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"/>
    </mc:Choice>
  </mc:AlternateContent>
  <xr:revisionPtr revIDLastSave="0" documentId="8_{0797803C-FB37-954A-B950-355A33417644}" xr6:coauthVersionLast="47" xr6:coauthVersionMax="47" xr10:uidLastSave="{00000000-0000-0000-0000-000000000000}"/>
  <bookViews>
    <workbookView xWindow="1900" yWindow="1820" windowWidth="27240" windowHeight="16440" xr2:uid="{B9C715C2-801E-454E-84C1-85B400CBBD96}"/>
  </bookViews>
  <sheets>
    <sheet name="fivethirtyeigh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1" l="1"/>
  <c r="O57" i="1"/>
  <c r="N57" i="1"/>
  <c r="P56" i="1"/>
  <c r="O56" i="1"/>
  <c r="N56" i="1"/>
  <c r="P55" i="1"/>
  <c r="O55" i="1"/>
  <c r="N55" i="1"/>
  <c r="Q55" i="1" s="1"/>
  <c r="P54" i="1"/>
  <c r="O54" i="1"/>
  <c r="N54" i="1"/>
  <c r="Q54" i="1" s="1"/>
  <c r="R54" i="1" s="1"/>
  <c r="S54" i="1" s="1"/>
  <c r="J54" i="1" s="1"/>
  <c r="Q53" i="1"/>
  <c r="R53" i="1" s="1"/>
  <c r="S53" i="1" s="1"/>
  <c r="J53" i="1" s="1"/>
  <c r="P53" i="1"/>
  <c r="O53" i="1"/>
  <c r="N53" i="1"/>
  <c r="Q52" i="1"/>
  <c r="R52" i="1" s="1"/>
  <c r="P52" i="1"/>
  <c r="S52" i="1" s="1"/>
  <c r="J52" i="1" s="1"/>
  <c r="O52" i="1"/>
  <c r="N52" i="1"/>
  <c r="Q51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Q47" i="1" s="1"/>
  <c r="P46" i="1"/>
  <c r="O46" i="1"/>
  <c r="N46" i="1"/>
  <c r="Q46" i="1" s="1"/>
  <c r="R46" i="1" s="1"/>
  <c r="S46" i="1" s="1"/>
  <c r="J46" i="1" s="1"/>
  <c r="Q45" i="1"/>
  <c r="R45" i="1" s="1"/>
  <c r="S45" i="1" s="1"/>
  <c r="J45" i="1" s="1"/>
  <c r="P45" i="1"/>
  <c r="O45" i="1"/>
  <c r="N45" i="1"/>
  <c r="Q44" i="1"/>
  <c r="R44" i="1" s="1"/>
  <c r="P44" i="1"/>
  <c r="S44" i="1" s="1"/>
  <c r="J44" i="1" s="1"/>
  <c r="O44" i="1"/>
  <c r="N44" i="1"/>
  <c r="Q43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Q39" i="1" s="1"/>
  <c r="P38" i="1"/>
  <c r="O38" i="1"/>
  <c r="N38" i="1"/>
  <c r="Q38" i="1" s="1"/>
  <c r="R38" i="1" s="1"/>
  <c r="S38" i="1" s="1"/>
  <c r="J38" i="1" s="1"/>
  <c r="Q37" i="1"/>
  <c r="R37" i="1" s="1"/>
  <c r="S37" i="1" s="1"/>
  <c r="J37" i="1" s="1"/>
  <c r="P37" i="1"/>
  <c r="O37" i="1"/>
  <c r="N37" i="1"/>
  <c r="Q36" i="1"/>
  <c r="R36" i="1" s="1"/>
  <c r="P36" i="1"/>
  <c r="O36" i="1"/>
  <c r="N36" i="1"/>
  <c r="Q35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Q31" i="1" s="1"/>
  <c r="P30" i="1"/>
  <c r="O30" i="1"/>
  <c r="N30" i="1"/>
  <c r="Q30" i="1" s="1"/>
  <c r="R30" i="1" s="1"/>
  <c r="S30" i="1" s="1"/>
  <c r="J30" i="1" s="1"/>
  <c r="Q29" i="1"/>
  <c r="R29" i="1" s="1"/>
  <c r="S29" i="1" s="1"/>
  <c r="J29" i="1" s="1"/>
  <c r="P29" i="1"/>
  <c r="O29" i="1"/>
  <c r="N29" i="1"/>
  <c r="Q28" i="1"/>
  <c r="R28" i="1" s="1"/>
  <c r="P28" i="1"/>
  <c r="S28" i="1" s="1"/>
  <c r="J28" i="1" s="1"/>
  <c r="O28" i="1"/>
  <c r="N28" i="1"/>
  <c r="Q27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Q23" i="1" s="1"/>
  <c r="P22" i="1"/>
  <c r="O22" i="1"/>
  <c r="N22" i="1"/>
  <c r="Q22" i="1" s="1"/>
  <c r="R22" i="1" s="1"/>
  <c r="S22" i="1" s="1"/>
  <c r="J22" i="1" s="1"/>
  <c r="Q21" i="1"/>
  <c r="R21" i="1" s="1"/>
  <c r="S21" i="1" s="1"/>
  <c r="J21" i="1" s="1"/>
  <c r="P21" i="1"/>
  <c r="O21" i="1"/>
  <c r="N21" i="1"/>
  <c r="Q20" i="1"/>
  <c r="R20" i="1" s="1"/>
  <c r="P20" i="1"/>
  <c r="S20" i="1" s="1"/>
  <c r="J20" i="1" s="1"/>
  <c r="O20" i="1"/>
  <c r="N20" i="1"/>
  <c r="Q19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Q15" i="1" s="1"/>
  <c r="P14" i="1"/>
  <c r="O14" i="1"/>
  <c r="N14" i="1"/>
  <c r="Q14" i="1" s="1"/>
  <c r="R14" i="1" s="1"/>
  <c r="S14" i="1" s="1"/>
  <c r="J14" i="1" s="1"/>
  <c r="Q13" i="1"/>
  <c r="R13" i="1" s="1"/>
  <c r="S13" i="1" s="1"/>
  <c r="J13" i="1" s="1"/>
  <c r="P13" i="1"/>
  <c r="O13" i="1"/>
  <c r="N13" i="1"/>
  <c r="Q12" i="1"/>
  <c r="R12" i="1" s="1"/>
  <c r="P12" i="1"/>
  <c r="O12" i="1"/>
  <c r="N12" i="1"/>
  <c r="Q11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Q7" i="1" s="1"/>
  <c r="P6" i="1"/>
  <c r="O6" i="1"/>
  <c r="N6" i="1"/>
  <c r="Q6" i="1" s="1"/>
  <c r="R6" i="1" s="1"/>
  <c r="S6" i="1" s="1"/>
  <c r="J6" i="1" s="1"/>
  <c r="Q5" i="1"/>
  <c r="R5" i="1" s="1"/>
  <c r="S5" i="1" s="1"/>
  <c r="J5" i="1" s="1"/>
  <c r="P5" i="1"/>
  <c r="O5" i="1"/>
  <c r="N5" i="1"/>
  <c r="Q4" i="1"/>
  <c r="R4" i="1" s="1"/>
  <c r="P4" i="1"/>
  <c r="S4" i="1" s="1"/>
  <c r="J4" i="1" s="1"/>
  <c r="O4" i="1"/>
  <c r="N4" i="1"/>
  <c r="Q3" i="1"/>
  <c r="P3" i="1"/>
  <c r="O3" i="1"/>
  <c r="N3" i="1"/>
  <c r="P2" i="1"/>
  <c r="O2" i="1"/>
  <c r="N2" i="1"/>
  <c r="S36" i="1" l="1"/>
  <c r="J36" i="1" s="1"/>
  <c r="R32" i="1"/>
  <c r="S51" i="1"/>
  <c r="J51" i="1" s="1"/>
  <c r="R16" i="1"/>
  <c r="S16" i="1" s="1"/>
  <c r="J16" i="1" s="1"/>
  <c r="S19" i="1"/>
  <c r="J19" i="1" s="1"/>
  <c r="R24" i="1"/>
  <c r="S24" i="1" s="1"/>
  <c r="J24" i="1" s="1"/>
  <c r="S12" i="1"/>
  <c r="J12" i="1" s="1"/>
  <c r="R48" i="1"/>
  <c r="S48" i="1" s="1"/>
  <c r="J48" i="1" s="1"/>
  <c r="R7" i="1"/>
  <c r="S7" i="1" s="1"/>
  <c r="J7" i="1" s="1"/>
  <c r="R15" i="1"/>
  <c r="S15" i="1" s="1"/>
  <c r="J15" i="1" s="1"/>
  <c r="R23" i="1"/>
  <c r="S23" i="1" s="1"/>
  <c r="J23" i="1" s="1"/>
  <c r="R31" i="1"/>
  <c r="S31" i="1" s="1"/>
  <c r="J31" i="1" s="1"/>
  <c r="S32" i="1"/>
  <c r="J32" i="1" s="1"/>
  <c r="R39" i="1"/>
  <c r="S39" i="1" s="1"/>
  <c r="J39" i="1" s="1"/>
  <c r="R47" i="1"/>
  <c r="S47" i="1" s="1"/>
  <c r="J47" i="1" s="1"/>
  <c r="R55" i="1"/>
  <c r="S55" i="1" s="1"/>
  <c r="J55" i="1" s="1"/>
  <c r="Q2" i="1"/>
  <c r="R2" i="1" s="1"/>
  <c r="S2" i="1" s="1"/>
  <c r="J2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9" i="1"/>
  <c r="Q26" i="1"/>
  <c r="R26" i="1" s="1"/>
  <c r="S26" i="1" s="1"/>
  <c r="J26" i="1" s="1"/>
  <c r="R27" i="1"/>
  <c r="S27" i="1" s="1"/>
  <c r="J27" i="1" s="1"/>
  <c r="Q34" i="1"/>
  <c r="R34" i="1" s="1"/>
  <c r="S34" i="1" s="1"/>
  <c r="J34" i="1" s="1"/>
  <c r="R35" i="1"/>
  <c r="S35" i="1" s="1"/>
  <c r="J35" i="1" s="1"/>
  <c r="Q42" i="1"/>
  <c r="R42" i="1" s="1"/>
  <c r="S42" i="1" s="1"/>
  <c r="J42" i="1" s="1"/>
  <c r="R43" i="1"/>
  <c r="S43" i="1" s="1"/>
  <c r="J43" i="1" s="1"/>
  <c r="Q50" i="1"/>
  <c r="R51" i="1"/>
  <c r="Q9" i="1"/>
  <c r="R9" i="1" s="1"/>
  <c r="S9" i="1" s="1"/>
  <c r="J9" i="1" s="1"/>
  <c r="Q17" i="1"/>
  <c r="R17" i="1" s="1"/>
  <c r="S17" i="1" s="1"/>
  <c r="J17" i="1" s="1"/>
  <c r="R18" i="1"/>
  <c r="S18" i="1" s="1"/>
  <c r="J18" i="1" s="1"/>
  <c r="Q25" i="1"/>
  <c r="Q33" i="1"/>
  <c r="Q41" i="1"/>
  <c r="R41" i="1" s="1"/>
  <c r="S41" i="1" s="1"/>
  <c r="J41" i="1" s="1"/>
  <c r="Q49" i="1"/>
  <c r="R49" i="1" s="1"/>
  <c r="S49" i="1" s="1"/>
  <c r="J49" i="1" s="1"/>
  <c r="R50" i="1"/>
  <c r="S50" i="1" s="1"/>
  <c r="J50" i="1" s="1"/>
  <c r="Q57" i="1"/>
  <c r="Q8" i="1"/>
  <c r="R8" i="1" s="1"/>
  <c r="S8" i="1" s="1"/>
  <c r="J8" i="1" s="1"/>
  <c r="Q16" i="1"/>
  <c r="Q24" i="1"/>
  <c r="R25" i="1"/>
  <c r="S25" i="1" s="1"/>
  <c r="J25" i="1" s="1"/>
  <c r="Q32" i="1"/>
  <c r="R33" i="1"/>
  <c r="S33" i="1" s="1"/>
  <c r="J33" i="1" s="1"/>
  <c r="Q40" i="1"/>
  <c r="R40" i="1" s="1"/>
  <c r="S40" i="1" s="1"/>
  <c r="J40" i="1" s="1"/>
  <c r="Q48" i="1"/>
  <c r="Q56" i="1"/>
  <c r="R56" i="1" s="1"/>
  <c r="S56" i="1" s="1"/>
  <c r="J56" i="1" s="1"/>
  <c r="R57" i="1"/>
  <c r="S57" i="1" s="1"/>
  <c r="J57" i="1" s="1"/>
  <c r="L2" i="1" l="1"/>
</calcChain>
</file>

<file path=xl/sharedStrings.xml><?xml version="1.0" encoding="utf-8"?>
<sst xmlns="http://schemas.openxmlformats.org/spreadsheetml/2006/main" count="858" uniqueCount="39">
  <si>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</si>
  <si>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</si>
  <si>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</si>
  <si>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</si>
  <si>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</si>
  <si>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</si>
  <si>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</si>
  <si>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</si>
  <si>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</si>
  <si>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</si>
  <si>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Atlanta United FC</t>
  </si>
  <si>
    <t>New York Red Bulls</t>
  </si>
  <si>
    <t>Columbus Crew</t>
  </si>
  <si>
    <t>Real Salt Lake</t>
  </si>
  <si>
    <t>Los Angeles Galaxy</t>
  </si>
  <si>
    <t>Seattle Sounders FC</t>
  </si>
  <si>
    <t>Toronto FC</t>
  </si>
  <si>
    <t>Charlotte FC</t>
  </si>
  <si>
    <t>FC Cincinnati</t>
  </si>
  <si>
    <t>Inter Miami CF</t>
  </si>
  <si>
    <t>New England Revolution</t>
  </si>
  <si>
    <t>New York City FC</t>
  </si>
  <si>
    <t>Orlando City SC</t>
  </si>
  <si>
    <t>Nashville SC</t>
  </si>
  <si>
    <t>Philadelphia Union</t>
  </si>
  <si>
    <t>Sporting Kansas City</t>
  </si>
  <si>
    <t>FC Dallas</t>
  </si>
  <si>
    <t>Portland Timbers</t>
  </si>
  <si>
    <t>Chicago Fire</t>
  </si>
  <si>
    <t>DC United</t>
  </si>
  <si>
    <t>St. Louis CITY SC</t>
  </si>
  <si>
    <t>Minnesota United FC</t>
  </si>
  <si>
    <t>Colorado Rapids</t>
  </si>
  <si>
    <t>Los Angeles FC</t>
  </si>
  <si>
    <t>Vancouver Whitecaps</t>
  </si>
  <si>
    <t>Montreal Impact</t>
  </si>
  <si>
    <t>San Jose Earthquakes</t>
  </si>
  <si>
    <t>Houston Dynamo</t>
  </si>
  <si>
    <t>Austin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</si>
</sst>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6064-C916-1949-9AA3-D2BBB6F20F98}">
  <dimension ref="B1:S425"/>
  <sheetViews>
    <sheetView tabSelected="1" topLeftCell="A7" zoomScale="110" zoomScaleNormal="110" workbookViewId="0">
      <selection activeCell="G47" sqref="G47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45017</v>
      </c>
      <c r="C2" t="s">
        <v>10</v>
      </c>
      <c r="D2" t="s">
        <v>11</v>
      </c>
      <c r="E2">
        <v>0.54430000000000001</v>
      </c>
      <c r="F2">
        <v>0.25829999999999997</v>
      </c>
      <c r="G2">
        <v>0.19739999999999999</v>
      </c>
      <c r="H2">
        <v>1</v>
      </c>
      <c r="I2">
        <v>0</v>
      </c>
      <c r="J2">
        <f>S2*(1/2)</f>
        <v>0.12331462500000001</v>
      </c>
      <c r="L2">
        <f>AVERAGE(J2:J1000)</f>
        <v>0.18879922616071426</v>
      </c>
      <c r="N2">
        <f>IF(H2&gt;I2,1,0)</f>
        <v>1</v>
      </c>
      <c r="O2">
        <f>IF(H2=I2,1,0)</f>
        <v>0</v>
      </c>
      <c r="P2">
        <f>IF(H2&lt;I2,1,0)</f>
        <v>0</v>
      </c>
      <c r="Q2">
        <f>(E2-N2)^2</f>
        <v>0.20766249000000001</v>
      </c>
      <c r="R2">
        <f>((E2+F2)-(N2+O2))^2+Q2</f>
        <v>0.24662925000000002</v>
      </c>
      <c r="S2">
        <f>((E2+F2+G2)-(N2+O2+P2))^2+R2</f>
        <v>0.24662925000000002</v>
      </c>
    </row>
    <row r="3" spans="2:19" x14ac:dyDescent="0.2">
      <c r="B3" s="1">
        <v>45017</v>
      </c>
      <c r="C3" t="s">
        <v>12</v>
      </c>
      <c r="D3" t="s">
        <v>13</v>
      </c>
      <c r="E3">
        <v>0.64639999999999997</v>
      </c>
      <c r="F3">
        <v>0.2205</v>
      </c>
      <c r="G3">
        <v>0.1331</v>
      </c>
      <c r="H3">
        <v>4</v>
      </c>
      <c r="I3">
        <v>0</v>
      </c>
      <c r="J3">
        <f t="shared" ref="J3:J57" si="0">S3*(1/2)</f>
        <v>7.137428500000001E-2</v>
      </c>
      <c r="N3">
        <f t="shared" ref="N3:N57" si="1">IF(H3&gt;I3,1,0)</f>
        <v>1</v>
      </c>
      <c r="O3">
        <f t="shared" ref="O3:O57" si="2">IF(H3=I3,1,0)</f>
        <v>0</v>
      </c>
      <c r="P3">
        <f t="shared" ref="P3:P57" si="3">IF(H3&lt;I3,1,0)</f>
        <v>0</v>
      </c>
      <c r="Q3">
        <f t="shared" ref="Q3:Q57" si="4">(E3-N3)^2</f>
        <v>0.12503296000000003</v>
      </c>
      <c r="R3">
        <f t="shared" ref="R3:R57" si="5">((E3+F3)-(N3+O3))^2+Q3</f>
        <v>0.14274857000000002</v>
      </c>
      <c r="S3">
        <f t="shared" ref="S3:S57" si="6">((E3+F3+G3)-(N3+O3+P3))^2+R3</f>
        <v>0.14274857000000002</v>
      </c>
    </row>
    <row r="4" spans="2:19" x14ac:dyDescent="0.2">
      <c r="B4" s="1">
        <v>45017</v>
      </c>
      <c r="C4" t="s">
        <v>14</v>
      </c>
      <c r="D4" t="s">
        <v>15</v>
      </c>
      <c r="E4">
        <v>0.45069999999999999</v>
      </c>
      <c r="F4">
        <v>0.25729999999999997</v>
      </c>
      <c r="G4">
        <v>0.29210000000000003</v>
      </c>
      <c r="H4">
        <v>1</v>
      </c>
      <c r="I4">
        <v>2</v>
      </c>
      <c r="J4">
        <f t="shared" si="0"/>
        <v>0.35219724999999996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0.20313049</v>
      </c>
      <c r="R4">
        <f t="shared" si="5"/>
        <v>0.70439448999999987</v>
      </c>
      <c r="S4">
        <f t="shared" si="6"/>
        <v>0.70439449999999992</v>
      </c>
    </row>
    <row r="5" spans="2:19" x14ac:dyDescent="0.2">
      <c r="B5" s="1">
        <v>45017</v>
      </c>
      <c r="C5" t="s">
        <v>16</v>
      </c>
      <c r="D5" t="s">
        <v>17</v>
      </c>
      <c r="E5">
        <v>0.56779999999999997</v>
      </c>
      <c r="F5">
        <v>0.23630000000000001</v>
      </c>
      <c r="G5">
        <v>0.19589999999999999</v>
      </c>
      <c r="H5">
        <v>2</v>
      </c>
      <c r="I5">
        <v>2</v>
      </c>
      <c r="J5">
        <f t="shared" si="0"/>
        <v>0.18038682499999997</v>
      </c>
      <c r="N5">
        <f t="shared" si="1"/>
        <v>0</v>
      </c>
      <c r="O5">
        <f t="shared" si="2"/>
        <v>1</v>
      </c>
      <c r="P5">
        <f t="shared" si="3"/>
        <v>0</v>
      </c>
      <c r="Q5">
        <f t="shared" si="4"/>
        <v>0.32239683999999996</v>
      </c>
      <c r="R5">
        <f t="shared" si="5"/>
        <v>0.36077364999999995</v>
      </c>
      <c r="S5">
        <f t="shared" si="6"/>
        <v>0.36077364999999995</v>
      </c>
    </row>
    <row r="6" spans="2:19" x14ac:dyDescent="0.2">
      <c r="B6" s="1">
        <v>45017</v>
      </c>
      <c r="C6" t="s">
        <v>18</v>
      </c>
      <c r="D6" t="s">
        <v>19</v>
      </c>
      <c r="E6">
        <v>0.64529999999999998</v>
      </c>
      <c r="F6">
        <v>0.2097</v>
      </c>
      <c r="G6">
        <v>0.14499999999999999</v>
      </c>
      <c r="H6">
        <v>1</v>
      </c>
      <c r="I6">
        <v>0</v>
      </c>
      <c r="J6">
        <f t="shared" si="0"/>
        <v>7.3418545000000016E-2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0.12581209000000002</v>
      </c>
      <c r="R6">
        <f t="shared" si="5"/>
        <v>0.14683709000000003</v>
      </c>
      <c r="S6">
        <f t="shared" si="6"/>
        <v>0.14683709000000003</v>
      </c>
    </row>
    <row r="7" spans="2:19" x14ac:dyDescent="0.2">
      <c r="B7" s="1">
        <v>45017</v>
      </c>
      <c r="C7" t="s">
        <v>20</v>
      </c>
      <c r="D7" t="s">
        <v>21</v>
      </c>
      <c r="E7">
        <v>0.40439999999999998</v>
      </c>
      <c r="F7">
        <v>0.2676</v>
      </c>
      <c r="G7">
        <v>0.32800000000000001</v>
      </c>
      <c r="H7">
        <v>1</v>
      </c>
      <c r="I7">
        <v>1</v>
      </c>
      <c r="J7">
        <f t="shared" si="0"/>
        <v>0.13556168000000002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0.16353935999999999</v>
      </c>
      <c r="R7">
        <f t="shared" si="5"/>
        <v>0.27112336000000004</v>
      </c>
      <c r="S7">
        <f t="shared" si="6"/>
        <v>0.27112336000000004</v>
      </c>
    </row>
    <row r="8" spans="2:19" x14ac:dyDescent="0.2">
      <c r="B8" s="1">
        <v>45017</v>
      </c>
      <c r="C8" t="s">
        <v>22</v>
      </c>
      <c r="D8" t="s">
        <v>23</v>
      </c>
      <c r="E8">
        <v>0.47470000000000001</v>
      </c>
      <c r="F8">
        <v>0.2833</v>
      </c>
      <c r="G8">
        <v>0.24199999999999999</v>
      </c>
      <c r="H8">
        <v>0</v>
      </c>
      <c r="I8">
        <v>2</v>
      </c>
      <c r="J8">
        <f t="shared" si="0"/>
        <v>0.39995204499999998</v>
      </c>
      <c r="N8">
        <f t="shared" si="1"/>
        <v>0</v>
      </c>
      <c r="O8">
        <f t="shared" si="2"/>
        <v>0</v>
      </c>
      <c r="P8">
        <f t="shared" si="3"/>
        <v>1</v>
      </c>
      <c r="Q8">
        <f t="shared" si="4"/>
        <v>0.22534009000000002</v>
      </c>
      <c r="R8">
        <f t="shared" si="5"/>
        <v>0.79990408999999996</v>
      </c>
      <c r="S8">
        <f t="shared" si="6"/>
        <v>0.79990408999999996</v>
      </c>
    </row>
    <row r="9" spans="2:19" x14ac:dyDescent="0.2">
      <c r="B9" s="1">
        <v>45017</v>
      </c>
      <c r="C9" t="s">
        <v>24</v>
      </c>
      <c r="D9" t="s">
        <v>25</v>
      </c>
      <c r="E9">
        <v>0.62770000000000004</v>
      </c>
      <c r="F9">
        <v>0.22850000000000001</v>
      </c>
      <c r="G9">
        <v>0.14380000000000001</v>
      </c>
      <c r="H9">
        <v>0</v>
      </c>
      <c r="I9">
        <v>0</v>
      </c>
      <c r="J9">
        <f t="shared" si="0"/>
        <v>0.20734286500000002</v>
      </c>
      <c r="N9">
        <f t="shared" si="1"/>
        <v>0</v>
      </c>
      <c r="O9">
        <f t="shared" si="2"/>
        <v>1</v>
      </c>
      <c r="P9">
        <f t="shared" si="3"/>
        <v>0</v>
      </c>
      <c r="Q9">
        <f t="shared" si="4"/>
        <v>0.39400729000000007</v>
      </c>
      <c r="R9">
        <f t="shared" si="5"/>
        <v>0.41468573000000003</v>
      </c>
      <c r="S9">
        <f t="shared" si="6"/>
        <v>0.41468573000000003</v>
      </c>
    </row>
    <row r="10" spans="2:19" x14ac:dyDescent="0.2">
      <c r="B10" s="1">
        <v>45017</v>
      </c>
      <c r="C10" t="s">
        <v>26</v>
      </c>
      <c r="D10" t="s">
        <v>27</v>
      </c>
      <c r="E10">
        <v>0.56310000000000004</v>
      </c>
      <c r="F10">
        <v>0.23799999999999999</v>
      </c>
      <c r="G10">
        <v>0.19889999999999999</v>
      </c>
      <c r="H10">
        <v>1</v>
      </c>
      <c r="I10">
        <v>1</v>
      </c>
      <c r="J10">
        <f t="shared" si="0"/>
        <v>0.17832141000000001</v>
      </c>
      <c r="N10">
        <f t="shared" si="1"/>
        <v>0</v>
      </c>
      <c r="O10">
        <f t="shared" si="2"/>
        <v>1</v>
      </c>
      <c r="P10">
        <f t="shared" si="3"/>
        <v>0</v>
      </c>
      <c r="Q10">
        <f t="shared" si="4"/>
        <v>0.31708161000000007</v>
      </c>
      <c r="R10">
        <f t="shared" si="5"/>
        <v>0.35664282000000003</v>
      </c>
      <c r="S10">
        <f t="shared" si="6"/>
        <v>0.35664282000000003</v>
      </c>
    </row>
    <row r="11" spans="2:19" x14ac:dyDescent="0.2">
      <c r="B11" s="1">
        <v>45017</v>
      </c>
      <c r="C11" t="s">
        <v>28</v>
      </c>
      <c r="D11" t="s">
        <v>29</v>
      </c>
      <c r="E11">
        <v>0.59379999999999999</v>
      </c>
      <c r="F11">
        <v>0.22969999999999999</v>
      </c>
      <c r="G11">
        <v>0.17660000000000001</v>
      </c>
      <c r="H11">
        <v>0</v>
      </c>
      <c r="I11">
        <v>0</v>
      </c>
      <c r="J11">
        <f t="shared" si="0"/>
        <v>0.19187535</v>
      </c>
      <c r="N11">
        <f t="shared" si="1"/>
        <v>0</v>
      </c>
      <c r="O11">
        <f t="shared" si="2"/>
        <v>1</v>
      </c>
      <c r="P11">
        <f t="shared" si="3"/>
        <v>0</v>
      </c>
      <c r="Q11">
        <f t="shared" si="4"/>
        <v>0.35259844000000001</v>
      </c>
      <c r="R11">
        <f t="shared" si="5"/>
        <v>0.38375069000000001</v>
      </c>
      <c r="S11">
        <f t="shared" si="6"/>
        <v>0.3837507</v>
      </c>
    </row>
    <row r="12" spans="2:19" x14ac:dyDescent="0.2">
      <c r="B12" s="1">
        <v>45017</v>
      </c>
      <c r="C12" t="s">
        <v>30</v>
      </c>
      <c r="D12" t="s">
        <v>31</v>
      </c>
      <c r="E12">
        <v>0.41899999999999998</v>
      </c>
      <c r="F12">
        <v>0.27379999999999999</v>
      </c>
      <c r="G12">
        <v>0.30719999999999997</v>
      </c>
      <c r="H12">
        <v>0</v>
      </c>
      <c r="I12">
        <v>1</v>
      </c>
      <c r="J12">
        <f t="shared" si="0"/>
        <v>0.32776642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0.17556099999999999</v>
      </c>
      <c r="R12">
        <f t="shared" si="5"/>
        <v>0.65553284000000001</v>
      </c>
      <c r="S12">
        <f t="shared" si="6"/>
        <v>0.65553284000000001</v>
      </c>
    </row>
    <row r="13" spans="2:19" x14ac:dyDescent="0.2">
      <c r="B13" s="1">
        <v>45017</v>
      </c>
      <c r="C13" t="s">
        <v>32</v>
      </c>
      <c r="D13" t="s">
        <v>33</v>
      </c>
      <c r="E13">
        <v>0.29470000000000002</v>
      </c>
      <c r="F13">
        <v>0.25330000000000003</v>
      </c>
      <c r="G13">
        <v>0.45200000000000001</v>
      </c>
      <c r="H13">
        <v>0</v>
      </c>
      <c r="I13">
        <v>0</v>
      </c>
      <c r="J13">
        <f t="shared" si="0"/>
        <v>0.14557604499999999</v>
      </c>
      <c r="N13">
        <f t="shared" si="1"/>
        <v>0</v>
      </c>
      <c r="O13">
        <f t="shared" si="2"/>
        <v>1</v>
      </c>
      <c r="P13">
        <f t="shared" si="3"/>
        <v>0</v>
      </c>
      <c r="Q13">
        <f t="shared" si="4"/>
        <v>8.6848090000000017E-2</v>
      </c>
      <c r="R13">
        <f t="shared" si="5"/>
        <v>0.29115208999999997</v>
      </c>
      <c r="S13">
        <f t="shared" si="6"/>
        <v>0.29115208999999997</v>
      </c>
    </row>
    <row r="14" spans="2:19" x14ac:dyDescent="0.2">
      <c r="B14" s="1">
        <v>45017</v>
      </c>
      <c r="C14" t="s">
        <v>34</v>
      </c>
      <c r="D14" t="s">
        <v>35</v>
      </c>
      <c r="E14">
        <v>0.46239999999999998</v>
      </c>
      <c r="F14">
        <v>0.2616</v>
      </c>
      <c r="G14">
        <v>0.27589999999999998</v>
      </c>
      <c r="H14">
        <v>5</v>
      </c>
      <c r="I14">
        <v>0</v>
      </c>
      <c r="J14">
        <f t="shared" si="0"/>
        <v>0.18259488500000004</v>
      </c>
      <c r="N14">
        <f t="shared" si="1"/>
        <v>1</v>
      </c>
      <c r="O14">
        <f t="shared" si="2"/>
        <v>0</v>
      </c>
      <c r="P14">
        <f t="shared" si="3"/>
        <v>0</v>
      </c>
      <c r="Q14">
        <f t="shared" si="4"/>
        <v>0.28901376000000006</v>
      </c>
      <c r="R14">
        <f t="shared" si="5"/>
        <v>0.36518976000000009</v>
      </c>
      <c r="S14">
        <f t="shared" si="6"/>
        <v>0.36518977000000008</v>
      </c>
    </row>
    <row r="15" spans="2:19" x14ac:dyDescent="0.2">
      <c r="B15" s="1">
        <v>45017</v>
      </c>
      <c r="C15" t="s">
        <v>36</v>
      </c>
      <c r="D15" t="s">
        <v>37</v>
      </c>
      <c r="E15">
        <v>0.53959999999999997</v>
      </c>
      <c r="F15">
        <v>0.24340000000000001</v>
      </c>
      <c r="G15">
        <v>0.217</v>
      </c>
      <c r="H15">
        <v>2</v>
      </c>
      <c r="I15">
        <v>1</v>
      </c>
      <c r="J15">
        <f t="shared" si="0"/>
        <v>0.12952858000000003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0.21196816000000002</v>
      </c>
      <c r="R15">
        <f t="shared" si="5"/>
        <v>0.25905716000000006</v>
      </c>
      <c r="S15">
        <f t="shared" si="6"/>
        <v>0.25905716000000006</v>
      </c>
    </row>
    <row r="16" spans="2:19" x14ac:dyDescent="0.2">
      <c r="B16" s="1">
        <v>45024</v>
      </c>
      <c r="C16" t="s">
        <v>33</v>
      </c>
      <c r="D16" t="s">
        <v>38</v>
      </c>
      <c r="E16">
        <v>0.66859999999999997</v>
      </c>
      <c r="F16">
        <v>0.19869999999999999</v>
      </c>
      <c r="G16">
        <v>0.13270000000000001</v>
      </c>
      <c r="H16">
        <v>3</v>
      </c>
      <c r="I16">
        <v>0</v>
      </c>
      <c r="J16">
        <f t="shared" si="0"/>
        <v>6.3717625000000014E-2</v>
      </c>
      <c r="N16">
        <f t="shared" si="1"/>
        <v>1</v>
      </c>
      <c r="O16">
        <f t="shared" si="2"/>
        <v>0</v>
      </c>
      <c r="P16">
        <f t="shared" si="3"/>
        <v>0</v>
      </c>
      <c r="Q16">
        <f t="shared" si="4"/>
        <v>0.10982596000000001</v>
      </c>
      <c r="R16">
        <f t="shared" si="5"/>
        <v>0.12743525000000003</v>
      </c>
      <c r="S16">
        <f t="shared" si="6"/>
        <v>0.12743525000000003</v>
      </c>
    </row>
    <row r="17" spans="2:19" x14ac:dyDescent="0.2">
      <c r="B17" s="1">
        <v>45024</v>
      </c>
      <c r="C17" t="s">
        <v>18</v>
      </c>
      <c r="D17" t="s">
        <v>24</v>
      </c>
      <c r="E17">
        <v>0.44529999999999997</v>
      </c>
      <c r="F17">
        <v>0.25359999999999999</v>
      </c>
      <c r="G17">
        <v>0.30120000000000002</v>
      </c>
      <c r="H17">
        <v>1</v>
      </c>
      <c r="I17">
        <v>0</v>
      </c>
      <c r="J17">
        <f t="shared" si="0"/>
        <v>0.19917665500000001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0.30769208999999997</v>
      </c>
      <c r="R17">
        <f t="shared" si="5"/>
        <v>0.39835330000000002</v>
      </c>
      <c r="S17">
        <f t="shared" si="6"/>
        <v>0.39835331000000002</v>
      </c>
    </row>
    <row r="18" spans="2:19" x14ac:dyDescent="0.2">
      <c r="B18" s="1">
        <v>45024</v>
      </c>
      <c r="C18" t="s">
        <v>21</v>
      </c>
      <c r="D18" t="s">
        <v>10</v>
      </c>
      <c r="E18">
        <v>0.53159999999999996</v>
      </c>
      <c r="F18">
        <v>0.2447</v>
      </c>
      <c r="G18">
        <v>0.22370000000000001</v>
      </c>
      <c r="H18">
        <v>1</v>
      </c>
      <c r="I18">
        <v>1</v>
      </c>
      <c r="J18">
        <f t="shared" si="0"/>
        <v>0.16632012499999999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0.28259855999999994</v>
      </c>
      <c r="R18">
        <f t="shared" si="5"/>
        <v>0.33264024999999997</v>
      </c>
      <c r="S18">
        <f t="shared" si="6"/>
        <v>0.33264024999999997</v>
      </c>
    </row>
    <row r="19" spans="2:19" x14ac:dyDescent="0.2">
      <c r="B19" s="1">
        <v>45024</v>
      </c>
      <c r="C19" t="s">
        <v>20</v>
      </c>
      <c r="D19" t="s">
        <v>35</v>
      </c>
      <c r="E19">
        <v>0.49769999999999998</v>
      </c>
      <c r="F19">
        <v>0.25559999999999999</v>
      </c>
      <c r="G19">
        <v>0.2467</v>
      </c>
      <c r="H19">
        <v>4</v>
      </c>
      <c r="I19">
        <v>0</v>
      </c>
      <c r="J19">
        <f t="shared" si="0"/>
        <v>0.15658308999999998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0.25230528999999996</v>
      </c>
      <c r="R19">
        <f t="shared" si="5"/>
        <v>0.31316617999999996</v>
      </c>
      <c r="S19">
        <f t="shared" si="6"/>
        <v>0.31316617999999996</v>
      </c>
    </row>
    <row r="20" spans="2:19" x14ac:dyDescent="0.2">
      <c r="B20" s="1">
        <v>45024</v>
      </c>
      <c r="C20" t="s">
        <v>29</v>
      </c>
      <c r="D20" t="s">
        <v>12</v>
      </c>
      <c r="E20">
        <v>0.37069999999999997</v>
      </c>
      <c r="F20">
        <v>0.26540000000000002</v>
      </c>
      <c r="G20">
        <v>0.3639</v>
      </c>
      <c r="H20">
        <v>0</v>
      </c>
      <c r="I20">
        <v>2</v>
      </c>
      <c r="J20">
        <f t="shared" si="0"/>
        <v>0.27102084999999998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0.13741848999999998</v>
      </c>
      <c r="R20">
        <f t="shared" si="5"/>
        <v>0.54204169999999996</v>
      </c>
      <c r="S20">
        <f t="shared" si="6"/>
        <v>0.54204169999999996</v>
      </c>
    </row>
    <row r="21" spans="2:19" x14ac:dyDescent="0.2">
      <c r="B21" s="1">
        <v>45024</v>
      </c>
      <c r="C21" t="s">
        <v>11</v>
      </c>
      <c r="D21" t="s">
        <v>36</v>
      </c>
      <c r="E21">
        <v>0.56950000000000001</v>
      </c>
      <c r="F21">
        <v>0.25490000000000002</v>
      </c>
      <c r="G21">
        <v>0.17549999999999999</v>
      </c>
      <c r="H21">
        <v>1</v>
      </c>
      <c r="I21">
        <v>1</v>
      </c>
      <c r="J21">
        <f t="shared" si="0"/>
        <v>0.17758280999999998</v>
      </c>
      <c r="N21">
        <f t="shared" si="1"/>
        <v>0</v>
      </c>
      <c r="O21">
        <f t="shared" si="2"/>
        <v>1</v>
      </c>
      <c r="P21">
        <f t="shared" si="3"/>
        <v>0</v>
      </c>
      <c r="Q21">
        <f t="shared" si="4"/>
        <v>0.32433024999999999</v>
      </c>
      <c r="R21">
        <f t="shared" si="5"/>
        <v>0.35516560999999996</v>
      </c>
      <c r="S21">
        <f t="shared" si="6"/>
        <v>0.35516561999999996</v>
      </c>
    </row>
    <row r="22" spans="2:19" x14ac:dyDescent="0.2">
      <c r="B22" s="1">
        <v>45024</v>
      </c>
      <c r="C22" t="s">
        <v>19</v>
      </c>
      <c r="D22" t="s">
        <v>26</v>
      </c>
      <c r="E22">
        <v>0.4133</v>
      </c>
      <c r="F22">
        <v>0.27800000000000002</v>
      </c>
      <c r="G22">
        <v>0.30869999999999997</v>
      </c>
      <c r="H22">
        <v>0</v>
      </c>
      <c r="I22">
        <v>1</v>
      </c>
      <c r="J22">
        <f t="shared" si="0"/>
        <v>0.32435628999999999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0.17081689</v>
      </c>
      <c r="R22">
        <f t="shared" si="5"/>
        <v>0.64871257999999998</v>
      </c>
      <c r="S22">
        <f t="shared" si="6"/>
        <v>0.64871257999999998</v>
      </c>
    </row>
    <row r="23" spans="2:19" x14ac:dyDescent="0.2">
      <c r="B23" s="1">
        <v>45024</v>
      </c>
      <c r="C23" t="s">
        <v>23</v>
      </c>
      <c r="D23" t="s">
        <v>16</v>
      </c>
      <c r="E23">
        <v>0.53210000000000002</v>
      </c>
      <c r="F23">
        <v>0.25900000000000001</v>
      </c>
      <c r="G23">
        <v>0.20899999999999999</v>
      </c>
      <c r="H23">
        <v>0</v>
      </c>
      <c r="I23">
        <v>0</v>
      </c>
      <c r="J23">
        <f t="shared" si="0"/>
        <v>0.16338481499999999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0.28313041</v>
      </c>
      <c r="R23">
        <f t="shared" si="5"/>
        <v>0.32676961999999998</v>
      </c>
      <c r="S23">
        <f t="shared" si="6"/>
        <v>0.32676962999999998</v>
      </c>
    </row>
    <row r="24" spans="2:19" x14ac:dyDescent="0.2">
      <c r="B24" s="1">
        <v>45024</v>
      </c>
      <c r="C24" t="s">
        <v>37</v>
      </c>
      <c r="D24" t="s">
        <v>14</v>
      </c>
      <c r="E24">
        <v>0.40089999999999998</v>
      </c>
      <c r="F24">
        <v>0.25659999999999999</v>
      </c>
      <c r="G24">
        <v>0.34250000000000003</v>
      </c>
      <c r="H24">
        <v>3</v>
      </c>
      <c r="I24">
        <v>0</v>
      </c>
      <c r="J24">
        <f t="shared" si="0"/>
        <v>0.23811352999999999</v>
      </c>
      <c r="N24">
        <f t="shared" si="1"/>
        <v>1</v>
      </c>
      <c r="O24">
        <f t="shared" si="2"/>
        <v>0</v>
      </c>
      <c r="P24">
        <f t="shared" si="3"/>
        <v>0</v>
      </c>
      <c r="Q24">
        <f t="shared" si="4"/>
        <v>0.35892080999999998</v>
      </c>
      <c r="R24">
        <f t="shared" si="5"/>
        <v>0.47622705999999998</v>
      </c>
      <c r="S24">
        <f t="shared" si="6"/>
        <v>0.47622705999999998</v>
      </c>
    </row>
    <row r="25" spans="2:19" x14ac:dyDescent="0.2">
      <c r="B25" s="1">
        <v>45024</v>
      </c>
      <c r="C25" t="s">
        <v>28</v>
      </c>
      <c r="D25" t="s">
        <v>31</v>
      </c>
      <c r="E25">
        <v>0.50770000000000004</v>
      </c>
      <c r="F25">
        <v>0.25330000000000003</v>
      </c>
      <c r="G25">
        <v>0.2389</v>
      </c>
      <c r="H25">
        <v>2</v>
      </c>
      <c r="I25">
        <v>1</v>
      </c>
      <c r="J25">
        <f t="shared" si="0"/>
        <v>0.14974014999999993</v>
      </c>
      <c r="N25">
        <f t="shared" si="1"/>
        <v>1</v>
      </c>
      <c r="O25">
        <f t="shared" si="2"/>
        <v>0</v>
      </c>
      <c r="P25">
        <f t="shared" si="3"/>
        <v>0</v>
      </c>
      <c r="Q25">
        <f t="shared" si="4"/>
        <v>0.24235928999999995</v>
      </c>
      <c r="R25">
        <f t="shared" si="5"/>
        <v>0.29948028999999987</v>
      </c>
      <c r="S25">
        <f t="shared" si="6"/>
        <v>0.29948029999999987</v>
      </c>
    </row>
    <row r="26" spans="2:19" x14ac:dyDescent="0.2">
      <c r="B26" s="1">
        <v>45024</v>
      </c>
      <c r="C26" t="s">
        <v>25</v>
      </c>
      <c r="D26" t="s">
        <v>32</v>
      </c>
      <c r="E26">
        <v>0.55330000000000001</v>
      </c>
      <c r="F26">
        <v>0.26879999999999998</v>
      </c>
      <c r="G26">
        <v>0.1779</v>
      </c>
      <c r="H26">
        <v>0</v>
      </c>
      <c r="I26">
        <v>1</v>
      </c>
      <c r="J26">
        <f t="shared" si="0"/>
        <v>0.49099465000000003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0.30614089</v>
      </c>
      <c r="R26">
        <f t="shared" si="5"/>
        <v>0.98198930000000006</v>
      </c>
      <c r="S26">
        <f t="shared" si="6"/>
        <v>0.98198930000000006</v>
      </c>
    </row>
    <row r="27" spans="2:19" x14ac:dyDescent="0.2">
      <c r="B27" s="1">
        <v>45024</v>
      </c>
      <c r="C27" t="s">
        <v>13</v>
      </c>
      <c r="D27" t="s">
        <v>17</v>
      </c>
      <c r="E27">
        <v>0.40550000000000003</v>
      </c>
      <c r="F27">
        <v>0.26729999999999998</v>
      </c>
      <c r="G27">
        <v>0.32719999999999999</v>
      </c>
      <c r="H27">
        <v>3</v>
      </c>
      <c r="I27">
        <v>1</v>
      </c>
      <c r="J27">
        <f t="shared" si="0"/>
        <v>0.23024504500000001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0.35343025000000006</v>
      </c>
      <c r="R27">
        <f t="shared" si="5"/>
        <v>0.46049009000000002</v>
      </c>
      <c r="S27">
        <f t="shared" si="6"/>
        <v>0.46049009000000002</v>
      </c>
    </row>
    <row r="28" spans="2:19" x14ac:dyDescent="0.2">
      <c r="B28" s="1">
        <v>45024</v>
      </c>
      <c r="C28" t="s">
        <v>15</v>
      </c>
      <c r="D28" t="s">
        <v>30</v>
      </c>
      <c r="E28">
        <v>0.69210000000000005</v>
      </c>
      <c r="F28">
        <v>0.2056</v>
      </c>
      <c r="G28">
        <v>0.1023</v>
      </c>
      <c r="H28">
        <v>3</v>
      </c>
      <c r="I28">
        <v>0</v>
      </c>
      <c r="J28">
        <f t="shared" si="0"/>
        <v>5.2633849999999982E-2</v>
      </c>
      <c r="N28">
        <f t="shared" si="1"/>
        <v>1</v>
      </c>
      <c r="O28">
        <f t="shared" si="2"/>
        <v>0</v>
      </c>
      <c r="P28">
        <f t="shared" si="3"/>
        <v>0</v>
      </c>
      <c r="Q28">
        <f t="shared" si="4"/>
        <v>9.4802409999999976E-2</v>
      </c>
      <c r="R28">
        <f t="shared" si="5"/>
        <v>0.10526769999999996</v>
      </c>
      <c r="S28">
        <f t="shared" si="6"/>
        <v>0.10526769999999996</v>
      </c>
    </row>
    <row r="29" spans="2:19" x14ac:dyDescent="0.2">
      <c r="B29" s="1">
        <v>45024</v>
      </c>
      <c r="C29" t="s">
        <v>34</v>
      </c>
      <c r="D29" t="s">
        <v>27</v>
      </c>
      <c r="E29">
        <v>0.55569999999999997</v>
      </c>
      <c r="F29">
        <v>0.23150000000000001</v>
      </c>
      <c r="G29">
        <v>0.21279999999999999</v>
      </c>
      <c r="H29">
        <v>1</v>
      </c>
      <c r="I29">
        <v>0</v>
      </c>
      <c r="J29">
        <f t="shared" si="0"/>
        <v>0.121343165</v>
      </c>
      <c r="N29">
        <f t="shared" si="1"/>
        <v>1</v>
      </c>
      <c r="O29">
        <f t="shared" si="2"/>
        <v>0</v>
      </c>
      <c r="P29">
        <f t="shared" si="3"/>
        <v>0</v>
      </c>
      <c r="Q29">
        <f t="shared" si="4"/>
        <v>0.19740249000000001</v>
      </c>
      <c r="R29">
        <f t="shared" si="5"/>
        <v>0.24268633000000001</v>
      </c>
      <c r="S29">
        <f t="shared" si="6"/>
        <v>0.24268633000000001</v>
      </c>
    </row>
    <row r="30" spans="2:19" x14ac:dyDescent="0.2">
      <c r="B30" s="1">
        <v>45031</v>
      </c>
      <c r="C30" t="s">
        <v>12</v>
      </c>
      <c r="D30" t="s">
        <v>20</v>
      </c>
      <c r="E30">
        <v>0.5544</v>
      </c>
      <c r="F30">
        <v>0.24479999999999999</v>
      </c>
      <c r="G30">
        <v>0.20080000000000001</v>
      </c>
      <c r="H30">
        <v>2</v>
      </c>
      <c r="I30">
        <v>2</v>
      </c>
      <c r="J30">
        <f t="shared" si="0"/>
        <v>0.17383999999999999</v>
      </c>
      <c r="N30">
        <f t="shared" si="1"/>
        <v>0</v>
      </c>
      <c r="O30">
        <f t="shared" si="2"/>
        <v>1</v>
      </c>
      <c r="P30">
        <f t="shared" si="3"/>
        <v>0</v>
      </c>
      <c r="Q30">
        <f t="shared" si="4"/>
        <v>0.30735936000000003</v>
      </c>
      <c r="R30">
        <f t="shared" si="5"/>
        <v>0.34767999999999999</v>
      </c>
      <c r="S30">
        <f t="shared" si="6"/>
        <v>0.34767999999999999</v>
      </c>
    </row>
    <row r="31" spans="2:19" x14ac:dyDescent="0.2">
      <c r="B31" s="1">
        <v>45031</v>
      </c>
      <c r="C31" t="s">
        <v>21</v>
      </c>
      <c r="D31" t="s">
        <v>23</v>
      </c>
      <c r="E31">
        <v>0.57050000000000001</v>
      </c>
      <c r="F31">
        <v>0.26419999999999999</v>
      </c>
      <c r="G31">
        <v>0.1653</v>
      </c>
      <c r="H31">
        <v>2</v>
      </c>
      <c r="I31">
        <v>2</v>
      </c>
      <c r="J31">
        <f t="shared" si="0"/>
        <v>0.17639717000000002</v>
      </c>
      <c r="N31">
        <f t="shared" si="1"/>
        <v>0</v>
      </c>
      <c r="O31">
        <f t="shared" si="2"/>
        <v>1</v>
      </c>
      <c r="P31">
        <f t="shared" si="3"/>
        <v>0</v>
      </c>
      <c r="Q31">
        <f t="shared" si="4"/>
        <v>0.32547025000000002</v>
      </c>
      <c r="R31">
        <f t="shared" si="5"/>
        <v>0.35279434000000004</v>
      </c>
      <c r="S31">
        <f t="shared" si="6"/>
        <v>0.35279434000000004</v>
      </c>
    </row>
    <row r="32" spans="2:19" x14ac:dyDescent="0.2">
      <c r="B32" s="1">
        <v>45031</v>
      </c>
      <c r="C32" t="s">
        <v>11</v>
      </c>
      <c r="D32" t="s">
        <v>37</v>
      </c>
      <c r="E32">
        <v>0.59670000000000001</v>
      </c>
      <c r="F32">
        <v>0.25419999999999998</v>
      </c>
      <c r="G32">
        <v>0.14910000000000001</v>
      </c>
      <c r="H32">
        <v>2</v>
      </c>
      <c r="I32">
        <v>1</v>
      </c>
      <c r="J32">
        <f t="shared" si="0"/>
        <v>9.2440849999999991E-2</v>
      </c>
      <c r="N32">
        <f t="shared" si="1"/>
        <v>1</v>
      </c>
      <c r="O32">
        <f t="shared" si="2"/>
        <v>0</v>
      </c>
      <c r="P32">
        <f t="shared" si="3"/>
        <v>0</v>
      </c>
      <c r="Q32">
        <f t="shared" si="4"/>
        <v>0.16265088999999999</v>
      </c>
      <c r="R32">
        <f t="shared" si="5"/>
        <v>0.18488169999999998</v>
      </c>
      <c r="S32">
        <f t="shared" si="6"/>
        <v>0.18488169999999998</v>
      </c>
    </row>
    <row r="33" spans="2:19" x14ac:dyDescent="0.2">
      <c r="B33" s="1">
        <v>45031</v>
      </c>
      <c r="C33" t="s">
        <v>17</v>
      </c>
      <c r="D33" t="s">
        <v>32</v>
      </c>
      <c r="E33">
        <v>0.4854</v>
      </c>
      <c r="F33">
        <v>0.26140000000000002</v>
      </c>
      <c r="G33">
        <v>0.25319999999999998</v>
      </c>
      <c r="H33">
        <v>1</v>
      </c>
      <c r="I33">
        <v>1</v>
      </c>
      <c r="J33">
        <f t="shared" si="0"/>
        <v>0.14986169999999999</v>
      </c>
      <c r="N33">
        <f t="shared" si="1"/>
        <v>0</v>
      </c>
      <c r="O33">
        <f t="shared" si="2"/>
        <v>1</v>
      </c>
      <c r="P33">
        <f t="shared" si="3"/>
        <v>0</v>
      </c>
      <c r="Q33">
        <f t="shared" si="4"/>
        <v>0.23561315999999999</v>
      </c>
      <c r="R33">
        <f t="shared" si="5"/>
        <v>0.29972339999999997</v>
      </c>
      <c r="S33">
        <f t="shared" si="6"/>
        <v>0.29972339999999997</v>
      </c>
    </row>
    <row r="34" spans="2:19" x14ac:dyDescent="0.2">
      <c r="B34" s="1">
        <v>45031</v>
      </c>
      <c r="C34" t="s">
        <v>35</v>
      </c>
      <c r="D34" t="s">
        <v>29</v>
      </c>
      <c r="E34">
        <v>0.57740000000000002</v>
      </c>
      <c r="F34">
        <v>0.23730000000000001</v>
      </c>
      <c r="G34">
        <v>0.18529999999999999</v>
      </c>
      <c r="H34">
        <v>0</v>
      </c>
      <c r="I34">
        <v>1</v>
      </c>
      <c r="J34">
        <f t="shared" si="0"/>
        <v>0.498563425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0.33339076000000001</v>
      </c>
      <c r="R34">
        <f t="shared" si="5"/>
        <v>0.99712685000000001</v>
      </c>
      <c r="S34">
        <f t="shared" si="6"/>
        <v>0.99712685000000001</v>
      </c>
    </row>
    <row r="35" spans="2:19" x14ac:dyDescent="0.2">
      <c r="B35" s="1">
        <v>45031</v>
      </c>
      <c r="C35" t="s">
        <v>16</v>
      </c>
      <c r="D35" t="s">
        <v>10</v>
      </c>
      <c r="E35">
        <v>0.4264</v>
      </c>
      <c r="F35">
        <v>0.254</v>
      </c>
      <c r="G35">
        <v>0.3196</v>
      </c>
      <c r="H35">
        <v>1</v>
      </c>
      <c r="I35">
        <v>1</v>
      </c>
      <c r="J35">
        <f t="shared" si="0"/>
        <v>0.14198056000000001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0.18181696</v>
      </c>
      <c r="R35">
        <f t="shared" si="5"/>
        <v>0.28396112000000001</v>
      </c>
      <c r="S35">
        <f t="shared" si="6"/>
        <v>0.28396112000000001</v>
      </c>
    </row>
    <row r="36" spans="2:19" x14ac:dyDescent="0.2">
      <c r="B36" s="1">
        <v>45031</v>
      </c>
      <c r="C36" t="s">
        <v>38</v>
      </c>
      <c r="D36" t="s">
        <v>34</v>
      </c>
      <c r="E36">
        <v>0.47139999999999999</v>
      </c>
      <c r="F36">
        <v>0.25090000000000001</v>
      </c>
      <c r="G36">
        <v>0.2777</v>
      </c>
      <c r="H36">
        <v>5</v>
      </c>
      <c r="I36">
        <v>1</v>
      </c>
      <c r="J36">
        <f t="shared" si="0"/>
        <v>0.17826762499999999</v>
      </c>
      <c r="N36">
        <f t="shared" si="1"/>
        <v>1</v>
      </c>
      <c r="O36">
        <f t="shared" si="2"/>
        <v>0</v>
      </c>
      <c r="P36">
        <f t="shared" si="3"/>
        <v>0</v>
      </c>
      <c r="Q36">
        <f t="shared" si="4"/>
        <v>0.27941795999999997</v>
      </c>
      <c r="R36">
        <f t="shared" si="5"/>
        <v>0.35653524999999997</v>
      </c>
      <c r="S36">
        <f t="shared" si="6"/>
        <v>0.35653524999999997</v>
      </c>
    </row>
    <row r="37" spans="2:19" x14ac:dyDescent="0.2">
      <c r="B37" s="1">
        <v>45031</v>
      </c>
      <c r="C37" t="s">
        <v>26</v>
      </c>
      <c r="D37" t="s">
        <v>13</v>
      </c>
      <c r="E37">
        <v>0.63360000000000005</v>
      </c>
      <c r="F37">
        <v>0.2263</v>
      </c>
      <c r="G37">
        <v>0.1401</v>
      </c>
      <c r="H37">
        <v>2</v>
      </c>
      <c r="I37">
        <v>1</v>
      </c>
      <c r="J37">
        <f t="shared" si="0"/>
        <v>7.6938484999999973E-2</v>
      </c>
      <c r="N37">
        <f t="shared" si="1"/>
        <v>1</v>
      </c>
      <c r="O37">
        <f t="shared" si="2"/>
        <v>0</v>
      </c>
      <c r="P37">
        <f t="shared" si="3"/>
        <v>0</v>
      </c>
      <c r="Q37">
        <f t="shared" si="4"/>
        <v>0.13424895999999997</v>
      </c>
      <c r="R37">
        <f t="shared" si="5"/>
        <v>0.15387696999999995</v>
      </c>
      <c r="S37">
        <f t="shared" si="6"/>
        <v>0.15387696999999995</v>
      </c>
    </row>
    <row r="38" spans="2:19" x14ac:dyDescent="0.2">
      <c r="B38" s="1">
        <v>45031</v>
      </c>
      <c r="C38" t="s">
        <v>30</v>
      </c>
      <c r="D38" t="s">
        <v>18</v>
      </c>
      <c r="E38">
        <v>0.32690000000000002</v>
      </c>
      <c r="F38">
        <v>0.2707</v>
      </c>
      <c r="G38">
        <v>0.40229999999999999</v>
      </c>
      <c r="H38">
        <v>1</v>
      </c>
      <c r="I38">
        <v>2</v>
      </c>
      <c r="J38">
        <f t="shared" si="0"/>
        <v>0.23199469</v>
      </c>
      <c r="N38">
        <f t="shared" si="1"/>
        <v>0</v>
      </c>
      <c r="O38">
        <f t="shared" si="2"/>
        <v>0</v>
      </c>
      <c r="P38">
        <f t="shared" si="3"/>
        <v>1</v>
      </c>
      <c r="Q38">
        <f t="shared" si="4"/>
        <v>0.10686361000000001</v>
      </c>
      <c r="R38">
        <f t="shared" si="5"/>
        <v>0.46398937000000001</v>
      </c>
      <c r="S38">
        <f t="shared" si="6"/>
        <v>0.46398938000000001</v>
      </c>
    </row>
    <row r="39" spans="2:19" x14ac:dyDescent="0.2">
      <c r="B39" s="1">
        <v>45031</v>
      </c>
      <c r="C39" t="s">
        <v>31</v>
      </c>
      <c r="D39" t="s">
        <v>22</v>
      </c>
      <c r="E39">
        <v>0.48330000000000001</v>
      </c>
      <c r="F39">
        <v>0.26390000000000002</v>
      </c>
      <c r="G39">
        <v>0.25290000000000001</v>
      </c>
      <c r="H39">
        <v>0</v>
      </c>
      <c r="I39">
        <v>0</v>
      </c>
      <c r="J39">
        <f t="shared" si="0"/>
        <v>0.14874336999999999</v>
      </c>
      <c r="N39">
        <f t="shared" si="1"/>
        <v>0</v>
      </c>
      <c r="O39">
        <f t="shared" si="2"/>
        <v>1</v>
      </c>
      <c r="P39">
        <f t="shared" si="3"/>
        <v>0</v>
      </c>
      <c r="Q39">
        <f t="shared" si="4"/>
        <v>0.23357889000000001</v>
      </c>
      <c r="R39">
        <f t="shared" si="5"/>
        <v>0.29748672999999998</v>
      </c>
      <c r="S39">
        <f t="shared" si="6"/>
        <v>0.29748673999999997</v>
      </c>
    </row>
    <row r="40" spans="2:19" x14ac:dyDescent="0.2">
      <c r="B40" s="1">
        <v>45031</v>
      </c>
      <c r="C40" t="s">
        <v>28</v>
      </c>
      <c r="D40" t="s">
        <v>24</v>
      </c>
      <c r="E40">
        <v>0.37219999999999998</v>
      </c>
      <c r="F40">
        <v>0.26629999999999998</v>
      </c>
      <c r="G40">
        <v>0.36149999999999999</v>
      </c>
      <c r="H40">
        <v>2</v>
      </c>
      <c r="I40">
        <v>2</v>
      </c>
      <c r="J40">
        <f t="shared" si="0"/>
        <v>0.134607545</v>
      </c>
      <c r="N40">
        <f t="shared" si="1"/>
        <v>0</v>
      </c>
      <c r="O40">
        <f t="shared" si="2"/>
        <v>1</v>
      </c>
      <c r="P40">
        <f t="shared" si="3"/>
        <v>0</v>
      </c>
      <c r="Q40">
        <f t="shared" si="4"/>
        <v>0.13853283999999999</v>
      </c>
      <c r="R40">
        <f t="shared" si="5"/>
        <v>0.26921508999999999</v>
      </c>
      <c r="S40">
        <f t="shared" si="6"/>
        <v>0.26921508999999999</v>
      </c>
    </row>
    <row r="41" spans="2:19" x14ac:dyDescent="0.2">
      <c r="B41" s="1">
        <v>45031</v>
      </c>
      <c r="C41" t="s">
        <v>27</v>
      </c>
      <c r="D41" t="s">
        <v>15</v>
      </c>
      <c r="E41">
        <v>0.38800000000000001</v>
      </c>
      <c r="F41">
        <v>0.2601</v>
      </c>
      <c r="G41">
        <v>0.3518</v>
      </c>
      <c r="H41">
        <v>3</v>
      </c>
      <c r="I41">
        <v>0</v>
      </c>
      <c r="J41">
        <f t="shared" si="0"/>
        <v>0.24918880999999998</v>
      </c>
      <c r="N41">
        <f t="shared" si="1"/>
        <v>1</v>
      </c>
      <c r="O41">
        <f t="shared" si="2"/>
        <v>0</v>
      </c>
      <c r="P41">
        <f t="shared" si="3"/>
        <v>0</v>
      </c>
      <c r="Q41">
        <f t="shared" si="4"/>
        <v>0.37454399999999999</v>
      </c>
      <c r="R41">
        <f t="shared" si="5"/>
        <v>0.49837760999999997</v>
      </c>
      <c r="S41">
        <f t="shared" si="6"/>
        <v>0.49837761999999997</v>
      </c>
    </row>
    <row r="42" spans="2:19" x14ac:dyDescent="0.2">
      <c r="B42" s="1">
        <v>45031</v>
      </c>
      <c r="C42" t="s">
        <v>36</v>
      </c>
      <c r="D42" t="s">
        <v>25</v>
      </c>
      <c r="E42">
        <v>0.47439999999999999</v>
      </c>
      <c r="F42">
        <v>0.27189999999999998</v>
      </c>
      <c r="G42">
        <v>0.25369999999999998</v>
      </c>
      <c r="H42">
        <v>4</v>
      </c>
      <c r="I42">
        <v>1</v>
      </c>
      <c r="J42">
        <f t="shared" si="0"/>
        <v>0.17030952500000004</v>
      </c>
      <c r="N42">
        <f t="shared" si="1"/>
        <v>1</v>
      </c>
      <c r="O42">
        <f t="shared" si="2"/>
        <v>0</v>
      </c>
      <c r="P42">
        <f t="shared" si="3"/>
        <v>0</v>
      </c>
      <c r="Q42">
        <f t="shared" si="4"/>
        <v>0.27625536000000006</v>
      </c>
      <c r="R42">
        <f t="shared" si="5"/>
        <v>0.34061905000000009</v>
      </c>
      <c r="S42">
        <f t="shared" si="6"/>
        <v>0.34061905000000009</v>
      </c>
    </row>
    <row r="43" spans="2:19" x14ac:dyDescent="0.2">
      <c r="B43" s="1">
        <v>45032</v>
      </c>
      <c r="C43" t="s">
        <v>14</v>
      </c>
      <c r="D43" t="s">
        <v>33</v>
      </c>
      <c r="E43">
        <v>0.37180000000000002</v>
      </c>
      <c r="F43">
        <v>0.25469999999999998</v>
      </c>
      <c r="G43">
        <v>0.3735</v>
      </c>
      <c r="H43">
        <v>2</v>
      </c>
      <c r="I43">
        <v>3</v>
      </c>
      <c r="J43">
        <f t="shared" si="0"/>
        <v>0.26536874500000002</v>
      </c>
      <c r="N43">
        <f t="shared" si="1"/>
        <v>0</v>
      </c>
      <c r="O43">
        <f t="shared" si="2"/>
        <v>0</v>
      </c>
      <c r="P43">
        <f t="shared" si="3"/>
        <v>1</v>
      </c>
      <c r="Q43">
        <f t="shared" si="4"/>
        <v>0.13823524000000001</v>
      </c>
      <c r="R43">
        <f t="shared" si="5"/>
        <v>0.53073749000000003</v>
      </c>
      <c r="S43">
        <f t="shared" si="6"/>
        <v>0.53073749000000003</v>
      </c>
    </row>
    <row r="44" spans="2:19" x14ac:dyDescent="0.2">
      <c r="B44" s="1">
        <v>45038</v>
      </c>
      <c r="C44" t="s">
        <v>22</v>
      </c>
      <c r="D44" t="s">
        <v>29</v>
      </c>
      <c r="E44">
        <v>0.60729999999999995</v>
      </c>
      <c r="F44">
        <v>0.2248</v>
      </c>
      <c r="G44">
        <v>0.16789999999999999</v>
      </c>
      <c r="H44">
        <v>3</v>
      </c>
      <c r="I44">
        <v>1</v>
      </c>
      <c r="J44">
        <f t="shared" si="0"/>
        <v>9.1201850000000029E-2</v>
      </c>
      <c r="N44">
        <f t="shared" si="1"/>
        <v>1</v>
      </c>
      <c r="O44">
        <f t="shared" si="2"/>
        <v>0</v>
      </c>
      <c r="P44">
        <f t="shared" si="3"/>
        <v>0</v>
      </c>
      <c r="Q44">
        <f t="shared" si="4"/>
        <v>0.15421329000000003</v>
      </c>
      <c r="R44">
        <f t="shared" si="5"/>
        <v>0.18240370000000006</v>
      </c>
      <c r="S44">
        <f t="shared" si="6"/>
        <v>0.18240370000000006</v>
      </c>
    </row>
    <row r="45" spans="2:19" x14ac:dyDescent="0.2">
      <c r="B45" s="1">
        <v>45038</v>
      </c>
      <c r="C45" t="s">
        <v>24</v>
      </c>
      <c r="D45" t="s">
        <v>16</v>
      </c>
      <c r="E45">
        <v>0.59040000000000004</v>
      </c>
      <c r="F45">
        <v>0.2412</v>
      </c>
      <c r="G45">
        <v>0.16839999999999999</v>
      </c>
      <c r="H45">
        <v>2</v>
      </c>
      <c r="I45">
        <v>1</v>
      </c>
      <c r="J45">
        <f t="shared" si="0"/>
        <v>9.806535999999999E-2</v>
      </c>
      <c r="N45">
        <f t="shared" si="1"/>
        <v>1</v>
      </c>
      <c r="O45">
        <f t="shared" si="2"/>
        <v>0</v>
      </c>
      <c r="P45">
        <f t="shared" si="3"/>
        <v>0</v>
      </c>
      <c r="Q45">
        <f t="shared" si="4"/>
        <v>0.16777215999999998</v>
      </c>
      <c r="R45">
        <f t="shared" si="5"/>
        <v>0.19613071999999998</v>
      </c>
      <c r="S45">
        <f t="shared" si="6"/>
        <v>0.19613071999999998</v>
      </c>
    </row>
    <row r="46" spans="2:19" x14ac:dyDescent="0.2">
      <c r="B46" s="1">
        <v>45038</v>
      </c>
      <c r="C46" t="s">
        <v>18</v>
      </c>
      <c r="D46" t="s">
        <v>27</v>
      </c>
      <c r="E46">
        <v>0.58660000000000001</v>
      </c>
      <c r="F46">
        <v>0.2213</v>
      </c>
      <c r="G46">
        <v>0.19220000000000001</v>
      </c>
      <c r="H46">
        <v>4</v>
      </c>
      <c r="I46">
        <v>2</v>
      </c>
      <c r="J46">
        <f t="shared" si="0"/>
        <v>0.10390098999999997</v>
      </c>
      <c r="N46">
        <f t="shared" si="1"/>
        <v>1</v>
      </c>
      <c r="O46">
        <f t="shared" si="2"/>
        <v>0</v>
      </c>
      <c r="P46">
        <f t="shared" si="3"/>
        <v>0</v>
      </c>
      <c r="Q46">
        <f t="shared" si="4"/>
        <v>0.17089955999999998</v>
      </c>
      <c r="R46">
        <f t="shared" si="5"/>
        <v>0.20780196999999995</v>
      </c>
      <c r="S46">
        <f t="shared" si="6"/>
        <v>0.20780197999999994</v>
      </c>
    </row>
    <row r="47" spans="2:19" x14ac:dyDescent="0.2">
      <c r="B47" s="1">
        <v>45038</v>
      </c>
      <c r="C47" t="s">
        <v>17</v>
      </c>
      <c r="D47" t="s">
        <v>12</v>
      </c>
      <c r="E47">
        <v>0.56540000000000001</v>
      </c>
      <c r="F47">
        <v>0.25259999999999999</v>
      </c>
      <c r="G47">
        <v>0.18210000000000001</v>
      </c>
      <c r="H47">
        <v>1</v>
      </c>
      <c r="I47">
        <v>3</v>
      </c>
      <c r="J47">
        <f t="shared" si="0"/>
        <v>0.49440058500000006</v>
      </c>
      <c r="N47">
        <f t="shared" si="1"/>
        <v>0</v>
      </c>
      <c r="O47">
        <f t="shared" si="2"/>
        <v>0</v>
      </c>
      <c r="P47">
        <f t="shared" si="3"/>
        <v>1</v>
      </c>
      <c r="Q47">
        <f t="shared" si="4"/>
        <v>0.31967716000000002</v>
      </c>
      <c r="R47">
        <f t="shared" si="5"/>
        <v>0.98880116000000007</v>
      </c>
      <c r="S47">
        <f t="shared" si="6"/>
        <v>0.98880117000000012</v>
      </c>
    </row>
    <row r="48" spans="2:19" x14ac:dyDescent="0.2">
      <c r="B48" s="1">
        <v>45038</v>
      </c>
      <c r="C48" t="s">
        <v>35</v>
      </c>
      <c r="D48" t="s">
        <v>11</v>
      </c>
      <c r="E48">
        <v>0.40260000000000001</v>
      </c>
      <c r="F48">
        <v>0.29409999999999997</v>
      </c>
      <c r="G48">
        <v>0.3034</v>
      </c>
      <c r="H48">
        <v>2</v>
      </c>
      <c r="I48">
        <v>1</v>
      </c>
      <c r="J48">
        <f t="shared" si="0"/>
        <v>0.22443882999999995</v>
      </c>
      <c r="N48">
        <f t="shared" si="1"/>
        <v>1</v>
      </c>
      <c r="O48">
        <f t="shared" si="2"/>
        <v>0</v>
      </c>
      <c r="P48">
        <f t="shared" si="3"/>
        <v>0</v>
      </c>
      <c r="Q48">
        <f t="shared" si="4"/>
        <v>0.35688675999999991</v>
      </c>
      <c r="R48">
        <f t="shared" si="5"/>
        <v>0.44887764999999991</v>
      </c>
      <c r="S48">
        <f t="shared" si="6"/>
        <v>0.4488776599999999</v>
      </c>
    </row>
    <row r="49" spans="2:19" x14ac:dyDescent="0.2">
      <c r="B49" s="1">
        <v>45038</v>
      </c>
      <c r="C49" t="s">
        <v>20</v>
      </c>
      <c r="D49" t="s">
        <v>25</v>
      </c>
      <c r="E49">
        <v>0.51280000000000003</v>
      </c>
      <c r="F49">
        <v>0.2757</v>
      </c>
      <c r="G49">
        <v>0.21160000000000001</v>
      </c>
      <c r="H49">
        <v>2</v>
      </c>
      <c r="I49">
        <v>0</v>
      </c>
      <c r="J49">
        <f t="shared" si="0"/>
        <v>0.14104804999999998</v>
      </c>
      <c r="N49">
        <f t="shared" si="1"/>
        <v>1</v>
      </c>
      <c r="O49">
        <f t="shared" si="2"/>
        <v>0</v>
      </c>
      <c r="P49">
        <f t="shared" si="3"/>
        <v>0</v>
      </c>
      <c r="Q49">
        <f t="shared" si="4"/>
        <v>0.23736383999999996</v>
      </c>
      <c r="R49">
        <f t="shared" si="5"/>
        <v>0.28209608999999997</v>
      </c>
      <c r="S49">
        <f t="shared" si="6"/>
        <v>0.28209609999999996</v>
      </c>
    </row>
    <row r="50" spans="2:19" x14ac:dyDescent="0.2">
      <c r="B50" s="1">
        <v>45038</v>
      </c>
      <c r="C50" t="s">
        <v>21</v>
      </c>
      <c r="D50" t="s">
        <v>26</v>
      </c>
      <c r="E50">
        <v>0.40200000000000002</v>
      </c>
      <c r="F50">
        <v>0.2626</v>
      </c>
      <c r="G50">
        <v>0.33550000000000002</v>
      </c>
      <c r="H50">
        <v>1</v>
      </c>
      <c r="I50">
        <v>0</v>
      </c>
      <c r="J50">
        <f t="shared" si="0"/>
        <v>0.23504858499999995</v>
      </c>
      <c r="N50">
        <f t="shared" si="1"/>
        <v>1</v>
      </c>
      <c r="O50">
        <f t="shared" si="2"/>
        <v>0</v>
      </c>
      <c r="P50">
        <f t="shared" si="3"/>
        <v>0</v>
      </c>
      <c r="Q50">
        <f t="shared" si="4"/>
        <v>0.35760399999999998</v>
      </c>
      <c r="R50">
        <f t="shared" si="5"/>
        <v>0.4700971599999999</v>
      </c>
      <c r="S50">
        <f t="shared" si="6"/>
        <v>0.4700971699999999</v>
      </c>
    </row>
    <row r="51" spans="2:19" x14ac:dyDescent="0.2">
      <c r="B51" s="1">
        <v>45038</v>
      </c>
      <c r="C51" t="s">
        <v>37</v>
      </c>
      <c r="D51" t="s">
        <v>19</v>
      </c>
      <c r="E51">
        <v>0.35909999999999997</v>
      </c>
      <c r="F51">
        <v>0.2858</v>
      </c>
      <c r="G51">
        <v>0.35510000000000003</v>
      </c>
      <c r="H51">
        <v>1</v>
      </c>
      <c r="I51">
        <v>0</v>
      </c>
      <c r="J51">
        <f t="shared" si="0"/>
        <v>0.26842441</v>
      </c>
      <c r="N51">
        <f t="shared" si="1"/>
        <v>1</v>
      </c>
      <c r="O51">
        <f t="shared" si="2"/>
        <v>0</v>
      </c>
      <c r="P51">
        <f t="shared" si="3"/>
        <v>0</v>
      </c>
      <c r="Q51">
        <f t="shared" si="4"/>
        <v>0.41075281000000002</v>
      </c>
      <c r="R51">
        <f t="shared" si="5"/>
        <v>0.53684882</v>
      </c>
      <c r="S51">
        <f t="shared" si="6"/>
        <v>0.53684882</v>
      </c>
    </row>
    <row r="52" spans="2:19" x14ac:dyDescent="0.2">
      <c r="B52" s="1">
        <v>45038</v>
      </c>
      <c r="C52" t="s">
        <v>23</v>
      </c>
      <c r="D52" t="s">
        <v>33</v>
      </c>
      <c r="E52">
        <v>0.53049999999999997</v>
      </c>
      <c r="F52">
        <v>0.25609999999999999</v>
      </c>
      <c r="G52">
        <v>0.21340000000000001</v>
      </c>
      <c r="H52">
        <v>1</v>
      </c>
      <c r="I52">
        <v>1</v>
      </c>
      <c r="J52">
        <f t="shared" si="0"/>
        <v>0.16348490500000001</v>
      </c>
      <c r="N52">
        <f t="shared" si="1"/>
        <v>0</v>
      </c>
      <c r="O52">
        <f t="shared" si="2"/>
        <v>1</v>
      </c>
      <c r="P52">
        <f t="shared" si="3"/>
        <v>0</v>
      </c>
      <c r="Q52">
        <f t="shared" si="4"/>
        <v>0.28143024999999999</v>
      </c>
      <c r="R52">
        <f t="shared" si="5"/>
        <v>0.32696981000000003</v>
      </c>
      <c r="S52">
        <f t="shared" si="6"/>
        <v>0.32696981000000003</v>
      </c>
    </row>
    <row r="53" spans="2:19" x14ac:dyDescent="0.2">
      <c r="B53" s="1">
        <v>45038</v>
      </c>
      <c r="C53" t="s">
        <v>32</v>
      </c>
      <c r="D53" t="s">
        <v>30</v>
      </c>
      <c r="E53">
        <v>0.42649999999999999</v>
      </c>
      <c r="F53">
        <v>0.25480000000000003</v>
      </c>
      <c r="G53">
        <v>0.31869999999999998</v>
      </c>
      <c r="H53">
        <v>1</v>
      </c>
      <c r="I53">
        <v>1</v>
      </c>
      <c r="J53">
        <f t="shared" si="0"/>
        <v>0.14173596999999999</v>
      </c>
      <c r="N53">
        <f t="shared" si="1"/>
        <v>0</v>
      </c>
      <c r="O53">
        <f t="shared" si="2"/>
        <v>1</v>
      </c>
      <c r="P53">
        <f t="shared" si="3"/>
        <v>0</v>
      </c>
      <c r="Q53">
        <f t="shared" si="4"/>
        <v>0.18190224999999999</v>
      </c>
      <c r="R53">
        <f t="shared" si="5"/>
        <v>0.28347193999999998</v>
      </c>
      <c r="S53">
        <f t="shared" si="6"/>
        <v>0.28347193999999998</v>
      </c>
    </row>
    <row r="54" spans="2:19" x14ac:dyDescent="0.2">
      <c r="B54" s="1">
        <v>45038</v>
      </c>
      <c r="C54" t="s">
        <v>13</v>
      </c>
      <c r="D54" t="s">
        <v>36</v>
      </c>
      <c r="E54">
        <v>0.57250000000000001</v>
      </c>
      <c r="F54">
        <v>0.251</v>
      </c>
      <c r="G54">
        <v>0.17660000000000001</v>
      </c>
      <c r="H54">
        <v>3</v>
      </c>
      <c r="I54">
        <v>1</v>
      </c>
      <c r="J54">
        <f t="shared" si="0"/>
        <v>0.10695425499999998</v>
      </c>
      <c r="N54">
        <f t="shared" si="1"/>
        <v>1</v>
      </c>
      <c r="O54">
        <f t="shared" si="2"/>
        <v>0</v>
      </c>
      <c r="P54">
        <f t="shared" si="3"/>
        <v>0</v>
      </c>
      <c r="Q54">
        <f t="shared" si="4"/>
        <v>0.18275624999999998</v>
      </c>
      <c r="R54">
        <f t="shared" si="5"/>
        <v>0.21390849999999997</v>
      </c>
      <c r="S54">
        <f t="shared" si="6"/>
        <v>0.21390850999999997</v>
      </c>
    </row>
    <row r="55" spans="2:19" x14ac:dyDescent="0.2">
      <c r="B55" s="1">
        <v>45038</v>
      </c>
      <c r="C55" t="s">
        <v>14</v>
      </c>
      <c r="D55" t="s">
        <v>38</v>
      </c>
      <c r="E55">
        <v>0.59040000000000004</v>
      </c>
      <c r="F55">
        <v>0.23219999999999999</v>
      </c>
      <c r="G55">
        <v>0.1774</v>
      </c>
      <c r="H55">
        <v>1</v>
      </c>
      <c r="I55">
        <v>0</v>
      </c>
      <c r="J55">
        <f t="shared" si="0"/>
        <v>9.9621459999999995E-2</v>
      </c>
      <c r="N55">
        <f t="shared" si="1"/>
        <v>1</v>
      </c>
      <c r="O55">
        <f t="shared" si="2"/>
        <v>0</v>
      </c>
      <c r="P55">
        <f t="shared" si="3"/>
        <v>0</v>
      </c>
      <c r="Q55">
        <f t="shared" si="4"/>
        <v>0.16777215999999998</v>
      </c>
      <c r="R55">
        <f t="shared" si="5"/>
        <v>0.19924291999999999</v>
      </c>
      <c r="S55">
        <f t="shared" si="6"/>
        <v>0.19924291999999999</v>
      </c>
    </row>
    <row r="56" spans="2:19" x14ac:dyDescent="0.2">
      <c r="B56" s="1">
        <v>45038</v>
      </c>
      <c r="C56" t="s">
        <v>15</v>
      </c>
      <c r="D56" t="s">
        <v>31</v>
      </c>
      <c r="E56">
        <v>0.5534</v>
      </c>
      <c r="F56">
        <v>0.23039999999999999</v>
      </c>
      <c r="G56">
        <v>0.2162</v>
      </c>
      <c r="H56">
        <v>2</v>
      </c>
      <c r="I56">
        <v>0</v>
      </c>
      <c r="J56">
        <f t="shared" si="0"/>
        <v>0.12309699999999998</v>
      </c>
      <c r="N56">
        <f t="shared" si="1"/>
        <v>1</v>
      </c>
      <c r="O56">
        <f t="shared" si="2"/>
        <v>0</v>
      </c>
      <c r="P56">
        <f t="shared" si="3"/>
        <v>0</v>
      </c>
      <c r="Q56">
        <f t="shared" si="4"/>
        <v>0.19945156</v>
      </c>
      <c r="R56">
        <f t="shared" si="5"/>
        <v>0.24619399999999997</v>
      </c>
      <c r="S56">
        <f t="shared" si="6"/>
        <v>0.24619399999999997</v>
      </c>
    </row>
    <row r="57" spans="2:19" x14ac:dyDescent="0.2">
      <c r="B57" s="1">
        <v>45039</v>
      </c>
      <c r="C57" t="s">
        <v>10</v>
      </c>
      <c r="D57" t="s">
        <v>28</v>
      </c>
      <c r="E57">
        <v>0.61370000000000002</v>
      </c>
      <c r="F57">
        <v>0.22020000000000001</v>
      </c>
      <c r="G57">
        <v>0.16600000000000001</v>
      </c>
      <c r="H57">
        <v>2</v>
      </c>
      <c r="I57">
        <v>1</v>
      </c>
      <c r="J57">
        <f t="shared" si="0"/>
        <v>8.8408454999999969E-2</v>
      </c>
      <c r="N57">
        <f t="shared" si="1"/>
        <v>1</v>
      </c>
      <c r="O57">
        <f t="shared" si="2"/>
        <v>0</v>
      </c>
      <c r="P57">
        <f t="shared" si="3"/>
        <v>0</v>
      </c>
      <c r="Q57">
        <f t="shared" si="4"/>
        <v>0.14922768999999997</v>
      </c>
      <c r="R57">
        <f t="shared" si="5"/>
        <v>0.17681689999999994</v>
      </c>
      <c r="S57">
        <f t="shared" si="6"/>
        <v>0.17681690999999994</v>
      </c>
    </row>
    <row r="58" spans="2:19" x14ac:dyDescent="0.2">
      <c r="B58" s="1">
        <v>45045</v>
      </c>
      <c r="C58" t="s">
        <v>23</v>
      </c>
      <c r="D58" t="s">
        <v>10</v>
      </c>
      <c r="E58">
        <v>0.44550000000000001</v>
      </c>
      <c r="F58">
        <v>0.27700000000000002</v>
      </c>
      <c r="G58">
        <v>0.27750000000000002</v>
      </c>
    </row>
    <row r="59" spans="2:19" x14ac:dyDescent="0.2">
      <c r="B59" s="1">
        <v>45045</v>
      </c>
      <c r="C59" t="s">
        <v>29</v>
      </c>
      <c r="D59" t="s">
        <v>17</v>
      </c>
      <c r="E59">
        <v>0.4924</v>
      </c>
      <c r="F59">
        <v>0.25690000000000002</v>
      </c>
      <c r="G59">
        <v>0.25069999999999998</v>
      </c>
    </row>
    <row r="60" spans="2:19" x14ac:dyDescent="0.2">
      <c r="B60" s="1">
        <v>45045</v>
      </c>
      <c r="C60" t="s">
        <v>12</v>
      </c>
      <c r="D60" t="s">
        <v>19</v>
      </c>
      <c r="E60">
        <v>0.46560000000000001</v>
      </c>
      <c r="F60">
        <v>0.2492</v>
      </c>
      <c r="G60">
        <v>0.2853</v>
      </c>
    </row>
    <row r="61" spans="2:19" x14ac:dyDescent="0.2">
      <c r="B61" s="1">
        <v>45045</v>
      </c>
      <c r="C61" t="s">
        <v>22</v>
      </c>
      <c r="D61" t="s">
        <v>14</v>
      </c>
      <c r="E61">
        <v>0.432</v>
      </c>
      <c r="F61">
        <v>0.25890000000000002</v>
      </c>
      <c r="G61">
        <v>0.30909999999999999</v>
      </c>
    </row>
    <row r="62" spans="2:19" x14ac:dyDescent="0.2">
      <c r="B62" s="1">
        <v>45045</v>
      </c>
      <c r="C62" t="s">
        <v>20</v>
      </c>
      <c r="D62" t="s">
        <v>18</v>
      </c>
      <c r="E62">
        <v>0.61660000000000004</v>
      </c>
      <c r="F62">
        <v>0.2326</v>
      </c>
      <c r="G62">
        <v>0.15090000000000001</v>
      </c>
    </row>
    <row r="63" spans="2:19" x14ac:dyDescent="0.2">
      <c r="B63" s="1">
        <v>45045</v>
      </c>
      <c r="C63" t="s">
        <v>16</v>
      </c>
      <c r="D63" t="s">
        <v>21</v>
      </c>
      <c r="E63">
        <v>0.45219999999999999</v>
      </c>
      <c r="F63">
        <v>0.25359999999999999</v>
      </c>
      <c r="G63">
        <v>0.29420000000000002</v>
      </c>
    </row>
    <row r="64" spans="2:19" x14ac:dyDescent="0.2">
      <c r="B64" s="1">
        <v>45045</v>
      </c>
      <c r="C64" t="s">
        <v>25</v>
      </c>
      <c r="D64" t="s">
        <v>35</v>
      </c>
      <c r="E64">
        <v>0.50439999999999996</v>
      </c>
      <c r="F64">
        <v>0.24490000000000001</v>
      </c>
      <c r="G64">
        <v>0.25059999999999999</v>
      </c>
    </row>
    <row r="65" spans="2:7" x14ac:dyDescent="0.2">
      <c r="B65" s="1">
        <v>45045</v>
      </c>
      <c r="C65" t="s">
        <v>30</v>
      </c>
      <c r="D65" t="s">
        <v>27</v>
      </c>
      <c r="E65">
        <v>0.41689999999999999</v>
      </c>
      <c r="F65">
        <v>0.25940000000000002</v>
      </c>
      <c r="G65">
        <v>0.32369999999999999</v>
      </c>
    </row>
    <row r="66" spans="2:7" x14ac:dyDescent="0.2">
      <c r="B66" s="1">
        <v>45045</v>
      </c>
      <c r="C66" t="s">
        <v>38</v>
      </c>
      <c r="D66" t="s">
        <v>36</v>
      </c>
      <c r="E66">
        <v>0.52649999999999997</v>
      </c>
      <c r="F66">
        <v>0.27279999999999999</v>
      </c>
      <c r="G66">
        <v>0.20069999999999999</v>
      </c>
    </row>
    <row r="67" spans="2:7" x14ac:dyDescent="0.2">
      <c r="B67" s="1">
        <v>45045</v>
      </c>
      <c r="C67" t="s">
        <v>28</v>
      </c>
      <c r="D67" t="s">
        <v>11</v>
      </c>
      <c r="E67">
        <v>0.44180000000000003</v>
      </c>
      <c r="F67">
        <v>0.2868</v>
      </c>
      <c r="G67">
        <v>0.27139999999999997</v>
      </c>
    </row>
    <row r="68" spans="2:7" x14ac:dyDescent="0.2">
      <c r="B68" s="1">
        <v>45045</v>
      </c>
      <c r="C68" t="s">
        <v>13</v>
      </c>
      <c r="D68" t="s">
        <v>15</v>
      </c>
      <c r="E68">
        <v>0.3599</v>
      </c>
      <c r="F68">
        <v>0.26879999999999998</v>
      </c>
      <c r="G68">
        <v>0.37130000000000002</v>
      </c>
    </row>
    <row r="69" spans="2:7" x14ac:dyDescent="0.2">
      <c r="B69" s="1">
        <v>45045</v>
      </c>
      <c r="C69" t="s">
        <v>34</v>
      </c>
      <c r="D69" t="s">
        <v>32</v>
      </c>
      <c r="E69">
        <v>0.55859999999999999</v>
      </c>
      <c r="F69">
        <v>0.24729999999999999</v>
      </c>
      <c r="G69">
        <v>0.19400000000000001</v>
      </c>
    </row>
    <row r="70" spans="2:7" x14ac:dyDescent="0.2">
      <c r="B70" s="1">
        <v>45045</v>
      </c>
      <c r="C70" t="s">
        <v>33</v>
      </c>
      <c r="D70" t="s">
        <v>37</v>
      </c>
      <c r="E70">
        <v>0.4612</v>
      </c>
      <c r="F70">
        <v>0.26869999999999999</v>
      </c>
      <c r="G70">
        <v>0.27010000000000001</v>
      </c>
    </row>
    <row r="71" spans="2:7" x14ac:dyDescent="0.2">
      <c r="B71" s="1">
        <v>45046</v>
      </c>
      <c r="C71" t="s">
        <v>31</v>
      </c>
      <c r="D71" t="s">
        <v>26</v>
      </c>
    </row>
    <row r="72" spans="2:7" x14ac:dyDescent="0.2">
      <c r="B72" s="1">
        <v>45052</v>
      </c>
      <c r="C72" t="s">
        <v>11</v>
      </c>
      <c r="D72" t="s">
        <v>24</v>
      </c>
    </row>
    <row r="73" spans="2:7" x14ac:dyDescent="0.2">
      <c r="B73" s="1">
        <v>45052</v>
      </c>
      <c r="C73" t="s">
        <v>19</v>
      </c>
      <c r="D73" t="s">
        <v>10</v>
      </c>
    </row>
    <row r="74" spans="2:7" x14ac:dyDescent="0.2">
      <c r="B74" s="1">
        <v>45052</v>
      </c>
      <c r="C74" t="s">
        <v>17</v>
      </c>
      <c r="D74" t="s">
        <v>21</v>
      </c>
    </row>
    <row r="75" spans="2:7" x14ac:dyDescent="0.2">
      <c r="B75" s="1">
        <v>45052</v>
      </c>
      <c r="C75" t="s">
        <v>35</v>
      </c>
      <c r="D75" t="s">
        <v>22</v>
      </c>
    </row>
    <row r="76" spans="2:7" x14ac:dyDescent="0.2">
      <c r="B76" s="1">
        <v>45052</v>
      </c>
      <c r="C76" t="s">
        <v>18</v>
      </c>
      <c r="D76" t="s">
        <v>29</v>
      </c>
    </row>
    <row r="77" spans="2:7" x14ac:dyDescent="0.2">
      <c r="B77" s="1">
        <v>45052</v>
      </c>
      <c r="C77" t="s">
        <v>16</v>
      </c>
      <c r="D77" t="s">
        <v>20</v>
      </c>
    </row>
    <row r="78" spans="2:7" x14ac:dyDescent="0.2">
      <c r="B78" s="1">
        <v>45052</v>
      </c>
      <c r="C78" t="s">
        <v>36</v>
      </c>
      <c r="D78" t="s">
        <v>33</v>
      </c>
    </row>
    <row r="79" spans="2:7" x14ac:dyDescent="0.2">
      <c r="B79" s="1">
        <v>45052</v>
      </c>
      <c r="C79" t="s">
        <v>26</v>
      </c>
      <c r="D79" t="s">
        <v>30</v>
      </c>
    </row>
    <row r="80" spans="2:7" x14ac:dyDescent="0.2">
      <c r="B80" s="1">
        <v>45052</v>
      </c>
      <c r="C80" t="s">
        <v>23</v>
      </c>
      <c r="D80" t="s">
        <v>28</v>
      </c>
    </row>
    <row r="81" spans="2:4" x14ac:dyDescent="0.2">
      <c r="B81" s="1">
        <v>45052</v>
      </c>
      <c r="C81" t="s">
        <v>37</v>
      </c>
      <c r="D81" t="s">
        <v>13</v>
      </c>
    </row>
    <row r="82" spans="2:4" x14ac:dyDescent="0.2">
      <c r="B82" s="1">
        <v>45052</v>
      </c>
      <c r="C82" t="s">
        <v>27</v>
      </c>
      <c r="D82" t="s">
        <v>38</v>
      </c>
    </row>
    <row r="83" spans="2:4" x14ac:dyDescent="0.2">
      <c r="B83" s="1">
        <v>45052</v>
      </c>
      <c r="C83" t="s">
        <v>34</v>
      </c>
      <c r="D83" t="s">
        <v>31</v>
      </c>
    </row>
    <row r="84" spans="2:4" x14ac:dyDescent="0.2">
      <c r="B84" s="1">
        <v>45052</v>
      </c>
      <c r="C84" t="s">
        <v>14</v>
      </c>
      <c r="D84" t="s">
        <v>32</v>
      </c>
    </row>
    <row r="85" spans="2:4" x14ac:dyDescent="0.2">
      <c r="B85" s="1">
        <v>45053</v>
      </c>
      <c r="C85" t="s">
        <v>15</v>
      </c>
      <c r="D85" t="s">
        <v>25</v>
      </c>
    </row>
    <row r="86" spans="2:4" x14ac:dyDescent="0.2">
      <c r="B86" s="1">
        <v>45059</v>
      </c>
      <c r="C86" t="s">
        <v>28</v>
      </c>
      <c r="D86" t="s">
        <v>30</v>
      </c>
    </row>
    <row r="87" spans="2:4" x14ac:dyDescent="0.2">
      <c r="B87" s="1">
        <v>45059</v>
      </c>
      <c r="C87" t="s">
        <v>29</v>
      </c>
      <c r="D87" t="s">
        <v>23</v>
      </c>
    </row>
    <row r="88" spans="2:4" x14ac:dyDescent="0.2">
      <c r="B88" s="1">
        <v>45059</v>
      </c>
      <c r="C88" t="s">
        <v>19</v>
      </c>
      <c r="D88" t="s">
        <v>20</v>
      </c>
    </row>
    <row r="89" spans="2:4" x14ac:dyDescent="0.2">
      <c r="B89" s="1">
        <v>45059</v>
      </c>
      <c r="C89" t="s">
        <v>12</v>
      </c>
      <c r="D89" t="s">
        <v>22</v>
      </c>
    </row>
    <row r="90" spans="2:4" x14ac:dyDescent="0.2">
      <c r="B90" s="1">
        <v>45059</v>
      </c>
      <c r="C90" t="s">
        <v>35</v>
      </c>
      <c r="D90" t="s">
        <v>16</v>
      </c>
    </row>
    <row r="91" spans="2:4" x14ac:dyDescent="0.2">
      <c r="B91" s="1">
        <v>45059</v>
      </c>
      <c r="C91" t="s">
        <v>10</v>
      </c>
      <c r="D91" t="s">
        <v>17</v>
      </c>
    </row>
    <row r="92" spans="2:4" x14ac:dyDescent="0.2">
      <c r="B92" s="1">
        <v>45059</v>
      </c>
      <c r="C92" t="s">
        <v>11</v>
      </c>
      <c r="D92" t="s">
        <v>21</v>
      </c>
    </row>
    <row r="93" spans="2:4" x14ac:dyDescent="0.2">
      <c r="B93" s="1">
        <v>45059</v>
      </c>
      <c r="C93" t="s">
        <v>25</v>
      </c>
      <c r="D93" t="s">
        <v>31</v>
      </c>
    </row>
    <row r="94" spans="2:4" x14ac:dyDescent="0.2">
      <c r="B94" s="1">
        <v>45059</v>
      </c>
      <c r="C94" t="s">
        <v>37</v>
      </c>
      <c r="D94" t="s">
        <v>15</v>
      </c>
    </row>
    <row r="95" spans="2:4" x14ac:dyDescent="0.2">
      <c r="B95" s="1">
        <v>45059</v>
      </c>
      <c r="C95" t="s">
        <v>38</v>
      </c>
      <c r="D95" t="s">
        <v>26</v>
      </c>
    </row>
    <row r="96" spans="2:4" x14ac:dyDescent="0.2">
      <c r="B96" s="1">
        <v>45059</v>
      </c>
      <c r="C96" t="s">
        <v>32</v>
      </c>
      <c r="D96" t="s">
        <v>24</v>
      </c>
    </row>
    <row r="97" spans="2:4" x14ac:dyDescent="0.2">
      <c r="B97" s="1">
        <v>45059</v>
      </c>
      <c r="C97" t="s">
        <v>13</v>
      </c>
      <c r="D97" t="s">
        <v>33</v>
      </c>
    </row>
    <row r="98" spans="2:4" x14ac:dyDescent="0.2">
      <c r="B98" s="1">
        <v>45059</v>
      </c>
      <c r="C98" t="s">
        <v>27</v>
      </c>
      <c r="D98" t="s">
        <v>34</v>
      </c>
    </row>
    <row r="99" spans="2:4" x14ac:dyDescent="0.2">
      <c r="B99" s="1">
        <v>45060</v>
      </c>
      <c r="C99" t="s">
        <v>14</v>
      </c>
      <c r="D99" t="s">
        <v>36</v>
      </c>
    </row>
    <row r="100" spans="2:4" x14ac:dyDescent="0.2">
      <c r="B100" s="1">
        <v>45063</v>
      </c>
      <c r="C100" t="s">
        <v>12</v>
      </c>
      <c r="D100" t="s">
        <v>14</v>
      </c>
    </row>
    <row r="101" spans="2:4" x14ac:dyDescent="0.2">
      <c r="B101" s="1">
        <v>45063</v>
      </c>
      <c r="C101" t="s">
        <v>24</v>
      </c>
      <c r="D101" t="s">
        <v>29</v>
      </c>
    </row>
    <row r="102" spans="2:4" x14ac:dyDescent="0.2">
      <c r="B102" s="1">
        <v>45063</v>
      </c>
      <c r="C102" t="s">
        <v>22</v>
      </c>
      <c r="D102" t="s">
        <v>21</v>
      </c>
    </row>
    <row r="103" spans="2:4" x14ac:dyDescent="0.2">
      <c r="B103" s="1">
        <v>45063</v>
      </c>
      <c r="C103" t="s">
        <v>10</v>
      </c>
      <c r="D103" t="s">
        <v>32</v>
      </c>
    </row>
    <row r="104" spans="2:4" x14ac:dyDescent="0.2">
      <c r="B104" s="1">
        <v>45063</v>
      </c>
      <c r="C104" t="s">
        <v>18</v>
      </c>
      <c r="D104" t="s">
        <v>35</v>
      </c>
    </row>
    <row r="105" spans="2:4" x14ac:dyDescent="0.2">
      <c r="B105" s="1">
        <v>45063</v>
      </c>
      <c r="C105" t="s">
        <v>16</v>
      </c>
      <c r="D105" t="s">
        <v>11</v>
      </c>
    </row>
    <row r="106" spans="2:4" x14ac:dyDescent="0.2">
      <c r="B106" s="1">
        <v>45063</v>
      </c>
      <c r="C106" t="s">
        <v>17</v>
      </c>
      <c r="D106" t="s">
        <v>28</v>
      </c>
    </row>
    <row r="107" spans="2:4" x14ac:dyDescent="0.2">
      <c r="B107" s="1">
        <v>45063</v>
      </c>
      <c r="C107" t="s">
        <v>23</v>
      </c>
      <c r="D107" t="s">
        <v>19</v>
      </c>
    </row>
    <row r="108" spans="2:4" x14ac:dyDescent="0.2">
      <c r="B108" s="1">
        <v>45063</v>
      </c>
      <c r="C108" t="s">
        <v>26</v>
      </c>
      <c r="D108" t="s">
        <v>34</v>
      </c>
    </row>
    <row r="109" spans="2:4" x14ac:dyDescent="0.2">
      <c r="B109" s="1">
        <v>45063</v>
      </c>
      <c r="C109" t="s">
        <v>31</v>
      </c>
      <c r="D109" t="s">
        <v>37</v>
      </c>
    </row>
    <row r="110" spans="2:4" x14ac:dyDescent="0.2">
      <c r="B110" s="1">
        <v>45063</v>
      </c>
      <c r="C110" t="s">
        <v>13</v>
      </c>
      <c r="D110" t="s">
        <v>27</v>
      </c>
    </row>
    <row r="111" spans="2:4" x14ac:dyDescent="0.2">
      <c r="B111" s="1">
        <v>45063</v>
      </c>
      <c r="C111" t="s">
        <v>15</v>
      </c>
      <c r="D111" t="s">
        <v>38</v>
      </c>
    </row>
    <row r="112" spans="2:4" x14ac:dyDescent="0.2">
      <c r="B112" s="1">
        <v>45063</v>
      </c>
      <c r="C112" t="s">
        <v>33</v>
      </c>
      <c r="D112" t="s">
        <v>25</v>
      </c>
    </row>
    <row r="113" spans="2:4" x14ac:dyDescent="0.2">
      <c r="B113" s="1">
        <v>45066</v>
      </c>
      <c r="C113" t="s">
        <v>18</v>
      </c>
      <c r="D113" t="s">
        <v>12</v>
      </c>
    </row>
    <row r="114" spans="2:4" x14ac:dyDescent="0.2">
      <c r="B114" s="1">
        <v>45066</v>
      </c>
      <c r="C114" t="s">
        <v>29</v>
      </c>
      <c r="D114" t="s">
        <v>14</v>
      </c>
    </row>
    <row r="115" spans="2:4" x14ac:dyDescent="0.2">
      <c r="B115" s="1">
        <v>45066</v>
      </c>
      <c r="C115" t="s">
        <v>11</v>
      </c>
      <c r="D115" t="s">
        <v>35</v>
      </c>
    </row>
    <row r="116" spans="2:4" x14ac:dyDescent="0.2">
      <c r="B116" s="1">
        <v>45066</v>
      </c>
      <c r="C116" t="s">
        <v>17</v>
      </c>
      <c r="D116" t="s">
        <v>23</v>
      </c>
    </row>
    <row r="117" spans="2:4" x14ac:dyDescent="0.2">
      <c r="B117" s="1">
        <v>45066</v>
      </c>
      <c r="C117" t="s">
        <v>19</v>
      </c>
      <c r="D117" t="s">
        <v>22</v>
      </c>
    </row>
    <row r="118" spans="2:4" x14ac:dyDescent="0.2">
      <c r="B118" s="1">
        <v>45066</v>
      </c>
      <c r="C118" t="s">
        <v>24</v>
      </c>
      <c r="D118" t="s">
        <v>20</v>
      </c>
    </row>
    <row r="119" spans="2:4" x14ac:dyDescent="0.2">
      <c r="B119" s="1">
        <v>45066</v>
      </c>
      <c r="C119" t="s">
        <v>28</v>
      </c>
      <c r="D119" t="s">
        <v>10</v>
      </c>
    </row>
    <row r="120" spans="2:4" x14ac:dyDescent="0.2">
      <c r="B120" s="1">
        <v>45066</v>
      </c>
      <c r="C120" t="s">
        <v>26</v>
      </c>
      <c r="D120" t="s">
        <v>37</v>
      </c>
    </row>
    <row r="121" spans="2:4" x14ac:dyDescent="0.2">
      <c r="B121" s="1">
        <v>45066</v>
      </c>
      <c r="C121" t="s">
        <v>38</v>
      </c>
      <c r="D121" t="s">
        <v>16</v>
      </c>
    </row>
    <row r="122" spans="2:4" x14ac:dyDescent="0.2">
      <c r="B122" s="1">
        <v>45066</v>
      </c>
      <c r="C122" t="s">
        <v>32</v>
      </c>
      <c r="D122" t="s">
        <v>13</v>
      </c>
    </row>
    <row r="123" spans="2:4" x14ac:dyDescent="0.2">
      <c r="B123" s="1">
        <v>45066</v>
      </c>
      <c r="C123" t="s">
        <v>30</v>
      </c>
      <c r="D123" t="s">
        <v>25</v>
      </c>
    </row>
    <row r="124" spans="2:4" x14ac:dyDescent="0.2">
      <c r="B124" s="1">
        <v>45066</v>
      </c>
      <c r="C124" t="s">
        <v>33</v>
      </c>
      <c r="D124" t="s">
        <v>36</v>
      </c>
    </row>
    <row r="125" spans="2:4" x14ac:dyDescent="0.2">
      <c r="B125" s="1">
        <v>45066</v>
      </c>
      <c r="C125" t="s">
        <v>27</v>
      </c>
      <c r="D125" t="s">
        <v>31</v>
      </c>
    </row>
    <row r="126" spans="2:4" x14ac:dyDescent="0.2">
      <c r="B126" s="1">
        <v>45066</v>
      </c>
      <c r="C126" t="s">
        <v>34</v>
      </c>
      <c r="D126" t="s">
        <v>15</v>
      </c>
    </row>
    <row r="127" spans="2:4" x14ac:dyDescent="0.2">
      <c r="B127" s="1">
        <v>45073</v>
      </c>
      <c r="C127" t="s">
        <v>16</v>
      </c>
      <c r="D127" t="s">
        <v>29</v>
      </c>
    </row>
    <row r="128" spans="2:4" x14ac:dyDescent="0.2">
      <c r="B128" s="1">
        <v>45073</v>
      </c>
      <c r="C128" t="s">
        <v>21</v>
      </c>
      <c r="D128" t="s">
        <v>24</v>
      </c>
    </row>
    <row r="129" spans="2:4" x14ac:dyDescent="0.2">
      <c r="B129" s="1">
        <v>45073</v>
      </c>
      <c r="C129" t="s">
        <v>22</v>
      </c>
      <c r="D129" t="s">
        <v>10</v>
      </c>
    </row>
    <row r="130" spans="2:4" x14ac:dyDescent="0.2">
      <c r="B130" s="1">
        <v>45073</v>
      </c>
      <c r="C130" t="s">
        <v>35</v>
      </c>
      <c r="D130" t="s">
        <v>19</v>
      </c>
    </row>
    <row r="131" spans="2:4" x14ac:dyDescent="0.2">
      <c r="B131" s="1">
        <v>45073</v>
      </c>
      <c r="C131" t="s">
        <v>20</v>
      </c>
      <c r="D131" t="s">
        <v>28</v>
      </c>
    </row>
    <row r="132" spans="2:4" x14ac:dyDescent="0.2">
      <c r="B132" s="1">
        <v>45073</v>
      </c>
      <c r="C132" t="s">
        <v>30</v>
      </c>
      <c r="D132" t="s">
        <v>34</v>
      </c>
    </row>
    <row r="133" spans="2:4" x14ac:dyDescent="0.2">
      <c r="B133" s="1">
        <v>45073</v>
      </c>
      <c r="C133" t="s">
        <v>37</v>
      </c>
      <c r="D133" t="s">
        <v>38</v>
      </c>
    </row>
    <row r="134" spans="2:4" x14ac:dyDescent="0.2">
      <c r="B134" s="1">
        <v>45073</v>
      </c>
      <c r="C134" t="s">
        <v>31</v>
      </c>
      <c r="D134" t="s">
        <v>13</v>
      </c>
    </row>
    <row r="135" spans="2:4" x14ac:dyDescent="0.2">
      <c r="B135" s="1">
        <v>45073</v>
      </c>
      <c r="C135" t="s">
        <v>32</v>
      </c>
      <c r="D135" t="s">
        <v>18</v>
      </c>
    </row>
    <row r="136" spans="2:4" x14ac:dyDescent="0.2">
      <c r="B136" s="1">
        <v>45073</v>
      </c>
      <c r="C136" t="s">
        <v>14</v>
      </c>
      <c r="D136" t="s">
        <v>17</v>
      </c>
    </row>
    <row r="137" spans="2:4" x14ac:dyDescent="0.2">
      <c r="B137" s="1">
        <v>45073</v>
      </c>
      <c r="C137" t="s">
        <v>36</v>
      </c>
      <c r="D137" t="s">
        <v>26</v>
      </c>
    </row>
    <row r="138" spans="2:4" x14ac:dyDescent="0.2">
      <c r="B138" s="1">
        <v>45073</v>
      </c>
      <c r="C138" t="s">
        <v>15</v>
      </c>
      <c r="D138" t="s">
        <v>11</v>
      </c>
    </row>
    <row r="139" spans="2:4" x14ac:dyDescent="0.2">
      <c r="B139" s="1">
        <v>45074</v>
      </c>
      <c r="C139" t="s">
        <v>25</v>
      </c>
      <c r="D139" t="s">
        <v>27</v>
      </c>
    </row>
    <row r="140" spans="2:4" x14ac:dyDescent="0.2">
      <c r="B140" s="1">
        <v>45074</v>
      </c>
      <c r="C140" t="s">
        <v>23</v>
      </c>
      <c r="D140" t="s">
        <v>12</v>
      </c>
    </row>
    <row r="141" spans="2:4" x14ac:dyDescent="0.2">
      <c r="B141" s="1">
        <v>45077</v>
      </c>
      <c r="C141" t="s">
        <v>19</v>
      </c>
      <c r="D141" t="s">
        <v>11</v>
      </c>
    </row>
    <row r="142" spans="2:4" x14ac:dyDescent="0.2">
      <c r="B142" s="1">
        <v>45077</v>
      </c>
      <c r="C142" t="s">
        <v>24</v>
      </c>
      <c r="D142" t="s">
        <v>17</v>
      </c>
    </row>
    <row r="143" spans="2:4" x14ac:dyDescent="0.2">
      <c r="B143" s="1">
        <v>45077</v>
      </c>
      <c r="C143" t="s">
        <v>21</v>
      </c>
      <c r="D143" t="s">
        <v>18</v>
      </c>
    </row>
    <row r="144" spans="2:4" x14ac:dyDescent="0.2">
      <c r="B144" s="1">
        <v>45077</v>
      </c>
      <c r="C144" t="s">
        <v>16</v>
      </c>
      <c r="D144" t="s">
        <v>28</v>
      </c>
    </row>
    <row r="145" spans="2:4" x14ac:dyDescent="0.2">
      <c r="B145" s="1">
        <v>45077</v>
      </c>
      <c r="C145" t="s">
        <v>12</v>
      </c>
      <c r="D145" t="s">
        <v>32</v>
      </c>
    </row>
    <row r="146" spans="2:4" x14ac:dyDescent="0.2">
      <c r="B146" s="1">
        <v>45077</v>
      </c>
      <c r="C146" t="s">
        <v>10</v>
      </c>
      <c r="D146" t="s">
        <v>20</v>
      </c>
    </row>
    <row r="147" spans="2:4" x14ac:dyDescent="0.2">
      <c r="B147" s="1">
        <v>45077</v>
      </c>
      <c r="C147" t="s">
        <v>29</v>
      </c>
      <c r="D147" t="s">
        <v>35</v>
      </c>
    </row>
    <row r="148" spans="2:4" x14ac:dyDescent="0.2">
      <c r="B148" s="1">
        <v>45077</v>
      </c>
      <c r="C148" t="s">
        <v>38</v>
      </c>
      <c r="D148" t="s">
        <v>31</v>
      </c>
    </row>
    <row r="149" spans="2:4" x14ac:dyDescent="0.2">
      <c r="B149" s="1">
        <v>45077</v>
      </c>
      <c r="C149" t="s">
        <v>25</v>
      </c>
      <c r="D149" t="s">
        <v>26</v>
      </c>
    </row>
    <row r="150" spans="2:4" x14ac:dyDescent="0.2">
      <c r="B150" s="1">
        <v>45077</v>
      </c>
      <c r="C150" t="s">
        <v>13</v>
      </c>
      <c r="D150" t="s">
        <v>14</v>
      </c>
    </row>
    <row r="151" spans="2:4" x14ac:dyDescent="0.2">
      <c r="B151" s="1">
        <v>45077</v>
      </c>
      <c r="C151" t="s">
        <v>15</v>
      </c>
      <c r="D151" t="s">
        <v>36</v>
      </c>
    </row>
    <row r="152" spans="2:4" x14ac:dyDescent="0.2">
      <c r="B152" s="1">
        <v>45077</v>
      </c>
      <c r="C152" t="s">
        <v>33</v>
      </c>
      <c r="D152" t="s">
        <v>30</v>
      </c>
    </row>
    <row r="153" spans="2:4" x14ac:dyDescent="0.2">
      <c r="B153" s="1">
        <v>45077</v>
      </c>
      <c r="C153" t="s">
        <v>34</v>
      </c>
      <c r="D153" t="s">
        <v>37</v>
      </c>
    </row>
    <row r="154" spans="2:4" x14ac:dyDescent="0.2">
      <c r="B154" s="1">
        <v>45080</v>
      </c>
      <c r="C154" t="s">
        <v>21</v>
      </c>
      <c r="D154" t="s">
        <v>20</v>
      </c>
    </row>
    <row r="155" spans="2:4" x14ac:dyDescent="0.2">
      <c r="B155" s="1">
        <v>45080</v>
      </c>
      <c r="C155" t="s">
        <v>15</v>
      </c>
      <c r="D155" t="s">
        <v>27</v>
      </c>
    </row>
    <row r="156" spans="2:4" x14ac:dyDescent="0.2">
      <c r="B156" s="1">
        <v>45080</v>
      </c>
      <c r="C156" t="s">
        <v>19</v>
      </c>
      <c r="D156" t="s">
        <v>29</v>
      </c>
    </row>
    <row r="157" spans="2:4" x14ac:dyDescent="0.2">
      <c r="B157" s="1">
        <v>45080</v>
      </c>
      <c r="C157" t="s">
        <v>11</v>
      </c>
      <c r="D157" t="s">
        <v>22</v>
      </c>
    </row>
    <row r="158" spans="2:4" x14ac:dyDescent="0.2">
      <c r="B158" s="1">
        <v>45080</v>
      </c>
      <c r="C158" t="s">
        <v>18</v>
      </c>
      <c r="D158" t="s">
        <v>28</v>
      </c>
    </row>
    <row r="159" spans="2:4" x14ac:dyDescent="0.2">
      <c r="B159" s="1">
        <v>45080</v>
      </c>
      <c r="C159" t="s">
        <v>12</v>
      </c>
      <c r="D159" t="s">
        <v>17</v>
      </c>
    </row>
    <row r="160" spans="2:4" x14ac:dyDescent="0.2">
      <c r="B160" s="1">
        <v>45080</v>
      </c>
      <c r="C160" t="s">
        <v>24</v>
      </c>
      <c r="D160" t="s">
        <v>35</v>
      </c>
    </row>
    <row r="161" spans="2:4" x14ac:dyDescent="0.2">
      <c r="B161" s="1">
        <v>45080</v>
      </c>
      <c r="C161" t="s">
        <v>31</v>
      </c>
      <c r="D161" t="s">
        <v>16</v>
      </c>
    </row>
    <row r="162" spans="2:4" x14ac:dyDescent="0.2">
      <c r="B162" s="1">
        <v>45080</v>
      </c>
      <c r="C162" t="s">
        <v>26</v>
      </c>
      <c r="D162" t="s">
        <v>23</v>
      </c>
    </row>
    <row r="163" spans="2:4" x14ac:dyDescent="0.2">
      <c r="B163" s="1">
        <v>45080</v>
      </c>
      <c r="C163" t="s">
        <v>30</v>
      </c>
      <c r="D163" t="s">
        <v>37</v>
      </c>
    </row>
    <row r="164" spans="2:4" x14ac:dyDescent="0.2">
      <c r="B164" s="1">
        <v>45080</v>
      </c>
      <c r="C164" t="s">
        <v>38</v>
      </c>
      <c r="D164" t="s">
        <v>13</v>
      </c>
    </row>
    <row r="165" spans="2:4" x14ac:dyDescent="0.2">
      <c r="B165" s="1">
        <v>45080</v>
      </c>
      <c r="C165" t="s">
        <v>32</v>
      </c>
      <c r="D165" t="s">
        <v>36</v>
      </c>
    </row>
    <row r="166" spans="2:4" x14ac:dyDescent="0.2">
      <c r="B166" s="1">
        <v>45080</v>
      </c>
      <c r="C166" t="s">
        <v>34</v>
      </c>
      <c r="D166" t="s">
        <v>25</v>
      </c>
    </row>
    <row r="167" spans="2:4" x14ac:dyDescent="0.2">
      <c r="B167" s="1">
        <v>45080</v>
      </c>
      <c r="C167" t="s">
        <v>33</v>
      </c>
      <c r="D167" t="s">
        <v>10</v>
      </c>
    </row>
    <row r="168" spans="2:4" x14ac:dyDescent="0.2">
      <c r="B168" s="1">
        <v>45087</v>
      </c>
      <c r="C168" t="s">
        <v>22</v>
      </c>
      <c r="D168" t="s">
        <v>32</v>
      </c>
    </row>
    <row r="169" spans="2:4" x14ac:dyDescent="0.2">
      <c r="B169" s="1">
        <v>45087</v>
      </c>
      <c r="C169" t="s">
        <v>35</v>
      </c>
      <c r="D169" t="s">
        <v>31</v>
      </c>
    </row>
    <row r="170" spans="2:4" x14ac:dyDescent="0.2">
      <c r="B170" s="1">
        <v>45087</v>
      </c>
      <c r="C170" t="s">
        <v>17</v>
      </c>
      <c r="D170" t="s">
        <v>15</v>
      </c>
    </row>
    <row r="171" spans="2:4" x14ac:dyDescent="0.2">
      <c r="B171" s="1">
        <v>45087</v>
      </c>
      <c r="C171" t="s">
        <v>20</v>
      </c>
      <c r="D171" t="s">
        <v>19</v>
      </c>
    </row>
    <row r="172" spans="2:4" x14ac:dyDescent="0.2">
      <c r="B172" s="1">
        <v>45087</v>
      </c>
      <c r="C172" t="s">
        <v>16</v>
      </c>
      <c r="D172" t="s">
        <v>23</v>
      </c>
    </row>
    <row r="173" spans="2:4" x14ac:dyDescent="0.2">
      <c r="B173" s="1">
        <v>45087</v>
      </c>
      <c r="C173" t="s">
        <v>10</v>
      </c>
      <c r="D173" t="s">
        <v>29</v>
      </c>
    </row>
    <row r="174" spans="2:4" x14ac:dyDescent="0.2">
      <c r="B174" s="1">
        <v>45087</v>
      </c>
      <c r="C174" t="s">
        <v>25</v>
      </c>
      <c r="D174" t="s">
        <v>38</v>
      </c>
    </row>
    <row r="175" spans="2:4" x14ac:dyDescent="0.2">
      <c r="B175" s="1">
        <v>45087</v>
      </c>
      <c r="C175" t="s">
        <v>28</v>
      </c>
      <c r="D175" t="s">
        <v>12</v>
      </c>
    </row>
    <row r="176" spans="2:4" x14ac:dyDescent="0.2">
      <c r="B176" s="1">
        <v>45087</v>
      </c>
      <c r="C176" t="s">
        <v>37</v>
      </c>
      <c r="D176" t="s">
        <v>33</v>
      </c>
    </row>
    <row r="177" spans="2:4" x14ac:dyDescent="0.2">
      <c r="B177" s="1">
        <v>45087</v>
      </c>
      <c r="C177" t="s">
        <v>13</v>
      </c>
      <c r="D177" t="s">
        <v>21</v>
      </c>
    </row>
    <row r="178" spans="2:4" x14ac:dyDescent="0.2">
      <c r="B178" s="1">
        <v>45087</v>
      </c>
      <c r="C178" t="s">
        <v>36</v>
      </c>
      <c r="D178" t="s">
        <v>24</v>
      </c>
    </row>
    <row r="179" spans="2:4" x14ac:dyDescent="0.2">
      <c r="B179" s="1">
        <v>45087</v>
      </c>
      <c r="C179" t="s">
        <v>34</v>
      </c>
      <c r="D179" t="s">
        <v>18</v>
      </c>
    </row>
    <row r="180" spans="2:4" x14ac:dyDescent="0.2">
      <c r="B180" s="1">
        <v>45088</v>
      </c>
      <c r="C180" t="s">
        <v>30</v>
      </c>
      <c r="D180" t="s">
        <v>14</v>
      </c>
    </row>
    <row r="181" spans="2:4" x14ac:dyDescent="0.2">
      <c r="B181" s="1">
        <v>45088</v>
      </c>
      <c r="C181" t="s">
        <v>27</v>
      </c>
      <c r="D181" t="s">
        <v>26</v>
      </c>
    </row>
    <row r="182" spans="2:4" x14ac:dyDescent="0.2">
      <c r="B182" s="1">
        <v>45094</v>
      </c>
      <c r="C182" t="s">
        <v>21</v>
      </c>
      <c r="D182" t="s">
        <v>12</v>
      </c>
    </row>
    <row r="183" spans="2:4" x14ac:dyDescent="0.2">
      <c r="B183" s="1">
        <v>45094</v>
      </c>
      <c r="C183" t="s">
        <v>29</v>
      </c>
      <c r="D183" t="s">
        <v>13</v>
      </c>
    </row>
    <row r="184" spans="2:4" x14ac:dyDescent="0.2">
      <c r="B184" s="1">
        <v>45094</v>
      </c>
      <c r="C184" t="s">
        <v>20</v>
      </c>
      <c r="D184" t="s">
        <v>22</v>
      </c>
    </row>
    <row r="185" spans="2:4" x14ac:dyDescent="0.2">
      <c r="B185" s="1">
        <v>45094</v>
      </c>
      <c r="C185" t="s">
        <v>23</v>
      </c>
      <c r="D185" t="s">
        <v>30</v>
      </c>
    </row>
    <row r="186" spans="2:4" x14ac:dyDescent="0.2">
      <c r="B186" s="1">
        <v>45094</v>
      </c>
      <c r="C186" t="s">
        <v>25</v>
      </c>
      <c r="D186" t="s">
        <v>33</v>
      </c>
    </row>
    <row r="187" spans="2:4" x14ac:dyDescent="0.2">
      <c r="B187" s="1">
        <v>45094</v>
      </c>
      <c r="C187" t="s">
        <v>36</v>
      </c>
      <c r="D187" t="s">
        <v>27</v>
      </c>
    </row>
    <row r="188" spans="2:4" x14ac:dyDescent="0.2">
      <c r="B188" s="1">
        <v>45098</v>
      </c>
      <c r="C188" t="s">
        <v>11</v>
      </c>
      <c r="D188" t="s">
        <v>17</v>
      </c>
    </row>
    <row r="189" spans="2:4" x14ac:dyDescent="0.2">
      <c r="B189" s="1">
        <v>45098</v>
      </c>
      <c r="C189" t="s">
        <v>18</v>
      </c>
      <c r="D189" t="s">
        <v>16</v>
      </c>
    </row>
    <row r="190" spans="2:4" x14ac:dyDescent="0.2">
      <c r="B190" s="1">
        <v>45098</v>
      </c>
      <c r="C190" t="s">
        <v>10</v>
      </c>
      <c r="D190" t="s">
        <v>21</v>
      </c>
    </row>
    <row r="191" spans="2:4" x14ac:dyDescent="0.2">
      <c r="B191" s="1">
        <v>45098</v>
      </c>
      <c r="C191" t="s">
        <v>22</v>
      </c>
      <c r="D191" t="s">
        <v>24</v>
      </c>
    </row>
    <row r="192" spans="2:4" x14ac:dyDescent="0.2">
      <c r="B192" s="1">
        <v>45098</v>
      </c>
      <c r="C192" t="s">
        <v>35</v>
      </c>
      <c r="D192" t="s">
        <v>23</v>
      </c>
    </row>
    <row r="193" spans="2:4" x14ac:dyDescent="0.2">
      <c r="B193" s="1">
        <v>45098</v>
      </c>
      <c r="C193" t="s">
        <v>38</v>
      </c>
      <c r="D193" t="s">
        <v>26</v>
      </c>
    </row>
    <row r="194" spans="2:4" x14ac:dyDescent="0.2">
      <c r="B194" s="1">
        <v>45098</v>
      </c>
      <c r="C194" t="s">
        <v>37</v>
      </c>
      <c r="D194" t="s">
        <v>36</v>
      </c>
    </row>
    <row r="195" spans="2:4" x14ac:dyDescent="0.2">
      <c r="B195" s="1">
        <v>45098</v>
      </c>
      <c r="C195" t="s">
        <v>30</v>
      </c>
      <c r="D195" t="s">
        <v>13</v>
      </c>
    </row>
    <row r="196" spans="2:4" x14ac:dyDescent="0.2">
      <c r="B196" s="1">
        <v>45098</v>
      </c>
      <c r="C196" t="s">
        <v>32</v>
      </c>
      <c r="D196" t="s">
        <v>34</v>
      </c>
    </row>
    <row r="197" spans="2:4" x14ac:dyDescent="0.2">
      <c r="B197" s="1">
        <v>45098</v>
      </c>
      <c r="C197" t="s">
        <v>14</v>
      </c>
      <c r="D197" t="s">
        <v>25</v>
      </c>
    </row>
    <row r="198" spans="2:4" x14ac:dyDescent="0.2">
      <c r="B198" s="1">
        <v>45098</v>
      </c>
      <c r="C198" t="s">
        <v>27</v>
      </c>
      <c r="D198" t="s">
        <v>28</v>
      </c>
    </row>
    <row r="199" spans="2:4" x14ac:dyDescent="0.2">
      <c r="B199" s="1">
        <v>45098</v>
      </c>
      <c r="C199" t="s">
        <v>33</v>
      </c>
      <c r="D199" t="s">
        <v>15</v>
      </c>
    </row>
    <row r="200" spans="2:4" x14ac:dyDescent="0.2">
      <c r="B200" s="1">
        <v>45101</v>
      </c>
      <c r="C200" t="s">
        <v>29</v>
      </c>
      <c r="D200" t="s">
        <v>18</v>
      </c>
    </row>
    <row r="201" spans="2:4" x14ac:dyDescent="0.2">
      <c r="B201" s="1">
        <v>45101</v>
      </c>
      <c r="C201" t="s">
        <v>11</v>
      </c>
      <c r="D201" t="s">
        <v>10</v>
      </c>
    </row>
    <row r="202" spans="2:4" x14ac:dyDescent="0.2">
      <c r="B202" s="1">
        <v>45101</v>
      </c>
      <c r="C202" t="s">
        <v>17</v>
      </c>
      <c r="D202" t="s">
        <v>35</v>
      </c>
    </row>
    <row r="203" spans="2:4" x14ac:dyDescent="0.2">
      <c r="B203" s="1">
        <v>45101</v>
      </c>
      <c r="C203" t="s">
        <v>20</v>
      </c>
      <c r="D203" t="s">
        <v>16</v>
      </c>
    </row>
    <row r="204" spans="2:4" x14ac:dyDescent="0.2">
      <c r="B204" s="1">
        <v>45101</v>
      </c>
      <c r="C204" t="s">
        <v>12</v>
      </c>
      <c r="D204" t="s">
        <v>23</v>
      </c>
    </row>
    <row r="205" spans="2:4" x14ac:dyDescent="0.2">
      <c r="B205" s="1">
        <v>45101</v>
      </c>
      <c r="C205" t="s">
        <v>24</v>
      </c>
      <c r="D205" t="s">
        <v>19</v>
      </c>
    </row>
    <row r="206" spans="2:4" x14ac:dyDescent="0.2">
      <c r="B206" s="1">
        <v>45101</v>
      </c>
      <c r="C206" t="s">
        <v>38</v>
      </c>
      <c r="D206" t="s">
        <v>37</v>
      </c>
    </row>
    <row r="207" spans="2:4" x14ac:dyDescent="0.2">
      <c r="B207" s="1">
        <v>45101</v>
      </c>
      <c r="C207" t="s">
        <v>25</v>
      </c>
      <c r="D207" t="s">
        <v>28</v>
      </c>
    </row>
    <row r="208" spans="2:4" x14ac:dyDescent="0.2">
      <c r="B208" s="1">
        <v>45101</v>
      </c>
      <c r="C208" t="s">
        <v>13</v>
      </c>
      <c r="D208" t="s">
        <v>31</v>
      </c>
    </row>
    <row r="209" spans="2:4" x14ac:dyDescent="0.2">
      <c r="B209" s="1">
        <v>45101</v>
      </c>
      <c r="C209" t="s">
        <v>32</v>
      </c>
      <c r="D209" t="s">
        <v>14</v>
      </c>
    </row>
    <row r="210" spans="2:4" x14ac:dyDescent="0.2">
      <c r="B210" s="1">
        <v>45101</v>
      </c>
      <c r="C210" t="s">
        <v>36</v>
      </c>
      <c r="D210" t="s">
        <v>30</v>
      </c>
    </row>
    <row r="211" spans="2:4" x14ac:dyDescent="0.2">
      <c r="B211" s="1">
        <v>45101</v>
      </c>
      <c r="C211" t="s">
        <v>33</v>
      </c>
      <c r="D211" t="s">
        <v>34</v>
      </c>
    </row>
    <row r="212" spans="2:4" x14ac:dyDescent="0.2">
      <c r="B212" s="1">
        <v>45101</v>
      </c>
      <c r="C212" t="s">
        <v>15</v>
      </c>
      <c r="D212" t="s">
        <v>22</v>
      </c>
    </row>
    <row r="213" spans="2:4" x14ac:dyDescent="0.2">
      <c r="B213" s="1">
        <v>45101</v>
      </c>
      <c r="C213" t="s">
        <v>27</v>
      </c>
      <c r="D213" t="s">
        <v>21</v>
      </c>
    </row>
    <row r="214" spans="2:4" x14ac:dyDescent="0.2">
      <c r="B214" s="1">
        <v>45108</v>
      </c>
      <c r="C214" t="s">
        <v>16</v>
      </c>
      <c r="D214" t="s">
        <v>13</v>
      </c>
    </row>
    <row r="215" spans="2:4" x14ac:dyDescent="0.2">
      <c r="B215" s="1">
        <v>45108</v>
      </c>
      <c r="C215" t="s">
        <v>22</v>
      </c>
      <c r="D215" t="s">
        <v>28</v>
      </c>
    </row>
    <row r="216" spans="2:4" x14ac:dyDescent="0.2">
      <c r="B216" s="1">
        <v>45108</v>
      </c>
      <c r="C216" t="s">
        <v>12</v>
      </c>
      <c r="D216" t="s">
        <v>11</v>
      </c>
    </row>
    <row r="217" spans="2:4" x14ac:dyDescent="0.2">
      <c r="B217" s="1">
        <v>45108</v>
      </c>
      <c r="C217" t="s">
        <v>35</v>
      </c>
      <c r="D217" t="s">
        <v>21</v>
      </c>
    </row>
    <row r="218" spans="2:4" x14ac:dyDescent="0.2">
      <c r="B218" s="1">
        <v>45108</v>
      </c>
      <c r="C218" t="s">
        <v>19</v>
      </c>
      <c r="D218" t="s">
        <v>38</v>
      </c>
    </row>
    <row r="219" spans="2:4" x14ac:dyDescent="0.2">
      <c r="B219" s="1">
        <v>45108</v>
      </c>
      <c r="C219" t="s">
        <v>18</v>
      </c>
      <c r="D219" t="s">
        <v>20</v>
      </c>
    </row>
    <row r="220" spans="2:4" x14ac:dyDescent="0.2">
      <c r="B220" s="1">
        <v>45108</v>
      </c>
      <c r="C220" t="s">
        <v>31</v>
      </c>
      <c r="D220" t="s">
        <v>27</v>
      </c>
    </row>
    <row r="221" spans="2:4" x14ac:dyDescent="0.2">
      <c r="B221" s="1">
        <v>45108</v>
      </c>
      <c r="C221" t="s">
        <v>25</v>
      </c>
      <c r="D221" t="s">
        <v>34</v>
      </c>
    </row>
    <row r="222" spans="2:4" x14ac:dyDescent="0.2">
      <c r="B222" s="1">
        <v>45108</v>
      </c>
      <c r="C222" t="s">
        <v>26</v>
      </c>
      <c r="D222" t="s">
        <v>33</v>
      </c>
    </row>
    <row r="223" spans="2:4" x14ac:dyDescent="0.2">
      <c r="B223" s="1">
        <v>45108</v>
      </c>
      <c r="C223" t="s">
        <v>30</v>
      </c>
      <c r="D223" t="s">
        <v>32</v>
      </c>
    </row>
    <row r="224" spans="2:4" x14ac:dyDescent="0.2">
      <c r="B224" s="1">
        <v>45108</v>
      </c>
      <c r="C224" t="s">
        <v>23</v>
      </c>
      <c r="D224" t="s">
        <v>29</v>
      </c>
    </row>
    <row r="225" spans="2:4" x14ac:dyDescent="0.2">
      <c r="B225" s="1">
        <v>45108</v>
      </c>
      <c r="C225" t="s">
        <v>36</v>
      </c>
      <c r="D225" t="s">
        <v>14</v>
      </c>
    </row>
    <row r="226" spans="2:4" x14ac:dyDescent="0.2">
      <c r="B226" s="1">
        <v>45108</v>
      </c>
      <c r="C226" t="s">
        <v>15</v>
      </c>
      <c r="D226" t="s">
        <v>37</v>
      </c>
    </row>
    <row r="227" spans="2:4" x14ac:dyDescent="0.2">
      <c r="B227" s="1">
        <v>45109</v>
      </c>
      <c r="C227" t="s">
        <v>10</v>
      </c>
      <c r="D227" t="s">
        <v>24</v>
      </c>
    </row>
    <row r="228" spans="2:4" x14ac:dyDescent="0.2">
      <c r="B228" s="1">
        <v>45111</v>
      </c>
      <c r="C228" t="s">
        <v>22</v>
      </c>
      <c r="D228" t="s">
        <v>16</v>
      </c>
    </row>
    <row r="229" spans="2:4" x14ac:dyDescent="0.2">
      <c r="B229" s="1">
        <v>45111</v>
      </c>
      <c r="C229" t="s">
        <v>19</v>
      </c>
      <c r="D229" t="s">
        <v>12</v>
      </c>
    </row>
    <row r="230" spans="2:4" x14ac:dyDescent="0.2">
      <c r="B230" s="1">
        <v>45111</v>
      </c>
      <c r="C230" t="s">
        <v>26</v>
      </c>
      <c r="D230" t="s">
        <v>29</v>
      </c>
    </row>
    <row r="231" spans="2:4" x14ac:dyDescent="0.2">
      <c r="B231" s="1">
        <v>45111</v>
      </c>
      <c r="C231" t="s">
        <v>32</v>
      </c>
      <c r="D231" t="s">
        <v>27</v>
      </c>
    </row>
    <row r="232" spans="2:4" x14ac:dyDescent="0.2">
      <c r="B232" s="1">
        <v>45111</v>
      </c>
      <c r="C232" t="s">
        <v>14</v>
      </c>
      <c r="D232" t="s">
        <v>33</v>
      </c>
    </row>
    <row r="233" spans="2:4" x14ac:dyDescent="0.2">
      <c r="B233" s="1">
        <v>45112</v>
      </c>
      <c r="C233" t="s">
        <v>21</v>
      </c>
      <c r="D233" t="s">
        <v>17</v>
      </c>
    </row>
    <row r="234" spans="2:4" x14ac:dyDescent="0.2">
      <c r="B234" s="1">
        <v>45115</v>
      </c>
      <c r="C234" t="s">
        <v>29</v>
      </c>
      <c r="D234" t="s">
        <v>19</v>
      </c>
    </row>
    <row r="235" spans="2:4" x14ac:dyDescent="0.2">
      <c r="B235" s="1">
        <v>45115</v>
      </c>
      <c r="C235" t="s">
        <v>16</v>
      </c>
      <c r="D235" t="s">
        <v>30</v>
      </c>
    </row>
    <row r="236" spans="2:4" x14ac:dyDescent="0.2">
      <c r="B236" s="1">
        <v>45115</v>
      </c>
      <c r="C236" t="s">
        <v>11</v>
      </c>
      <c r="D236" t="s">
        <v>20</v>
      </c>
    </row>
    <row r="237" spans="2:4" x14ac:dyDescent="0.2">
      <c r="B237" s="1">
        <v>45115</v>
      </c>
      <c r="C237" t="s">
        <v>17</v>
      </c>
      <c r="D237" t="s">
        <v>18</v>
      </c>
    </row>
    <row r="238" spans="2:4" x14ac:dyDescent="0.2">
      <c r="B238" s="1">
        <v>45115</v>
      </c>
      <c r="C238" t="s">
        <v>12</v>
      </c>
      <c r="D238" t="s">
        <v>21</v>
      </c>
    </row>
    <row r="239" spans="2:4" x14ac:dyDescent="0.2">
      <c r="B239" s="1">
        <v>45115</v>
      </c>
      <c r="C239" t="s">
        <v>35</v>
      </c>
      <c r="D239" t="s">
        <v>10</v>
      </c>
    </row>
    <row r="240" spans="2:4" x14ac:dyDescent="0.2">
      <c r="B240" s="1">
        <v>45115</v>
      </c>
      <c r="C240" t="s">
        <v>28</v>
      </c>
      <c r="D240" t="s">
        <v>23</v>
      </c>
    </row>
    <row r="241" spans="2:4" x14ac:dyDescent="0.2">
      <c r="B241" s="1">
        <v>45115</v>
      </c>
      <c r="C241" t="s">
        <v>37</v>
      </c>
      <c r="D241" t="s">
        <v>25</v>
      </c>
    </row>
    <row r="242" spans="2:4" x14ac:dyDescent="0.2">
      <c r="B242" s="1">
        <v>45115</v>
      </c>
      <c r="C242" t="s">
        <v>31</v>
      </c>
      <c r="D242" t="s">
        <v>38</v>
      </c>
    </row>
    <row r="243" spans="2:4" x14ac:dyDescent="0.2">
      <c r="B243" s="1">
        <v>45115</v>
      </c>
      <c r="C243" t="s">
        <v>13</v>
      </c>
      <c r="D243" t="s">
        <v>22</v>
      </c>
    </row>
    <row r="244" spans="2:4" x14ac:dyDescent="0.2">
      <c r="B244" s="1">
        <v>45115</v>
      </c>
      <c r="C244" t="s">
        <v>32</v>
      </c>
      <c r="D244" t="s">
        <v>26</v>
      </c>
    </row>
    <row r="245" spans="2:4" x14ac:dyDescent="0.2">
      <c r="B245" s="1">
        <v>45115</v>
      </c>
      <c r="C245" t="s">
        <v>34</v>
      </c>
      <c r="D245" t="s">
        <v>15</v>
      </c>
    </row>
    <row r="246" spans="2:4" x14ac:dyDescent="0.2">
      <c r="B246" s="1">
        <v>45115</v>
      </c>
      <c r="C246" t="s">
        <v>33</v>
      </c>
      <c r="D246" t="s">
        <v>36</v>
      </c>
    </row>
    <row r="247" spans="2:4" x14ac:dyDescent="0.2">
      <c r="B247" s="1">
        <v>45115</v>
      </c>
      <c r="C247" t="s">
        <v>14</v>
      </c>
      <c r="D247" t="s">
        <v>24</v>
      </c>
    </row>
    <row r="248" spans="2:4" x14ac:dyDescent="0.2">
      <c r="B248" s="1">
        <v>45119</v>
      </c>
      <c r="C248" t="s">
        <v>20</v>
      </c>
      <c r="D248" t="s">
        <v>10</v>
      </c>
    </row>
    <row r="249" spans="2:4" x14ac:dyDescent="0.2">
      <c r="B249" s="1">
        <v>45119</v>
      </c>
      <c r="C249" t="s">
        <v>11</v>
      </c>
      <c r="D249" t="s">
        <v>18</v>
      </c>
    </row>
    <row r="250" spans="2:4" x14ac:dyDescent="0.2">
      <c r="B250" s="1">
        <v>45119</v>
      </c>
      <c r="C250" t="s">
        <v>25</v>
      </c>
      <c r="D250" t="s">
        <v>13</v>
      </c>
    </row>
    <row r="251" spans="2:4" x14ac:dyDescent="0.2">
      <c r="B251" s="1">
        <v>45119</v>
      </c>
      <c r="C251" t="s">
        <v>37</v>
      </c>
      <c r="D251" t="s">
        <v>31</v>
      </c>
    </row>
    <row r="252" spans="2:4" x14ac:dyDescent="0.2">
      <c r="B252" s="1">
        <v>45119</v>
      </c>
      <c r="C252" t="s">
        <v>23</v>
      </c>
      <c r="D252" t="s">
        <v>24</v>
      </c>
    </row>
    <row r="253" spans="2:4" x14ac:dyDescent="0.2">
      <c r="B253" s="1">
        <v>45119</v>
      </c>
      <c r="C253" t="s">
        <v>28</v>
      </c>
      <c r="D253" t="s">
        <v>35</v>
      </c>
    </row>
    <row r="254" spans="2:4" x14ac:dyDescent="0.2">
      <c r="B254" s="1">
        <v>45119</v>
      </c>
      <c r="C254" t="s">
        <v>36</v>
      </c>
      <c r="D254" t="s">
        <v>15</v>
      </c>
    </row>
    <row r="255" spans="2:4" x14ac:dyDescent="0.2">
      <c r="B255" s="1">
        <v>45119</v>
      </c>
      <c r="C255" t="s">
        <v>34</v>
      </c>
      <c r="D255" t="s">
        <v>38</v>
      </c>
    </row>
    <row r="256" spans="2:4" x14ac:dyDescent="0.2">
      <c r="B256" s="1">
        <v>45122</v>
      </c>
      <c r="C256" t="s">
        <v>18</v>
      </c>
      <c r="D256" t="s">
        <v>23</v>
      </c>
    </row>
    <row r="257" spans="2:4" x14ac:dyDescent="0.2">
      <c r="B257" s="1">
        <v>45122</v>
      </c>
      <c r="C257" t="s">
        <v>20</v>
      </c>
      <c r="D257" t="s">
        <v>29</v>
      </c>
    </row>
    <row r="258" spans="2:4" x14ac:dyDescent="0.2">
      <c r="B258" s="1">
        <v>45122</v>
      </c>
      <c r="C258" t="s">
        <v>35</v>
      </c>
      <c r="D258" t="s">
        <v>17</v>
      </c>
    </row>
    <row r="259" spans="2:4" x14ac:dyDescent="0.2">
      <c r="B259" s="1">
        <v>45122</v>
      </c>
      <c r="C259" t="s">
        <v>24</v>
      </c>
      <c r="D259" t="s">
        <v>21</v>
      </c>
    </row>
    <row r="260" spans="2:4" x14ac:dyDescent="0.2">
      <c r="B260" s="1">
        <v>45122</v>
      </c>
      <c r="C260" t="s">
        <v>10</v>
      </c>
      <c r="D260" t="s">
        <v>22</v>
      </c>
    </row>
    <row r="261" spans="2:4" x14ac:dyDescent="0.2">
      <c r="B261" s="1">
        <v>45122</v>
      </c>
      <c r="C261" t="s">
        <v>28</v>
      </c>
      <c r="D261" t="s">
        <v>16</v>
      </c>
    </row>
    <row r="262" spans="2:4" x14ac:dyDescent="0.2">
      <c r="B262" s="1">
        <v>45122</v>
      </c>
      <c r="C262" t="s">
        <v>31</v>
      </c>
      <c r="D262" t="s">
        <v>33</v>
      </c>
    </row>
    <row r="263" spans="2:4" x14ac:dyDescent="0.2">
      <c r="B263" s="1">
        <v>45122</v>
      </c>
      <c r="C263" t="s">
        <v>30</v>
      </c>
      <c r="D263" t="s">
        <v>19</v>
      </c>
    </row>
    <row r="264" spans="2:4" x14ac:dyDescent="0.2">
      <c r="B264" s="1">
        <v>45122</v>
      </c>
      <c r="C264" t="s">
        <v>38</v>
      </c>
      <c r="D264" t="s">
        <v>25</v>
      </c>
    </row>
    <row r="265" spans="2:4" x14ac:dyDescent="0.2">
      <c r="B265" s="1">
        <v>45122</v>
      </c>
      <c r="C265" t="s">
        <v>32</v>
      </c>
      <c r="D265" t="s">
        <v>37</v>
      </c>
    </row>
    <row r="266" spans="2:4" x14ac:dyDescent="0.2">
      <c r="B266" s="1">
        <v>45122</v>
      </c>
      <c r="C266" t="s">
        <v>13</v>
      </c>
      <c r="D266" t="s">
        <v>11</v>
      </c>
    </row>
    <row r="267" spans="2:4" x14ac:dyDescent="0.2">
      <c r="B267" s="1">
        <v>45122</v>
      </c>
      <c r="C267" t="s">
        <v>27</v>
      </c>
      <c r="D267" t="s">
        <v>12</v>
      </c>
    </row>
    <row r="268" spans="2:4" x14ac:dyDescent="0.2">
      <c r="B268" s="1">
        <v>45122</v>
      </c>
      <c r="C268" t="s">
        <v>34</v>
      </c>
      <c r="D268" t="s">
        <v>14</v>
      </c>
    </row>
    <row r="269" spans="2:4" x14ac:dyDescent="0.2">
      <c r="B269" s="1">
        <v>45122</v>
      </c>
      <c r="C269" t="s">
        <v>15</v>
      </c>
      <c r="D269" t="s">
        <v>26</v>
      </c>
    </row>
    <row r="270" spans="2:4" x14ac:dyDescent="0.2">
      <c r="B270" s="1">
        <v>45158</v>
      </c>
      <c r="C270" t="s">
        <v>16</v>
      </c>
      <c r="D270" t="s">
        <v>35</v>
      </c>
    </row>
    <row r="271" spans="2:4" x14ac:dyDescent="0.2">
      <c r="B271" s="1">
        <v>45158</v>
      </c>
      <c r="C271" t="s">
        <v>24</v>
      </c>
      <c r="D271" t="s">
        <v>26</v>
      </c>
    </row>
    <row r="272" spans="2:4" x14ac:dyDescent="0.2">
      <c r="B272" s="1">
        <v>45158</v>
      </c>
      <c r="C272" t="s">
        <v>19</v>
      </c>
      <c r="D272" t="s">
        <v>17</v>
      </c>
    </row>
    <row r="273" spans="2:4" x14ac:dyDescent="0.2">
      <c r="B273" s="1">
        <v>45158</v>
      </c>
      <c r="C273" t="s">
        <v>11</v>
      </c>
      <c r="D273" t="s">
        <v>29</v>
      </c>
    </row>
    <row r="274" spans="2:4" x14ac:dyDescent="0.2">
      <c r="B274" s="1">
        <v>45158</v>
      </c>
      <c r="C274" t="s">
        <v>21</v>
      </c>
      <c r="D274" t="s">
        <v>31</v>
      </c>
    </row>
    <row r="275" spans="2:4" x14ac:dyDescent="0.2">
      <c r="B275" s="1">
        <v>45158</v>
      </c>
      <c r="C275" t="s">
        <v>12</v>
      </c>
      <c r="D275" t="s">
        <v>18</v>
      </c>
    </row>
    <row r="276" spans="2:4" x14ac:dyDescent="0.2">
      <c r="B276" s="1">
        <v>45158</v>
      </c>
      <c r="C276" t="s">
        <v>37</v>
      </c>
      <c r="D276" t="s">
        <v>27</v>
      </c>
    </row>
    <row r="277" spans="2:4" x14ac:dyDescent="0.2">
      <c r="B277" s="1">
        <v>45158</v>
      </c>
      <c r="C277" t="s">
        <v>23</v>
      </c>
      <c r="D277" t="s">
        <v>20</v>
      </c>
    </row>
    <row r="278" spans="2:4" x14ac:dyDescent="0.2">
      <c r="B278" s="1">
        <v>45158</v>
      </c>
      <c r="C278" t="s">
        <v>28</v>
      </c>
      <c r="D278" t="s">
        <v>22</v>
      </c>
    </row>
    <row r="279" spans="2:4" x14ac:dyDescent="0.2">
      <c r="B279" s="1">
        <v>45158</v>
      </c>
      <c r="C279" t="s">
        <v>30</v>
      </c>
      <c r="D279" t="s">
        <v>38</v>
      </c>
    </row>
    <row r="280" spans="2:4" x14ac:dyDescent="0.2">
      <c r="B280" s="1">
        <v>45158</v>
      </c>
      <c r="C280" t="s">
        <v>14</v>
      </c>
      <c r="D280" t="s">
        <v>13</v>
      </c>
    </row>
    <row r="281" spans="2:4" x14ac:dyDescent="0.2">
      <c r="B281" s="1">
        <v>45158</v>
      </c>
      <c r="C281" t="s">
        <v>33</v>
      </c>
      <c r="D281" t="s">
        <v>32</v>
      </c>
    </row>
    <row r="282" spans="2:4" x14ac:dyDescent="0.2">
      <c r="B282" s="1">
        <v>45158</v>
      </c>
      <c r="C282" t="s">
        <v>34</v>
      </c>
      <c r="D282" t="s">
        <v>36</v>
      </c>
    </row>
    <row r="283" spans="2:4" x14ac:dyDescent="0.2">
      <c r="B283" s="1">
        <v>45158</v>
      </c>
      <c r="C283" t="s">
        <v>15</v>
      </c>
      <c r="D283" t="s">
        <v>10</v>
      </c>
    </row>
    <row r="284" spans="2:4" x14ac:dyDescent="0.2">
      <c r="B284" s="1">
        <v>45164</v>
      </c>
      <c r="C284" t="s">
        <v>35</v>
      </c>
      <c r="D284" t="s">
        <v>20</v>
      </c>
    </row>
    <row r="285" spans="2:4" x14ac:dyDescent="0.2">
      <c r="B285" s="1">
        <v>45164</v>
      </c>
      <c r="C285" t="s">
        <v>18</v>
      </c>
      <c r="D285" t="s">
        <v>21</v>
      </c>
    </row>
    <row r="286" spans="2:4" x14ac:dyDescent="0.2">
      <c r="B286" s="1">
        <v>45164</v>
      </c>
      <c r="C286" t="s">
        <v>12</v>
      </c>
      <c r="D286" t="s">
        <v>16</v>
      </c>
    </row>
    <row r="287" spans="2:4" x14ac:dyDescent="0.2">
      <c r="B287" s="1">
        <v>45164</v>
      </c>
      <c r="C287" t="s">
        <v>29</v>
      </c>
      <c r="D287" t="s">
        <v>24</v>
      </c>
    </row>
    <row r="288" spans="2:4" x14ac:dyDescent="0.2">
      <c r="B288" s="1">
        <v>45164</v>
      </c>
      <c r="C288" t="s">
        <v>11</v>
      </c>
      <c r="D288" t="s">
        <v>19</v>
      </c>
    </row>
    <row r="289" spans="2:4" x14ac:dyDescent="0.2">
      <c r="B289" s="1">
        <v>45164</v>
      </c>
      <c r="C289" t="s">
        <v>22</v>
      </c>
      <c r="D289" t="s">
        <v>30</v>
      </c>
    </row>
    <row r="290" spans="2:4" x14ac:dyDescent="0.2">
      <c r="B290" s="1">
        <v>45164</v>
      </c>
      <c r="C290" t="s">
        <v>17</v>
      </c>
      <c r="D290" t="s">
        <v>33</v>
      </c>
    </row>
    <row r="291" spans="2:4" x14ac:dyDescent="0.2">
      <c r="B291" s="1">
        <v>45164</v>
      </c>
      <c r="C291" t="s">
        <v>10</v>
      </c>
      <c r="D291" t="s">
        <v>23</v>
      </c>
    </row>
    <row r="292" spans="2:4" x14ac:dyDescent="0.2">
      <c r="B292" s="1">
        <v>45164</v>
      </c>
      <c r="C292" t="s">
        <v>25</v>
      </c>
      <c r="D292" t="s">
        <v>36</v>
      </c>
    </row>
    <row r="293" spans="2:4" x14ac:dyDescent="0.2">
      <c r="B293" s="1">
        <v>45164</v>
      </c>
      <c r="C293" t="s">
        <v>26</v>
      </c>
      <c r="D293" t="s">
        <v>38</v>
      </c>
    </row>
    <row r="294" spans="2:4" x14ac:dyDescent="0.2">
      <c r="B294" s="1">
        <v>45164</v>
      </c>
      <c r="C294" t="s">
        <v>13</v>
      </c>
      <c r="D294" t="s">
        <v>37</v>
      </c>
    </row>
    <row r="295" spans="2:4" x14ac:dyDescent="0.2">
      <c r="B295" s="1">
        <v>45164</v>
      </c>
      <c r="C295" t="s">
        <v>27</v>
      </c>
      <c r="D295" t="s">
        <v>34</v>
      </c>
    </row>
    <row r="296" spans="2:4" x14ac:dyDescent="0.2">
      <c r="B296" s="1">
        <v>45164</v>
      </c>
      <c r="C296" t="s">
        <v>14</v>
      </c>
      <c r="D296" t="s">
        <v>28</v>
      </c>
    </row>
    <row r="297" spans="2:4" x14ac:dyDescent="0.2">
      <c r="B297" s="1">
        <v>45165</v>
      </c>
      <c r="C297" t="s">
        <v>31</v>
      </c>
      <c r="D297" t="s">
        <v>15</v>
      </c>
    </row>
    <row r="298" spans="2:4" x14ac:dyDescent="0.2">
      <c r="B298" s="1">
        <v>45168</v>
      </c>
      <c r="C298" t="s">
        <v>20</v>
      </c>
      <c r="D298" t="s">
        <v>11</v>
      </c>
    </row>
    <row r="299" spans="2:4" x14ac:dyDescent="0.2">
      <c r="B299" s="1">
        <v>45168</v>
      </c>
      <c r="C299" t="s">
        <v>16</v>
      </c>
      <c r="D299" t="s">
        <v>24</v>
      </c>
    </row>
    <row r="300" spans="2:4" x14ac:dyDescent="0.2">
      <c r="B300" s="1">
        <v>45168</v>
      </c>
      <c r="C300" t="s">
        <v>10</v>
      </c>
      <c r="D300" t="s">
        <v>18</v>
      </c>
    </row>
    <row r="301" spans="2:4" x14ac:dyDescent="0.2">
      <c r="B301" s="1">
        <v>45168</v>
      </c>
      <c r="C301" t="s">
        <v>19</v>
      </c>
      <c r="D301" t="s">
        <v>23</v>
      </c>
    </row>
    <row r="302" spans="2:4" x14ac:dyDescent="0.2">
      <c r="B302" s="1">
        <v>45168</v>
      </c>
      <c r="C302" t="s">
        <v>21</v>
      </c>
      <c r="D302" t="s">
        <v>35</v>
      </c>
    </row>
    <row r="303" spans="2:4" x14ac:dyDescent="0.2">
      <c r="B303" s="1">
        <v>45168</v>
      </c>
      <c r="C303" t="s">
        <v>17</v>
      </c>
      <c r="D303" t="s">
        <v>22</v>
      </c>
    </row>
    <row r="304" spans="2:4" x14ac:dyDescent="0.2">
      <c r="B304" s="1">
        <v>45168</v>
      </c>
      <c r="C304" t="s">
        <v>38</v>
      </c>
      <c r="D304" t="s">
        <v>15</v>
      </c>
    </row>
    <row r="305" spans="2:4" x14ac:dyDescent="0.2">
      <c r="B305" s="1">
        <v>45168</v>
      </c>
      <c r="C305" t="s">
        <v>30</v>
      </c>
      <c r="D305" t="s">
        <v>26</v>
      </c>
    </row>
    <row r="306" spans="2:4" x14ac:dyDescent="0.2">
      <c r="B306" s="1">
        <v>45168</v>
      </c>
      <c r="C306" t="s">
        <v>28</v>
      </c>
      <c r="D306" t="s">
        <v>34</v>
      </c>
    </row>
    <row r="307" spans="2:4" x14ac:dyDescent="0.2">
      <c r="B307" s="1">
        <v>45168</v>
      </c>
      <c r="C307" t="s">
        <v>37</v>
      </c>
      <c r="D307" t="s">
        <v>12</v>
      </c>
    </row>
    <row r="308" spans="2:4" x14ac:dyDescent="0.2">
      <c r="B308" s="1">
        <v>45168</v>
      </c>
      <c r="C308" t="s">
        <v>31</v>
      </c>
      <c r="D308" t="s">
        <v>32</v>
      </c>
    </row>
    <row r="309" spans="2:4" x14ac:dyDescent="0.2">
      <c r="B309" s="1">
        <v>45168</v>
      </c>
      <c r="C309" t="s">
        <v>36</v>
      </c>
      <c r="D309" t="s">
        <v>14</v>
      </c>
    </row>
    <row r="310" spans="2:4" x14ac:dyDescent="0.2">
      <c r="B310" s="1">
        <v>45168</v>
      </c>
      <c r="C310" t="s">
        <v>27</v>
      </c>
      <c r="D310" t="s">
        <v>13</v>
      </c>
    </row>
    <row r="311" spans="2:4" x14ac:dyDescent="0.2">
      <c r="B311" s="1">
        <v>45171</v>
      </c>
      <c r="C311" t="s">
        <v>21</v>
      </c>
      <c r="D311" t="s">
        <v>34</v>
      </c>
    </row>
    <row r="312" spans="2:4" x14ac:dyDescent="0.2">
      <c r="B312" s="1">
        <v>45171</v>
      </c>
      <c r="C312" t="s">
        <v>29</v>
      </c>
      <c r="D312" t="s">
        <v>28</v>
      </c>
    </row>
    <row r="313" spans="2:4" x14ac:dyDescent="0.2">
      <c r="B313" s="1">
        <v>45171</v>
      </c>
      <c r="C313" t="s">
        <v>35</v>
      </c>
      <c r="D313" t="s">
        <v>12</v>
      </c>
    </row>
    <row r="314" spans="2:4" x14ac:dyDescent="0.2">
      <c r="B314" s="1">
        <v>45171</v>
      </c>
      <c r="C314" t="s">
        <v>20</v>
      </c>
      <c r="D314" t="s">
        <v>38</v>
      </c>
    </row>
    <row r="315" spans="2:4" x14ac:dyDescent="0.2">
      <c r="B315" s="1">
        <v>45171</v>
      </c>
      <c r="C315" t="s">
        <v>18</v>
      </c>
      <c r="D315" t="s">
        <v>22</v>
      </c>
    </row>
    <row r="316" spans="2:4" x14ac:dyDescent="0.2">
      <c r="B316" s="1">
        <v>45171</v>
      </c>
      <c r="C316" t="s">
        <v>25</v>
      </c>
      <c r="D316" t="s">
        <v>30</v>
      </c>
    </row>
    <row r="317" spans="2:4" x14ac:dyDescent="0.2">
      <c r="B317" s="1">
        <v>45171</v>
      </c>
      <c r="C317" t="s">
        <v>26</v>
      </c>
      <c r="D317" t="s">
        <v>10</v>
      </c>
    </row>
    <row r="318" spans="2:4" x14ac:dyDescent="0.2">
      <c r="B318" s="1">
        <v>45171</v>
      </c>
      <c r="C318" t="s">
        <v>23</v>
      </c>
      <c r="D318" t="s">
        <v>17</v>
      </c>
    </row>
    <row r="319" spans="2:4" x14ac:dyDescent="0.2">
      <c r="B319" s="1">
        <v>45171</v>
      </c>
      <c r="C319" t="s">
        <v>13</v>
      </c>
      <c r="D319" t="s">
        <v>32</v>
      </c>
    </row>
    <row r="320" spans="2:4" x14ac:dyDescent="0.2">
      <c r="B320" s="1">
        <v>45171</v>
      </c>
      <c r="C320" t="s">
        <v>14</v>
      </c>
      <c r="D320" t="s">
        <v>37</v>
      </c>
    </row>
    <row r="321" spans="2:4" x14ac:dyDescent="0.2">
      <c r="B321" s="1">
        <v>45171</v>
      </c>
      <c r="C321" t="s">
        <v>15</v>
      </c>
      <c r="D321" t="s">
        <v>27</v>
      </c>
    </row>
    <row r="322" spans="2:4" x14ac:dyDescent="0.2">
      <c r="B322" s="1">
        <v>45171</v>
      </c>
      <c r="C322" t="s">
        <v>36</v>
      </c>
      <c r="D322" t="s">
        <v>31</v>
      </c>
    </row>
    <row r="323" spans="2:4" x14ac:dyDescent="0.2">
      <c r="B323" s="1">
        <v>45172</v>
      </c>
      <c r="C323" t="s">
        <v>24</v>
      </c>
      <c r="D323" t="s">
        <v>11</v>
      </c>
    </row>
    <row r="324" spans="2:4" x14ac:dyDescent="0.2">
      <c r="B324" s="1">
        <v>45172</v>
      </c>
      <c r="C324" t="s">
        <v>33</v>
      </c>
      <c r="D324" t="s">
        <v>19</v>
      </c>
    </row>
    <row r="325" spans="2:4" x14ac:dyDescent="0.2">
      <c r="B325" s="1">
        <v>45178</v>
      </c>
      <c r="C325" t="s">
        <v>29</v>
      </c>
      <c r="D325" t="s">
        <v>36</v>
      </c>
    </row>
    <row r="326" spans="2:4" x14ac:dyDescent="0.2">
      <c r="B326" s="1">
        <v>45178</v>
      </c>
      <c r="C326" t="s">
        <v>19</v>
      </c>
      <c r="D326" t="s">
        <v>25</v>
      </c>
    </row>
    <row r="327" spans="2:4" x14ac:dyDescent="0.2">
      <c r="B327" s="1">
        <v>45178</v>
      </c>
      <c r="C327" t="s">
        <v>31</v>
      </c>
      <c r="D327" t="s">
        <v>20</v>
      </c>
    </row>
    <row r="328" spans="2:4" x14ac:dyDescent="0.2">
      <c r="B328" s="1">
        <v>45178</v>
      </c>
      <c r="C328" t="s">
        <v>27</v>
      </c>
      <c r="D328" t="s">
        <v>33</v>
      </c>
    </row>
    <row r="329" spans="2:4" x14ac:dyDescent="0.2">
      <c r="B329" s="1">
        <v>45179</v>
      </c>
      <c r="C329" t="s">
        <v>14</v>
      </c>
      <c r="D329" t="s">
        <v>30</v>
      </c>
    </row>
    <row r="330" spans="2:4" x14ac:dyDescent="0.2">
      <c r="B330" s="1">
        <v>45185</v>
      </c>
      <c r="C330" t="s">
        <v>21</v>
      </c>
      <c r="D330" t="s">
        <v>11</v>
      </c>
    </row>
    <row r="331" spans="2:4" x14ac:dyDescent="0.2">
      <c r="B331" s="1">
        <v>45185</v>
      </c>
      <c r="C331" t="s">
        <v>22</v>
      </c>
      <c r="D331" t="s">
        <v>12</v>
      </c>
    </row>
    <row r="332" spans="2:4" x14ac:dyDescent="0.2">
      <c r="B332" s="1">
        <v>45185</v>
      </c>
      <c r="C332" t="s">
        <v>16</v>
      </c>
      <c r="D332" t="s">
        <v>34</v>
      </c>
    </row>
    <row r="333" spans="2:4" x14ac:dyDescent="0.2">
      <c r="B333" s="1">
        <v>45185</v>
      </c>
      <c r="C333" t="s">
        <v>10</v>
      </c>
      <c r="D333" t="s">
        <v>19</v>
      </c>
    </row>
    <row r="334" spans="2:4" x14ac:dyDescent="0.2">
      <c r="B334" s="1">
        <v>45185</v>
      </c>
      <c r="C334" t="s">
        <v>35</v>
      </c>
      <c r="D334" t="s">
        <v>28</v>
      </c>
    </row>
    <row r="335" spans="2:4" x14ac:dyDescent="0.2">
      <c r="B335" s="1">
        <v>45185</v>
      </c>
      <c r="C335" t="s">
        <v>24</v>
      </c>
      <c r="D335" t="s">
        <v>18</v>
      </c>
    </row>
    <row r="336" spans="2:4" x14ac:dyDescent="0.2">
      <c r="B336" s="1">
        <v>45185</v>
      </c>
      <c r="C336" t="s">
        <v>17</v>
      </c>
      <c r="D336" t="s">
        <v>29</v>
      </c>
    </row>
    <row r="337" spans="2:4" x14ac:dyDescent="0.2">
      <c r="B337" s="1">
        <v>45185</v>
      </c>
      <c r="C337" t="s">
        <v>31</v>
      </c>
      <c r="D337" t="s">
        <v>25</v>
      </c>
    </row>
    <row r="338" spans="2:4" x14ac:dyDescent="0.2">
      <c r="B338" s="1">
        <v>45185</v>
      </c>
      <c r="C338" t="s">
        <v>37</v>
      </c>
      <c r="D338" t="s">
        <v>30</v>
      </c>
    </row>
    <row r="339" spans="2:4" x14ac:dyDescent="0.2">
      <c r="B339" s="1">
        <v>45185</v>
      </c>
      <c r="C339" t="s">
        <v>26</v>
      </c>
      <c r="D339" t="s">
        <v>15</v>
      </c>
    </row>
    <row r="340" spans="2:4" x14ac:dyDescent="0.2">
      <c r="B340" s="1">
        <v>45185</v>
      </c>
      <c r="C340" t="s">
        <v>32</v>
      </c>
      <c r="D340" t="s">
        <v>20</v>
      </c>
    </row>
    <row r="341" spans="2:4" x14ac:dyDescent="0.2">
      <c r="B341" s="1">
        <v>45185</v>
      </c>
      <c r="C341" t="s">
        <v>33</v>
      </c>
      <c r="D341" t="s">
        <v>14</v>
      </c>
    </row>
    <row r="342" spans="2:4" x14ac:dyDescent="0.2">
      <c r="B342" s="1">
        <v>45185</v>
      </c>
      <c r="C342" t="s">
        <v>36</v>
      </c>
      <c r="D342" t="s">
        <v>13</v>
      </c>
    </row>
    <row r="343" spans="2:4" x14ac:dyDescent="0.2">
      <c r="B343" s="1">
        <v>45186</v>
      </c>
      <c r="C343" t="s">
        <v>38</v>
      </c>
      <c r="D343" t="s">
        <v>27</v>
      </c>
    </row>
    <row r="344" spans="2:4" x14ac:dyDescent="0.2">
      <c r="B344" s="1">
        <v>45189</v>
      </c>
      <c r="C344" t="s">
        <v>17</v>
      </c>
      <c r="D344" t="s">
        <v>24</v>
      </c>
    </row>
    <row r="345" spans="2:4" x14ac:dyDescent="0.2">
      <c r="B345" s="1">
        <v>45189</v>
      </c>
      <c r="C345" t="s">
        <v>21</v>
      </c>
      <c r="D345" t="s">
        <v>22</v>
      </c>
    </row>
    <row r="346" spans="2:4" x14ac:dyDescent="0.2">
      <c r="B346" s="1">
        <v>45189</v>
      </c>
      <c r="C346" t="s">
        <v>11</v>
      </c>
      <c r="D346" t="s">
        <v>38</v>
      </c>
    </row>
    <row r="347" spans="2:4" x14ac:dyDescent="0.2">
      <c r="B347" s="1">
        <v>45189</v>
      </c>
      <c r="C347" t="s">
        <v>12</v>
      </c>
      <c r="D347" t="s">
        <v>28</v>
      </c>
    </row>
    <row r="348" spans="2:4" x14ac:dyDescent="0.2">
      <c r="B348" s="1">
        <v>45189</v>
      </c>
      <c r="C348" t="s">
        <v>19</v>
      </c>
      <c r="D348" t="s">
        <v>16</v>
      </c>
    </row>
    <row r="349" spans="2:4" x14ac:dyDescent="0.2">
      <c r="B349" s="1">
        <v>45189</v>
      </c>
      <c r="C349" t="s">
        <v>29</v>
      </c>
      <c r="D349" t="s">
        <v>10</v>
      </c>
    </row>
    <row r="350" spans="2:4" x14ac:dyDescent="0.2">
      <c r="B350" s="1">
        <v>45189</v>
      </c>
      <c r="C350" t="s">
        <v>35</v>
      </c>
      <c r="D350" t="s">
        <v>18</v>
      </c>
    </row>
    <row r="351" spans="2:4" x14ac:dyDescent="0.2">
      <c r="B351" s="1">
        <v>45189</v>
      </c>
      <c r="C351" t="s">
        <v>25</v>
      </c>
      <c r="D351" t="s">
        <v>23</v>
      </c>
    </row>
    <row r="352" spans="2:4" x14ac:dyDescent="0.2">
      <c r="B352" s="1">
        <v>45189</v>
      </c>
      <c r="C352" t="s">
        <v>37</v>
      </c>
      <c r="D352" t="s">
        <v>34</v>
      </c>
    </row>
    <row r="353" spans="2:4" x14ac:dyDescent="0.2">
      <c r="B353" s="1">
        <v>45189</v>
      </c>
      <c r="C353" t="s">
        <v>30</v>
      </c>
      <c r="D353" t="s">
        <v>33</v>
      </c>
    </row>
    <row r="354" spans="2:4" x14ac:dyDescent="0.2">
      <c r="B354" s="1">
        <v>45189</v>
      </c>
      <c r="C354" t="s">
        <v>13</v>
      </c>
      <c r="D354" t="s">
        <v>26</v>
      </c>
    </row>
    <row r="355" spans="2:4" x14ac:dyDescent="0.2">
      <c r="B355" s="1">
        <v>45189</v>
      </c>
      <c r="C355" t="s">
        <v>32</v>
      </c>
      <c r="D355" t="s">
        <v>15</v>
      </c>
    </row>
    <row r="356" spans="2:4" x14ac:dyDescent="0.2">
      <c r="B356" s="1">
        <v>45189</v>
      </c>
      <c r="C356" t="s">
        <v>14</v>
      </c>
      <c r="D356" t="s">
        <v>31</v>
      </c>
    </row>
    <row r="357" spans="2:4" x14ac:dyDescent="0.2">
      <c r="B357" s="1">
        <v>45189</v>
      </c>
      <c r="C357" t="s">
        <v>27</v>
      </c>
      <c r="D357" t="s">
        <v>36</v>
      </c>
    </row>
    <row r="358" spans="2:4" x14ac:dyDescent="0.2">
      <c r="B358" s="1">
        <v>45192</v>
      </c>
      <c r="C358" t="s">
        <v>10</v>
      </c>
      <c r="D358" t="s">
        <v>35</v>
      </c>
    </row>
    <row r="359" spans="2:4" x14ac:dyDescent="0.2">
      <c r="B359" s="1">
        <v>45192</v>
      </c>
      <c r="C359" t="s">
        <v>29</v>
      </c>
      <c r="D359" t="s">
        <v>11</v>
      </c>
    </row>
    <row r="360" spans="2:4" x14ac:dyDescent="0.2">
      <c r="B360" s="1">
        <v>45192</v>
      </c>
      <c r="C360" t="s">
        <v>18</v>
      </c>
      <c r="D360" t="s">
        <v>17</v>
      </c>
    </row>
    <row r="361" spans="2:4" x14ac:dyDescent="0.2">
      <c r="B361" s="1">
        <v>45192</v>
      </c>
      <c r="C361" t="s">
        <v>21</v>
      </c>
      <c r="D361" t="s">
        <v>16</v>
      </c>
    </row>
    <row r="362" spans="2:4" x14ac:dyDescent="0.2">
      <c r="B362" s="1">
        <v>45192</v>
      </c>
      <c r="C362" t="s">
        <v>24</v>
      </c>
      <c r="D362" t="s">
        <v>33</v>
      </c>
    </row>
    <row r="363" spans="2:4" x14ac:dyDescent="0.2">
      <c r="B363" s="1">
        <v>45192</v>
      </c>
      <c r="C363" t="s">
        <v>26</v>
      </c>
      <c r="D363" t="s">
        <v>12</v>
      </c>
    </row>
    <row r="364" spans="2:4" x14ac:dyDescent="0.2">
      <c r="B364" s="1">
        <v>45192</v>
      </c>
      <c r="C364" t="s">
        <v>31</v>
      </c>
      <c r="D364" t="s">
        <v>30</v>
      </c>
    </row>
    <row r="365" spans="2:4" x14ac:dyDescent="0.2">
      <c r="B365" s="1">
        <v>45192</v>
      </c>
      <c r="C365" t="s">
        <v>28</v>
      </c>
      <c r="D365" t="s">
        <v>20</v>
      </c>
    </row>
    <row r="366" spans="2:4" x14ac:dyDescent="0.2">
      <c r="B366" s="1">
        <v>45192</v>
      </c>
      <c r="C366" t="s">
        <v>25</v>
      </c>
      <c r="D366" t="s">
        <v>37</v>
      </c>
    </row>
    <row r="367" spans="2:4" x14ac:dyDescent="0.2">
      <c r="B367" s="1">
        <v>45192</v>
      </c>
      <c r="C367" t="s">
        <v>13</v>
      </c>
      <c r="D367" t="s">
        <v>34</v>
      </c>
    </row>
    <row r="368" spans="2:4" x14ac:dyDescent="0.2">
      <c r="B368" s="1">
        <v>45192</v>
      </c>
      <c r="C368" t="s">
        <v>27</v>
      </c>
      <c r="D368" t="s">
        <v>32</v>
      </c>
    </row>
    <row r="369" spans="2:4" x14ac:dyDescent="0.2">
      <c r="B369" s="1">
        <v>45192</v>
      </c>
      <c r="C369" t="s">
        <v>36</v>
      </c>
      <c r="D369" t="s">
        <v>23</v>
      </c>
    </row>
    <row r="370" spans="2:4" x14ac:dyDescent="0.2">
      <c r="B370" s="1">
        <v>45193</v>
      </c>
      <c r="C370" t="s">
        <v>22</v>
      </c>
      <c r="D370" t="s">
        <v>19</v>
      </c>
    </row>
    <row r="371" spans="2:4" x14ac:dyDescent="0.2">
      <c r="B371" s="1">
        <v>45193</v>
      </c>
      <c r="C371" t="s">
        <v>38</v>
      </c>
      <c r="D371" t="s">
        <v>14</v>
      </c>
    </row>
    <row r="372" spans="2:4" x14ac:dyDescent="0.2">
      <c r="B372" s="1">
        <v>45199</v>
      </c>
      <c r="C372" t="s">
        <v>19</v>
      </c>
      <c r="D372" t="s">
        <v>21</v>
      </c>
    </row>
    <row r="373" spans="2:4" x14ac:dyDescent="0.2">
      <c r="B373" s="1">
        <v>45199</v>
      </c>
      <c r="C373" t="s">
        <v>20</v>
      </c>
      <c r="D373" t="s">
        <v>17</v>
      </c>
    </row>
    <row r="374" spans="2:4" x14ac:dyDescent="0.2">
      <c r="B374" s="1">
        <v>45199</v>
      </c>
      <c r="C374" t="s">
        <v>12</v>
      </c>
      <c r="D374" t="s">
        <v>24</v>
      </c>
    </row>
    <row r="375" spans="2:4" x14ac:dyDescent="0.2">
      <c r="B375" s="1">
        <v>45199</v>
      </c>
      <c r="C375" t="s">
        <v>16</v>
      </c>
      <c r="D375" t="s">
        <v>18</v>
      </c>
    </row>
    <row r="376" spans="2:4" x14ac:dyDescent="0.2">
      <c r="B376" s="1">
        <v>45199</v>
      </c>
      <c r="C376" t="s">
        <v>22</v>
      </c>
      <c r="D376" t="s">
        <v>35</v>
      </c>
    </row>
    <row r="377" spans="2:4" x14ac:dyDescent="0.2">
      <c r="B377" s="1">
        <v>45199</v>
      </c>
      <c r="C377" t="s">
        <v>11</v>
      </c>
      <c r="D377" t="s">
        <v>28</v>
      </c>
    </row>
    <row r="378" spans="2:4" x14ac:dyDescent="0.2">
      <c r="B378" s="1">
        <v>45199</v>
      </c>
      <c r="C378" t="s">
        <v>31</v>
      </c>
      <c r="D378" t="s">
        <v>36</v>
      </c>
    </row>
    <row r="379" spans="2:4" x14ac:dyDescent="0.2">
      <c r="B379" s="1">
        <v>45199</v>
      </c>
      <c r="C379" t="s">
        <v>23</v>
      </c>
      <c r="D379" t="s">
        <v>15</v>
      </c>
    </row>
    <row r="380" spans="2:4" x14ac:dyDescent="0.2">
      <c r="B380" s="1">
        <v>45199</v>
      </c>
      <c r="C380" t="s">
        <v>37</v>
      </c>
      <c r="D380" t="s">
        <v>26</v>
      </c>
    </row>
    <row r="381" spans="2:4" x14ac:dyDescent="0.2">
      <c r="B381" s="1">
        <v>45199</v>
      </c>
      <c r="C381" t="s">
        <v>30</v>
      </c>
      <c r="D381" t="s">
        <v>25</v>
      </c>
    </row>
    <row r="382" spans="2:4" x14ac:dyDescent="0.2">
      <c r="B382" s="1">
        <v>45199</v>
      </c>
      <c r="C382" t="s">
        <v>32</v>
      </c>
      <c r="D382" t="s">
        <v>38</v>
      </c>
    </row>
    <row r="383" spans="2:4" x14ac:dyDescent="0.2">
      <c r="B383" s="1">
        <v>45199</v>
      </c>
      <c r="C383" t="s">
        <v>14</v>
      </c>
      <c r="D383" t="s">
        <v>27</v>
      </c>
    </row>
    <row r="384" spans="2:4" x14ac:dyDescent="0.2">
      <c r="B384" s="1">
        <v>45199</v>
      </c>
      <c r="C384" t="s">
        <v>34</v>
      </c>
      <c r="D384" t="s">
        <v>29</v>
      </c>
    </row>
    <row r="385" spans="2:4" x14ac:dyDescent="0.2">
      <c r="B385" s="1">
        <v>45200</v>
      </c>
      <c r="C385" t="s">
        <v>33</v>
      </c>
      <c r="D385" t="s">
        <v>13</v>
      </c>
    </row>
    <row r="386" spans="2:4" x14ac:dyDescent="0.2">
      <c r="B386" s="1">
        <v>45203</v>
      </c>
      <c r="C386" t="s">
        <v>24</v>
      </c>
      <c r="D386" t="s">
        <v>10</v>
      </c>
    </row>
    <row r="387" spans="2:4" x14ac:dyDescent="0.2">
      <c r="B387" s="1">
        <v>45203</v>
      </c>
      <c r="C387" t="s">
        <v>17</v>
      </c>
      <c r="D387" t="s">
        <v>16</v>
      </c>
    </row>
    <row r="388" spans="2:4" x14ac:dyDescent="0.2">
      <c r="B388" s="1">
        <v>45203</v>
      </c>
      <c r="C388" t="s">
        <v>20</v>
      </c>
      <c r="D388" t="s">
        <v>12</v>
      </c>
    </row>
    <row r="389" spans="2:4" x14ac:dyDescent="0.2">
      <c r="B389" s="1">
        <v>45203</v>
      </c>
      <c r="C389" t="s">
        <v>18</v>
      </c>
      <c r="D389" t="s">
        <v>11</v>
      </c>
    </row>
    <row r="390" spans="2:4" x14ac:dyDescent="0.2">
      <c r="B390" s="1">
        <v>45203</v>
      </c>
      <c r="C390" t="s">
        <v>35</v>
      </c>
      <c r="D390" t="s">
        <v>37</v>
      </c>
    </row>
    <row r="391" spans="2:4" x14ac:dyDescent="0.2">
      <c r="B391" s="1">
        <v>45203</v>
      </c>
      <c r="C391" t="s">
        <v>23</v>
      </c>
      <c r="D391" t="s">
        <v>22</v>
      </c>
    </row>
    <row r="392" spans="2:4" x14ac:dyDescent="0.2">
      <c r="B392" s="1">
        <v>45203</v>
      </c>
      <c r="C392" t="s">
        <v>28</v>
      </c>
      <c r="D392" t="s">
        <v>19</v>
      </c>
    </row>
    <row r="393" spans="2:4" x14ac:dyDescent="0.2">
      <c r="B393" s="1">
        <v>45203</v>
      </c>
      <c r="C393" t="s">
        <v>38</v>
      </c>
      <c r="D393" t="s">
        <v>29</v>
      </c>
    </row>
    <row r="394" spans="2:4" x14ac:dyDescent="0.2">
      <c r="B394" s="1">
        <v>45203</v>
      </c>
      <c r="C394" t="s">
        <v>26</v>
      </c>
      <c r="D394" t="s">
        <v>32</v>
      </c>
    </row>
    <row r="395" spans="2:4" x14ac:dyDescent="0.2">
      <c r="B395" s="1">
        <v>45203</v>
      </c>
      <c r="C395" t="s">
        <v>33</v>
      </c>
      <c r="D395" t="s">
        <v>31</v>
      </c>
    </row>
    <row r="396" spans="2:4" x14ac:dyDescent="0.2">
      <c r="B396" s="1">
        <v>45203</v>
      </c>
      <c r="C396" t="s">
        <v>15</v>
      </c>
      <c r="D396" t="s">
        <v>14</v>
      </c>
    </row>
    <row r="397" spans="2:4" x14ac:dyDescent="0.2">
      <c r="B397" s="1">
        <v>45203</v>
      </c>
      <c r="C397" t="s">
        <v>34</v>
      </c>
      <c r="D397" t="s">
        <v>30</v>
      </c>
    </row>
    <row r="398" spans="2:4" x14ac:dyDescent="0.2">
      <c r="B398" s="1">
        <v>45206</v>
      </c>
      <c r="C398" t="s">
        <v>24</v>
      </c>
      <c r="D398" t="s">
        <v>23</v>
      </c>
    </row>
    <row r="399" spans="2:4" x14ac:dyDescent="0.2">
      <c r="B399" s="1">
        <v>45206</v>
      </c>
      <c r="C399" t="s">
        <v>10</v>
      </c>
      <c r="D399" t="s">
        <v>12</v>
      </c>
    </row>
    <row r="400" spans="2:4" x14ac:dyDescent="0.2">
      <c r="B400" s="1">
        <v>45206</v>
      </c>
      <c r="C400" t="s">
        <v>29</v>
      </c>
      <c r="D400" t="s">
        <v>21</v>
      </c>
    </row>
    <row r="401" spans="2:4" x14ac:dyDescent="0.2">
      <c r="B401" s="1">
        <v>45206</v>
      </c>
      <c r="C401" t="s">
        <v>19</v>
      </c>
      <c r="D401" t="s">
        <v>18</v>
      </c>
    </row>
    <row r="402" spans="2:4" x14ac:dyDescent="0.2">
      <c r="B402" s="1">
        <v>45206</v>
      </c>
      <c r="C402" t="s">
        <v>11</v>
      </c>
      <c r="D402" t="s">
        <v>16</v>
      </c>
    </row>
    <row r="403" spans="2:4" x14ac:dyDescent="0.2">
      <c r="B403" s="1">
        <v>45206</v>
      </c>
      <c r="C403" t="s">
        <v>35</v>
      </c>
      <c r="D403" t="s">
        <v>27</v>
      </c>
    </row>
    <row r="404" spans="2:4" x14ac:dyDescent="0.2">
      <c r="B404" s="1">
        <v>45206</v>
      </c>
      <c r="C404" t="s">
        <v>22</v>
      </c>
      <c r="D404" t="s">
        <v>20</v>
      </c>
    </row>
    <row r="405" spans="2:4" x14ac:dyDescent="0.2">
      <c r="B405" s="1">
        <v>45206</v>
      </c>
      <c r="C405" t="s">
        <v>37</v>
      </c>
      <c r="D405" t="s">
        <v>32</v>
      </c>
    </row>
    <row r="406" spans="2:4" x14ac:dyDescent="0.2">
      <c r="B406" s="1">
        <v>45206</v>
      </c>
      <c r="C406" t="s">
        <v>31</v>
      </c>
      <c r="D406" t="s">
        <v>14</v>
      </c>
    </row>
    <row r="407" spans="2:4" x14ac:dyDescent="0.2">
      <c r="B407" s="1">
        <v>45206</v>
      </c>
      <c r="C407" t="s">
        <v>38</v>
      </c>
      <c r="D407" t="s">
        <v>33</v>
      </c>
    </row>
    <row r="408" spans="2:4" x14ac:dyDescent="0.2">
      <c r="B408" s="1">
        <v>45206</v>
      </c>
      <c r="C408" t="s">
        <v>26</v>
      </c>
      <c r="D408" t="s">
        <v>36</v>
      </c>
    </row>
    <row r="409" spans="2:4" x14ac:dyDescent="0.2">
      <c r="B409" s="1">
        <v>45206</v>
      </c>
      <c r="C409" t="s">
        <v>28</v>
      </c>
      <c r="D409" t="s">
        <v>17</v>
      </c>
    </row>
    <row r="410" spans="2:4" x14ac:dyDescent="0.2">
      <c r="B410" s="1">
        <v>45206</v>
      </c>
      <c r="C410" t="s">
        <v>13</v>
      </c>
      <c r="D410" t="s">
        <v>25</v>
      </c>
    </row>
    <row r="411" spans="2:4" x14ac:dyDescent="0.2">
      <c r="B411" s="1">
        <v>45206</v>
      </c>
      <c r="C411" t="s">
        <v>15</v>
      </c>
      <c r="D411" t="s">
        <v>34</v>
      </c>
    </row>
    <row r="412" spans="2:4" x14ac:dyDescent="0.2">
      <c r="B412" s="1">
        <v>45220</v>
      </c>
      <c r="C412" t="s">
        <v>21</v>
      </c>
      <c r="D412" t="s">
        <v>28</v>
      </c>
    </row>
    <row r="413" spans="2:4" x14ac:dyDescent="0.2">
      <c r="B413" s="1">
        <v>45220</v>
      </c>
      <c r="C413" t="s">
        <v>16</v>
      </c>
      <c r="D413" t="s">
        <v>22</v>
      </c>
    </row>
    <row r="414" spans="2:4" x14ac:dyDescent="0.2">
      <c r="B414" s="1">
        <v>45220</v>
      </c>
      <c r="C414" t="s">
        <v>20</v>
      </c>
      <c r="D414" t="s">
        <v>24</v>
      </c>
    </row>
    <row r="415" spans="2:4" x14ac:dyDescent="0.2">
      <c r="B415" s="1">
        <v>45220</v>
      </c>
      <c r="C415" t="s">
        <v>12</v>
      </c>
      <c r="D415" t="s">
        <v>35</v>
      </c>
    </row>
    <row r="416" spans="2:4" x14ac:dyDescent="0.2">
      <c r="B416" s="1">
        <v>45220</v>
      </c>
      <c r="C416" t="s">
        <v>23</v>
      </c>
      <c r="D416" t="s">
        <v>11</v>
      </c>
    </row>
    <row r="417" spans="2:4" x14ac:dyDescent="0.2">
      <c r="B417" s="1">
        <v>45220</v>
      </c>
      <c r="C417" t="s">
        <v>18</v>
      </c>
      <c r="D417" t="s">
        <v>10</v>
      </c>
    </row>
    <row r="418" spans="2:4" x14ac:dyDescent="0.2">
      <c r="B418" s="1">
        <v>45220</v>
      </c>
      <c r="C418" t="s">
        <v>17</v>
      </c>
      <c r="D418" t="s">
        <v>19</v>
      </c>
    </row>
    <row r="419" spans="2:4" x14ac:dyDescent="0.2">
      <c r="B419" s="1">
        <v>45220</v>
      </c>
      <c r="C419" t="s">
        <v>27</v>
      </c>
      <c r="D419" t="s">
        <v>37</v>
      </c>
    </row>
    <row r="420" spans="2:4" x14ac:dyDescent="0.2">
      <c r="B420" s="1">
        <v>45220</v>
      </c>
      <c r="C420" t="s">
        <v>14</v>
      </c>
      <c r="D420" t="s">
        <v>26</v>
      </c>
    </row>
    <row r="421" spans="2:4" x14ac:dyDescent="0.2">
      <c r="B421" s="1">
        <v>45220</v>
      </c>
      <c r="C421" t="s">
        <v>36</v>
      </c>
      <c r="D421" t="s">
        <v>38</v>
      </c>
    </row>
    <row r="422" spans="2:4" x14ac:dyDescent="0.2">
      <c r="B422" s="1">
        <v>45220</v>
      </c>
      <c r="C422" t="s">
        <v>32</v>
      </c>
      <c r="D422" t="s">
        <v>13</v>
      </c>
    </row>
    <row r="423" spans="2:4" x14ac:dyDescent="0.2">
      <c r="B423" s="1">
        <v>45220</v>
      </c>
      <c r="C423" t="s">
        <v>30</v>
      </c>
      <c r="D423" t="s">
        <v>15</v>
      </c>
    </row>
    <row r="424" spans="2:4" x14ac:dyDescent="0.2">
      <c r="B424" s="1">
        <v>45220</v>
      </c>
      <c r="C424" t="s">
        <v>34</v>
      </c>
      <c r="D424" t="s">
        <v>33</v>
      </c>
    </row>
    <row r="425" spans="2:4" x14ac:dyDescent="0.2">
      <c r="B425" s="1">
        <v>45220</v>
      </c>
      <c r="C425" t="s">
        <v>25</v>
      </c>
      <c r="D42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2023-04-28T03:03:39Z</dcterms:created>
  <dcterms:modified xsi:type="dcterms:W3CDTF">2023-04-28T03:03:59Z</dcterms:modified>
</cp:coreProperties>
</file>