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ub/CodeDir/jleague/git/"/>
    </mc:Choice>
  </mc:AlternateContent>
  <xr:revisionPtr revIDLastSave="0" documentId="13_ncr:1_{38080414-5E92-9F43-AA6B-7D476DED9F5F}" xr6:coauthVersionLast="47" xr6:coauthVersionMax="47" xr10:uidLastSave="{00000000-0000-0000-0000-000000000000}"/>
  <bookViews>
    <workbookView xWindow="0" yWindow="920" windowWidth="27640" windowHeight="16940" xr2:uid="{5DA62EE6-12B6-4E4B-9305-85ED27E920C9}"/>
  </bookViews>
  <sheets>
    <sheet name="ME J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2" i="1" l="1"/>
  <c r="O182" i="1"/>
  <c r="P182" i="1"/>
  <c r="Q182" i="1"/>
  <c r="R182" i="1"/>
  <c r="S182" i="1"/>
  <c r="J182" i="1" s="1"/>
  <c r="J183" i="1"/>
  <c r="N183" i="1"/>
  <c r="O183" i="1"/>
  <c r="P183" i="1"/>
  <c r="Q183" i="1"/>
  <c r="R183" i="1"/>
  <c r="S183" i="1"/>
  <c r="N184" i="1"/>
  <c r="O184" i="1"/>
  <c r="P184" i="1"/>
  <c r="N185" i="1"/>
  <c r="O185" i="1"/>
  <c r="P185" i="1"/>
  <c r="N186" i="1"/>
  <c r="Q186" i="1" s="1"/>
  <c r="O186" i="1"/>
  <c r="P186" i="1"/>
  <c r="N187" i="1"/>
  <c r="R187" i="1" s="1"/>
  <c r="O187" i="1"/>
  <c r="P187" i="1"/>
  <c r="Q187" i="1"/>
  <c r="N188" i="1"/>
  <c r="S188" i="1" s="1"/>
  <c r="J188" i="1" s="1"/>
  <c r="O188" i="1"/>
  <c r="P188" i="1"/>
  <c r="Q188" i="1"/>
  <c r="R188" i="1"/>
  <c r="N189" i="1"/>
  <c r="O189" i="1"/>
  <c r="P189" i="1"/>
  <c r="S189" i="1" s="1"/>
  <c r="J189" i="1" s="1"/>
  <c r="Q189" i="1"/>
  <c r="R189" i="1"/>
  <c r="N190" i="1"/>
  <c r="O190" i="1"/>
  <c r="P190" i="1"/>
  <c r="Q190" i="1"/>
  <c r="R190" i="1"/>
  <c r="S190" i="1"/>
  <c r="J190" i="1" s="1"/>
  <c r="N173" i="1"/>
  <c r="Q173" i="1" s="1"/>
  <c r="O173" i="1"/>
  <c r="P173" i="1"/>
  <c r="N174" i="1"/>
  <c r="Q174" i="1" s="1"/>
  <c r="O174" i="1"/>
  <c r="P174" i="1"/>
  <c r="N175" i="1"/>
  <c r="Q175" i="1" s="1"/>
  <c r="O175" i="1"/>
  <c r="P175" i="1"/>
  <c r="N176" i="1"/>
  <c r="Q176" i="1" s="1"/>
  <c r="O176" i="1"/>
  <c r="P176" i="1"/>
  <c r="N177" i="1"/>
  <c r="Q177" i="1" s="1"/>
  <c r="O177" i="1"/>
  <c r="P177" i="1"/>
  <c r="N178" i="1"/>
  <c r="Q178" i="1" s="1"/>
  <c r="O178" i="1"/>
  <c r="P178" i="1"/>
  <c r="N179" i="1"/>
  <c r="O179" i="1"/>
  <c r="P179" i="1"/>
  <c r="N180" i="1"/>
  <c r="Q180" i="1" s="1"/>
  <c r="O180" i="1"/>
  <c r="P180" i="1"/>
  <c r="N181" i="1"/>
  <c r="Q181" i="1" s="1"/>
  <c r="O181" i="1"/>
  <c r="P181" i="1"/>
  <c r="N164" i="1"/>
  <c r="Q164" i="1" s="1"/>
  <c r="R164" i="1" s="1"/>
  <c r="O164" i="1"/>
  <c r="P164" i="1"/>
  <c r="N165" i="1"/>
  <c r="Q165" i="1" s="1"/>
  <c r="O165" i="1"/>
  <c r="P165" i="1"/>
  <c r="N166" i="1"/>
  <c r="O166" i="1"/>
  <c r="P166" i="1"/>
  <c r="N167" i="1"/>
  <c r="O167" i="1"/>
  <c r="P167" i="1"/>
  <c r="Q167" i="1"/>
  <c r="R167" i="1" s="1"/>
  <c r="S167" i="1" s="1"/>
  <c r="J167" i="1" s="1"/>
  <c r="N168" i="1"/>
  <c r="Q168" i="1" s="1"/>
  <c r="O168" i="1"/>
  <c r="P168" i="1"/>
  <c r="N169" i="1"/>
  <c r="Q169" i="1" s="1"/>
  <c r="O169" i="1"/>
  <c r="P169" i="1"/>
  <c r="N170" i="1"/>
  <c r="O170" i="1"/>
  <c r="P170" i="1"/>
  <c r="N171" i="1"/>
  <c r="Q171" i="1" s="1"/>
  <c r="O171" i="1"/>
  <c r="P171" i="1"/>
  <c r="N172" i="1"/>
  <c r="Q172" i="1" s="1"/>
  <c r="O172" i="1"/>
  <c r="R172" i="1" s="1"/>
  <c r="P172" i="1"/>
  <c r="N155" i="1"/>
  <c r="Q155" i="1" s="1"/>
  <c r="O155" i="1"/>
  <c r="P155" i="1"/>
  <c r="N156" i="1"/>
  <c r="O156" i="1"/>
  <c r="P156" i="1"/>
  <c r="N157" i="1"/>
  <c r="Q157" i="1" s="1"/>
  <c r="O157" i="1"/>
  <c r="P157" i="1"/>
  <c r="N158" i="1"/>
  <c r="O158" i="1"/>
  <c r="P158" i="1"/>
  <c r="N159" i="1"/>
  <c r="Q159" i="1" s="1"/>
  <c r="O159" i="1"/>
  <c r="P159" i="1"/>
  <c r="N160" i="1"/>
  <c r="O160" i="1"/>
  <c r="P160" i="1"/>
  <c r="N161" i="1"/>
  <c r="Q161" i="1" s="1"/>
  <c r="O161" i="1"/>
  <c r="P161" i="1"/>
  <c r="N162" i="1"/>
  <c r="Q162" i="1" s="1"/>
  <c r="O162" i="1"/>
  <c r="P162" i="1"/>
  <c r="N163" i="1"/>
  <c r="Q163" i="1" s="1"/>
  <c r="O163" i="1"/>
  <c r="P163" i="1"/>
  <c r="N146" i="1"/>
  <c r="Q146" i="1" s="1"/>
  <c r="O146" i="1"/>
  <c r="P146" i="1"/>
  <c r="N147" i="1"/>
  <c r="Q147" i="1" s="1"/>
  <c r="O147" i="1"/>
  <c r="P147" i="1"/>
  <c r="N148" i="1"/>
  <c r="Q148" i="1" s="1"/>
  <c r="O148" i="1"/>
  <c r="P148" i="1"/>
  <c r="N149" i="1"/>
  <c r="Q149" i="1" s="1"/>
  <c r="O149" i="1"/>
  <c r="P149" i="1"/>
  <c r="N150" i="1"/>
  <c r="Q150" i="1" s="1"/>
  <c r="O150" i="1"/>
  <c r="P150" i="1"/>
  <c r="N151" i="1"/>
  <c r="O151" i="1"/>
  <c r="P151" i="1"/>
  <c r="N152" i="1"/>
  <c r="Q152" i="1" s="1"/>
  <c r="O152" i="1"/>
  <c r="P152" i="1"/>
  <c r="N153" i="1"/>
  <c r="Q153" i="1" s="1"/>
  <c r="O153" i="1"/>
  <c r="P153" i="1"/>
  <c r="N154" i="1"/>
  <c r="Q154" i="1" s="1"/>
  <c r="O154" i="1"/>
  <c r="P154" i="1"/>
  <c r="N145" i="1"/>
  <c r="Q145" i="1"/>
  <c r="O145" i="1"/>
  <c r="P145" i="1"/>
  <c r="N127" i="1"/>
  <c r="Q127" i="1" s="1"/>
  <c r="O127" i="1"/>
  <c r="P127" i="1"/>
  <c r="N128" i="1"/>
  <c r="Q128" i="1" s="1"/>
  <c r="O128" i="1"/>
  <c r="P128" i="1"/>
  <c r="N129" i="1"/>
  <c r="O129" i="1"/>
  <c r="P129" i="1"/>
  <c r="N130" i="1"/>
  <c r="Q130" i="1" s="1"/>
  <c r="O130" i="1"/>
  <c r="P130" i="1"/>
  <c r="N131" i="1"/>
  <c r="Q131" i="1" s="1"/>
  <c r="O131" i="1"/>
  <c r="P131" i="1"/>
  <c r="N132" i="1"/>
  <c r="Q132" i="1" s="1"/>
  <c r="O132" i="1"/>
  <c r="P132" i="1"/>
  <c r="N133" i="1"/>
  <c r="Q133" i="1" s="1"/>
  <c r="R133" i="1" s="1"/>
  <c r="O133" i="1"/>
  <c r="P133" i="1"/>
  <c r="N134" i="1"/>
  <c r="Q134" i="1" s="1"/>
  <c r="O134" i="1"/>
  <c r="P134" i="1"/>
  <c r="N135" i="1"/>
  <c r="O135" i="1"/>
  <c r="P135" i="1"/>
  <c r="N136" i="1"/>
  <c r="R136" i="1" s="1"/>
  <c r="S136" i="1" s="1"/>
  <c r="J136" i="1" s="1"/>
  <c r="O136" i="1"/>
  <c r="P136" i="1"/>
  <c r="Q136" i="1"/>
  <c r="N137" i="1"/>
  <c r="O137" i="1"/>
  <c r="P137" i="1"/>
  <c r="N138" i="1"/>
  <c r="Q138" i="1" s="1"/>
  <c r="O138" i="1"/>
  <c r="P138" i="1"/>
  <c r="N139" i="1"/>
  <c r="Q139" i="1" s="1"/>
  <c r="O139" i="1"/>
  <c r="P139" i="1"/>
  <c r="N140" i="1"/>
  <c r="O140" i="1"/>
  <c r="P140" i="1"/>
  <c r="N141" i="1"/>
  <c r="Q141" i="1" s="1"/>
  <c r="O141" i="1"/>
  <c r="P141" i="1"/>
  <c r="N142" i="1"/>
  <c r="Q142" i="1" s="1"/>
  <c r="O142" i="1"/>
  <c r="P142" i="1"/>
  <c r="N143" i="1"/>
  <c r="Q143" i="1" s="1"/>
  <c r="O143" i="1"/>
  <c r="P143" i="1"/>
  <c r="N144" i="1"/>
  <c r="Q144" i="1" s="1"/>
  <c r="O144" i="1"/>
  <c r="P144" i="1"/>
  <c r="N118" i="1"/>
  <c r="Q118" i="1" s="1"/>
  <c r="O118" i="1"/>
  <c r="P118" i="1"/>
  <c r="N119" i="1"/>
  <c r="Q119" i="1" s="1"/>
  <c r="O119" i="1"/>
  <c r="P119" i="1"/>
  <c r="N120" i="1"/>
  <c r="O120" i="1"/>
  <c r="P120" i="1"/>
  <c r="N121" i="1"/>
  <c r="O121" i="1"/>
  <c r="P121" i="1"/>
  <c r="N122" i="1"/>
  <c r="Q122" i="1" s="1"/>
  <c r="O122" i="1"/>
  <c r="P122" i="1"/>
  <c r="N123" i="1"/>
  <c r="O123" i="1"/>
  <c r="P123" i="1"/>
  <c r="N124" i="1"/>
  <c r="Q124" i="1" s="1"/>
  <c r="O124" i="1"/>
  <c r="P124" i="1"/>
  <c r="N125" i="1"/>
  <c r="Q125" i="1" s="1"/>
  <c r="O125" i="1"/>
  <c r="P125" i="1"/>
  <c r="N126" i="1"/>
  <c r="Q126" i="1" s="1"/>
  <c r="O126" i="1"/>
  <c r="P126" i="1"/>
  <c r="N109" i="1"/>
  <c r="O109" i="1"/>
  <c r="P109" i="1"/>
  <c r="N110" i="1"/>
  <c r="Q110" i="1" s="1"/>
  <c r="O110" i="1"/>
  <c r="P110" i="1"/>
  <c r="N111" i="1"/>
  <c r="O111" i="1"/>
  <c r="P111" i="1"/>
  <c r="N112" i="1"/>
  <c r="O112" i="1"/>
  <c r="P112" i="1"/>
  <c r="N113" i="1"/>
  <c r="Q113" i="1" s="1"/>
  <c r="O113" i="1"/>
  <c r="P113" i="1"/>
  <c r="N114" i="1"/>
  <c r="Q114" i="1" s="1"/>
  <c r="O114" i="1"/>
  <c r="P114" i="1"/>
  <c r="N115" i="1"/>
  <c r="Q115" i="1" s="1"/>
  <c r="O115" i="1"/>
  <c r="P115" i="1"/>
  <c r="N116" i="1"/>
  <c r="Q116" i="1" s="1"/>
  <c r="O116" i="1"/>
  <c r="P116" i="1"/>
  <c r="N117" i="1"/>
  <c r="Q117" i="1" s="1"/>
  <c r="O117" i="1"/>
  <c r="P117" i="1"/>
  <c r="N108" i="1"/>
  <c r="Q108" i="1" s="1"/>
  <c r="O108" i="1"/>
  <c r="P108" i="1"/>
  <c r="Q184" i="1" l="1"/>
  <c r="R184" i="1" s="1"/>
  <c r="S184" i="1" s="1"/>
  <c r="J184" i="1" s="1"/>
  <c r="S187" i="1"/>
  <c r="J187" i="1" s="1"/>
  <c r="R186" i="1"/>
  <c r="S186" i="1" s="1"/>
  <c r="J186" i="1" s="1"/>
  <c r="Q185" i="1"/>
  <c r="R185" i="1" s="1"/>
  <c r="S185" i="1" s="1"/>
  <c r="J185" i="1" s="1"/>
  <c r="R174" i="1"/>
  <c r="S174" i="1" s="1"/>
  <c r="J174" i="1" s="1"/>
  <c r="R176" i="1"/>
  <c r="S176" i="1" s="1"/>
  <c r="J176" i="1" s="1"/>
  <c r="R178" i="1"/>
  <c r="S178" i="1" s="1"/>
  <c r="J178" i="1" s="1"/>
  <c r="R173" i="1"/>
  <c r="S173" i="1" s="1"/>
  <c r="J173" i="1" s="1"/>
  <c r="R181" i="1"/>
  <c r="S181" i="1" s="1"/>
  <c r="J181" i="1" s="1"/>
  <c r="R180" i="1"/>
  <c r="S180" i="1" s="1"/>
  <c r="J180" i="1" s="1"/>
  <c r="Q179" i="1"/>
  <c r="R179" i="1" s="1"/>
  <c r="S179" i="1" s="1"/>
  <c r="J179" i="1" s="1"/>
  <c r="R175" i="1"/>
  <c r="S175" i="1" s="1"/>
  <c r="J175" i="1" s="1"/>
  <c r="R177" i="1"/>
  <c r="S177" i="1" s="1"/>
  <c r="J177" i="1" s="1"/>
  <c r="R142" i="1"/>
  <c r="R150" i="1"/>
  <c r="S172" i="1"/>
  <c r="J172" i="1" s="1"/>
  <c r="S142" i="1"/>
  <c r="J142" i="1" s="1"/>
  <c r="R171" i="1"/>
  <c r="S171" i="1" s="1"/>
  <c r="J171" i="1" s="1"/>
  <c r="S164" i="1"/>
  <c r="J164" i="1" s="1"/>
  <c r="R141" i="1"/>
  <c r="S141" i="1" s="1"/>
  <c r="J141" i="1" s="1"/>
  <c r="R149" i="1"/>
  <c r="S149" i="1" s="1"/>
  <c r="J149" i="1" s="1"/>
  <c r="Q166" i="1"/>
  <c r="R166" i="1" s="1"/>
  <c r="S166" i="1" s="1"/>
  <c r="J166" i="1" s="1"/>
  <c r="Q170" i="1"/>
  <c r="R170" i="1" s="1"/>
  <c r="S170" i="1" s="1"/>
  <c r="J170" i="1" s="1"/>
  <c r="R168" i="1"/>
  <c r="S168" i="1" s="1"/>
  <c r="J168" i="1" s="1"/>
  <c r="R169" i="1"/>
  <c r="S169" i="1" s="1"/>
  <c r="J169" i="1" s="1"/>
  <c r="R165" i="1"/>
  <c r="S165" i="1" s="1"/>
  <c r="J165" i="1" s="1"/>
  <c r="Q135" i="1"/>
  <c r="R135" i="1" s="1"/>
  <c r="S135" i="1" s="1"/>
  <c r="J135" i="1" s="1"/>
  <c r="R132" i="1"/>
  <c r="S132" i="1" s="1"/>
  <c r="J132" i="1" s="1"/>
  <c r="R145" i="1"/>
  <c r="S145" i="1" s="1"/>
  <c r="J145" i="1" s="1"/>
  <c r="R159" i="1"/>
  <c r="S159" i="1" s="1"/>
  <c r="J159" i="1" s="1"/>
  <c r="R153" i="1"/>
  <c r="S153" i="1" s="1"/>
  <c r="J153" i="1" s="1"/>
  <c r="R143" i="1"/>
  <c r="S143" i="1" s="1"/>
  <c r="J143" i="1" s="1"/>
  <c r="Q140" i="1"/>
  <c r="R140" i="1" s="1"/>
  <c r="S140" i="1" s="1"/>
  <c r="J140" i="1" s="1"/>
  <c r="R127" i="1"/>
  <c r="S127" i="1" s="1"/>
  <c r="J127" i="1" s="1"/>
  <c r="R117" i="1"/>
  <c r="S117" i="1" s="1"/>
  <c r="J117" i="1" s="1"/>
  <c r="R116" i="1"/>
  <c r="S116" i="1" s="1"/>
  <c r="J116" i="1" s="1"/>
  <c r="R126" i="1"/>
  <c r="S126" i="1" s="1"/>
  <c r="J126" i="1" s="1"/>
  <c r="R125" i="1"/>
  <c r="S125" i="1" s="1"/>
  <c r="J125" i="1" s="1"/>
  <c r="R144" i="1"/>
  <c r="S144" i="1" s="1"/>
  <c r="J144" i="1" s="1"/>
  <c r="R134" i="1"/>
  <c r="S134" i="1" s="1"/>
  <c r="J134" i="1" s="1"/>
  <c r="R128" i="1"/>
  <c r="S128" i="1" s="1"/>
  <c r="J128" i="1" s="1"/>
  <c r="S133" i="1"/>
  <c r="J133" i="1" s="1"/>
  <c r="S150" i="1"/>
  <c r="J150" i="1" s="1"/>
  <c r="R157" i="1"/>
  <c r="S157" i="1" s="1"/>
  <c r="J157" i="1" s="1"/>
  <c r="R162" i="1"/>
  <c r="S162" i="1" s="1"/>
  <c r="J162" i="1" s="1"/>
  <c r="Q158" i="1"/>
  <c r="R158" i="1" s="1"/>
  <c r="S158" i="1" s="1"/>
  <c r="J158" i="1" s="1"/>
  <c r="R163" i="1"/>
  <c r="S163" i="1" s="1"/>
  <c r="J163" i="1" s="1"/>
  <c r="R161" i="1"/>
  <c r="S161" i="1" s="1"/>
  <c r="J161" i="1" s="1"/>
  <c r="Q160" i="1"/>
  <c r="R160" i="1" s="1"/>
  <c r="S160" i="1" s="1"/>
  <c r="J160" i="1" s="1"/>
  <c r="Q156" i="1"/>
  <c r="R156" i="1" s="1"/>
  <c r="S156" i="1" s="1"/>
  <c r="J156" i="1" s="1"/>
  <c r="R155" i="1"/>
  <c r="S155" i="1" s="1"/>
  <c r="J155" i="1" s="1"/>
  <c r="R152" i="1"/>
  <c r="S152" i="1" s="1"/>
  <c r="J152" i="1" s="1"/>
  <c r="Q151" i="1"/>
  <c r="R151" i="1" s="1"/>
  <c r="S151" i="1" s="1"/>
  <c r="J151" i="1" s="1"/>
  <c r="R154" i="1"/>
  <c r="S154" i="1" s="1"/>
  <c r="J154" i="1" s="1"/>
  <c r="R146" i="1"/>
  <c r="S146" i="1" s="1"/>
  <c r="J146" i="1" s="1"/>
  <c r="R147" i="1"/>
  <c r="S147" i="1" s="1"/>
  <c r="J147" i="1" s="1"/>
  <c r="R148" i="1"/>
  <c r="S148" i="1" s="1"/>
  <c r="J148" i="1" s="1"/>
  <c r="R138" i="1"/>
  <c r="S138" i="1" s="1"/>
  <c r="J138" i="1" s="1"/>
  <c r="Q137" i="1"/>
  <c r="R137" i="1" s="1"/>
  <c r="S137" i="1" s="1"/>
  <c r="J137" i="1" s="1"/>
  <c r="R130" i="1"/>
  <c r="S130" i="1" s="1"/>
  <c r="J130" i="1" s="1"/>
  <c r="Q129" i="1"/>
  <c r="R129" i="1" s="1"/>
  <c r="S129" i="1" s="1"/>
  <c r="J129" i="1" s="1"/>
  <c r="R139" i="1"/>
  <c r="S139" i="1" s="1"/>
  <c r="J139" i="1" s="1"/>
  <c r="R131" i="1"/>
  <c r="S131" i="1" s="1"/>
  <c r="J131" i="1" s="1"/>
  <c r="Q109" i="1"/>
  <c r="R109" i="1" s="1"/>
  <c r="S109" i="1" s="1"/>
  <c r="J109" i="1" s="1"/>
  <c r="R115" i="1"/>
  <c r="S115" i="1" s="1"/>
  <c r="J115" i="1" s="1"/>
  <c r="R110" i="1"/>
  <c r="S110" i="1" s="1"/>
  <c r="J110" i="1" s="1"/>
  <c r="R119" i="1"/>
  <c r="S119" i="1" s="1"/>
  <c r="J119" i="1" s="1"/>
  <c r="Q120" i="1"/>
  <c r="R120" i="1" s="1"/>
  <c r="S120" i="1" s="1"/>
  <c r="J120" i="1" s="1"/>
  <c r="R114" i="1"/>
  <c r="S114" i="1" s="1"/>
  <c r="J114" i="1" s="1"/>
  <c r="R122" i="1"/>
  <c r="S122" i="1" s="1"/>
  <c r="J122" i="1" s="1"/>
  <c r="Q121" i="1"/>
  <c r="R121" i="1" s="1"/>
  <c r="S121" i="1" s="1"/>
  <c r="J121" i="1" s="1"/>
  <c r="R124" i="1"/>
  <c r="S124" i="1" s="1"/>
  <c r="J124" i="1" s="1"/>
  <c r="Q123" i="1"/>
  <c r="R123" i="1" s="1"/>
  <c r="S123" i="1" s="1"/>
  <c r="J123" i="1" s="1"/>
  <c r="R118" i="1"/>
  <c r="S118" i="1" s="1"/>
  <c r="J118" i="1" s="1"/>
  <c r="Q111" i="1"/>
  <c r="R111" i="1" s="1"/>
  <c r="S111" i="1" s="1"/>
  <c r="J111" i="1" s="1"/>
  <c r="R113" i="1"/>
  <c r="S113" i="1" s="1"/>
  <c r="J113" i="1" s="1"/>
  <c r="Q112" i="1"/>
  <c r="R112" i="1" s="1"/>
  <c r="S112" i="1" s="1"/>
  <c r="J112" i="1" s="1"/>
  <c r="R108" i="1"/>
  <c r="S108" i="1" s="1"/>
  <c r="J108" i="1" s="1"/>
  <c r="N99" i="1" l="1"/>
  <c r="Q99" i="1" s="1"/>
  <c r="O99" i="1"/>
  <c r="P99" i="1"/>
  <c r="N100" i="1"/>
  <c r="Q100" i="1" s="1"/>
  <c r="O100" i="1"/>
  <c r="P100" i="1"/>
  <c r="N101" i="1"/>
  <c r="Q101" i="1" s="1"/>
  <c r="O101" i="1"/>
  <c r="P101" i="1"/>
  <c r="N102" i="1"/>
  <c r="O102" i="1"/>
  <c r="P102" i="1"/>
  <c r="Q102" i="1"/>
  <c r="N103" i="1"/>
  <c r="O103" i="1"/>
  <c r="P103" i="1"/>
  <c r="N104" i="1"/>
  <c r="O104" i="1"/>
  <c r="P104" i="1"/>
  <c r="Q104" i="1"/>
  <c r="N105" i="1"/>
  <c r="Q105" i="1" s="1"/>
  <c r="O105" i="1"/>
  <c r="P105" i="1"/>
  <c r="N106" i="1"/>
  <c r="O106" i="1"/>
  <c r="P106" i="1"/>
  <c r="N107" i="1"/>
  <c r="Q107" i="1" s="1"/>
  <c r="O107" i="1"/>
  <c r="P107" i="1"/>
  <c r="N90" i="1"/>
  <c r="Q90" i="1" s="1"/>
  <c r="O90" i="1"/>
  <c r="P90" i="1"/>
  <c r="N91" i="1"/>
  <c r="Q91" i="1" s="1"/>
  <c r="O91" i="1"/>
  <c r="P91" i="1"/>
  <c r="N92" i="1"/>
  <c r="Q92" i="1" s="1"/>
  <c r="O92" i="1"/>
  <c r="P92" i="1"/>
  <c r="N93" i="1"/>
  <c r="Q93" i="1" s="1"/>
  <c r="O93" i="1"/>
  <c r="P93" i="1"/>
  <c r="N94" i="1"/>
  <c r="Q94" i="1" s="1"/>
  <c r="O94" i="1"/>
  <c r="P94" i="1"/>
  <c r="N95" i="1"/>
  <c r="Q95" i="1" s="1"/>
  <c r="O95" i="1"/>
  <c r="P95" i="1"/>
  <c r="N96" i="1"/>
  <c r="Q96" i="1" s="1"/>
  <c r="O96" i="1"/>
  <c r="P96" i="1"/>
  <c r="N97" i="1"/>
  <c r="Q97" i="1" s="1"/>
  <c r="O97" i="1"/>
  <c r="P97" i="1"/>
  <c r="N98" i="1"/>
  <c r="Q98" i="1" s="1"/>
  <c r="O98" i="1"/>
  <c r="P98" i="1"/>
  <c r="N81" i="1"/>
  <c r="Q81" i="1" s="1"/>
  <c r="O81" i="1"/>
  <c r="P81" i="1"/>
  <c r="N82" i="1"/>
  <c r="Q82" i="1" s="1"/>
  <c r="O82" i="1"/>
  <c r="P82" i="1"/>
  <c r="N83" i="1"/>
  <c r="Q83" i="1" s="1"/>
  <c r="O83" i="1"/>
  <c r="P83" i="1"/>
  <c r="N84" i="1"/>
  <c r="Q84" i="1" s="1"/>
  <c r="O84" i="1"/>
  <c r="P84" i="1"/>
  <c r="N85" i="1"/>
  <c r="Q85" i="1" s="1"/>
  <c r="O85" i="1"/>
  <c r="P85" i="1"/>
  <c r="N86" i="1"/>
  <c r="O86" i="1"/>
  <c r="P86" i="1"/>
  <c r="N87" i="1"/>
  <c r="O87" i="1"/>
  <c r="P87" i="1"/>
  <c r="N88" i="1"/>
  <c r="Q88" i="1" s="1"/>
  <c r="O88" i="1"/>
  <c r="P88" i="1"/>
  <c r="N89" i="1"/>
  <c r="Q89" i="1" s="1"/>
  <c r="O89" i="1"/>
  <c r="P89" i="1"/>
  <c r="N72" i="1"/>
  <c r="Q72" i="1" s="1"/>
  <c r="O72" i="1"/>
  <c r="P72" i="1"/>
  <c r="N73" i="1"/>
  <c r="Q73" i="1" s="1"/>
  <c r="O73" i="1"/>
  <c r="P73" i="1"/>
  <c r="N74" i="1"/>
  <c r="Q74" i="1" s="1"/>
  <c r="O74" i="1"/>
  <c r="P74" i="1"/>
  <c r="N75" i="1"/>
  <c r="Q75" i="1" s="1"/>
  <c r="O75" i="1"/>
  <c r="P75" i="1"/>
  <c r="N76" i="1"/>
  <c r="Q76" i="1" s="1"/>
  <c r="O76" i="1"/>
  <c r="P76" i="1"/>
  <c r="N77" i="1"/>
  <c r="Q77" i="1" s="1"/>
  <c r="O77" i="1"/>
  <c r="P77" i="1"/>
  <c r="N78" i="1"/>
  <c r="O78" i="1"/>
  <c r="P78" i="1"/>
  <c r="N79" i="1"/>
  <c r="Q79" i="1" s="1"/>
  <c r="O79" i="1"/>
  <c r="P79" i="1"/>
  <c r="N80" i="1"/>
  <c r="Q80" i="1" s="1"/>
  <c r="O80" i="1"/>
  <c r="P80" i="1"/>
  <c r="N63" i="1"/>
  <c r="Q63" i="1" s="1"/>
  <c r="O63" i="1"/>
  <c r="P63" i="1"/>
  <c r="N64" i="1"/>
  <c r="Q64" i="1" s="1"/>
  <c r="O64" i="1"/>
  <c r="P64" i="1"/>
  <c r="N65" i="1"/>
  <c r="Q65" i="1" s="1"/>
  <c r="O65" i="1"/>
  <c r="P65" i="1"/>
  <c r="N66" i="1"/>
  <c r="Q66" i="1" s="1"/>
  <c r="O66" i="1"/>
  <c r="P66" i="1"/>
  <c r="N67" i="1"/>
  <c r="O67" i="1"/>
  <c r="P67" i="1"/>
  <c r="N68" i="1"/>
  <c r="Q68" i="1" s="1"/>
  <c r="O68" i="1"/>
  <c r="P68" i="1"/>
  <c r="N69" i="1"/>
  <c r="Q69" i="1" s="1"/>
  <c r="O69" i="1"/>
  <c r="P69" i="1"/>
  <c r="N70" i="1"/>
  <c r="O70" i="1"/>
  <c r="P70" i="1"/>
  <c r="N71" i="1"/>
  <c r="Q71" i="1" s="1"/>
  <c r="O71" i="1"/>
  <c r="P71" i="1"/>
  <c r="N54" i="1"/>
  <c r="Q54" i="1" s="1"/>
  <c r="O54" i="1"/>
  <c r="P54" i="1"/>
  <c r="N55" i="1"/>
  <c r="Q55" i="1" s="1"/>
  <c r="O55" i="1"/>
  <c r="P55" i="1"/>
  <c r="N56" i="1"/>
  <c r="Q56" i="1" s="1"/>
  <c r="O56" i="1"/>
  <c r="P56" i="1"/>
  <c r="N57" i="1"/>
  <c r="Q57" i="1" s="1"/>
  <c r="O57" i="1"/>
  <c r="P57" i="1"/>
  <c r="N58" i="1"/>
  <c r="Q58" i="1" s="1"/>
  <c r="O58" i="1"/>
  <c r="P58" i="1"/>
  <c r="N59" i="1"/>
  <c r="O59" i="1"/>
  <c r="P59" i="1"/>
  <c r="N60" i="1"/>
  <c r="Q60" i="1" s="1"/>
  <c r="O60" i="1"/>
  <c r="P60" i="1"/>
  <c r="N61" i="1"/>
  <c r="Q61" i="1" s="1"/>
  <c r="O61" i="1"/>
  <c r="P61" i="1"/>
  <c r="N62" i="1"/>
  <c r="Q62" i="1" s="1"/>
  <c r="O62" i="1"/>
  <c r="P62" i="1"/>
  <c r="N46" i="1"/>
  <c r="Q46" i="1" s="1"/>
  <c r="O46" i="1"/>
  <c r="P46" i="1"/>
  <c r="N47" i="1"/>
  <c r="Q47" i="1" s="1"/>
  <c r="O47" i="1"/>
  <c r="P47" i="1"/>
  <c r="N48" i="1"/>
  <c r="Q48" i="1" s="1"/>
  <c r="O48" i="1"/>
  <c r="P48" i="1"/>
  <c r="N49" i="1"/>
  <c r="Q49" i="1" s="1"/>
  <c r="O49" i="1"/>
  <c r="P49" i="1"/>
  <c r="N50" i="1"/>
  <c r="Q50" i="1" s="1"/>
  <c r="O50" i="1"/>
  <c r="P50" i="1"/>
  <c r="N51" i="1"/>
  <c r="O51" i="1"/>
  <c r="P51" i="1"/>
  <c r="N52" i="1"/>
  <c r="O52" i="1"/>
  <c r="P52" i="1"/>
  <c r="N53" i="1"/>
  <c r="Q53" i="1" s="1"/>
  <c r="O53" i="1"/>
  <c r="P53" i="1"/>
  <c r="N38" i="1"/>
  <c r="Q38" i="1" s="1"/>
  <c r="O38" i="1"/>
  <c r="P38" i="1"/>
  <c r="N39" i="1"/>
  <c r="Q39" i="1" s="1"/>
  <c r="O39" i="1"/>
  <c r="P39" i="1"/>
  <c r="N40" i="1"/>
  <c r="Q40" i="1" s="1"/>
  <c r="O40" i="1"/>
  <c r="P40" i="1"/>
  <c r="N41" i="1"/>
  <c r="Q41" i="1" s="1"/>
  <c r="O41" i="1"/>
  <c r="P41" i="1"/>
  <c r="N42" i="1"/>
  <c r="Q42" i="1" s="1"/>
  <c r="O42" i="1"/>
  <c r="P42" i="1"/>
  <c r="N43" i="1"/>
  <c r="O43" i="1"/>
  <c r="P43" i="1"/>
  <c r="N44" i="1"/>
  <c r="Q44" i="1" s="1"/>
  <c r="O44" i="1"/>
  <c r="P44" i="1"/>
  <c r="N45" i="1"/>
  <c r="Q45" i="1" s="1"/>
  <c r="O45" i="1"/>
  <c r="P45" i="1"/>
  <c r="N29" i="1"/>
  <c r="Q29" i="1" s="1"/>
  <c r="O29" i="1"/>
  <c r="P29" i="1"/>
  <c r="N30" i="1"/>
  <c r="O30" i="1"/>
  <c r="P30" i="1"/>
  <c r="N31" i="1"/>
  <c r="Q31" i="1" s="1"/>
  <c r="O31" i="1"/>
  <c r="P31" i="1"/>
  <c r="N32" i="1"/>
  <c r="Q32" i="1" s="1"/>
  <c r="O32" i="1"/>
  <c r="P32" i="1"/>
  <c r="N33" i="1"/>
  <c r="Q33" i="1" s="1"/>
  <c r="O33" i="1"/>
  <c r="P33" i="1"/>
  <c r="N34" i="1"/>
  <c r="Q34" i="1" s="1"/>
  <c r="O34" i="1"/>
  <c r="P34" i="1"/>
  <c r="N35" i="1"/>
  <c r="O35" i="1"/>
  <c r="P35" i="1"/>
  <c r="N36" i="1"/>
  <c r="Q36" i="1" s="1"/>
  <c r="O36" i="1"/>
  <c r="P36" i="1"/>
  <c r="N37" i="1"/>
  <c r="Q37" i="1" s="1"/>
  <c r="O37" i="1"/>
  <c r="P37" i="1"/>
  <c r="P28" i="1"/>
  <c r="O28" i="1"/>
  <c r="N28" i="1"/>
  <c r="P27" i="1"/>
  <c r="O27" i="1"/>
  <c r="N27" i="1"/>
  <c r="P26" i="1"/>
  <c r="O26" i="1"/>
  <c r="N26" i="1"/>
  <c r="Q26" i="1" s="1"/>
  <c r="P25" i="1"/>
  <c r="O25" i="1"/>
  <c r="N25" i="1"/>
  <c r="Q25" i="1" s="1"/>
  <c r="P24" i="1"/>
  <c r="O24" i="1"/>
  <c r="N24" i="1"/>
  <c r="Q24" i="1" s="1"/>
  <c r="R24" i="1" s="1"/>
  <c r="P23" i="1"/>
  <c r="O23" i="1"/>
  <c r="N23" i="1"/>
  <c r="Q23" i="1" s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Q18" i="1" s="1"/>
  <c r="R18" i="1" s="1"/>
  <c r="P17" i="1"/>
  <c r="O17" i="1"/>
  <c r="N17" i="1"/>
  <c r="Q17" i="1" s="1"/>
  <c r="P16" i="1"/>
  <c r="O16" i="1"/>
  <c r="N16" i="1"/>
  <c r="P15" i="1"/>
  <c r="O15" i="1"/>
  <c r="N15" i="1"/>
  <c r="Q15" i="1" s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Q10" i="1" s="1"/>
  <c r="P9" i="1"/>
  <c r="O9" i="1"/>
  <c r="N9" i="1"/>
  <c r="Q9" i="1" s="1"/>
  <c r="R9" i="1" s="1"/>
  <c r="P8" i="1"/>
  <c r="O8" i="1"/>
  <c r="N8" i="1"/>
  <c r="Q8" i="1" s="1"/>
  <c r="P7" i="1"/>
  <c r="O7" i="1"/>
  <c r="N7" i="1"/>
  <c r="Q7" i="1" s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  <c r="Q2" i="1" s="1"/>
  <c r="R2" i="1" s="1"/>
  <c r="S2" i="1" s="1"/>
  <c r="J2" i="1" s="1"/>
  <c r="R80" i="1" l="1"/>
  <c r="R96" i="1"/>
  <c r="S96" i="1" s="1"/>
  <c r="J96" i="1" s="1"/>
  <c r="R73" i="1"/>
  <c r="S73" i="1" s="1"/>
  <c r="J73" i="1" s="1"/>
  <c r="R102" i="1"/>
  <c r="S102" i="1" s="1"/>
  <c r="J102" i="1" s="1"/>
  <c r="R98" i="1"/>
  <c r="S98" i="1" s="1"/>
  <c r="J98" i="1" s="1"/>
  <c r="Q106" i="1"/>
  <c r="R106" i="1" s="1"/>
  <c r="S106" i="1" s="1"/>
  <c r="J106" i="1" s="1"/>
  <c r="R83" i="1"/>
  <c r="S83" i="1" s="1"/>
  <c r="J83" i="1" s="1"/>
  <c r="R95" i="1"/>
  <c r="S95" i="1" s="1"/>
  <c r="J95" i="1" s="1"/>
  <c r="R90" i="1"/>
  <c r="S90" i="1" s="1"/>
  <c r="J90" i="1" s="1"/>
  <c r="S80" i="1"/>
  <c r="J80" i="1" s="1"/>
  <c r="R91" i="1"/>
  <c r="S91" i="1" s="1"/>
  <c r="J91" i="1" s="1"/>
  <c r="R82" i="1"/>
  <c r="S82" i="1" s="1"/>
  <c r="J82" i="1" s="1"/>
  <c r="R97" i="1"/>
  <c r="S97" i="1" s="1"/>
  <c r="J97" i="1" s="1"/>
  <c r="R107" i="1"/>
  <c r="S107" i="1" s="1"/>
  <c r="J107" i="1" s="1"/>
  <c r="R105" i="1"/>
  <c r="S105" i="1" s="1"/>
  <c r="J105" i="1" s="1"/>
  <c r="R84" i="1"/>
  <c r="S84" i="1" s="1"/>
  <c r="J84" i="1" s="1"/>
  <c r="Q103" i="1"/>
  <c r="R103" i="1" s="1"/>
  <c r="S103" i="1" s="1"/>
  <c r="J103" i="1" s="1"/>
  <c r="R99" i="1"/>
  <c r="S99" i="1" s="1"/>
  <c r="J99" i="1" s="1"/>
  <c r="R100" i="1"/>
  <c r="S100" i="1" s="1"/>
  <c r="J100" i="1" s="1"/>
  <c r="R104" i="1"/>
  <c r="S104" i="1" s="1"/>
  <c r="J104" i="1" s="1"/>
  <c r="R101" i="1"/>
  <c r="S101" i="1" s="1"/>
  <c r="J101" i="1" s="1"/>
  <c r="R92" i="1"/>
  <c r="S92" i="1" s="1"/>
  <c r="J92" i="1" s="1"/>
  <c r="R93" i="1"/>
  <c r="S93" i="1" s="1"/>
  <c r="J93" i="1" s="1"/>
  <c r="R94" i="1"/>
  <c r="S94" i="1" s="1"/>
  <c r="J94" i="1" s="1"/>
  <c r="R36" i="1"/>
  <c r="S36" i="1" s="1"/>
  <c r="J36" i="1" s="1"/>
  <c r="R49" i="1"/>
  <c r="S49" i="1" s="1"/>
  <c r="J49" i="1" s="1"/>
  <c r="R65" i="1"/>
  <c r="S65" i="1" s="1"/>
  <c r="J65" i="1" s="1"/>
  <c r="R89" i="1"/>
  <c r="S89" i="1" s="1"/>
  <c r="J89" i="1" s="1"/>
  <c r="R81" i="1"/>
  <c r="S81" i="1" s="1"/>
  <c r="J81" i="1" s="1"/>
  <c r="R88" i="1"/>
  <c r="S88" i="1" s="1"/>
  <c r="J88" i="1" s="1"/>
  <c r="Q86" i="1"/>
  <c r="R86" i="1" s="1"/>
  <c r="S86" i="1" s="1"/>
  <c r="J86" i="1" s="1"/>
  <c r="Q87" i="1"/>
  <c r="R87" i="1" s="1"/>
  <c r="S87" i="1" s="1"/>
  <c r="J87" i="1" s="1"/>
  <c r="R85" i="1"/>
  <c r="S85" i="1" s="1"/>
  <c r="J85" i="1" s="1"/>
  <c r="R40" i="1"/>
  <c r="S40" i="1" s="1"/>
  <c r="J40" i="1" s="1"/>
  <c r="S18" i="1"/>
  <c r="J18" i="1" s="1"/>
  <c r="R48" i="1"/>
  <c r="S48" i="1" s="1"/>
  <c r="J48" i="1" s="1"/>
  <c r="R8" i="1"/>
  <c r="S8" i="1" s="1"/>
  <c r="J8" i="1" s="1"/>
  <c r="R61" i="1"/>
  <c r="S61" i="1" s="1"/>
  <c r="J61" i="1" s="1"/>
  <c r="Q70" i="1"/>
  <c r="R70" i="1" s="1"/>
  <c r="S70" i="1" s="1"/>
  <c r="J70" i="1" s="1"/>
  <c r="R37" i="1"/>
  <c r="S37" i="1" s="1"/>
  <c r="J37" i="1" s="1"/>
  <c r="Q30" i="1"/>
  <c r="R30" i="1" s="1"/>
  <c r="S30" i="1" s="1"/>
  <c r="J30" i="1" s="1"/>
  <c r="R79" i="1"/>
  <c r="S79" i="1" s="1"/>
  <c r="J79" i="1" s="1"/>
  <c r="R25" i="1"/>
  <c r="S25" i="1" s="1"/>
  <c r="J25" i="1" s="1"/>
  <c r="R47" i="1"/>
  <c r="S47" i="1" s="1"/>
  <c r="J47" i="1" s="1"/>
  <c r="R45" i="1"/>
  <c r="S45" i="1" s="1"/>
  <c r="J45" i="1" s="1"/>
  <c r="R42" i="1"/>
  <c r="S42" i="1" s="1"/>
  <c r="J42" i="1" s="1"/>
  <c r="R41" i="1"/>
  <c r="S41" i="1" s="1"/>
  <c r="J41" i="1" s="1"/>
  <c r="R39" i="1"/>
  <c r="S39" i="1" s="1"/>
  <c r="J39" i="1" s="1"/>
  <c r="R53" i="1"/>
  <c r="S53" i="1" s="1"/>
  <c r="J53" i="1" s="1"/>
  <c r="R34" i="1"/>
  <c r="S34" i="1" s="1"/>
  <c r="J34" i="1" s="1"/>
  <c r="R29" i="1"/>
  <c r="S29" i="1" s="1"/>
  <c r="J29" i="1" s="1"/>
  <c r="R62" i="1"/>
  <c r="S62" i="1" s="1"/>
  <c r="J62" i="1" s="1"/>
  <c r="R56" i="1"/>
  <c r="S56" i="1" s="1"/>
  <c r="J56" i="1" s="1"/>
  <c r="R77" i="1"/>
  <c r="S77" i="1" s="1"/>
  <c r="J77" i="1" s="1"/>
  <c r="R72" i="1"/>
  <c r="S72" i="1" s="1"/>
  <c r="J72" i="1" s="1"/>
  <c r="S9" i="1"/>
  <c r="J9" i="1" s="1"/>
  <c r="Q35" i="1"/>
  <c r="R35" i="1" s="1"/>
  <c r="S35" i="1" s="1"/>
  <c r="J35" i="1" s="1"/>
  <c r="R69" i="1"/>
  <c r="S69" i="1" s="1"/>
  <c r="J69" i="1" s="1"/>
  <c r="Q78" i="1"/>
  <c r="R78" i="1" s="1"/>
  <c r="S78" i="1" s="1"/>
  <c r="J78" i="1" s="1"/>
  <c r="R74" i="1"/>
  <c r="S74" i="1" s="1"/>
  <c r="J74" i="1" s="1"/>
  <c r="R75" i="1"/>
  <c r="S75" i="1" s="1"/>
  <c r="J75" i="1" s="1"/>
  <c r="R76" i="1"/>
  <c r="S76" i="1" s="1"/>
  <c r="J76" i="1" s="1"/>
  <c r="R68" i="1"/>
  <c r="S68" i="1" s="1"/>
  <c r="J68" i="1" s="1"/>
  <c r="Q67" i="1"/>
  <c r="R67" i="1" s="1"/>
  <c r="S67" i="1" s="1"/>
  <c r="J67" i="1" s="1"/>
  <c r="R63" i="1"/>
  <c r="S63" i="1" s="1"/>
  <c r="J63" i="1" s="1"/>
  <c r="R64" i="1"/>
  <c r="S64" i="1" s="1"/>
  <c r="J64" i="1" s="1"/>
  <c r="R71" i="1"/>
  <c r="S71" i="1" s="1"/>
  <c r="J71" i="1" s="1"/>
  <c r="R66" i="1"/>
  <c r="S66" i="1" s="1"/>
  <c r="J66" i="1" s="1"/>
  <c r="R54" i="1"/>
  <c r="S54" i="1" s="1"/>
  <c r="J54" i="1" s="1"/>
  <c r="R55" i="1"/>
  <c r="S55" i="1" s="1"/>
  <c r="J55" i="1" s="1"/>
  <c r="R60" i="1"/>
  <c r="S60" i="1" s="1"/>
  <c r="J60" i="1" s="1"/>
  <c r="Q59" i="1"/>
  <c r="R59" i="1" s="1"/>
  <c r="S59" i="1" s="1"/>
  <c r="J59" i="1" s="1"/>
  <c r="R57" i="1"/>
  <c r="S57" i="1" s="1"/>
  <c r="J57" i="1" s="1"/>
  <c r="R58" i="1"/>
  <c r="S58" i="1" s="1"/>
  <c r="J58" i="1" s="1"/>
  <c r="Q51" i="1"/>
  <c r="R51" i="1" s="1"/>
  <c r="S51" i="1" s="1"/>
  <c r="J51" i="1" s="1"/>
  <c r="Q52" i="1"/>
  <c r="R52" i="1" s="1"/>
  <c r="S52" i="1" s="1"/>
  <c r="J52" i="1" s="1"/>
  <c r="R46" i="1"/>
  <c r="S46" i="1" s="1"/>
  <c r="J46" i="1" s="1"/>
  <c r="R50" i="1"/>
  <c r="S50" i="1" s="1"/>
  <c r="J50" i="1" s="1"/>
  <c r="R44" i="1"/>
  <c r="S44" i="1" s="1"/>
  <c r="J44" i="1" s="1"/>
  <c r="Q43" i="1"/>
  <c r="R43" i="1" s="1"/>
  <c r="S43" i="1" s="1"/>
  <c r="J43" i="1" s="1"/>
  <c r="R38" i="1"/>
  <c r="S38" i="1" s="1"/>
  <c r="J38" i="1" s="1"/>
  <c r="R31" i="1"/>
  <c r="S31" i="1" s="1"/>
  <c r="J31" i="1" s="1"/>
  <c r="R32" i="1"/>
  <c r="S32" i="1" s="1"/>
  <c r="J32" i="1" s="1"/>
  <c r="R33" i="1"/>
  <c r="S33" i="1" s="1"/>
  <c r="J33" i="1" s="1"/>
  <c r="S24" i="1"/>
  <c r="J24" i="1" s="1"/>
  <c r="R17" i="1"/>
  <c r="S17" i="1" s="1"/>
  <c r="J17" i="1" s="1"/>
  <c r="Q16" i="1"/>
  <c r="R16" i="1" s="1"/>
  <c r="S16" i="1" s="1"/>
  <c r="J16" i="1" s="1"/>
  <c r="R10" i="1"/>
  <c r="S10" i="1" s="1"/>
  <c r="J10" i="1" s="1"/>
  <c r="R26" i="1"/>
  <c r="S26" i="1" s="1"/>
  <c r="J26" i="1" s="1"/>
  <c r="Q6" i="1"/>
  <c r="R6" i="1" s="1"/>
  <c r="S6" i="1" s="1"/>
  <c r="J6" i="1" s="1"/>
  <c r="Q14" i="1"/>
  <c r="R14" i="1" s="1"/>
  <c r="S14" i="1" s="1"/>
  <c r="J14" i="1" s="1"/>
  <c r="R15" i="1"/>
  <c r="S15" i="1" s="1"/>
  <c r="J15" i="1" s="1"/>
  <c r="Q22" i="1"/>
  <c r="R22" i="1" s="1"/>
  <c r="S22" i="1" s="1"/>
  <c r="J22" i="1" s="1"/>
  <c r="R7" i="1"/>
  <c r="S7" i="1" s="1"/>
  <c r="J7" i="1" s="1"/>
  <c r="R23" i="1"/>
  <c r="S23" i="1" s="1"/>
  <c r="J23" i="1" s="1"/>
  <c r="Q5" i="1"/>
  <c r="R5" i="1" s="1"/>
  <c r="S5" i="1" s="1"/>
  <c r="J5" i="1" s="1"/>
  <c r="Q13" i="1"/>
  <c r="R13" i="1" s="1"/>
  <c r="S13" i="1" s="1"/>
  <c r="J13" i="1" s="1"/>
  <c r="Q21" i="1"/>
  <c r="R21" i="1" s="1"/>
  <c r="S21" i="1" s="1"/>
  <c r="J21" i="1" s="1"/>
  <c r="Q4" i="1"/>
  <c r="R4" i="1" s="1"/>
  <c r="S4" i="1" s="1"/>
  <c r="J4" i="1" s="1"/>
  <c r="Q12" i="1"/>
  <c r="R12" i="1" s="1"/>
  <c r="S12" i="1" s="1"/>
  <c r="J12" i="1" s="1"/>
  <c r="Q20" i="1"/>
  <c r="R20" i="1" s="1"/>
  <c r="S20" i="1" s="1"/>
  <c r="J20" i="1" s="1"/>
  <c r="Q28" i="1"/>
  <c r="R28" i="1" s="1"/>
  <c r="S28" i="1" s="1"/>
  <c r="J28" i="1" s="1"/>
  <c r="Q3" i="1"/>
  <c r="R3" i="1" s="1"/>
  <c r="S3" i="1" s="1"/>
  <c r="J3" i="1" s="1"/>
  <c r="Q11" i="1"/>
  <c r="R11" i="1" s="1"/>
  <c r="S11" i="1" s="1"/>
  <c r="J11" i="1" s="1"/>
  <c r="Q19" i="1"/>
  <c r="R19" i="1" s="1"/>
  <c r="S19" i="1" s="1"/>
  <c r="J19" i="1" s="1"/>
  <c r="Q27" i="1"/>
  <c r="R27" i="1" s="1"/>
  <c r="S27" i="1" s="1"/>
  <c r="J27" i="1" s="1"/>
  <c r="L2" i="1" l="1"/>
</calcChain>
</file>

<file path=xl/sharedStrings.xml><?xml version="1.0" encoding="utf-8"?>
<sst xmlns="http://schemas.openxmlformats.org/spreadsheetml/2006/main" count="406" uniqueCount="28">
  <si>
    <t>Date</t>
  </si>
  <si>
    <t>Home</t>
  </si>
  <si>
    <t>Away</t>
  </si>
  <si>
    <t>HomeWin</t>
  </si>
  <si>
    <t>Draw</t>
  </si>
  <si>
    <t>AwayWin</t>
  </si>
  <si>
    <t>Hg</t>
  </si>
  <si>
    <t>Ag</t>
  </si>
  <si>
    <t>RPS</t>
  </si>
  <si>
    <t>Avg</t>
  </si>
  <si>
    <t>Kashiwa Reysol</t>
  </si>
  <si>
    <t>Urawa Reds</t>
  </si>
  <si>
    <t>Albirex Niigata</t>
  </si>
  <si>
    <t>Grampus</t>
  </si>
  <si>
    <t>Yokohama FC</t>
  </si>
  <si>
    <t>Avispa Fukuoka</t>
  </si>
  <si>
    <t>Kyoto Sanga</t>
  </si>
  <si>
    <t>Vissel Kobe</t>
  </si>
  <si>
    <t>Kashima Antlers</t>
  </si>
  <si>
    <t>Sanfrecce</t>
  </si>
  <si>
    <t>Shonan Bellmare</t>
  </si>
  <si>
    <t>Gamba Osaka</t>
  </si>
  <si>
    <t>Sagan Tosu</t>
  </si>
  <si>
    <t>FC Tokyo</t>
  </si>
  <si>
    <t>Cerezo Osaka</t>
  </si>
  <si>
    <t>Marinos</t>
  </si>
  <si>
    <t>Consa Sapporo</t>
  </si>
  <si>
    <t>Kawa Frontale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</si>
</sst>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16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016B-5400-8E4D-AE04-8B5B560ADD6B}">
  <dimension ref="A1:S202"/>
  <sheetViews>
    <sheetView tabSelected="1" topLeftCell="A179" zoomScale="130" zoomScaleNormal="130" workbookViewId="0">
      <selection activeCell="A199" sqref="A199"/>
    </sheetView>
  </sheetViews>
  <sheetFormatPr baseColWidth="10" defaultRowHeight="16" x14ac:dyDescent="0.2"/>
  <sheetData>
    <row r="1" spans="1:1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  <c r="L1" s="2" t="s">
        <v>9</v>
      </c>
      <c r="M1" s="2"/>
    </row>
    <row r="2" spans="1:19" x14ac:dyDescent="0.2">
      <c r="A2" s="2">
        <v>1</v>
      </c>
      <c r="B2" s="3">
        <v>45016</v>
      </c>
      <c r="C2" s="2" t="s">
        <v>10</v>
      </c>
      <c r="D2" s="2" t="s">
        <v>11</v>
      </c>
      <c r="E2" s="2">
        <v>0.21777968</v>
      </c>
      <c r="F2" s="2">
        <v>0.32675697999999997</v>
      </c>
      <c r="G2" s="2">
        <v>0.45546337999999997</v>
      </c>
      <c r="H2" s="2">
        <v>0</v>
      </c>
      <c r="I2" s="2">
        <v>3</v>
      </c>
      <c r="J2">
        <f t="shared" ref="J2:J28" si="0">S2*(1/2)</f>
        <v>0.1719740815524298</v>
      </c>
      <c r="K2" s="2"/>
      <c r="L2" s="2">
        <f>AVERAGE(J2:J990)</f>
        <v>0.22423178406473876</v>
      </c>
      <c r="M2" s="2"/>
      <c r="N2" s="2">
        <f t="shared" ref="N2:N28" si="1">IF(H2&gt;I2,1,0)</f>
        <v>0</v>
      </c>
      <c r="O2" s="2">
        <f t="shared" ref="O2:O28" si="2">IF(H2=I2,1,0)</f>
        <v>0</v>
      </c>
      <c r="P2" s="2">
        <f t="shared" ref="P2:P28" si="3">IF(H2&lt;I2,1,0)</f>
        <v>1</v>
      </c>
      <c r="Q2">
        <f t="shared" ref="Q2:Q28" si="4">(E2-N2)^2</f>
        <v>4.7427989020902402E-2</v>
      </c>
      <c r="R2">
        <f t="shared" ref="R2:R28" si="5">((E2+F2)-(N2+O2))^2+Q2</f>
        <v>0.34394816310485798</v>
      </c>
      <c r="S2">
        <f t="shared" ref="S2:S28" si="6">((E2+F2+G2)-(N2+O2+P2))^2+R2</f>
        <v>0.34394816310485959</v>
      </c>
    </row>
    <row r="3" spans="1:19" x14ac:dyDescent="0.2">
      <c r="A3" s="2">
        <v>2</v>
      </c>
      <c r="B3" s="3">
        <v>45017</v>
      </c>
      <c r="C3" s="2" t="s">
        <v>12</v>
      </c>
      <c r="D3" s="2" t="s">
        <v>13</v>
      </c>
      <c r="E3" s="2">
        <v>0.58214056000000003</v>
      </c>
      <c r="F3" s="2">
        <v>0.25801826</v>
      </c>
      <c r="G3" s="2">
        <v>0.15984114999999999</v>
      </c>
      <c r="H3" s="2">
        <v>1</v>
      </c>
      <c r="I3" s="2">
        <v>3</v>
      </c>
      <c r="J3">
        <f t="shared" si="0"/>
        <v>0.52237723721045359</v>
      </c>
      <c r="K3" s="2"/>
      <c r="L3" s="2"/>
      <c r="M3" s="2"/>
      <c r="N3" s="2">
        <f t="shared" si="1"/>
        <v>0</v>
      </c>
      <c r="O3" s="2">
        <f t="shared" si="2"/>
        <v>0</v>
      </c>
      <c r="P3" s="2">
        <f t="shared" si="3"/>
        <v>1</v>
      </c>
      <c r="Q3">
        <f t="shared" si="4"/>
        <v>0.33888763159711366</v>
      </c>
      <c r="R3">
        <f t="shared" si="5"/>
        <v>1.0447544744209063</v>
      </c>
      <c r="S3">
        <f t="shared" si="6"/>
        <v>1.0447544744209072</v>
      </c>
    </row>
    <row r="4" spans="1:19" x14ac:dyDescent="0.2">
      <c r="A4" s="2">
        <v>3</v>
      </c>
      <c r="B4" s="3">
        <v>45017</v>
      </c>
      <c r="C4" s="2" t="s">
        <v>14</v>
      </c>
      <c r="D4" s="2" t="s">
        <v>15</v>
      </c>
      <c r="E4" s="2">
        <v>0.29484348999999999</v>
      </c>
      <c r="F4" s="2">
        <v>0.36953506000000003</v>
      </c>
      <c r="G4" s="2">
        <v>0.33562142</v>
      </c>
      <c r="H4" s="2">
        <v>1</v>
      </c>
      <c r="I4" s="2">
        <v>1</v>
      </c>
      <c r="J4">
        <f t="shared" si="0"/>
        <v>9.9787220647741731E-2</v>
      </c>
      <c r="K4" s="2"/>
      <c r="L4" s="2"/>
      <c r="M4" s="2"/>
      <c r="N4" s="2">
        <f t="shared" si="1"/>
        <v>0</v>
      </c>
      <c r="O4" s="2">
        <f t="shared" si="2"/>
        <v>1</v>
      </c>
      <c r="P4" s="2">
        <f t="shared" si="3"/>
        <v>0</v>
      </c>
      <c r="Q4">
        <f t="shared" si="4"/>
        <v>8.6932683595380089E-2</v>
      </c>
      <c r="R4">
        <f t="shared" si="5"/>
        <v>0.19957444129548257</v>
      </c>
      <c r="S4">
        <f t="shared" si="6"/>
        <v>0.19957444129548346</v>
      </c>
    </row>
    <row r="5" spans="1:19" x14ac:dyDescent="0.2">
      <c r="A5" s="2">
        <v>4</v>
      </c>
      <c r="B5" s="3">
        <v>45017</v>
      </c>
      <c r="C5" s="2" t="s">
        <v>16</v>
      </c>
      <c r="D5" s="2" t="s">
        <v>17</v>
      </c>
      <c r="E5" s="2">
        <v>0.41082728000000002</v>
      </c>
      <c r="F5" s="2">
        <v>0.29370334999999997</v>
      </c>
      <c r="G5" s="2">
        <v>0.29546934000000002</v>
      </c>
      <c r="H5" s="2">
        <v>0</v>
      </c>
      <c r="I5" s="2">
        <v>3</v>
      </c>
      <c r="J5">
        <f t="shared" si="0"/>
        <v>0.33257123130019811</v>
      </c>
      <c r="K5" s="2"/>
      <c r="L5" s="2"/>
      <c r="M5" s="2"/>
      <c r="N5" s="2">
        <f t="shared" si="1"/>
        <v>0</v>
      </c>
      <c r="O5" s="2">
        <f t="shared" si="2"/>
        <v>0</v>
      </c>
      <c r="P5" s="2">
        <f t="shared" si="3"/>
        <v>1</v>
      </c>
      <c r="Q5">
        <f t="shared" si="4"/>
        <v>0.16877905399219842</v>
      </c>
      <c r="R5">
        <f t="shared" si="5"/>
        <v>0.66514246260039533</v>
      </c>
      <c r="S5">
        <f t="shared" si="6"/>
        <v>0.66514246260039622</v>
      </c>
    </row>
    <row r="6" spans="1:19" x14ac:dyDescent="0.2">
      <c r="A6" s="2">
        <v>5</v>
      </c>
      <c r="B6" s="3">
        <v>45017</v>
      </c>
      <c r="C6" s="2" t="s">
        <v>18</v>
      </c>
      <c r="D6" s="2" t="s">
        <v>19</v>
      </c>
      <c r="E6" s="2">
        <v>0.36161559999999998</v>
      </c>
      <c r="F6" s="2">
        <v>0.28014168</v>
      </c>
      <c r="G6" s="2">
        <v>0.35824268999999997</v>
      </c>
      <c r="H6" s="2">
        <v>1</v>
      </c>
      <c r="I6" s="2">
        <v>2</v>
      </c>
      <c r="J6">
        <f t="shared" si="0"/>
        <v>0.2713091242981796</v>
      </c>
      <c r="K6" s="2"/>
      <c r="L6" s="2"/>
      <c r="M6" s="2"/>
      <c r="N6" s="2">
        <f t="shared" si="1"/>
        <v>0</v>
      </c>
      <c r="O6" s="2">
        <f t="shared" si="2"/>
        <v>0</v>
      </c>
      <c r="P6" s="2">
        <f t="shared" si="3"/>
        <v>1</v>
      </c>
      <c r="Q6">
        <f t="shared" si="4"/>
        <v>0.13076584216335999</v>
      </c>
      <c r="R6">
        <f t="shared" si="5"/>
        <v>0.54261824859635832</v>
      </c>
      <c r="S6">
        <f t="shared" si="6"/>
        <v>0.54261824859635921</v>
      </c>
    </row>
    <row r="7" spans="1:19" x14ac:dyDescent="0.2">
      <c r="A7" s="2">
        <v>6</v>
      </c>
      <c r="B7" s="3">
        <v>45017</v>
      </c>
      <c r="C7" s="2" t="s">
        <v>20</v>
      </c>
      <c r="D7" s="2" t="s">
        <v>21</v>
      </c>
      <c r="E7" s="2">
        <v>0.52268612000000003</v>
      </c>
      <c r="F7" s="2">
        <v>0.29607542999999997</v>
      </c>
      <c r="G7" s="2">
        <v>0.18123840999999999</v>
      </c>
      <c r="H7" s="2">
        <v>4</v>
      </c>
      <c r="I7" s="2">
        <v>1</v>
      </c>
      <c r="J7">
        <f t="shared" si="0"/>
        <v>0.13033795789952923</v>
      </c>
      <c r="K7" s="2"/>
      <c r="L7" s="2"/>
      <c r="M7" s="2"/>
      <c r="N7" s="2">
        <f t="shared" si="1"/>
        <v>1</v>
      </c>
      <c r="O7" s="2">
        <f t="shared" si="2"/>
        <v>0</v>
      </c>
      <c r="P7" s="2">
        <f t="shared" si="3"/>
        <v>0</v>
      </c>
      <c r="Q7">
        <f t="shared" si="4"/>
        <v>0.22782854004065436</v>
      </c>
      <c r="R7">
        <f t="shared" si="5"/>
        <v>0.26067591579905686</v>
      </c>
      <c r="S7">
        <f t="shared" si="6"/>
        <v>0.26067591579905847</v>
      </c>
    </row>
    <row r="8" spans="1:19" x14ac:dyDescent="0.2">
      <c r="A8" s="2">
        <v>7</v>
      </c>
      <c r="B8" s="3">
        <v>45017</v>
      </c>
      <c r="C8" s="2" t="s">
        <v>22</v>
      </c>
      <c r="D8" s="2" t="s">
        <v>23</v>
      </c>
      <c r="E8" s="2">
        <v>0.28520855000000001</v>
      </c>
      <c r="F8" s="2">
        <v>0.33171365000000003</v>
      </c>
      <c r="G8" s="2">
        <v>0.38307776999999998</v>
      </c>
      <c r="H8" s="2">
        <v>1</v>
      </c>
      <c r="I8" s="2">
        <v>0</v>
      </c>
      <c r="J8">
        <f t="shared" si="0"/>
        <v>0.32883770892297165</v>
      </c>
      <c r="K8" s="2"/>
      <c r="L8" s="2"/>
      <c r="M8" s="2"/>
      <c r="N8" s="2">
        <f t="shared" si="1"/>
        <v>1</v>
      </c>
      <c r="O8" s="2">
        <f t="shared" si="2"/>
        <v>0</v>
      </c>
      <c r="P8" s="2">
        <f t="shared" si="3"/>
        <v>0</v>
      </c>
      <c r="Q8">
        <f t="shared" si="4"/>
        <v>0.51092681699310249</v>
      </c>
      <c r="R8">
        <f t="shared" si="5"/>
        <v>0.65767541784594241</v>
      </c>
      <c r="S8">
        <f t="shared" si="6"/>
        <v>0.6576754178459433</v>
      </c>
    </row>
    <row r="9" spans="1:19" x14ac:dyDescent="0.2">
      <c r="A9" s="2">
        <v>8</v>
      </c>
      <c r="B9" s="3">
        <v>45017</v>
      </c>
      <c r="C9" s="2" t="s">
        <v>24</v>
      </c>
      <c r="D9" s="2" t="s">
        <v>25</v>
      </c>
      <c r="E9" s="2">
        <v>0.30147171</v>
      </c>
      <c r="F9" s="2">
        <v>0.27461869</v>
      </c>
      <c r="G9" s="2">
        <v>0.4239096</v>
      </c>
      <c r="H9" s="2">
        <v>2</v>
      </c>
      <c r="I9" s="2">
        <v>1</v>
      </c>
      <c r="J9">
        <f t="shared" si="0"/>
        <v>0.33382056045124209</v>
      </c>
      <c r="K9" s="2"/>
      <c r="L9" s="2"/>
      <c r="M9" s="2"/>
      <c r="N9" s="2">
        <f t="shared" si="1"/>
        <v>1</v>
      </c>
      <c r="O9" s="2">
        <f t="shared" si="2"/>
        <v>0</v>
      </c>
      <c r="P9" s="2">
        <f t="shared" si="3"/>
        <v>0</v>
      </c>
      <c r="Q9">
        <f t="shared" si="4"/>
        <v>0.48794177193032418</v>
      </c>
      <c r="R9">
        <f t="shared" si="5"/>
        <v>0.66764112090248418</v>
      </c>
      <c r="S9">
        <f t="shared" si="6"/>
        <v>0.66764112090248418</v>
      </c>
    </row>
    <row r="10" spans="1:19" x14ac:dyDescent="0.2">
      <c r="A10" s="2">
        <v>9</v>
      </c>
      <c r="B10" s="3">
        <v>45017</v>
      </c>
      <c r="C10" s="2" t="s">
        <v>26</v>
      </c>
      <c r="D10" s="2" t="s">
        <v>27</v>
      </c>
      <c r="E10" s="2">
        <v>0.2222276</v>
      </c>
      <c r="F10" s="2">
        <v>0.23133482</v>
      </c>
      <c r="G10" s="2">
        <v>0.54643755999999999</v>
      </c>
      <c r="H10" s="2">
        <v>3</v>
      </c>
      <c r="I10" s="2">
        <v>4</v>
      </c>
      <c r="J10">
        <f t="shared" si="0"/>
        <v>0.1275519875190084</v>
      </c>
      <c r="K10" s="2"/>
      <c r="L10" s="2"/>
      <c r="M10" s="2"/>
      <c r="N10" s="2">
        <f t="shared" si="1"/>
        <v>0</v>
      </c>
      <c r="O10" s="2">
        <f t="shared" si="2"/>
        <v>0</v>
      </c>
      <c r="P10" s="2">
        <f t="shared" si="3"/>
        <v>1</v>
      </c>
      <c r="Q10">
        <f t="shared" si="4"/>
        <v>4.9385106201759996E-2</v>
      </c>
      <c r="R10">
        <f t="shared" si="5"/>
        <v>0.25510397503801641</v>
      </c>
      <c r="S10">
        <f t="shared" si="6"/>
        <v>0.25510397503801679</v>
      </c>
    </row>
    <row r="11" spans="1:19" x14ac:dyDescent="0.2">
      <c r="A11" s="2">
        <v>10</v>
      </c>
      <c r="B11" s="4">
        <v>45024</v>
      </c>
      <c r="C11" t="s">
        <v>25</v>
      </c>
      <c r="D11" t="s">
        <v>14</v>
      </c>
      <c r="E11">
        <v>0.118958942592144</v>
      </c>
      <c r="F11">
        <v>0.20812448859214799</v>
      </c>
      <c r="G11">
        <v>0.67291659116744995</v>
      </c>
      <c r="H11" s="2">
        <v>5</v>
      </c>
      <c r="I11" s="2">
        <v>0</v>
      </c>
      <c r="J11">
        <f t="shared" si="0"/>
        <v>0.6145250267125294</v>
      </c>
      <c r="N11" s="2">
        <f t="shared" si="1"/>
        <v>1</v>
      </c>
      <c r="O11" s="2">
        <f t="shared" si="2"/>
        <v>0</v>
      </c>
      <c r="P11" s="2">
        <f t="shared" si="3"/>
        <v>0</v>
      </c>
      <c r="Q11">
        <f t="shared" si="4"/>
        <v>0.77623334483835293</v>
      </c>
      <c r="R11">
        <f t="shared" si="5"/>
        <v>1.2290500534250584</v>
      </c>
      <c r="S11">
        <f t="shared" si="6"/>
        <v>1.2290500534250588</v>
      </c>
    </row>
    <row r="12" spans="1:19" x14ac:dyDescent="0.2">
      <c r="A12" s="2">
        <v>11</v>
      </c>
      <c r="B12" s="4">
        <v>45025</v>
      </c>
      <c r="C12" t="s">
        <v>17</v>
      </c>
      <c r="D12" t="s">
        <v>12</v>
      </c>
      <c r="E12">
        <v>0.34667998552322399</v>
      </c>
      <c r="F12">
        <v>0.25711911916732799</v>
      </c>
      <c r="G12">
        <v>0.39620086550712602</v>
      </c>
      <c r="H12" s="2">
        <v>0</v>
      </c>
      <c r="I12" s="2">
        <v>0</v>
      </c>
      <c r="J12">
        <f t="shared" si="0"/>
        <v>0.13858108090319593</v>
      </c>
      <c r="N12" s="2">
        <f t="shared" si="1"/>
        <v>0</v>
      </c>
      <c r="O12" s="2">
        <f t="shared" si="2"/>
        <v>1</v>
      </c>
      <c r="P12" s="2">
        <f t="shared" si="3"/>
        <v>0</v>
      </c>
      <c r="Q12">
        <f t="shared" si="4"/>
        <v>0.1201870123623828</v>
      </c>
      <c r="R12">
        <f t="shared" si="5"/>
        <v>0.27716216180639097</v>
      </c>
      <c r="S12">
        <f t="shared" si="6"/>
        <v>0.27716216180639186</v>
      </c>
    </row>
    <row r="13" spans="1:19" x14ac:dyDescent="0.2">
      <c r="A13" s="2">
        <v>12</v>
      </c>
      <c r="B13" s="4">
        <v>45025</v>
      </c>
      <c r="C13" t="s">
        <v>19</v>
      </c>
      <c r="D13" t="s">
        <v>22</v>
      </c>
      <c r="E13">
        <v>0.180138975381851</v>
      </c>
      <c r="F13">
        <v>0.26591753959655801</v>
      </c>
      <c r="G13">
        <v>0.55394351482391402</v>
      </c>
      <c r="H13" s="2">
        <v>1</v>
      </c>
      <c r="I13" s="2">
        <v>0</v>
      </c>
      <c r="J13">
        <f t="shared" si="0"/>
        <v>0.48951274214289381</v>
      </c>
      <c r="N13" s="2">
        <f t="shared" si="1"/>
        <v>1</v>
      </c>
      <c r="O13" s="2">
        <f t="shared" si="2"/>
        <v>0</v>
      </c>
      <c r="P13" s="2">
        <f t="shared" si="3"/>
        <v>0</v>
      </c>
      <c r="Q13">
        <f t="shared" si="4"/>
        <v>0.67217209968792113</v>
      </c>
      <c r="R13">
        <f t="shared" si="5"/>
        <v>0.97902548428578673</v>
      </c>
      <c r="S13">
        <f t="shared" si="6"/>
        <v>0.97902548428578762</v>
      </c>
    </row>
    <row r="14" spans="1:19" x14ac:dyDescent="0.2">
      <c r="A14" s="2">
        <v>13</v>
      </c>
      <c r="B14" s="4">
        <v>45025</v>
      </c>
      <c r="C14" t="s">
        <v>24</v>
      </c>
      <c r="D14" t="s">
        <v>26</v>
      </c>
      <c r="E14">
        <v>0.31921502947807301</v>
      </c>
      <c r="F14">
        <v>0.23328447341918901</v>
      </c>
      <c r="G14">
        <v>0.44750055670738198</v>
      </c>
      <c r="H14" s="2">
        <v>2</v>
      </c>
      <c r="I14" s="2">
        <v>3</v>
      </c>
      <c r="J14">
        <f t="shared" si="0"/>
        <v>0.20357696787320612</v>
      </c>
      <c r="N14" s="2">
        <f t="shared" si="1"/>
        <v>0</v>
      </c>
      <c r="O14" s="2">
        <f t="shared" si="2"/>
        <v>0</v>
      </c>
      <c r="P14" s="2">
        <f t="shared" si="3"/>
        <v>1</v>
      </c>
      <c r="Q14">
        <f t="shared" si="4"/>
        <v>0.10189823504468702</v>
      </c>
      <c r="R14">
        <f t="shared" si="5"/>
        <v>0.40715393574640868</v>
      </c>
      <c r="S14">
        <f t="shared" si="6"/>
        <v>0.40715393574641223</v>
      </c>
    </row>
    <row r="15" spans="1:19" x14ac:dyDescent="0.2">
      <c r="A15" s="2">
        <v>14</v>
      </c>
      <c r="B15" s="4">
        <v>45025</v>
      </c>
      <c r="C15" t="s">
        <v>21</v>
      </c>
      <c r="D15" t="s">
        <v>27</v>
      </c>
      <c r="E15">
        <v>0.615522861480713</v>
      </c>
      <c r="F15">
        <v>0.20612360537052199</v>
      </c>
      <c r="G15">
        <v>0.17835357785224901</v>
      </c>
      <c r="H15" s="2">
        <v>2</v>
      </c>
      <c r="I15" s="2">
        <v>0</v>
      </c>
      <c r="J15">
        <f t="shared" si="0"/>
        <v>8.9816326415314313E-2</v>
      </c>
      <c r="N15" s="2">
        <f t="shared" si="1"/>
        <v>1</v>
      </c>
      <c r="O15" s="2">
        <f t="shared" si="2"/>
        <v>0</v>
      </c>
      <c r="P15" s="2">
        <f t="shared" si="3"/>
        <v>0</v>
      </c>
      <c r="Q15">
        <f t="shared" si="4"/>
        <v>0.147822670043979</v>
      </c>
      <c r="R15">
        <f t="shared" si="5"/>
        <v>0.17963265283062663</v>
      </c>
      <c r="S15">
        <f t="shared" si="6"/>
        <v>0.17963265283062863</v>
      </c>
    </row>
    <row r="16" spans="1:19" x14ac:dyDescent="0.2">
      <c r="A16" s="2">
        <v>15</v>
      </c>
      <c r="B16" s="4">
        <v>45025</v>
      </c>
      <c r="C16" t="s">
        <v>15</v>
      </c>
      <c r="D16" t="s">
        <v>16</v>
      </c>
      <c r="E16">
        <v>0.27371305227279702</v>
      </c>
      <c r="F16">
        <v>0.32655373215675398</v>
      </c>
      <c r="G16">
        <v>0.39973321557045</v>
      </c>
      <c r="H16" s="2">
        <v>2</v>
      </c>
      <c r="I16" s="2">
        <v>1</v>
      </c>
      <c r="J16">
        <f t="shared" si="0"/>
        <v>0.34363968703459391</v>
      </c>
      <c r="N16" s="2">
        <f t="shared" si="1"/>
        <v>1</v>
      </c>
      <c r="O16" s="2">
        <f t="shared" si="2"/>
        <v>0</v>
      </c>
      <c r="P16" s="2">
        <f t="shared" si="3"/>
        <v>0</v>
      </c>
      <c r="Q16">
        <f t="shared" si="4"/>
        <v>0.52749273043889677</v>
      </c>
      <c r="R16">
        <f t="shared" si="5"/>
        <v>0.68727937406918782</v>
      </c>
      <c r="S16">
        <f t="shared" si="6"/>
        <v>0.68727937406918782</v>
      </c>
    </row>
    <row r="17" spans="1:19" x14ac:dyDescent="0.2">
      <c r="A17" s="2">
        <v>16</v>
      </c>
      <c r="B17" s="4">
        <v>45025</v>
      </c>
      <c r="C17" t="s">
        <v>23</v>
      </c>
      <c r="D17" t="s">
        <v>20</v>
      </c>
      <c r="E17">
        <v>0.258027464151382</v>
      </c>
      <c r="F17">
        <v>0.2884202003479</v>
      </c>
      <c r="G17">
        <v>0.45355236530303999</v>
      </c>
      <c r="H17" s="2">
        <v>2</v>
      </c>
      <c r="I17" s="2">
        <v>2</v>
      </c>
      <c r="J17">
        <f t="shared" si="0"/>
        <v>0.13614394664727475</v>
      </c>
      <c r="N17" s="2">
        <f t="shared" si="1"/>
        <v>0</v>
      </c>
      <c r="O17" s="2">
        <f t="shared" si="2"/>
        <v>1</v>
      </c>
      <c r="P17" s="2">
        <f t="shared" si="3"/>
        <v>0</v>
      </c>
      <c r="Q17">
        <f t="shared" si="4"/>
        <v>6.6578172256392718E-2</v>
      </c>
      <c r="R17">
        <f t="shared" si="5"/>
        <v>0.27228789329454861</v>
      </c>
      <c r="S17">
        <f t="shared" si="6"/>
        <v>0.2722878932945495</v>
      </c>
    </row>
    <row r="18" spans="1:19" x14ac:dyDescent="0.2">
      <c r="A18" s="2">
        <v>17</v>
      </c>
      <c r="B18" s="4">
        <v>45025</v>
      </c>
      <c r="C18" t="s">
        <v>13</v>
      </c>
      <c r="D18" t="s">
        <v>11</v>
      </c>
      <c r="E18">
        <v>0.26875367760658297</v>
      </c>
      <c r="F18">
        <v>0.31774973869323703</v>
      </c>
      <c r="G18">
        <v>0.413496553897858</v>
      </c>
      <c r="H18" s="2">
        <v>0</v>
      </c>
      <c r="I18" s="2">
        <v>0</v>
      </c>
      <c r="J18">
        <f t="shared" si="0"/>
        <v>0.12160398197939201</v>
      </c>
      <c r="N18" s="2">
        <f t="shared" si="1"/>
        <v>0</v>
      </c>
      <c r="O18" s="2">
        <f t="shared" si="2"/>
        <v>1</v>
      </c>
      <c r="P18" s="2">
        <f t="shared" si="3"/>
        <v>0</v>
      </c>
      <c r="Q18">
        <f t="shared" si="4"/>
        <v>7.222853922706314E-2</v>
      </c>
      <c r="R18">
        <f t="shared" si="5"/>
        <v>0.24320796395878314</v>
      </c>
      <c r="S18">
        <f t="shared" si="6"/>
        <v>0.24320796395878402</v>
      </c>
    </row>
    <row r="19" spans="1:19" x14ac:dyDescent="0.2">
      <c r="A19" s="2">
        <v>18</v>
      </c>
      <c r="B19" s="4">
        <v>45025</v>
      </c>
      <c r="C19" t="s">
        <v>10</v>
      </c>
      <c r="D19" t="s">
        <v>18</v>
      </c>
      <c r="E19">
        <v>0.52906233072280895</v>
      </c>
      <c r="F19">
        <v>0.28313162922859197</v>
      </c>
      <c r="G19">
        <v>0.18780601024627699</v>
      </c>
      <c r="H19" s="2">
        <v>1</v>
      </c>
      <c r="I19" s="2">
        <v>0</v>
      </c>
      <c r="J19">
        <f t="shared" si="0"/>
        <v>0.1285266985114849</v>
      </c>
      <c r="N19" s="2">
        <f t="shared" si="1"/>
        <v>1</v>
      </c>
      <c r="O19" s="2">
        <f t="shared" si="2"/>
        <v>0</v>
      </c>
      <c r="P19" s="2">
        <f t="shared" si="3"/>
        <v>0</v>
      </c>
      <c r="Q19">
        <f t="shared" si="4"/>
        <v>0.22178228834423297</v>
      </c>
      <c r="R19">
        <f t="shared" si="5"/>
        <v>0.25705339702296892</v>
      </c>
      <c r="S19">
        <f t="shared" si="6"/>
        <v>0.25705339702296981</v>
      </c>
    </row>
    <row r="20" spans="1:19" x14ac:dyDescent="0.2">
      <c r="B20" s="4">
        <v>45031</v>
      </c>
      <c r="C20" t="s">
        <v>12</v>
      </c>
      <c r="D20" t="s">
        <v>15</v>
      </c>
      <c r="E20">
        <v>0.55255889892578103</v>
      </c>
      <c r="F20">
        <v>0.29343432188034102</v>
      </c>
      <c r="G20">
        <v>0.15400679409503901</v>
      </c>
      <c r="H20" s="2">
        <v>3</v>
      </c>
      <c r="I20" s="2">
        <v>2</v>
      </c>
      <c r="J20">
        <f t="shared" si="0"/>
        <v>0.11196081348409076</v>
      </c>
      <c r="N20" s="2">
        <f t="shared" si="1"/>
        <v>1</v>
      </c>
      <c r="O20" s="2">
        <f t="shared" si="2"/>
        <v>0</v>
      </c>
      <c r="P20" s="2">
        <f t="shared" si="3"/>
        <v>0</v>
      </c>
      <c r="Q20">
        <f t="shared" si="4"/>
        <v>0.20020353893050943</v>
      </c>
      <c r="R20">
        <f t="shared" si="5"/>
        <v>0.2239216269681813</v>
      </c>
      <c r="S20">
        <f t="shared" si="6"/>
        <v>0.22392162696818152</v>
      </c>
    </row>
    <row r="21" spans="1:19" x14ac:dyDescent="0.2">
      <c r="B21" s="4">
        <v>45031</v>
      </c>
      <c r="C21" t="s">
        <v>14</v>
      </c>
      <c r="D21" t="s">
        <v>19</v>
      </c>
      <c r="E21">
        <v>0.266228526830673</v>
      </c>
      <c r="F21">
        <v>0.24129731953144101</v>
      </c>
      <c r="G21">
        <v>0.49247410893440202</v>
      </c>
      <c r="H21" s="2">
        <v>0</v>
      </c>
      <c r="I21" s="2">
        <v>3</v>
      </c>
      <c r="J21">
        <f t="shared" si="0"/>
        <v>0.16423005661200624</v>
      </c>
      <c r="N21" s="2">
        <f t="shared" si="1"/>
        <v>0</v>
      </c>
      <c r="O21" s="2">
        <f t="shared" si="2"/>
        <v>0</v>
      </c>
      <c r="P21" s="2">
        <f t="shared" si="3"/>
        <v>1</v>
      </c>
      <c r="Q21">
        <f t="shared" si="4"/>
        <v>7.0877628498430365E-2</v>
      </c>
      <c r="R21">
        <f t="shared" si="5"/>
        <v>0.32846011322401047</v>
      </c>
      <c r="S21">
        <f t="shared" si="6"/>
        <v>0.32846011322401247</v>
      </c>
    </row>
    <row r="22" spans="1:19" x14ac:dyDescent="0.2">
      <c r="B22" s="4">
        <v>45031</v>
      </c>
      <c r="C22" t="s">
        <v>27</v>
      </c>
      <c r="D22" t="s">
        <v>13</v>
      </c>
      <c r="E22">
        <v>0.52846264839172397</v>
      </c>
      <c r="F22">
        <v>0.25677138566970797</v>
      </c>
      <c r="G22">
        <v>0.21476599574089</v>
      </c>
      <c r="H22" s="2">
        <v>1</v>
      </c>
      <c r="I22" s="2">
        <v>2</v>
      </c>
      <c r="J22">
        <f t="shared" si="0"/>
        <v>0.44793262949679286</v>
      </c>
      <c r="N22" s="2">
        <f t="shared" si="1"/>
        <v>0</v>
      </c>
      <c r="O22" s="2">
        <f t="shared" si="2"/>
        <v>0</v>
      </c>
      <c r="P22" s="2">
        <f t="shared" si="3"/>
        <v>1</v>
      </c>
      <c r="Q22">
        <f t="shared" si="4"/>
        <v>0.27927277074519485</v>
      </c>
      <c r="R22">
        <f t="shared" si="5"/>
        <v>0.89586525899358482</v>
      </c>
      <c r="S22">
        <f t="shared" si="6"/>
        <v>0.89586525899358571</v>
      </c>
    </row>
    <row r="23" spans="1:19" x14ac:dyDescent="0.2">
      <c r="B23" s="4">
        <v>45031</v>
      </c>
      <c r="C23" t="s">
        <v>22</v>
      </c>
      <c r="D23" t="s">
        <v>10</v>
      </c>
      <c r="E23">
        <v>0.30573996901512102</v>
      </c>
      <c r="F23">
        <v>0.32025265693664601</v>
      </c>
      <c r="G23">
        <v>0.37400740385055498</v>
      </c>
      <c r="H23" s="2">
        <v>1</v>
      </c>
      <c r="I23" s="2">
        <v>1</v>
      </c>
      <c r="J23">
        <f t="shared" si="0"/>
        <v>0.11667922224791147</v>
      </c>
      <c r="N23" s="2">
        <f t="shared" si="1"/>
        <v>0</v>
      </c>
      <c r="O23" s="2">
        <f t="shared" si="2"/>
        <v>1</v>
      </c>
      <c r="P23" s="2">
        <f t="shared" si="3"/>
        <v>0</v>
      </c>
      <c r="Q23">
        <f t="shared" si="4"/>
        <v>9.3476928653367153E-2</v>
      </c>
      <c r="R23">
        <f t="shared" si="5"/>
        <v>0.23335844449582205</v>
      </c>
      <c r="S23">
        <f t="shared" si="6"/>
        <v>0.23335844449582294</v>
      </c>
    </row>
    <row r="24" spans="1:19" x14ac:dyDescent="0.2">
      <c r="B24" s="4">
        <v>45031</v>
      </c>
      <c r="C24" t="s">
        <v>11</v>
      </c>
      <c r="D24" t="s">
        <v>26</v>
      </c>
      <c r="E24">
        <v>0.55418109893798795</v>
      </c>
      <c r="F24">
        <v>0.23570723831653601</v>
      </c>
      <c r="G24">
        <v>0.21011169254779799</v>
      </c>
      <c r="H24" s="2">
        <v>4</v>
      </c>
      <c r="I24" s="2">
        <v>1</v>
      </c>
      <c r="J24">
        <f t="shared" si="0"/>
        <v>0.12145070168290481</v>
      </c>
      <c r="N24" s="2">
        <f t="shared" si="1"/>
        <v>1</v>
      </c>
      <c r="O24" s="2">
        <f t="shared" si="2"/>
        <v>0</v>
      </c>
      <c r="P24" s="2">
        <f t="shared" si="3"/>
        <v>0</v>
      </c>
      <c r="Q24">
        <f t="shared" si="4"/>
        <v>0.1987544925441401</v>
      </c>
      <c r="R24">
        <f t="shared" si="5"/>
        <v>0.24290140336580873</v>
      </c>
      <c r="S24">
        <f t="shared" si="6"/>
        <v>0.24290140336580962</v>
      </c>
    </row>
    <row r="25" spans="1:19" x14ac:dyDescent="0.2">
      <c r="B25" s="4">
        <v>45031</v>
      </c>
      <c r="C25" t="s">
        <v>20</v>
      </c>
      <c r="D25" t="s">
        <v>25</v>
      </c>
      <c r="E25">
        <v>0.21527753770351399</v>
      </c>
      <c r="F25">
        <v>0.28792130947112998</v>
      </c>
      <c r="G25">
        <v>0.496801108121872</v>
      </c>
      <c r="H25" s="2">
        <v>1</v>
      </c>
      <c r="I25" s="2">
        <v>1</v>
      </c>
      <c r="J25">
        <f t="shared" si="0"/>
        <v>0.14657790184414629</v>
      </c>
      <c r="N25" s="2">
        <f t="shared" si="1"/>
        <v>0</v>
      </c>
      <c r="O25" s="2">
        <f t="shared" si="2"/>
        <v>1</v>
      </c>
      <c r="P25" s="2">
        <f t="shared" si="3"/>
        <v>0</v>
      </c>
      <c r="Q25">
        <f t="shared" si="4"/>
        <v>4.6344418239687886E-2</v>
      </c>
      <c r="R25">
        <f t="shared" si="5"/>
        <v>0.29315580368829058</v>
      </c>
      <c r="S25">
        <f t="shared" si="6"/>
        <v>0.29315580368829258</v>
      </c>
    </row>
    <row r="26" spans="1:19" x14ac:dyDescent="0.2">
      <c r="B26" s="4">
        <v>45031</v>
      </c>
      <c r="C26" t="s">
        <v>18</v>
      </c>
      <c r="D26" t="s">
        <v>17</v>
      </c>
      <c r="E26">
        <v>0.35341057181358299</v>
      </c>
      <c r="F26">
        <v>0.26456812024116499</v>
      </c>
      <c r="G26">
        <v>0.38202130794525102</v>
      </c>
      <c r="H26" s="2">
        <v>1</v>
      </c>
      <c r="I26" s="2">
        <v>5</v>
      </c>
      <c r="J26">
        <f t="shared" si="0"/>
        <v>0.2533983480516504</v>
      </c>
      <c r="N26" s="2">
        <f t="shared" si="1"/>
        <v>0</v>
      </c>
      <c r="O26" s="2">
        <f t="shared" si="2"/>
        <v>0</v>
      </c>
      <c r="P26" s="2">
        <f t="shared" si="3"/>
        <v>1</v>
      </c>
      <c r="Q26">
        <f t="shared" si="4"/>
        <v>0.12489903226960369</v>
      </c>
      <c r="R26">
        <f t="shared" si="5"/>
        <v>0.5067966961033008</v>
      </c>
      <c r="S26">
        <f t="shared" si="6"/>
        <v>0.5067966961033008</v>
      </c>
    </row>
    <row r="27" spans="1:19" x14ac:dyDescent="0.2">
      <c r="B27" s="4">
        <v>45031</v>
      </c>
      <c r="C27" t="s">
        <v>16</v>
      </c>
      <c r="D27" t="s">
        <v>21</v>
      </c>
      <c r="E27">
        <v>0.672776758670807</v>
      </c>
      <c r="F27">
        <v>0.165541142225266</v>
      </c>
      <c r="G27">
        <v>0.161682099103928</v>
      </c>
      <c r="H27" s="2">
        <v>2</v>
      </c>
      <c r="I27" s="2">
        <v>1</v>
      </c>
      <c r="J27">
        <f t="shared" si="0"/>
        <v>6.6608075418317675E-2</v>
      </c>
      <c r="N27" s="2">
        <f t="shared" si="1"/>
        <v>1</v>
      </c>
      <c r="O27" s="2">
        <f t="shared" si="2"/>
        <v>0</v>
      </c>
      <c r="P27" s="2">
        <f t="shared" si="3"/>
        <v>0</v>
      </c>
      <c r="Q27">
        <f t="shared" si="4"/>
        <v>0.10707504966598329</v>
      </c>
      <c r="R27">
        <f t="shared" si="5"/>
        <v>0.13321615083663535</v>
      </c>
      <c r="S27">
        <f t="shared" si="6"/>
        <v>0.13321615083663535</v>
      </c>
    </row>
    <row r="28" spans="1:19" x14ac:dyDescent="0.2">
      <c r="B28" s="4">
        <v>45031</v>
      </c>
      <c r="C28" t="s">
        <v>23</v>
      </c>
      <c r="D28" t="s">
        <v>24</v>
      </c>
      <c r="E28">
        <v>0.39858916401863098</v>
      </c>
      <c r="F28">
        <v>0.28180781006812999</v>
      </c>
      <c r="G28">
        <v>0.31960299611091603</v>
      </c>
      <c r="H28" s="2">
        <v>1</v>
      </c>
      <c r="I28" s="2">
        <v>2</v>
      </c>
      <c r="J28">
        <f t="shared" si="0"/>
        <v>0.31090668200974625</v>
      </c>
      <c r="N28" s="2">
        <f t="shared" si="1"/>
        <v>0</v>
      </c>
      <c r="O28" s="2">
        <f t="shared" si="2"/>
        <v>0</v>
      </c>
      <c r="P28" s="2">
        <f t="shared" si="3"/>
        <v>1</v>
      </c>
      <c r="Q28">
        <f t="shared" si="4"/>
        <v>0.15887332167307111</v>
      </c>
      <c r="R28">
        <f t="shared" si="5"/>
        <v>0.62181336401949161</v>
      </c>
      <c r="S28">
        <f t="shared" si="6"/>
        <v>0.6218133640194925</v>
      </c>
    </row>
    <row r="29" spans="1:19" x14ac:dyDescent="0.2">
      <c r="B29" s="4">
        <v>45038</v>
      </c>
      <c r="C29" t="s">
        <v>19</v>
      </c>
      <c r="D29" t="s">
        <v>23</v>
      </c>
      <c r="E29">
        <v>0.65920692682266202</v>
      </c>
      <c r="F29">
        <v>0.17960579693317399</v>
      </c>
      <c r="G29">
        <v>0.16118729114532501</v>
      </c>
      <c r="H29" s="5">
        <v>1</v>
      </c>
      <c r="I29">
        <v>2</v>
      </c>
      <c r="J29">
        <f t="shared" ref="J29:J37" si="7">S29*(1/2)</f>
        <v>0.56908027895283164</v>
      </c>
      <c r="N29" s="2">
        <f t="shared" ref="N29:N37" si="8">IF(H29&gt;I29,1,0)</f>
        <v>0</v>
      </c>
      <c r="O29" s="2">
        <f t="shared" ref="O29:O37" si="9">IF(H29=I29,1,0)</f>
        <v>0</v>
      </c>
      <c r="P29" s="2">
        <f t="shared" ref="P29:P37" si="10">IF(H29&lt;I29,1,0)</f>
        <v>1</v>
      </c>
      <c r="Q29">
        <f t="shared" ref="Q29:Q37" si="11">(E29-N29)^2</f>
        <v>0.43455377237097847</v>
      </c>
      <c r="R29">
        <f t="shared" ref="R29:R37" si="12">((E29+F29)-(N29+O29))^2+Q29</f>
        <v>1.1381605579056631</v>
      </c>
      <c r="S29">
        <f t="shared" ref="S29:S37" si="13">((E29+F29+G29)-(N29+O29+P29))^2+R29</f>
        <v>1.1381605579056633</v>
      </c>
    </row>
    <row r="30" spans="1:19" x14ac:dyDescent="0.2">
      <c r="B30" s="4">
        <v>45038</v>
      </c>
      <c r="C30" t="s">
        <v>17</v>
      </c>
      <c r="D30" t="s">
        <v>25</v>
      </c>
      <c r="E30">
        <v>0.31571212410926802</v>
      </c>
      <c r="F30">
        <v>0.358488649129868</v>
      </c>
      <c r="G30">
        <v>0.32579922676086398</v>
      </c>
      <c r="H30" s="5">
        <v>2</v>
      </c>
      <c r="I30">
        <v>3</v>
      </c>
      <c r="J30">
        <f t="shared" si="7"/>
        <v>0.27711041397291736</v>
      </c>
      <c r="N30" s="2">
        <f t="shared" si="8"/>
        <v>0</v>
      </c>
      <c r="O30" s="2">
        <f t="shared" si="9"/>
        <v>0</v>
      </c>
      <c r="P30" s="2">
        <f t="shared" si="10"/>
        <v>1</v>
      </c>
      <c r="Q30">
        <f t="shared" si="11"/>
        <v>9.9674145309585849E-2</v>
      </c>
      <c r="R30">
        <f t="shared" si="12"/>
        <v>0.55422082794583472</v>
      </c>
      <c r="S30">
        <f t="shared" si="13"/>
        <v>0.55422082794583472</v>
      </c>
    </row>
    <row r="31" spans="1:19" x14ac:dyDescent="0.2">
      <c r="B31" s="4">
        <v>45039</v>
      </c>
      <c r="C31" t="s">
        <v>24</v>
      </c>
      <c r="D31" t="s">
        <v>10</v>
      </c>
      <c r="E31">
        <v>0.38845783472061202</v>
      </c>
      <c r="F31">
        <v>0.28029072284698497</v>
      </c>
      <c r="G31">
        <v>0.33125144243240401</v>
      </c>
      <c r="H31" s="5">
        <v>1</v>
      </c>
      <c r="I31">
        <v>0</v>
      </c>
      <c r="J31">
        <f t="shared" si="7"/>
        <v>0.24185566901407493</v>
      </c>
      <c r="N31" s="2">
        <f t="shared" si="8"/>
        <v>1</v>
      </c>
      <c r="O31" s="2">
        <f t="shared" si="9"/>
        <v>0</v>
      </c>
      <c r="P31" s="2">
        <f t="shared" si="10"/>
        <v>0</v>
      </c>
      <c r="Q31">
        <f t="shared" si="11"/>
        <v>0.37398381991460228</v>
      </c>
      <c r="R31">
        <f t="shared" si="12"/>
        <v>0.48371133802814986</v>
      </c>
      <c r="S31">
        <f t="shared" si="13"/>
        <v>0.48371133802814986</v>
      </c>
    </row>
    <row r="32" spans="1:19" x14ac:dyDescent="0.2">
      <c r="B32" s="4">
        <v>45039</v>
      </c>
      <c r="C32" t="s">
        <v>12</v>
      </c>
      <c r="D32" t="s">
        <v>18</v>
      </c>
      <c r="E32">
        <v>0.42342290282249501</v>
      </c>
      <c r="F32">
        <v>0.233876317739487</v>
      </c>
      <c r="G32">
        <v>0.34270074963569602</v>
      </c>
      <c r="H32" s="5">
        <v>0</v>
      </c>
      <c r="I32">
        <v>2</v>
      </c>
      <c r="J32">
        <f t="shared" si="7"/>
        <v>0.30566460999300898</v>
      </c>
      <c r="N32" s="2">
        <f t="shared" si="8"/>
        <v>0</v>
      </c>
      <c r="O32" s="2">
        <f t="shared" si="9"/>
        <v>0</v>
      </c>
      <c r="P32" s="2">
        <f t="shared" si="10"/>
        <v>1</v>
      </c>
      <c r="Q32">
        <f t="shared" si="11"/>
        <v>0.17928695463462804</v>
      </c>
      <c r="R32">
        <f t="shared" si="12"/>
        <v>0.61132921998601708</v>
      </c>
      <c r="S32">
        <f t="shared" si="13"/>
        <v>0.61132921998601797</v>
      </c>
    </row>
    <row r="33" spans="2:19" x14ac:dyDescent="0.2">
      <c r="B33" s="4">
        <v>45039</v>
      </c>
      <c r="C33" t="s">
        <v>26</v>
      </c>
      <c r="D33" t="s">
        <v>15</v>
      </c>
      <c r="E33">
        <v>0.34347093105316201</v>
      </c>
      <c r="F33">
        <v>0.26294109225273099</v>
      </c>
      <c r="G33">
        <v>0.393587976694107</v>
      </c>
      <c r="H33" s="5">
        <v>2</v>
      </c>
      <c r="I33">
        <v>2</v>
      </c>
      <c r="J33">
        <f t="shared" si="7"/>
        <v>0.13644188793834347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>
        <f t="shared" si="11"/>
        <v>0.11797228047852597</v>
      </c>
      <c r="R33">
        <f t="shared" si="12"/>
        <v>0.27288377587668694</v>
      </c>
      <c r="S33">
        <f t="shared" si="13"/>
        <v>0.27288377587668694</v>
      </c>
    </row>
    <row r="34" spans="2:19" x14ac:dyDescent="0.2">
      <c r="B34" s="4">
        <v>45039</v>
      </c>
      <c r="C34" t="s">
        <v>16</v>
      </c>
      <c r="D34" t="s">
        <v>22</v>
      </c>
      <c r="E34">
        <v>0.47858989238739003</v>
      </c>
      <c r="F34">
        <v>0.305654287338257</v>
      </c>
      <c r="G34">
        <v>0.215755835175514</v>
      </c>
      <c r="H34" s="5">
        <v>2</v>
      </c>
      <c r="I34">
        <v>3</v>
      </c>
      <c r="J34">
        <f t="shared" si="7"/>
        <v>0.42204360926446333</v>
      </c>
      <c r="N34" s="2">
        <f t="shared" si="8"/>
        <v>0</v>
      </c>
      <c r="O34" s="2">
        <f t="shared" si="9"/>
        <v>0</v>
      </c>
      <c r="P34" s="2">
        <f t="shared" si="10"/>
        <v>1</v>
      </c>
      <c r="Q34">
        <f t="shared" si="11"/>
        <v>0.22904828509537356</v>
      </c>
      <c r="R34">
        <f t="shared" si="12"/>
        <v>0.84408721852892643</v>
      </c>
      <c r="S34">
        <f t="shared" si="13"/>
        <v>0.84408721852892665</v>
      </c>
    </row>
    <row r="35" spans="2:19" x14ac:dyDescent="0.2">
      <c r="B35" s="4">
        <v>45039</v>
      </c>
      <c r="C35" t="s">
        <v>13</v>
      </c>
      <c r="D35" t="s">
        <v>20</v>
      </c>
      <c r="E35">
        <v>0.42201417684555098</v>
      </c>
      <c r="F35">
        <v>0.31928116083145103</v>
      </c>
      <c r="G35">
        <v>0.25870463252067599</v>
      </c>
      <c r="H35" s="5">
        <v>2</v>
      </c>
      <c r="I35">
        <v>2</v>
      </c>
      <c r="J35">
        <f t="shared" si="7"/>
        <v>0.12251203388314266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>
        <f t="shared" si="11"/>
        <v>0.17809596545862799</v>
      </c>
      <c r="R35">
        <f t="shared" si="12"/>
        <v>0.24502406776628444</v>
      </c>
      <c r="S35">
        <f t="shared" si="13"/>
        <v>0.24502406776628533</v>
      </c>
    </row>
    <row r="36" spans="2:19" x14ac:dyDescent="0.2">
      <c r="B36" s="4">
        <v>45039</v>
      </c>
      <c r="C36" t="s">
        <v>21</v>
      </c>
      <c r="D36" t="s">
        <v>14</v>
      </c>
      <c r="E36">
        <v>0.40802663564682001</v>
      </c>
      <c r="F36">
        <v>0.28583627939224199</v>
      </c>
      <c r="G36">
        <v>0.306137144565582</v>
      </c>
      <c r="H36" s="5">
        <v>1</v>
      </c>
      <c r="I36">
        <v>1</v>
      </c>
      <c r="J36">
        <f t="shared" si="7"/>
        <v>0.13010282509282345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>
        <f t="shared" si="11"/>
        <v>0.1664857353972628</v>
      </c>
      <c r="R36">
        <f t="shared" si="12"/>
        <v>0.26020565018564334</v>
      </c>
      <c r="S36">
        <f t="shared" si="13"/>
        <v>0.2602056501856469</v>
      </c>
    </row>
    <row r="37" spans="2:19" x14ac:dyDescent="0.2">
      <c r="B37" s="4">
        <v>45039</v>
      </c>
      <c r="C37" t="s">
        <v>27</v>
      </c>
      <c r="D37" t="s">
        <v>11</v>
      </c>
      <c r="E37">
        <v>0.65375185012817405</v>
      </c>
      <c r="F37">
        <v>0.16584128141403201</v>
      </c>
      <c r="G37">
        <v>0.180406838655472</v>
      </c>
      <c r="H37" s="5">
        <v>1</v>
      </c>
      <c r="I37">
        <v>1</v>
      </c>
      <c r="J37">
        <f t="shared" si="7"/>
        <v>0.22996905986637961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>
        <f t="shared" si="11"/>
        <v>0.42739148154601053</v>
      </c>
      <c r="R37">
        <f t="shared" si="12"/>
        <v>0.45993811973275833</v>
      </c>
      <c r="S37">
        <f t="shared" si="13"/>
        <v>0.45993811973275922</v>
      </c>
    </row>
    <row r="38" spans="2:19" x14ac:dyDescent="0.2">
      <c r="B38" s="4">
        <v>45045</v>
      </c>
      <c r="C38" t="s">
        <v>14</v>
      </c>
      <c r="D38" t="s">
        <v>26</v>
      </c>
      <c r="E38">
        <v>0.32857832312583901</v>
      </c>
      <c r="F38">
        <v>0.19551658630371099</v>
      </c>
      <c r="G38">
        <v>0.475905060768127</v>
      </c>
      <c r="H38" s="5">
        <v>1</v>
      </c>
      <c r="I38">
        <v>4</v>
      </c>
      <c r="J38">
        <f t="shared" ref="J38:J45" si="14">S38*(1/2)</f>
        <v>0.19131959425907866</v>
      </c>
      <c r="N38" s="2">
        <f t="shared" ref="N38:N45" si="15">IF(H38&gt;I38,1,0)</f>
        <v>0</v>
      </c>
      <c r="O38" s="2">
        <f t="shared" ref="O38:O45" si="16">IF(H38=I38,1,0)</f>
        <v>0</v>
      </c>
      <c r="P38" s="2">
        <f t="shared" ref="P38:P45" si="17">IF(H38&lt;I38,1,0)</f>
        <v>1</v>
      </c>
      <c r="Q38">
        <f t="shared" ref="Q38:Q45" si="18">(E38-N38)^2</f>
        <v>0.10796371442818826</v>
      </c>
      <c r="R38">
        <f t="shared" ref="R38:R45" si="19">((E38+F38)-(N38+O38))^2+Q38</f>
        <v>0.38263918851815643</v>
      </c>
      <c r="S38">
        <f t="shared" ref="S38:S45" si="20">((E38+F38+G38)-(N38+O38+P38))^2+R38</f>
        <v>0.38263918851815731</v>
      </c>
    </row>
    <row r="39" spans="2:19" x14ac:dyDescent="0.2">
      <c r="B39" s="4">
        <v>45045</v>
      </c>
      <c r="C39" t="s">
        <v>24</v>
      </c>
      <c r="D39" t="s">
        <v>19</v>
      </c>
      <c r="E39">
        <v>0.39496198296546903</v>
      </c>
      <c r="F39">
        <v>0.199268788099289</v>
      </c>
      <c r="G39">
        <v>0.40576925873756398</v>
      </c>
      <c r="H39" s="5">
        <v>0</v>
      </c>
      <c r="I39">
        <v>1</v>
      </c>
      <c r="J39">
        <f t="shared" si="14"/>
        <v>0.25455258863411662</v>
      </c>
      <c r="N39" s="2">
        <f t="shared" si="15"/>
        <v>0</v>
      </c>
      <c r="O39" s="2">
        <f t="shared" si="16"/>
        <v>0</v>
      </c>
      <c r="P39" s="2">
        <f t="shared" si="17"/>
        <v>1</v>
      </c>
      <c r="Q39">
        <f t="shared" si="18"/>
        <v>0.15599496798801546</v>
      </c>
      <c r="R39">
        <f t="shared" si="19"/>
        <v>0.50910517726823235</v>
      </c>
      <c r="S39">
        <f t="shared" si="20"/>
        <v>0.50910517726823323</v>
      </c>
    </row>
    <row r="40" spans="2:19" x14ac:dyDescent="0.2">
      <c r="B40" s="4">
        <v>45045</v>
      </c>
      <c r="C40" t="s">
        <v>17</v>
      </c>
      <c r="D40" t="s">
        <v>20</v>
      </c>
      <c r="E40">
        <v>0.56836563348770097</v>
      </c>
      <c r="F40">
        <v>0.23326541483402299</v>
      </c>
      <c r="G40">
        <v>0.19836893677711501</v>
      </c>
      <c r="H40" s="5">
        <v>2</v>
      </c>
      <c r="I40">
        <v>0</v>
      </c>
      <c r="J40">
        <f t="shared" si="14"/>
        <v>0.11282923367220607</v>
      </c>
      <c r="N40" s="2">
        <f t="shared" si="15"/>
        <v>1</v>
      </c>
      <c r="O40" s="2">
        <f t="shared" si="16"/>
        <v>0</v>
      </c>
      <c r="P40" s="2">
        <f t="shared" si="17"/>
        <v>0</v>
      </c>
      <c r="Q40">
        <f t="shared" si="18"/>
        <v>0.18630822635447369</v>
      </c>
      <c r="R40">
        <f t="shared" si="19"/>
        <v>0.22565846734441192</v>
      </c>
      <c r="S40">
        <f t="shared" si="20"/>
        <v>0.22565846734441214</v>
      </c>
    </row>
    <row r="41" spans="2:19" x14ac:dyDescent="0.2">
      <c r="B41" s="4">
        <v>45045</v>
      </c>
      <c r="C41" t="s">
        <v>10</v>
      </c>
      <c r="D41" t="s">
        <v>16</v>
      </c>
      <c r="E41">
        <v>0.40272325277328502</v>
      </c>
      <c r="F41">
        <v>0.31633937358856201</v>
      </c>
      <c r="G41">
        <v>0.28093731403350802</v>
      </c>
      <c r="H41" s="5">
        <v>1</v>
      </c>
      <c r="I41">
        <v>1</v>
      </c>
      <c r="J41">
        <f t="shared" si="14"/>
        <v>0.12055591311550097</v>
      </c>
      <c r="N41" s="2">
        <f t="shared" si="15"/>
        <v>0</v>
      </c>
      <c r="O41" s="2">
        <f t="shared" si="16"/>
        <v>1</v>
      </c>
      <c r="P41" s="2">
        <f t="shared" si="17"/>
        <v>0</v>
      </c>
      <c r="Q41">
        <f t="shared" si="18"/>
        <v>0.16218601832429522</v>
      </c>
      <c r="R41">
        <f t="shared" si="19"/>
        <v>0.24111182623099839</v>
      </c>
      <c r="S41">
        <f t="shared" si="20"/>
        <v>0.24111182623100194</v>
      </c>
    </row>
    <row r="42" spans="2:19" x14ac:dyDescent="0.2">
      <c r="B42" s="4">
        <v>45045</v>
      </c>
      <c r="C42" t="s">
        <v>23</v>
      </c>
      <c r="D42" t="s">
        <v>12</v>
      </c>
      <c r="E42">
        <v>0.342121511697769</v>
      </c>
      <c r="F42">
        <v>0.296386629343033</v>
      </c>
      <c r="G42">
        <v>0.361491858959198</v>
      </c>
      <c r="H42" s="5">
        <v>2</v>
      </c>
      <c r="I42">
        <v>1</v>
      </c>
      <c r="J42">
        <f t="shared" si="14"/>
        <v>0.2817402347323027</v>
      </c>
      <c r="N42" s="2">
        <f t="shared" si="15"/>
        <v>1</v>
      </c>
      <c r="O42" s="2">
        <f t="shared" si="16"/>
        <v>0</v>
      </c>
      <c r="P42" s="2">
        <f t="shared" si="17"/>
        <v>0</v>
      </c>
      <c r="Q42">
        <f t="shared" si="18"/>
        <v>0.43280410537082875</v>
      </c>
      <c r="R42">
        <f t="shared" si="19"/>
        <v>0.56348046946460539</v>
      </c>
      <c r="S42">
        <f t="shared" si="20"/>
        <v>0.56348046946460539</v>
      </c>
    </row>
    <row r="43" spans="2:19" x14ac:dyDescent="0.2">
      <c r="B43" s="4">
        <v>45045</v>
      </c>
      <c r="C43" t="s">
        <v>25</v>
      </c>
      <c r="D43" t="s">
        <v>13</v>
      </c>
      <c r="E43">
        <v>0.72463208436965898</v>
      </c>
      <c r="F43">
        <v>0.160229071974754</v>
      </c>
      <c r="G43">
        <v>0.11513879895210299</v>
      </c>
      <c r="H43" s="5">
        <v>1</v>
      </c>
      <c r="I43">
        <v>1</v>
      </c>
      <c r="J43">
        <f t="shared" si="14"/>
        <v>0.26917430550813215</v>
      </c>
      <c r="N43" s="2">
        <f t="shared" si="15"/>
        <v>0</v>
      </c>
      <c r="O43" s="2">
        <f t="shared" si="16"/>
        <v>1</v>
      </c>
      <c r="P43" s="2">
        <f t="shared" si="17"/>
        <v>0</v>
      </c>
      <c r="Q43">
        <f t="shared" si="18"/>
        <v>0.52509165769791655</v>
      </c>
      <c r="R43">
        <f t="shared" si="19"/>
        <v>0.5383486110162623</v>
      </c>
      <c r="S43">
        <f t="shared" si="20"/>
        <v>0.5383486110162643</v>
      </c>
    </row>
    <row r="44" spans="2:19" x14ac:dyDescent="0.2">
      <c r="B44" s="4">
        <v>45045</v>
      </c>
      <c r="C44" t="s">
        <v>15</v>
      </c>
      <c r="D44" t="s">
        <v>27</v>
      </c>
      <c r="E44">
        <v>0.29600620269775402</v>
      </c>
      <c r="F44">
        <v>0.27133426070213301</v>
      </c>
      <c r="G44">
        <v>0.43265953660011303</v>
      </c>
      <c r="H44" s="5">
        <v>1</v>
      </c>
      <c r="I44">
        <v>3</v>
      </c>
      <c r="J44">
        <f t="shared" si="14"/>
        <v>0.20474743672317122</v>
      </c>
      <c r="N44" s="2">
        <f t="shared" si="15"/>
        <v>0</v>
      </c>
      <c r="O44" s="2">
        <f t="shared" si="16"/>
        <v>0</v>
      </c>
      <c r="P44" s="2">
        <f t="shared" si="17"/>
        <v>1</v>
      </c>
      <c r="Q44">
        <f t="shared" si="18"/>
        <v>8.7619672035543841E-2</v>
      </c>
      <c r="R44">
        <f t="shared" si="19"/>
        <v>0.40949487344634244</v>
      </c>
      <c r="S44">
        <f t="shared" si="20"/>
        <v>0.40949487344634244</v>
      </c>
    </row>
    <row r="45" spans="2:19" x14ac:dyDescent="0.2">
      <c r="B45" s="4">
        <v>45045</v>
      </c>
      <c r="C45" t="s">
        <v>18</v>
      </c>
      <c r="D45" t="s">
        <v>21</v>
      </c>
      <c r="E45">
        <v>0.46739286184310902</v>
      </c>
      <c r="F45">
        <v>0.32003402709960899</v>
      </c>
      <c r="G45">
        <v>0.21257311105728099</v>
      </c>
      <c r="H45" s="5">
        <v>4</v>
      </c>
      <c r="I45">
        <v>0</v>
      </c>
      <c r="J45">
        <f t="shared" si="14"/>
        <v>0.16442884558012252</v>
      </c>
      <c r="N45" s="2">
        <f t="shared" si="15"/>
        <v>1</v>
      </c>
      <c r="O45" s="2">
        <f t="shared" si="16"/>
        <v>0</v>
      </c>
      <c r="P45" s="2">
        <f t="shared" si="17"/>
        <v>0</v>
      </c>
      <c r="Q45">
        <f t="shared" si="18"/>
        <v>0.28367036361567355</v>
      </c>
      <c r="R45">
        <f t="shared" si="19"/>
        <v>0.32885769116024505</v>
      </c>
      <c r="S45">
        <f t="shared" si="20"/>
        <v>0.32885769116024505</v>
      </c>
    </row>
    <row r="46" spans="2:19" x14ac:dyDescent="0.2">
      <c r="B46" s="4">
        <v>45049</v>
      </c>
      <c r="C46" t="s">
        <v>26</v>
      </c>
      <c r="D46" t="s">
        <v>18</v>
      </c>
      <c r="E46">
        <v>0.190295845270157</v>
      </c>
      <c r="F46">
        <v>0.21808390319347401</v>
      </c>
      <c r="G46">
        <v>0.59162020683288596</v>
      </c>
      <c r="H46" s="5">
        <v>0</v>
      </c>
      <c r="I46">
        <v>1</v>
      </c>
      <c r="J46">
        <f t="shared" ref="J46:J53" si="21">S46*(1/2)</f>
        <v>0.10149326384115204</v>
      </c>
      <c r="N46" s="2">
        <f t="shared" ref="N46:N53" si="22">IF(H46&gt;I46,1,0)</f>
        <v>0</v>
      </c>
      <c r="O46" s="2">
        <f t="shared" ref="O46:O53" si="23">IF(H46=I46,1,0)</f>
        <v>0</v>
      </c>
      <c r="P46" s="2">
        <f t="shared" ref="P46:P53" si="24">IF(H46&lt;I46,1,0)</f>
        <v>1</v>
      </c>
      <c r="Q46">
        <f t="shared" ref="Q46:Q53" si="25">(E46-N46)^2</f>
        <v>3.6212508727083537E-2</v>
      </c>
      <c r="R46">
        <f t="shared" ref="R46:R53" si="26">((E46+F46)-(N46+O46))^2+Q46</f>
        <v>0.20298652768230208</v>
      </c>
      <c r="S46">
        <f t="shared" ref="S46:S53" si="27">((E46+F46+G46)-(N46+O46+P46))^2+R46</f>
        <v>0.20298652768230407</v>
      </c>
    </row>
    <row r="47" spans="2:19" x14ac:dyDescent="0.2">
      <c r="B47" s="4">
        <v>45049</v>
      </c>
      <c r="C47" t="s">
        <v>16</v>
      </c>
      <c r="D47" t="s">
        <v>27</v>
      </c>
      <c r="E47">
        <v>0.36844307184219399</v>
      </c>
      <c r="F47">
        <v>0.24878340959549</v>
      </c>
      <c r="G47">
        <v>0.38277348875999501</v>
      </c>
      <c r="H47" s="5">
        <v>0</v>
      </c>
      <c r="I47">
        <v>1</v>
      </c>
      <c r="J47">
        <f t="shared" si="21"/>
        <v>0.25835941328822831</v>
      </c>
      <c r="N47" s="2">
        <f t="shared" si="22"/>
        <v>0</v>
      </c>
      <c r="O47" s="2">
        <f t="shared" si="23"/>
        <v>0</v>
      </c>
      <c r="P47" s="2">
        <f t="shared" si="24"/>
        <v>1</v>
      </c>
      <c r="Q47">
        <f t="shared" si="25"/>
        <v>0.13575029718851211</v>
      </c>
      <c r="R47">
        <f t="shared" si="26"/>
        <v>0.51671882657645574</v>
      </c>
      <c r="S47">
        <f t="shared" si="27"/>
        <v>0.51671882657645662</v>
      </c>
    </row>
    <row r="48" spans="2:19" x14ac:dyDescent="0.2">
      <c r="B48" s="4">
        <v>45049</v>
      </c>
      <c r="C48" t="s">
        <v>21</v>
      </c>
      <c r="D48" t="s">
        <v>24</v>
      </c>
      <c r="E48">
        <v>0.29625847935676602</v>
      </c>
      <c r="F48">
        <v>0.301602423191071</v>
      </c>
      <c r="G48">
        <v>0.40213909745216397</v>
      </c>
      <c r="H48" s="5">
        <v>1</v>
      </c>
      <c r="I48">
        <v>2</v>
      </c>
      <c r="J48">
        <f t="shared" si="21"/>
        <v>0.22260337269304878</v>
      </c>
      <c r="N48" s="2">
        <f t="shared" si="22"/>
        <v>0</v>
      </c>
      <c r="O48" s="2">
        <f t="shared" si="23"/>
        <v>0</v>
      </c>
      <c r="P48" s="2">
        <f t="shared" si="24"/>
        <v>1</v>
      </c>
      <c r="Q48">
        <f t="shared" si="25"/>
        <v>8.7769086590783363E-2</v>
      </c>
      <c r="R48">
        <f t="shared" si="26"/>
        <v>0.44520674538609756</v>
      </c>
      <c r="S48">
        <f t="shared" si="27"/>
        <v>0.44520674538609756</v>
      </c>
    </row>
    <row r="49" spans="1:19" x14ac:dyDescent="0.2">
      <c r="B49" s="4">
        <v>45049</v>
      </c>
      <c r="C49" t="s">
        <v>20</v>
      </c>
      <c r="D49" t="s">
        <v>10</v>
      </c>
      <c r="E49">
        <v>0.26609468460083002</v>
      </c>
      <c r="F49">
        <v>0.33509993553161599</v>
      </c>
      <c r="G49">
        <v>0.39880537986755399</v>
      </c>
      <c r="H49" s="5">
        <v>1</v>
      </c>
      <c r="I49">
        <v>2</v>
      </c>
      <c r="J49">
        <f t="shared" si="21"/>
        <v>0.21612067622450565</v>
      </c>
      <c r="N49" s="2">
        <f t="shared" si="22"/>
        <v>0</v>
      </c>
      <c r="O49" s="2">
        <f t="shared" si="23"/>
        <v>0</v>
      </c>
      <c r="P49" s="2">
        <f t="shared" si="24"/>
        <v>1</v>
      </c>
      <c r="Q49">
        <f t="shared" si="25"/>
        <v>7.0806381172815208E-2</v>
      </c>
      <c r="R49">
        <f t="shared" si="26"/>
        <v>0.4322413524490113</v>
      </c>
      <c r="S49">
        <f t="shared" si="27"/>
        <v>0.4322413524490113</v>
      </c>
    </row>
    <row r="50" spans="1:19" x14ac:dyDescent="0.2">
      <c r="B50" s="4">
        <v>45049</v>
      </c>
      <c r="C50" t="s">
        <v>22</v>
      </c>
      <c r="D50" t="s">
        <v>25</v>
      </c>
      <c r="E50">
        <v>0.19622363150119801</v>
      </c>
      <c r="F50">
        <v>0.29908525943756098</v>
      </c>
      <c r="G50">
        <v>0.50469112396240201</v>
      </c>
      <c r="H50" s="5">
        <v>1</v>
      </c>
      <c r="I50">
        <v>3</v>
      </c>
      <c r="J50">
        <f t="shared" si="21"/>
        <v>0.14191730550125078</v>
      </c>
      <c r="N50" s="2">
        <f t="shared" si="22"/>
        <v>0</v>
      </c>
      <c r="O50" s="2">
        <f t="shared" si="23"/>
        <v>0</v>
      </c>
      <c r="P50" s="2">
        <f t="shared" si="24"/>
        <v>1</v>
      </c>
      <c r="Q50">
        <f t="shared" si="25"/>
        <v>3.8503713559517948E-2</v>
      </c>
      <c r="R50">
        <f t="shared" si="26"/>
        <v>0.28383461100250135</v>
      </c>
      <c r="S50">
        <f t="shared" si="27"/>
        <v>0.28383461100250157</v>
      </c>
    </row>
    <row r="51" spans="1:19" x14ac:dyDescent="0.2">
      <c r="B51" s="4">
        <v>45049</v>
      </c>
      <c r="C51" t="s">
        <v>13</v>
      </c>
      <c r="D51" t="s">
        <v>17</v>
      </c>
      <c r="E51">
        <v>0.37289524078369102</v>
      </c>
      <c r="F51">
        <v>0.282366663217545</v>
      </c>
      <c r="G51">
        <v>0.34473806619644198</v>
      </c>
      <c r="H51" s="5">
        <v>2</v>
      </c>
      <c r="I51">
        <v>2</v>
      </c>
      <c r="J51">
        <f t="shared" si="21"/>
        <v>0.12894760771599043</v>
      </c>
      <c r="N51" s="2">
        <f t="shared" si="22"/>
        <v>0</v>
      </c>
      <c r="O51" s="2">
        <f t="shared" si="23"/>
        <v>1</v>
      </c>
      <c r="P51" s="2">
        <f t="shared" si="24"/>
        <v>0</v>
      </c>
      <c r="Q51">
        <f t="shared" si="25"/>
        <v>0.13905086059912691</v>
      </c>
      <c r="R51">
        <f t="shared" si="26"/>
        <v>0.25789521543197996</v>
      </c>
      <c r="S51">
        <f t="shared" si="27"/>
        <v>0.25789521543198085</v>
      </c>
    </row>
    <row r="52" spans="1:19" x14ac:dyDescent="0.2">
      <c r="B52" s="4">
        <v>45049</v>
      </c>
      <c r="C52" t="s">
        <v>15</v>
      </c>
      <c r="D52" t="s">
        <v>23</v>
      </c>
      <c r="E52">
        <v>0.45845836400985701</v>
      </c>
      <c r="F52">
        <v>0.28070566058158902</v>
      </c>
      <c r="G52">
        <v>0.26083594560623202</v>
      </c>
      <c r="H52" s="5">
        <v>1</v>
      </c>
      <c r="I52">
        <v>0</v>
      </c>
      <c r="J52">
        <f t="shared" si="21"/>
        <v>0.18065137478910662</v>
      </c>
      <c r="N52" s="2">
        <f t="shared" si="22"/>
        <v>1</v>
      </c>
      <c r="O52" s="2">
        <f t="shared" si="23"/>
        <v>0</v>
      </c>
      <c r="P52" s="2">
        <f t="shared" si="24"/>
        <v>0</v>
      </c>
      <c r="Q52">
        <f t="shared" si="25"/>
        <v>0.29326734351088057</v>
      </c>
      <c r="R52">
        <f t="shared" si="26"/>
        <v>0.36130274957821235</v>
      </c>
      <c r="S52">
        <f t="shared" si="27"/>
        <v>0.36130274957821323</v>
      </c>
    </row>
    <row r="53" spans="1:19" x14ac:dyDescent="0.2">
      <c r="B53" s="4">
        <v>45049</v>
      </c>
      <c r="C53" t="s">
        <v>14</v>
      </c>
      <c r="D53" t="s">
        <v>12</v>
      </c>
      <c r="E53">
        <v>0.30173930525779702</v>
      </c>
      <c r="F53">
        <v>0.27825966477394098</v>
      </c>
      <c r="G53">
        <v>0.420001059770584</v>
      </c>
      <c r="H53" s="5">
        <v>1</v>
      </c>
      <c r="I53">
        <v>0</v>
      </c>
      <c r="J53">
        <f t="shared" si="21"/>
        <v>0.33198443149813289</v>
      </c>
      <c r="N53" s="2">
        <f t="shared" si="22"/>
        <v>1</v>
      </c>
      <c r="O53" s="2">
        <f t="shared" si="23"/>
        <v>0</v>
      </c>
      <c r="P53" s="2">
        <f t="shared" si="24"/>
        <v>0</v>
      </c>
      <c r="Q53">
        <f t="shared" si="25"/>
        <v>0.487567997821864</v>
      </c>
      <c r="R53">
        <f t="shared" si="26"/>
        <v>0.6639688629962649</v>
      </c>
      <c r="S53">
        <f t="shared" si="27"/>
        <v>0.66396886299626579</v>
      </c>
    </row>
    <row r="54" spans="1:19" x14ac:dyDescent="0.2">
      <c r="A54" s="6">
        <v>12</v>
      </c>
      <c r="B54" s="4">
        <v>45052</v>
      </c>
      <c r="C54" t="s">
        <v>26</v>
      </c>
      <c r="D54" t="s">
        <v>23</v>
      </c>
      <c r="E54">
        <v>0.377435833215714</v>
      </c>
      <c r="F54">
        <v>0.30322912335395802</v>
      </c>
      <c r="G54">
        <v>0.31933498382568398</v>
      </c>
      <c r="H54" s="5">
        <v>5</v>
      </c>
      <c r="I54">
        <v>1</v>
      </c>
      <c r="J54">
        <f t="shared" ref="J54:J62" si="28">S54*(1/2)</f>
        <v>0.24478050586323266</v>
      </c>
      <c r="N54" s="2">
        <f t="shared" ref="N54:N62" si="29">IF(H54&gt;I54,1,0)</f>
        <v>1</v>
      </c>
      <c r="O54" s="2">
        <f t="shared" ref="O54:O62" si="30">IF(H54=I54,1,0)</f>
        <v>0</v>
      </c>
      <c r="P54" s="2">
        <f t="shared" ref="P54:P62" si="31">IF(H54&lt;I54,1,0)</f>
        <v>0</v>
      </c>
      <c r="Q54">
        <f t="shared" ref="Q54:Q62" si="32">(E54-N54)^2</f>
        <v>0.38758614176381234</v>
      </c>
      <c r="R54">
        <f t="shared" ref="R54:R62" si="33">((E54+F54)-(N54+O54))^2+Q54</f>
        <v>0.48956101172646177</v>
      </c>
      <c r="S54">
        <f t="shared" ref="S54:S62" si="34">((E54+F54+G54)-(N54+O54+P54))^2+R54</f>
        <v>0.48956101172646532</v>
      </c>
    </row>
    <row r="55" spans="1:19" x14ac:dyDescent="0.2">
      <c r="A55" s="6">
        <v>12</v>
      </c>
      <c r="B55" s="4">
        <v>45052</v>
      </c>
      <c r="C55" t="s">
        <v>13</v>
      </c>
      <c r="D55" t="s">
        <v>21</v>
      </c>
      <c r="E55">
        <v>0.44629138708114602</v>
      </c>
      <c r="F55">
        <v>0.355875074863434</v>
      </c>
      <c r="G55">
        <v>0.19783350825309801</v>
      </c>
      <c r="H55" s="5">
        <v>1</v>
      </c>
      <c r="I55">
        <v>0</v>
      </c>
      <c r="J55">
        <f t="shared" si="28"/>
        <v>0.17286566840002371</v>
      </c>
      <c r="N55" s="2">
        <f t="shared" si="29"/>
        <v>1</v>
      </c>
      <c r="O55" s="2">
        <f t="shared" si="30"/>
        <v>0</v>
      </c>
      <c r="P55" s="2">
        <f t="shared" si="31"/>
        <v>0</v>
      </c>
      <c r="Q55">
        <f t="shared" si="32"/>
        <v>0.30659322802052125</v>
      </c>
      <c r="R55">
        <f t="shared" si="33"/>
        <v>0.34573133680004653</v>
      </c>
      <c r="S55">
        <f t="shared" si="34"/>
        <v>0.34573133680004742</v>
      </c>
    </row>
    <row r="56" spans="1:19" x14ac:dyDescent="0.2">
      <c r="A56" s="6">
        <v>12</v>
      </c>
      <c r="B56" s="4">
        <v>45053</v>
      </c>
      <c r="C56" t="s">
        <v>19</v>
      </c>
      <c r="D56" t="s">
        <v>15</v>
      </c>
      <c r="E56">
        <v>0.57940399646759</v>
      </c>
      <c r="F56">
        <v>0.23027123510837599</v>
      </c>
      <c r="G56">
        <v>0.19032472372055101</v>
      </c>
      <c r="H56" s="5">
        <v>3</v>
      </c>
      <c r="I56">
        <v>1</v>
      </c>
      <c r="J56">
        <f t="shared" si="28"/>
        <v>0.1065622578315496</v>
      </c>
      <c r="N56" s="2">
        <f t="shared" si="29"/>
        <v>1</v>
      </c>
      <c r="O56" s="2">
        <f t="shared" si="30"/>
        <v>0</v>
      </c>
      <c r="P56" s="2">
        <f t="shared" si="31"/>
        <v>0</v>
      </c>
      <c r="Q56">
        <f t="shared" si="32"/>
        <v>0.17690099818743504</v>
      </c>
      <c r="R56">
        <f t="shared" si="33"/>
        <v>0.2131245156630972</v>
      </c>
      <c r="S56">
        <f t="shared" si="34"/>
        <v>0.2131245156630992</v>
      </c>
    </row>
    <row r="57" spans="1:19" x14ac:dyDescent="0.2">
      <c r="A57" s="6">
        <v>12</v>
      </c>
      <c r="B57" s="4">
        <v>45053</v>
      </c>
      <c r="C57" t="s">
        <v>25</v>
      </c>
      <c r="D57" t="s">
        <v>16</v>
      </c>
      <c r="E57">
        <v>0.711478412151337</v>
      </c>
      <c r="F57">
        <v>0.18414203822612801</v>
      </c>
      <c r="G57">
        <v>0.104379549622536</v>
      </c>
      <c r="H57" s="5">
        <v>4</v>
      </c>
      <c r="I57">
        <v>1</v>
      </c>
      <c r="J57">
        <f t="shared" si="28"/>
        <v>4.7069898517058506E-2</v>
      </c>
      <c r="N57" s="2">
        <f t="shared" si="29"/>
        <v>1</v>
      </c>
      <c r="O57" s="2">
        <f t="shared" si="30"/>
        <v>0</v>
      </c>
      <c r="P57" s="2">
        <f t="shared" si="31"/>
        <v>0</v>
      </c>
      <c r="Q57">
        <f t="shared" si="32"/>
        <v>8.3244706654713757E-2</v>
      </c>
      <c r="R57">
        <f t="shared" si="33"/>
        <v>9.4139797034117012E-2</v>
      </c>
      <c r="S57">
        <f t="shared" si="34"/>
        <v>9.4139797034117012E-2</v>
      </c>
    </row>
    <row r="58" spans="1:19" x14ac:dyDescent="0.2">
      <c r="A58" s="6">
        <v>12</v>
      </c>
      <c r="B58" s="4">
        <v>45053</v>
      </c>
      <c r="C58" t="s">
        <v>12</v>
      </c>
      <c r="D58" t="s">
        <v>10</v>
      </c>
      <c r="E58">
        <v>0.46152269840240501</v>
      </c>
      <c r="F58">
        <v>0.25843647122383101</v>
      </c>
      <c r="G58">
        <v>0.28004083037376398</v>
      </c>
      <c r="H58" s="5">
        <v>0</v>
      </c>
      <c r="I58">
        <v>0</v>
      </c>
      <c r="J58">
        <f t="shared" si="28"/>
        <v>0.1457130339085323</v>
      </c>
      <c r="N58" s="2">
        <f t="shared" si="29"/>
        <v>0</v>
      </c>
      <c r="O58" s="2">
        <f t="shared" si="30"/>
        <v>1</v>
      </c>
      <c r="P58" s="2">
        <f t="shared" si="31"/>
        <v>0</v>
      </c>
      <c r="Q58">
        <f t="shared" si="32"/>
        <v>0.21300320114063728</v>
      </c>
      <c r="R58">
        <f t="shared" si="33"/>
        <v>0.29142606781706459</v>
      </c>
      <c r="S58">
        <f t="shared" si="34"/>
        <v>0.29142606781706459</v>
      </c>
    </row>
    <row r="59" spans="1:19" x14ac:dyDescent="0.2">
      <c r="A59" s="6">
        <v>12</v>
      </c>
      <c r="B59" s="4">
        <v>45053</v>
      </c>
      <c r="C59" t="s">
        <v>17</v>
      </c>
      <c r="D59" t="s">
        <v>14</v>
      </c>
      <c r="E59">
        <v>0.61434984207153298</v>
      </c>
      <c r="F59">
        <v>0.21451455354690599</v>
      </c>
      <c r="G59">
        <v>0.1711355894804</v>
      </c>
      <c r="H59" s="5">
        <v>3</v>
      </c>
      <c r="I59">
        <v>0</v>
      </c>
      <c r="J59">
        <f t="shared" si="28"/>
        <v>8.9006719698646972E-2</v>
      </c>
      <c r="N59" s="2">
        <f t="shared" si="29"/>
        <v>1</v>
      </c>
      <c r="O59" s="2">
        <f t="shared" si="30"/>
        <v>0</v>
      </c>
      <c r="P59" s="2">
        <f t="shared" si="31"/>
        <v>0</v>
      </c>
      <c r="Q59">
        <f t="shared" si="32"/>
        <v>0.14872604431025155</v>
      </c>
      <c r="R59">
        <f t="shared" si="33"/>
        <v>0.17801343939729372</v>
      </c>
      <c r="S59">
        <f t="shared" si="34"/>
        <v>0.17801343939729394</v>
      </c>
    </row>
    <row r="60" spans="1:19" x14ac:dyDescent="0.2">
      <c r="A60" s="6">
        <v>12</v>
      </c>
      <c r="B60" s="4">
        <v>45053</v>
      </c>
      <c r="C60" t="s">
        <v>24</v>
      </c>
      <c r="D60" t="s">
        <v>18</v>
      </c>
      <c r="E60">
        <v>0.35574853420257602</v>
      </c>
      <c r="F60">
        <v>0.33347219228744501</v>
      </c>
      <c r="G60">
        <v>0.31077924370765703</v>
      </c>
      <c r="H60" s="5">
        <v>0</v>
      </c>
      <c r="I60">
        <v>1</v>
      </c>
      <c r="J60">
        <f t="shared" si="28"/>
        <v>0.3007911147053573</v>
      </c>
      <c r="N60" s="2">
        <f t="shared" si="29"/>
        <v>0</v>
      </c>
      <c r="O60" s="2">
        <f t="shared" si="30"/>
        <v>0</v>
      </c>
      <c r="P60" s="2">
        <f t="shared" si="31"/>
        <v>1</v>
      </c>
      <c r="Q60">
        <f t="shared" si="32"/>
        <v>0.12655701958728141</v>
      </c>
      <c r="R60">
        <f t="shared" si="33"/>
        <v>0.60158222941071371</v>
      </c>
      <c r="S60">
        <f t="shared" si="34"/>
        <v>0.6015822294107146</v>
      </c>
    </row>
    <row r="61" spans="1:19" x14ac:dyDescent="0.2">
      <c r="A61" s="6">
        <v>12</v>
      </c>
      <c r="B61" s="4">
        <v>45053</v>
      </c>
      <c r="C61" t="s">
        <v>27</v>
      </c>
      <c r="D61" t="s">
        <v>22</v>
      </c>
      <c r="E61">
        <v>0.59765577316284202</v>
      </c>
      <c r="F61">
        <v>0.21787391602993</v>
      </c>
      <c r="G61">
        <v>0.18447031080722801</v>
      </c>
      <c r="H61" s="5">
        <v>1</v>
      </c>
      <c r="I61">
        <v>0</v>
      </c>
      <c r="J61">
        <f t="shared" si="28"/>
        <v>9.7955086219252863E-2</v>
      </c>
      <c r="N61" s="2">
        <f t="shared" si="29"/>
        <v>1</v>
      </c>
      <c r="O61" s="2">
        <f t="shared" si="30"/>
        <v>0</v>
      </c>
      <c r="P61" s="2">
        <f t="shared" si="31"/>
        <v>0</v>
      </c>
      <c r="Q61">
        <f t="shared" si="32"/>
        <v>0.16188087686919045</v>
      </c>
      <c r="R61">
        <f t="shared" si="33"/>
        <v>0.19591017243850573</v>
      </c>
      <c r="S61">
        <f t="shared" si="34"/>
        <v>0.19591017243850573</v>
      </c>
    </row>
    <row r="62" spans="1:19" x14ac:dyDescent="0.2">
      <c r="A62" s="6">
        <v>10</v>
      </c>
      <c r="B62" s="4">
        <v>45056</v>
      </c>
      <c r="C62" t="s">
        <v>11</v>
      </c>
      <c r="D62" t="s">
        <v>22</v>
      </c>
      <c r="E62">
        <v>0.66732662916183505</v>
      </c>
      <c r="F62">
        <v>0.18831457197666199</v>
      </c>
      <c r="G62">
        <v>0.14435882866382599</v>
      </c>
      <c r="H62" s="5">
        <v>0</v>
      </c>
      <c r="I62">
        <v>2</v>
      </c>
      <c r="J62">
        <f t="shared" si="28"/>
        <v>0.58872334753711408</v>
      </c>
      <c r="N62" s="2">
        <f t="shared" si="29"/>
        <v>0</v>
      </c>
      <c r="O62" s="2">
        <f t="shared" si="30"/>
        <v>0</v>
      </c>
      <c r="P62" s="2">
        <f t="shared" si="31"/>
        <v>1</v>
      </c>
      <c r="Q62">
        <f t="shared" si="32"/>
        <v>0.44532482998849732</v>
      </c>
      <c r="R62">
        <f t="shared" si="33"/>
        <v>1.1774466950742273</v>
      </c>
      <c r="S62">
        <f t="shared" si="34"/>
        <v>1.1774466950742282</v>
      </c>
    </row>
    <row r="63" spans="1:19" x14ac:dyDescent="0.2">
      <c r="A63" s="6">
        <v>13</v>
      </c>
      <c r="B63" s="4">
        <v>45058</v>
      </c>
      <c r="C63" t="s">
        <v>23</v>
      </c>
      <c r="D63" t="s">
        <v>27</v>
      </c>
      <c r="E63">
        <v>0.296571254730225</v>
      </c>
      <c r="F63">
        <v>0.23409605026245101</v>
      </c>
      <c r="G63">
        <v>0.469332665205002</v>
      </c>
      <c r="H63" s="5">
        <v>2</v>
      </c>
      <c r="I63">
        <v>1</v>
      </c>
      <c r="J63">
        <f t="shared" ref="J63:J71" si="35">S63*(1/2)</f>
        <v>0.35754258913732428</v>
      </c>
      <c r="N63" s="2">
        <f t="shared" ref="N63:N71" si="36">IF(H63&gt;I63,1,0)</f>
        <v>1</v>
      </c>
      <c r="O63" s="2">
        <f t="shared" ref="O63:O71" si="37">IF(H63=I63,1,0)</f>
        <v>0</v>
      </c>
      <c r="P63" s="2">
        <f t="shared" ref="P63:P71" si="38">IF(H63&lt;I63,1,0)</f>
        <v>0</v>
      </c>
      <c r="Q63">
        <f t="shared" ref="Q63:Q71" si="39">(E63-N63)^2</f>
        <v>0.49481199967180994</v>
      </c>
      <c r="R63">
        <f t="shared" ref="R63:R71" si="40">((E63+F63)-(N63+O63))^2+Q63</f>
        <v>0.71508517827464768</v>
      </c>
      <c r="S63">
        <f t="shared" ref="S63:S71" si="41">((E63+F63+G63)-(N63+O63+P63))^2+R63</f>
        <v>0.71508517827464857</v>
      </c>
    </row>
    <row r="64" spans="1:19" x14ac:dyDescent="0.2">
      <c r="A64" s="6">
        <v>13</v>
      </c>
      <c r="B64" s="4">
        <v>45059</v>
      </c>
      <c r="C64" t="s">
        <v>17</v>
      </c>
      <c r="D64" t="s">
        <v>19</v>
      </c>
      <c r="E64">
        <v>0.45914345979690602</v>
      </c>
      <c r="F64">
        <v>0.22004559636116</v>
      </c>
      <c r="G64">
        <v>0.32081094384193398</v>
      </c>
      <c r="H64" s="5">
        <v>2</v>
      </c>
      <c r="I64">
        <v>0</v>
      </c>
      <c r="J64">
        <f t="shared" si="35"/>
        <v>0.19772272938460678</v>
      </c>
      <c r="N64" s="2">
        <f t="shared" si="36"/>
        <v>1</v>
      </c>
      <c r="O64" s="2">
        <f t="shared" si="37"/>
        <v>0</v>
      </c>
      <c r="P64" s="2">
        <f t="shared" si="38"/>
        <v>0</v>
      </c>
      <c r="Q64">
        <f t="shared" si="39"/>
        <v>0.29252579708046106</v>
      </c>
      <c r="R64">
        <f t="shared" si="40"/>
        <v>0.39544545876921355</v>
      </c>
      <c r="S64">
        <f t="shared" si="41"/>
        <v>0.39544545876921355</v>
      </c>
    </row>
    <row r="65" spans="1:19" x14ac:dyDescent="0.2">
      <c r="A65" s="6">
        <v>13</v>
      </c>
      <c r="B65" s="4">
        <v>45059</v>
      </c>
      <c r="C65" t="s">
        <v>20</v>
      </c>
      <c r="D65" t="s">
        <v>26</v>
      </c>
      <c r="E65">
        <v>0.38674163818359403</v>
      </c>
      <c r="F65">
        <v>0.31528195738792397</v>
      </c>
      <c r="G65">
        <v>0.29797637462616</v>
      </c>
      <c r="H65" s="5">
        <v>2</v>
      </c>
      <c r="I65">
        <v>4</v>
      </c>
      <c r="J65">
        <f t="shared" si="35"/>
        <v>0.32120311172204652</v>
      </c>
      <c r="N65" s="2">
        <f t="shared" si="36"/>
        <v>0</v>
      </c>
      <c r="O65" s="2">
        <f t="shared" si="37"/>
        <v>0</v>
      </c>
      <c r="P65" s="2">
        <f t="shared" si="38"/>
        <v>1</v>
      </c>
      <c r="Q65">
        <f t="shared" si="39"/>
        <v>0.14956909470492996</v>
      </c>
      <c r="R65">
        <f t="shared" si="40"/>
        <v>0.64240622344409215</v>
      </c>
      <c r="S65">
        <f t="shared" si="41"/>
        <v>0.64240622344409304</v>
      </c>
    </row>
    <row r="66" spans="1:19" x14ac:dyDescent="0.2">
      <c r="A66" s="6">
        <v>13</v>
      </c>
      <c r="B66" s="4">
        <v>45059</v>
      </c>
      <c r="C66" t="s">
        <v>10</v>
      </c>
      <c r="D66" t="s">
        <v>14</v>
      </c>
      <c r="E66">
        <v>0.48900437355041498</v>
      </c>
      <c r="F66">
        <v>0.31031259894370999</v>
      </c>
      <c r="G66">
        <v>0.200682953000069</v>
      </c>
      <c r="H66" s="5">
        <v>0</v>
      </c>
      <c r="I66">
        <v>1</v>
      </c>
      <c r="J66">
        <f t="shared" si="35"/>
        <v>0.43901644993430655</v>
      </c>
      <c r="N66" s="2">
        <f t="shared" si="36"/>
        <v>0</v>
      </c>
      <c r="O66" s="2">
        <f t="shared" si="37"/>
        <v>0</v>
      </c>
      <c r="P66" s="2">
        <f t="shared" si="38"/>
        <v>1</v>
      </c>
      <c r="Q66">
        <f t="shared" si="39"/>
        <v>0.2391252773514338</v>
      </c>
      <c r="R66">
        <f t="shared" si="40"/>
        <v>0.87803289986860755</v>
      </c>
      <c r="S66">
        <f t="shared" si="41"/>
        <v>0.8780328998686131</v>
      </c>
    </row>
    <row r="67" spans="1:19" x14ac:dyDescent="0.2">
      <c r="A67" s="6">
        <v>13</v>
      </c>
      <c r="B67" s="4">
        <v>45060</v>
      </c>
      <c r="C67" t="s">
        <v>15</v>
      </c>
      <c r="D67" t="s">
        <v>22</v>
      </c>
      <c r="E67">
        <v>0.45064738392829901</v>
      </c>
      <c r="F67">
        <v>0.293490290641785</v>
      </c>
      <c r="G67">
        <v>0.25586235523223899</v>
      </c>
      <c r="H67" s="5">
        <v>0</v>
      </c>
      <c r="I67">
        <v>0</v>
      </c>
      <c r="J67">
        <f t="shared" si="35"/>
        <v>0.13427429710791242</v>
      </c>
      <c r="N67" s="2">
        <f t="shared" si="36"/>
        <v>0</v>
      </c>
      <c r="O67" s="2">
        <f t="shared" si="37"/>
        <v>1</v>
      </c>
      <c r="P67" s="2">
        <f t="shared" si="38"/>
        <v>0</v>
      </c>
      <c r="Q67">
        <f t="shared" si="39"/>
        <v>0.20308306464141973</v>
      </c>
      <c r="R67">
        <f t="shared" si="40"/>
        <v>0.26854859421582394</v>
      </c>
      <c r="S67">
        <f t="shared" si="41"/>
        <v>0.26854859421582483</v>
      </c>
    </row>
    <row r="68" spans="1:19" x14ac:dyDescent="0.2">
      <c r="A68" s="6">
        <v>13</v>
      </c>
      <c r="B68" s="4">
        <v>45060</v>
      </c>
      <c r="C68" t="s">
        <v>12</v>
      </c>
      <c r="D68" t="s">
        <v>25</v>
      </c>
      <c r="E68">
        <v>0.41730448603630099</v>
      </c>
      <c r="F68">
        <v>0.22916783392429399</v>
      </c>
      <c r="G68">
        <v>0.35352772474288902</v>
      </c>
      <c r="H68" s="5">
        <v>2</v>
      </c>
      <c r="I68">
        <v>1</v>
      </c>
      <c r="J68">
        <f t="shared" si="35"/>
        <v>0.23225794127373264</v>
      </c>
      <c r="N68" s="2">
        <f t="shared" si="36"/>
        <v>1</v>
      </c>
      <c r="O68" s="2">
        <f t="shared" si="37"/>
        <v>0</v>
      </c>
      <c r="P68" s="2">
        <f t="shared" si="38"/>
        <v>0</v>
      </c>
      <c r="Q68">
        <f t="shared" si="39"/>
        <v>0.33953406199341934</v>
      </c>
      <c r="R68">
        <f t="shared" si="40"/>
        <v>0.46451588254746329</v>
      </c>
      <c r="S68">
        <f t="shared" si="41"/>
        <v>0.46451588254746529</v>
      </c>
    </row>
    <row r="69" spans="1:19" x14ac:dyDescent="0.2">
      <c r="A69" s="6">
        <v>13</v>
      </c>
      <c r="B69" s="4">
        <v>45060</v>
      </c>
      <c r="C69" t="s">
        <v>18</v>
      </c>
      <c r="D69" t="s">
        <v>13</v>
      </c>
      <c r="E69">
        <v>0.28098189830780002</v>
      </c>
      <c r="F69">
        <v>0.40460854768753002</v>
      </c>
      <c r="G69">
        <v>0.31440958380699202</v>
      </c>
      <c r="H69" s="5">
        <v>2</v>
      </c>
      <c r="I69">
        <v>0</v>
      </c>
      <c r="J69">
        <f t="shared" si="35"/>
        <v>0.30792019910523555</v>
      </c>
      <c r="N69" s="2">
        <f t="shared" si="36"/>
        <v>1</v>
      </c>
      <c r="O69" s="2">
        <f t="shared" si="37"/>
        <v>0</v>
      </c>
      <c r="P69" s="2">
        <f t="shared" si="38"/>
        <v>0</v>
      </c>
      <c r="Q69">
        <f t="shared" si="39"/>
        <v>0.51698703056105477</v>
      </c>
      <c r="R69">
        <f t="shared" si="40"/>
        <v>0.61584039821047021</v>
      </c>
      <c r="S69">
        <f t="shared" si="41"/>
        <v>0.6158403982104711</v>
      </c>
    </row>
    <row r="70" spans="1:19" x14ac:dyDescent="0.2">
      <c r="A70" s="6">
        <v>13</v>
      </c>
      <c r="B70" s="4">
        <v>45060</v>
      </c>
      <c r="C70" t="s">
        <v>16</v>
      </c>
      <c r="D70" t="s">
        <v>24</v>
      </c>
      <c r="E70">
        <v>0.51358026266098</v>
      </c>
      <c r="F70">
        <v>0.25153657793998702</v>
      </c>
      <c r="G70">
        <v>0.23488314449787101</v>
      </c>
      <c r="H70" s="5">
        <v>0</v>
      </c>
      <c r="I70">
        <v>1</v>
      </c>
      <c r="J70">
        <f t="shared" si="35"/>
        <v>0.42458423298306347</v>
      </c>
      <c r="N70" s="2">
        <f t="shared" si="36"/>
        <v>0</v>
      </c>
      <c r="O70" s="2">
        <f t="shared" si="37"/>
        <v>0</v>
      </c>
      <c r="P70" s="2">
        <f t="shared" si="38"/>
        <v>1</v>
      </c>
      <c r="Q70">
        <f t="shared" si="39"/>
        <v>0.26376468619492122</v>
      </c>
      <c r="R70">
        <f t="shared" si="40"/>
        <v>0.84916846596612672</v>
      </c>
      <c r="S70">
        <f t="shared" si="41"/>
        <v>0.84916846596612694</v>
      </c>
    </row>
    <row r="71" spans="1:19" x14ac:dyDescent="0.2">
      <c r="A71" s="6">
        <v>13</v>
      </c>
      <c r="B71" s="4">
        <v>45060</v>
      </c>
      <c r="C71" t="s">
        <v>11</v>
      </c>
      <c r="D71" t="s">
        <v>21</v>
      </c>
      <c r="E71">
        <v>0.650579214096069</v>
      </c>
      <c r="F71">
        <v>0.21659971773624401</v>
      </c>
      <c r="G71">
        <v>0.13282109797000899</v>
      </c>
      <c r="H71" s="5">
        <v>3</v>
      </c>
      <c r="I71">
        <v>1</v>
      </c>
      <c r="J71">
        <f t="shared" si="35"/>
        <v>6.9868160885463521E-2</v>
      </c>
      <c r="N71" s="2">
        <f t="shared" si="36"/>
        <v>1</v>
      </c>
      <c r="O71" s="2">
        <f t="shared" si="37"/>
        <v>0</v>
      </c>
      <c r="P71" s="2">
        <f t="shared" si="38"/>
        <v>0</v>
      </c>
      <c r="Q71">
        <f t="shared" si="39"/>
        <v>0.12209488562172079</v>
      </c>
      <c r="R71">
        <f t="shared" si="40"/>
        <v>0.13973632177092615</v>
      </c>
      <c r="S71">
        <f t="shared" si="41"/>
        <v>0.13973632177092704</v>
      </c>
    </row>
    <row r="72" spans="1:19" x14ac:dyDescent="0.2">
      <c r="A72" s="6">
        <v>14</v>
      </c>
      <c r="B72" s="4">
        <v>45065</v>
      </c>
      <c r="C72" t="s">
        <v>26</v>
      </c>
      <c r="D72" t="s">
        <v>16</v>
      </c>
      <c r="E72">
        <v>0.46325486898422202</v>
      </c>
      <c r="F72">
        <v>0.29971364140510598</v>
      </c>
      <c r="G72">
        <v>0.237031430006027</v>
      </c>
      <c r="H72">
        <v>2</v>
      </c>
      <c r="I72">
        <v>1</v>
      </c>
      <c r="J72">
        <f t="shared" ref="J72:J80" si="42">S72*(1/2)</f>
        <v>0.1721396313681012</v>
      </c>
      <c r="N72" s="2">
        <f t="shared" ref="N72:N80" si="43">IF(H72&gt;I72,1,0)</f>
        <v>1</v>
      </c>
      <c r="O72" s="2">
        <f t="shared" ref="O72:O80" si="44">IF(H72=I72,1,0)</f>
        <v>0</v>
      </c>
      <c r="P72" s="2">
        <f t="shared" ref="P72:P80" si="45">IF(H72&lt;I72,1,0)</f>
        <v>0</v>
      </c>
      <c r="Q72">
        <f t="shared" ref="Q72:Q80" si="46">(E72-N72)^2</f>
        <v>0.28809533566914475</v>
      </c>
      <c r="R72">
        <f t="shared" ref="R72:R80" si="47">((E72+F72)-(N72+O72))^2+Q72</f>
        <v>0.34427926273619885</v>
      </c>
      <c r="S72">
        <f t="shared" ref="S72:S80" si="48">((E72+F72+G72)-(N72+O72+P72))^2+R72</f>
        <v>0.34427926273620241</v>
      </c>
    </row>
    <row r="73" spans="1:19" x14ac:dyDescent="0.2">
      <c r="A73" s="6">
        <v>14</v>
      </c>
      <c r="B73" s="4">
        <v>45066</v>
      </c>
      <c r="C73" t="s">
        <v>15</v>
      </c>
      <c r="D73" t="s">
        <v>11</v>
      </c>
      <c r="E73">
        <v>0.50200533866882302</v>
      </c>
      <c r="F73">
        <v>0.24938178062439001</v>
      </c>
      <c r="G73">
        <v>0.248612821102142</v>
      </c>
      <c r="H73">
        <v>0</v>
      </c>
      <c r="I73">
        <v>0</v>
      </c>
      <c r="J73">
        <f t="shared" si="42"/>
        <v>0.15690886225266518</v>
      </c>
      <c r="N73" s="2">
        <f t="shared" si="43"/>
        <v>0</v>
      </c>
      <c r="O73" s="2">
        <f t="shared" si="44"/>
        <v>1</v>
      </c>
      <c r="P73" s="2">
        <f t="shared" si="45"/>
        <v>0</v>
      </c>
      <c r="Q73">
        <f t="shared" si="46"/>
        <v>0.2520093600519997</v>
      </c>
      <c r="R73">
        <f t="shared" si="47"/>
        <v>0.3138177245053268</v>
      </c>
      <c r="S73">
        <f t="shared" si="48"/>
        <v>0.31381772450533035</v>
      </c>
    </row>
    <row r="74" spans="1:19" x14ac:dyDescent="0.2">
      <c r="A74" s="6">
        <v>14</v>
      </c>
      <c r="B74" s="4">
        <v>45066</v>
      </c>
      <c r="C74" t="s">
        <v>13</v>
      </c>
      <c r="D74" t="s">
        <v>19</v>
      </c>
      <c r="E74">
        <v>0.32526993751525901</v>
      </c>
      <c r="F74">
        <v>0.31298738718032798</v>
      </c>
      <c r="G74">
        <v>0.36174270510673501</v>
      </c>
      <c r="H74">
        <v>2</v>
      </c>
      <c r="I74">
        <v>1</v>
      </c>
      <c r="J74">
        <f t="shared" si="42"/>
        <v>0.29305921017852871</v>
      </c>
      <c r="N74" s="2">
        <f t="shared" si="43"/>
        <v>1</v>
      </c>
      <c r="O74" s="2">
        <f t="shared" si="44"/>
        <v>0</v>
      </c>
      <c r="P74" s="2">
        <f t="shared" si="45"/>
        <v>0</v>
      </c>
      <c r="Q74">
        <f t="shared" si="46"/>
        <v>0.4552606572206625</v>
      </c>
      <c r="R74">
        <f t="shared" si="47"/>
        <v>0.58611842035705652</v>
      </c>
      <c r="S74">
        <f t="shared" si="48"/>
        <v>0.58611842035705741</v>
      </c>
    </row>
    <row r="75" spans="1:19" x14ac:dyDescent="0.2">
      <c r="A75" s="6">
        <v>14</v>
      </c>
      <c r="B75" s="4">
        <v>45066</v>
      </c>
      <c r="C75" t="s">
        <v>18</v>
      </c>
      <c r="D75" t="s">
        <v>23</v>
      </c>
      <c r="E75">
        <v>0.356682449579239</v>
      </c>
      <c r="F75">
        <v>0.34181183576583901</v>
      </c>
      <c r="G75">
        <v>0.30150568485259999</v>
      </c>
      <c r="H75">
        <v>1</v>
      </c>
      <c r="I75">
        <v>1</v>
      </c>
      <c r="J75">
        <f t="shared" si="42"/>
        <v>0.10906403290371128</v>
      </c>
      <c r="N75" s="2">
        <f t="shared" si="43"/>
        <v>0</v>
      </c>
      <c r="O75" s="2">
        <f t="shared" si="44"/>
        <v>1</v>
      </c>
      <c r="P75" s="2">
        <f t="shared" si="45"/>
        <v>0</v>
      </c>
      <c r="Q75">
        <f t="shared" si="46"/>
        <v>0.12722236983784638</v>
      </c>
      <c r="R75">
        <f t="shared" si="47"/>
        <v>0.21812806580742167</v>
      </c>
      <c r="S75">
        <f t="shared" si="48"/>
        <v>0.21812806580742256</v>
      </c>
    </row>
    <row r="76" spans="1:19" x14ac:dyDescent="0.2">
      <c r="A76" s="6">
        <v>14</v>
      </c>
      <c r="B76" s="4">
        <v>45066</v>
      </c>
      <c r="C76" t="s">
        <v>20</v>
      </c>
      <c r="D76" t="s">
        <v>24</v>
      </c>
      <c r="E76">
        <v>0.29005974531173701</v>
      </c>
      <c r="F76">
        <v>0.36604550480842601</v>
      </c>
      <c r="G76">
        <v>0.34389472007751498</v>
      </c>
      <c r="H76">
        <v>0</v>
      </c>
      <c r="I76">
        <v>2</v>
      </c>
      <c r="J76">
        <f t="shared" si="42"/>
        <v>0.25730437754277613</v>
      </c>
      <c r="N76" s="2">
        <f t="shared" si="43"/>
        <v>0</v>
      </c>
      <c r="O76" s="2">
        <f t="shared" si="44"/>
        <v>0</v>
      </c>
      <c r="P76" s="2">
        <f t="shared" si="45"/>
        <v>1</v>
      </c>
      <c r="Q76">
        <f t="shared" si="46"/>
        <v>8.4134655850309742E-2</v>
      </c>
      <c r="R76">
        <f t="shared" si="47"/>
        <v>0.51460875508555137</v>
      </c>
      <c r="S76">
        <f t="shared" si="48"/>
        <v>0.51460875508555226</v>
      </c>
    </row>
    <row r="77" spans="1:19" x14ac:dyDescent="0.2">
      <c r="A77" s="6">
        <v>14</v>
      </c>
      <c r="B77" s="4">
        <v>45066</v>
      </c>
      <c r="C77" t="s">
        <v>14</v>
      </c>
      <c r="D77" t="s">
        <v>27</v>
      </c>
      <c r="E77">
        <v>0.19153605401516</v>
      </c>
      <c r="F77">
        <v>0.228974878787994</v>
      </c>
      <c r="G77">
        <v>0.57948905229568504</v>
      </c>
      <c r="H77">
        <v>2</v>
      </c>
      <c r="I77">
        <v>1</v>
      </c>
      <c r="J77">
        <f t="shared" si="42"/>
        <v>0.49471076547902459</v>
      </c>
      <c r="N77" s="2">
        <f t="shared" si="43"/>
        <v>1</v>
      </c>
      <c r="O77" s="2">
        <f t="shared" si="44"/>
        <v>0</v>
      </c>
      <c r="P77" s="2">
        <f t="shared" si="45"/>
        <v>0</v>
      </c>
      <c r="Q77">
        <f t="shared" si="46"/>
        <v>0.65361395195737826</v>
      </c>
      <c r="R77">
        <f t="shared" si="47"/>
        <v>0.98942153095804897</v>
      </c>
      <c r="S77">
        <f t="shared" si="48"/>
        <v>0.98942153095804919</v>
      </c>
    </row>
    <row r="78" spans="1:19" x14ac:dyDescent="0.2">
      <c r="A78" s="6">
        <v>14</v>
      </c>
      <c r="B78" s="4">
        <v>45066</v>
      </c>
      <c r="C78" t="s">
        <v>10</v>
      </c>
      <c r="D78" t="s">
        <v>17</v>
      </c>
      <c r="E78">
        <v>0.21450150012970001</v>
      </c>
      <c r="F78">
        <v>0.28392085433006298</v>
      </c>
      <c r="G78">
        <v>0.50157767534256004</v>
      </c>
      <c r="H78">
        <v>1</v>
      </c>
      <c r="I78">
        <v>1</v>
      </c>
      <c r="J78">
        <f t="shared" si="42"/>
        <v>0.14879551403179009</v>
      </c>
      <c r="N78" s="2">
        <f t="shared" si="43"/>
        <v>0</v>
      </c>
      <c r="O78" s="2">
        <f t="shared" si="44"/>
        <v>1</v>
      </c>
      <c r="P78" s="2">
        <f t="shared" si="45"/>
        <v>0</v>
      </c>
      <c r="Q78">
        <f t="shared" si="46"/>
        <v>4.6010893557891695E-2</v>
      </c>
      <c r="R78">
        <f t="shared" si="47"/>
        <v>0.29759102806357929</v>
      </c>
      <c r="S78">
        <f t="shared" si="48"/>
        <v>0.29759102806358018</v>
      </c>
    </row>
    <row r="79" spans="1:19" x14ac:dyDescent="0.2">
      <c r="A79" s="6">
        <v>14</v>
      </c>
      <c r="B79" s="4">
        <v>45066</v>
      </c>
      <c r="C79" t="s">
        <v>22</v>
      </c>
      <c r="D79" t="s">
        <v>12</v>
      </c>
      <c r="E79">
        <v>0.26895317435264599</v>
      </c>
      <c r="F79">
        <v>0.30918127298355103</v>
      </c>
      <c r="G79">
        <v>0.42186552286148099</v>
      </c>
      <c r="H79">
        <v>2</v>
      </c>
      <c r="I79">
        <v>0</v>
      </c>
      <c r="J79">
        <f t="shared" si="42"/>
        <v>0.35620000290670484</v>
      </c>
      <c r="N79" s="2">
        <f t="shared" si="43"/>
        <v>1</v>
      </c>
      <c r="O79" s="2">
        <f t="shared" si="44"/>
        <v>0</v>
      </c>
      <c r="P79" s="2">
        <f t="shared" si="45"/>
        <v>0</v>
      </c>
      <c r="Q79">
        <f t="shared" si="46"/>
        <v>0.53442946128907287</v>
      </c>
      <c r="R79">
        <f t="shared" si="47"/>
        <v>0.71240000581340879</v>
      </c>
      <c r="S79">
        <f t="shared" si="48"/>
        <v>0.71240000581340968</v>
      </c>
    </row>
    <row r="80" spans="1:19" x14ac:dyDescent="0.2">
      <c r="A80" s="6">
        <v>14</v>
      </c>
      <c r="B80" s="4">
        <v>45066</v>
      </c>
      <c r="C80" t="s">
        <v>21</v>
      </c>
      <c r="D80" t="s">
        <v>25</v>
      </c>
      <c r="E80">
        <v>0.30462589859962502</v>
      </c>
      <c r="F80">
        <v>0.235578998923302</v>
      </c>
      <c r="G80">
        <v>0.45979511737823497</v>
      </c>
      <c r="H80">
        <v>0</v>
      </c>
      <c r="I80">
        <v>2</v>
      </c>
      <c r="J80">
        <f t="shared" si="42"/>
        <v>0.19230913470269265</v>
      </c>
      <c r="N80" s="2">
        <f t="shared" si="43"/>
        <v>0</v>
      </c>
      <c r="O80" s="2">
        <f t="shared" si="44"/>
        <v>0</v>
      </c>
      <c r="P80" s="2">
        <f t="shared" si="45"/>
        <v>1</v>
      </c>
      <c r="Q80">
        <f t="shared" si="46"/>
        <v>9.2796938097629025E-2</v>
      </c>
      <c r="R80">
        <f t="shared" si="47"/>
        <v>0.38461826940538507</v>
      </c>
      <c r="S80">
        <f t="shared" si="48"/>
        <v>0.38461826940538529</v>
      </c>
    </row>
    <row r="81" spans="1:19" x14ac:dyDescent="0.2">
      <c r="A81" s="6">
        <v>15</v>
      </c>
      <c r="B81" s="4">
        <v>45073</v>
      </c>
      <c r="C81" t="s">
        <v>26</v>
      </c>
      <c r="D81" t="s">
        <v>13</v>
      </c>
      <c r="E81">
        <v>0.40852490067482</v>
      </c>
      <c r="F81">
        <v>0.27932783961296098</v>
      </c>
      <c r="G81">
        <v>0.31214722990989702</v>
      </c>
      <c r="H81">
        <v>1</v>
      </c>
      <c r="I81">
        <v>2</v>
      </c>
      <c r="J81">
        <f t="shared" ref="J81:J89" si="49">S81*(1/2)</f>
        <v>0.320016993396391</v>
      </c>
      <c r="N81" s="2">
        <f t="shared" ref="N81:N89" si="50">IF(H81&gt;I81,1,0)</f>
        <v>0</v>
      </c>
      <c r="O81" s="2">
        <f t="shared" ref="O81:O89" si="51">IF(H81=I81,1,0)</f>
        <v>0</v>
      </c>
      <c r="P81" s="2">
        <f t="shared" ref="P81:P89" si="52">IF(H81&lt;I81,1,0)</f>
        <v>1</v>
      </c>
      <c r="Q81">
        <f t="shared" ref="Q81:Q89" si="53">(E81-N81)^2</f>
        <v>0.16689259447137156</v>
      </c>
      <c r="R81">
        <f t="shared" ref="R81:R89" si="54">((E81+F81)-(N81+O81))^2+Q81</f>
        <v>0.64003398679278112</v>
      </c>
      <c r="S81">
        <f t="shared" ref="S81:S89" si="55">((E81+F81+G81)-(N81+O81+P81))^2+R81</f>
        <v>0.64003398679278201</v>
      </c>
    </row>
    <row r="82" spans="1:19" x14ac:dyDescent="0.2">
      <c r="A82" s="6">
        <v>15</v>
      </c>
      <c r="B82" s="4">
        <v>45073</v>
      </c>
      <c r="C82" t="s">
        <v>17</v>
      </c>
      <c r="D82" t="s">
        <v>23</v>
      </c>
      <c r="E82">
        <v>0.55072367191314697</v>
      </c>
      <c r="F82">
        <v>0.24377046525478399</v>
      </c>
      <c r="G82">
        <v>0.20550580322742501</v>
      </c>
      <c r="H82">
        <v>3</v>
      </c>
      <c r="I82">
        <v>2</v>
      </c>
      <c r="J82">
        <f t="shared" si="49"/>
        <v>0.12204093931878117</v>
      </c>
      <c r="N82" s="2">
        <f t="shared" si="50"/>
        <v>1</v>
      </c>
      <c r="O82" s="2">
        <f t="shared" si="51"/>
        <v>0</v>
      </c>
      <c r="P82" s="2">
        <f t="shared" si="52"/>
        <v>0</v>
      </c>
      <c r="Q82">
        <f t="shared" si="53"/>
        <v>0.2018492189792056</v>
      </c>
      <c r="R82">
        <f t="shared" si="54"/>
        <v>0.24408187863755879</v>
      </c>
      <c r="S82">
        <f t="shared" si="55"/>
        <v>0.24408187863756234</v>
      </c>
    </row>
    <row r="83" spans="1:19" x14ac:dyDescent="0.2">
      <c r="A83" s="6">
        <v>15</v>
      </c>
      <c r="B83" s="4">
        <v>45073</v>
      </c>
      <c r="C83" t="s">
        <v>19</v>
      </c>
      <c r="D83" t="s">
        <v>20</v>
      </c>
      <c r="E83">
        <v>0.56905978918075595</v>
      </c>
      <c r="F83">
        <v>0.22101710736751601</v>
      </c>
      <c r="G83">
        <v>0.20992305874824499</v>
      </c>
      <c r="H83">
        <v>1</v>
      </c>
      <c r="I83">
        <v>0</v>
      </c>
      <c r="J83">
        <f t="shared" si="49"/>
        <v>0.11488858733187071</v>
      </c>
      <c r="N83" s="2">
        <f t="shared" si="50"/>
        <v>1</v>
      </c>
      <c r="O83" s="2">
        <f t="shared" si="51"/>
        <v>0</v>
      </c>
      <c r="P83" s="2">
        <f t="shared" si="52"/>
        <v>0</v>
      </c>
      <c r="Q83">
        <f t="shared" si="53"/>
        <v>0.18570946530093452</v>
      </c>
      <c r="R83">
        <f t="shared" si="54"/>
        <v>0.22977717466373943</v>
      </c>
      <c r="S83">
        <f t="shared" si="55"/>
        <v>0.22977717466374142</v>
      </c>
    </row>
    <row r="84" spans="1:19" x14ac:dyDescent="0.2">
      <c r="A84" s="6">
        <v>15</v>
      </c>
      <c r="B84" s="4">
        <v>45073</v>
      </c>
      <c r="C84" t="s">
        <v>22</v>
      </c>
      <c r="D84" t="s">
        <v>18</v>
      </c>
      <c r="E84">
        <v>0.25369581580161998</v>
      </c>
      <c r="F84">
        <v>0.309596657752991</v>
      </c>
      <c r="G84">
        <v>0.43670749664306602</v>
      </c>
      <c r="H84">
        <v>2</v>
      </c>
      <c r="I84">
        <v>2</v>
      </c>
      <c r="J84">
        <f t="shared" si="49"/>
        <v>0.12753751530465027</v>
      </c>
      <c r="N84" s="2">
        <f t="shared" si="50"/>
        <v>0</v>
      </c>
      <c r="O84" s="2">
        <f t="shared" si="51"/>
        <v>1</v>
      </c>
      <c r="P84" s="2">
        <f t="shared" si="52"/>
        <v>0</v>
      </c>
      <c r="Q84">
        <f t="shared" si="53"/>
        <v>6.43615669552495E-2</v>
      </c>
      <c r="R84">
        <f t="shared" si="54"/>
        <v>0.25507503060929965</v>
      </c>
      <c r="S84">
        <f t="shared" si="55"/>
        <v>0.25507503060930053</v>
      </c>
    </row>
    <row r="85" spans="1:19" x14ac:dyDescent="0.2">
      <c r="A85" s="6">
        <v>15</v>
      </c>
      <c r="B85" s="4">
        <v>45073</v>
      </c>
      <c r="C85" t="s">
        <v>16</v>
      </c>
      <c r="D85" t="s">
        <v>11</v>
      </c>
      <c r="E85">
        <v>0.47220057249069203</v>
      </c>
      <c r="F85">
        <v>0.24721893668174699</v>
      </c>
      <c r="G85">
        <v>0.28058055043220498</v>
      </c>
      <c r="H85">
        <v>0</v>
      </c>
      <c r="I85">
        <v>2</v>
      </c>
      <c r="J85">
        <f t="shared" si="49"/>
        <v>0.37026890541922697</v>
      </c>
      <c r="N85" s="2">
        <f t="shared" si="50"/>
        <v>0</v>
      </c>
      <c r="O85" s="2">
        <f t="shared" si="51"/>
        <v>0</v>
      </c>
      <c r="P85" s="2">
        <f t="shared" si="52"/>
        <v>1</v>
      </c>
      <c r="Q85">
        <f t="shared" si="53"/>
        <v>0.22297338066053729</v>
      </c>
      <c r="R85">
        <f t="shared" si="54"/>
        <v>0.74053781083845038</v>
      </c>
      <c r="S85">
        <f t="shared" si="55"/>
        <v>0.74053781083845394</v>
      </c>
    </row>
    <row r="86" spans="1:19" x14ac:dyDescent="0.2">
      <c r="A86" s="6">
        <v>15</v>
      </c>
      <c r="B86" s="4">
        <v>45074</v>
      </c>
      <c r="C86" t="s">
        <v>24</v>
      </c>
      <c r="D86" t="s">
        <v>14</v>
      </c>
      <c r="E86">
        <v>0.63398104906082198</v>
      </c>
      <c r="F86">
        <v>0.20435716211795801</v>
      </c>
      <c r="G86">
        <v>0.16166177392005901</v>
      </c>
      <c r="H86">
        <v>2</v>
      </c>
      <c r="I86">
        <v>0</v>
      </c>
      <c r="J86">
        <f t="shared" si="49"/>
        <v>8.0052203205746672E-2</v>
      </c>
      <c r="N86" s="2">
        <f t="shared" si="50"/>
        <v>1</v>
      </c>
      <c r="O86" s="2">
        <f t="shared" si="51"/>
        <v>0</v>
      </c>
      <c r="P86" s="2">
        <f t="shared" si="52"/>
        <v>0</v>
      </c>
      <c r="Q86">
        <f t="shared" si="53"/>
        <v>0.1339698724466164</v>
      </c>
      <c r="R86">
        <f t="shared" si="54"/>
        <v>0.16010440641149312</v>
      </c>
      <c r="S86">
        <f t="shared" si="55"/>
        <v>0.16010440641149334</v>
      </c>
    </row>
    <row r="87" spans="1:19" x14ac:dyDescent="0.2">
      <c r="A87" s="6">
        <v>15</v>
      </c>
      <c r="B87" s="4">
        <v>45074</v>
      </c>
      <c r="C87" t="s">
        <v>25</v>
      </c>
      <c r="D87" t="s">
        <v>15</v>
      </c>
      <c r="E87">
        <v>0.73514652252197299</v>
      </c>
      <c r="F87">
        <v>0.15108303725719499</v>
      </c>
      <c r="G87">
        <v>0.11377038061618799</v>
      </c>
      <c r="H87">
        <v>2</v>
      </c>
      <c r="I87">
        <v>0</v>
      </c>
      <c r="J87">
        <f t="shared" si="49"/>
        <v>4.1545538800124612E-2</v>
      </c>
      <c r="N87" s="2">
        <f t="shared" si="50"/>
        <v>1</v>
      </c>
      <c r="O87" s="2">
        <f t="shared" si="51"/>
        <v>0</v>
      </c>
      <c r="P87" s="2">
        <f t="shared" si="52"/>
        <v>0</v>
      </c>
      <c r="Q87">
        <f t="shared" si="53"/>
        <v>7.0147364532203757E-2</v>
      </c>
      <c r="R87">
        <f t="shared" si="54"/>
        <v>8.3091077600245672E-2</v>
      </c>
      <c r="S87">
        <f t="shared" si="55"/>
        <v>8.3091077600249225E-2</v>
      </c>
    </row>
    <row r="88" spans="1:19" x14ac:dyDescent="0.2">
      <c r="A88" s="6">
        <v>15</v>
      </c>
      <c r="B88" s="4">
        <v>45074</v>
      </c>
      <c r="C88" t="s">
        <v>12</v>
      </c>
      <c r="D88" t="s">
        <v>21</v>
      </c>
      <c r="E88">
        <v>0.57375466823577903</v>
      </c>
      <c r="F88">
        <v>0.223043367266655</v>
      </c>
      <c r="G88">
        <v>0.203201979398727</v>
      </c>
      <c r="H88">
        <v>1</v>
      </c>
      <c r="I88">
        <v>3</v>
      </c>
      <c r="J88">
        <f t="shared" si="49"/>
        <v>0.48204076435144361</v>
      </c>
      <c r="N88" s="2">
        <f t="shared" si="50"/>
        <v>0</v>
      </c>
      <c r="O88" s="2">
        <f t="shared" si="51"/>
        <v>0</v>
      </c>
      <c r="P88" s="2">
        <f t="shared" si="52"/>
        <v>1</v>
      </c>
      <c r="Q88">
        <f t="shared" si="53"/>
        <v>0.32919441932234889</v>
      </c>
      <c r="R88">
        <f t="shared" si="54"/>
        <v>0.96408152870288699</v>
      </c>
      <c r="S88">
        <f t="shared" si="55"/>
        <v>0.96408152870288721</v>
      </c>
    </row>
    <row r="89" spans="1:19" x14ac:dyDescent="0.2">
      <c r="A89" s="6">
        <v>15</v>
      </c>
      <c r="B89" s="4">
        <v>45074</v>
      </c>
      <c r="C89" t="s">
        <v>27</v>
      </c>
      <c r="D89" t="s">
        <v>10</v>
      </c>
      <c r="E89">
        <v>0.63826304674148604</v>
      </c>
      <c r="F89">
        <v>0.187665045261383</v>
      </c>
      <c r="G89">
        <v>0.17407192289829301</v>
      </c>
      <c r="H89">
        <v>2</v>
      </c>
      <c r="I89">
        <v>0</v>
      </c>
      <c r="J89">
        <f t="shared" si="49"/>
        <v>8.0577326253257059E-2</v>
      </c>
      <c r="N89" s="2">
        <f t="shared" si="50"/>
        <v>1</v>
      </c>
      <c r="O89" s="2">
        <f t="shared" si="51"/>
        <v>0</v>
      </c>
      <c r="P89" s="2">
        <f t="shared" si="52"/>
        <v>0</v>
      </c>
      <c r="Q89">
        <f t="shared" si="53"/>
        <v>0.1308536233527523</v>
      </c>
      <c r="R89">
        <f t="shared" si="54"/>
        <v>0.1611546525065139</v>
      </c>
      <c r="S89">
        <f t="shared" si="55"/>
        <v>0.16115465250651412</v>
      </c>
    </row>
    <row r="90" spans="1:19" x14ac:dyDescent="0.2">
      <c r="A90" s="6">
        <v>10</v>
      </c>
      <c r="B90" s="4">
        <v>45077</v>
      </c>
      <c r="C90" t="s">
        <v>11</v>
      </c>
      <c r="D90" t="s">
        <v>19</v>
      </c>
      <c r="E90">
        <v>0.51199734210967995</v>
      </c>
      <c r="F90">
        <v>0.19612523913383501</v>
      </c>
      <c r="G90">
        <v>0.29187744855880698</v>
      </c>
      <c r="H90">
        <v>2</v>
      </c>
      <c r="I90">
        <v>1</v>
      </c>
      <c r="J90">
        <f t="shared" ref="J90:J98" si="56">S90*(1/2)</f>
        <v>0.16166951084398307</v>
      </c>
      <c r="N90" s="2">
        <f t="shared" ref="N90:N98" si="57">IF(H90&gt;I90,1,0)</f>
        <v>1</v>
      </c>
      <c r="O90" s="2">
        <f t="shared" ref="O90:O98" si="58">IF(H90=I90,1,0)</f>
        <v>0</v>
      </c>
      <c r="P90" s="2">
        <f t="shared" ref="P90:P98" si="59">IF(H90&lt;I90,1,0)</f>
        <v>0</v>
      </c>
      <c r="Q90">
        <f t="shared" ref="Q90:Q98" si="60">(E90-N90)^2</f>
        <v>0.23814659410801675</v>
      </c>
      <c r="R90">
        <f t="shared" ref="R90:R98" si="61">((E90+F90)-(N90+O90))^2+Q90</f>
        <v>0.32333902168796524</v>
      </c>
      <c r="S90">
        <f t="shared" ref="S90:S98" si="62">((E90+F90+G90)-(N90+O90+P90))^2+R90</f>
        <v>0.32333902168796613</v>
      </c>
    </row>
    <row r="91" spans="1:19" x14ac:dyDescent="0.2">
      <c r="A91" s="6">
        <v>16</v>
      </c>
      <c r="B91" s="4">
        <v>45080</v>
      </c>
      <c r="C91" t="s">
        <v>20</v>
      </c>
      <c r="D91" t="s">
        <v>12</v>
      </c>
      <c r="E91">
        <v>0.29893526434898399</v>
      </c>
      <c r="F91">
        <v>0.286533713340759</v>
      </c>
      <c r="G91">
        <v>0.41453102231025701</v>
      </c>
      <c r="H91">
        <v>2</v>
      </c>
      <c r="I91">
        <v>2</v>
      </c>
      <c r="J91">
        <f t="shared" si="56"/>
        <v>0.13059913036449183</v>
      </c>
      <c r="N91" s="2">
        <f t="shared" si="57"/>
        <v>0</v>
      </c>
      <c r="O91" s="2">
        <f t="shared" si="58"/>
        <v>1</v>
      </c>
      <c r="P91" s="2">
        <f t="shared" si="59"/>
        <v>0</v>
      </c>
      <c r="Q91">
        <f t="shared" si="60"/>
        <v>8.9362292271396943E-2</v>
      </c>
      <c r="R91">
        <f t="shared" si="61"/>
        <v>0.26119826072898367</v>
      </c>
      <c r="S91">
        <f t="shared" si="62"/>
        <v>0.26119826072898367</v>
      </c>
    </row>
    <row r="92" spans="1:19" x14ac:dyDescent="0.2">
      <c r="A92" s="6">
        <v>16</v>
      </c>
      <c r="B92" s="4">
        <v>45080</v>
      </c>
      <c r="C92" t="s">
        <v>23</v>
      </c>
      <c r="D92" t="s">
        <v>25</v>
      </c>
      <c r="E92">
        <v>0.36402043700218201</v>
      </c>
      <c r="F92">
        <v>0.229162722826004</v>
      </c>
      <c r="G92">
        <v>0.40681684017181402</v>
      </c>
      <c r="H92">
        <v>2</v>
      </c>
      <c r="I92">
        <v>3</v>
      </c>
      <c r="J92">
        <f t="shared" si="56"/>
        <v>0.24218856982950543</v>
      </c>
      <c r="N92" s="2">
        <f t="shared" si="57"/>
        <v>0</v>
      </c>
      <c r="O92" s="2">
        <f t="shared" si="58"/>
        <v>0</v>
      </c>
      <c r="P92" s="2">
        <f t="shared" si="59"/>
        <v>1</v>
      </c>
      <c r="Q92">
        <f t="shared" si="60"/>
        <v>0.13251087855525956</v>
      </c>
      <c r="R92">
        <f t="shared" si="61"/>
        <v>0.48437713965901086</v>
      </c>
      <c r="S92">
        <f t="shared" si="62"/>
        <v>0.48437713965901086</v>
      </c>
    </row>
    <row r="93" spans="1:19" x14ac:dyDescent="0.2">
      <c r="A93" s="6">
        <v>16</v>
      </c>
      <c r="B93" s="4">
        <v>45080</v>
      </c>
      <c r="C93" t="s">
        <v>13</v>
      </c>
      <c r="D93" t="s">
        <v>24</v>
      </c>
      <c r="E93">
        <v>0.49129807949066201</v>
      </c>
      <c r="F93">
        <v>0.25527745485305797</v>
      </c>
      <c r="G93">
        <v>0.25342455506324801</v>
      </c>
      <c r="H93">
        <v>3</v>
      </c>
      <c r="I93">
        <v>1</v>
      </c>
      <c r="J93">
        <f t="shared" si="56"/>
        <v>0.16150080186153393</v>
      </c>
      <c r="N93" s="2">
        <f t="shared" si="57"/>
        <v>1</v>
      </c>
      <c r="O93" s="2">
        <f t="shared" si="58"/>
        <v>0</v>
      </c>
      <c r="P93" s="2">
        <f t="shared" si="59"/>
        <v>0</v>
      </c>
      <c r="Q93">
        <f t="shared" si="60"/>
        <v>0.25877764392988878</v>
      </c>
      <c r="R93">
        <f t="shared" si="61"/>
        <v>0.32300160372305986</v>
      </c>
      <c r="S93">
        <f t="shared" si="62"/>
        <v>0.32300160372306785</v>
      </c>
    </row>
    <row r="94" spans="1:19" x14ac:dyDescent="0.2">
      <c r="A94" s="6">
        <v>16</v>
      </c>
      <c r="B94" s="4">
        <v>45080</v>
      </c>
      <c r="C94" t="s">
        <v>15</v>
      </c>
      <c r="D94" t="s">
        <v>21</v>
      </c>
      <c r="E94">
        <v>0.51669365167617798</v>
      </c>
      <c r="F94">
        <v>0.27376306056976302</v>
      </c>
      <c r="G94">
        <v>0.20954330265522</v>
      </c>
      <c r="H94">
        <v>1</v>
      </c>
      <c r="I94">
        <v>2</v>
      </c>
      <c r="J94">
        <f t="shared" si="56"/>
        <v>0.44589707180856303</v>
      </c>
      <c r="N94" s="2">
        <f t="shared" si="57"/>
        <v>0</v>
      </c>
      <c r="O94" s="2">
        <f t="shared" si="58"/>
        <v>0</v>
      </c>
      <c r="P94" s="2">
        <f t="shared" si="59"/>
        <v>1</v>
      </c>
      <c r="Q94">
        <f t="shared" si="60"/>
        <v>0.26697232968246354</v>
      </c>
      <c r="R94">
        <f t="shared" si="61"/>
        <v>0.89179414361712583</v>
      </c>
      <c r="S94">
        <f t="shared" si="62"/>
        <v>0.89179414361712606</v>
      </c>
    </row>
    <row r="95" spans="1:19" x14ac:dyDescent="0.2">
      <c r="A95" s="6">
        <v>16</v>
      </c>
      <c r="B95" s="4">
        <v>45080</v>
      </c>
      <c r="C95" t="s">
        <v>14</v>
      </c>
      <c r="D95" t="s">
        <v>22</v>
      </c>
      <c r="E95">
        <v>0.36336469650268599</v>
      </c>
      <c r="F95">
        <v>0.325544863939285</v>
      </c>
      <c r="G95">
        <v>0.31109043955802901</v>
      </c>
      <c r="H95">
        <v>1</v>
      </c>
      <c r="I95">
        <v>2</v>
      </c>
      <c r="J95">
        <f t="shared" si="56"/>
        <v>0.30331514256641945</v>
      </c>
      <c r="N95" s="2">
        <f t="shared" si="57"/>
        <v>0</v>
      </c>
      <c r="O95" s="2">
        <f t="shared" si="58"/>
        <v>0</v>
      </c>
      <c r="P95" s="2">
        <f t="shared" si="59"/>
        <v>1</v>
      </c>
      <c r="Q95">
        <f t="shared" si="60"/>
        <v>0.13203390266448911</v>
      </c>
      <c r="R95">
        <f t="shared" si="61"/>
        <v>0.6066302851328389</v>
      </c>
      <c r="S95">
        <f t="shared" si="62"/>
        <v>0.6066302851328389</v>
      </c>
    </row>
    <row r="96" spans="1:19" x14ac:dyDescent="0.2">
      <c r="A96" s="6">
        <v>16</v>
      </c>
      <c r="B96" s="4">
        <v>45080</v>
      </c>
      <c r="C96" t="s">
        <v>10</v>
      </c>
      <c r="D96" t="s">
        <v>26</v>
      </c>
      <c r="E96">
        <v>0.38384553790092502</v>
      </c>
      <c r="F96">
        <v>0.30718669295311002</v>
      </c>
      <c r="G96">
        <v>0.30896782875061002</v>
      </c>
      <c r="H96">
        <v>4</v>
      </c>
      <c r="I96">
        <v>5</v>
      </c>
      <c r="J96">
        <f t="shared" si="56"/>
        <v>0.31243147052277925</v>
      </c>
      <c r="N96" s="2">
        <f t="shared" si="57"/>
        <v>0</v>
      </c>
      <c r="O96" s="2">
        <f t="shared" si="58"/>
        <v>0</v>
      </c>
      <c r="P96" s="2">
        <f t="shared" si="59"/>
        <v>1</v>
      </c>
      <c r="Q96">
        <f t="shared" si="60"/>
        <v>0.14733739696645046</v>
      </c>
      <c r="R96">
        <f t="shared" si="61"/>
        <v>0.62486294104555495</v>
      </c>
      <c r="S96">
        <f t="shared" si="62"/>
        <v>0.62486294104555851</v>
      </c>
    </row>
    <row r="97" spans="1:19" x14ac:dyDescent="0.2">
      <c r="A97" s="6">
        <v>16</v>
      </c>
      <c r="B97" s="4">
        <v>45081</v>
      </c>
      <c r="C97" t="s">
        <v>19</v>
      </c>
      <c r="D97" t="s">
        <v>16</v>
      </c>
      <c r="E97">
        <v>0.64954501390457198</v>
      </c>
      <c r="F97">
        <v>0.21889053285121901</v>
      </c>
      <c r="G97">
        <v>0.13156446814537001</v>
      </c>
      <c r="H97">
        <v>3</v>
      </c>
      <c r="I97">
        <v>1</v>
      </c>
      <c r="J97">
        <f t="shared" si="56"/>
        <v>7.0063951318297277E-2</v>
      </c>
      <c r="N97" s="2">
        <f t="shared" si="57"/>
        <v>1</v>
      </c>
      <c r="O97" s="2">
        <f t="shared" si="58"/>
        <v>0</v>
      </c>
      <c r="P97" s="2">
        <f t="shared" si="59"/>
        <v>0</v>
      </c>
      <c r="Q97">
        <f t="shared" si="60"/>
        <v>0.12281869727914665</v>
      </c>
      <c r="R97">
        <f t="shared" si="61"/>
        <v>0.14012790263659433</v>
      </c>
      <c r="S97">
        <f t="shared" si="62"/>
        <v>0.14012790263659455</v>
      </c>
    </row>
    <row r="98" spans="1:19" x14ac:dyDescent="0.2">
      <c r="A98" s="6">
        <v>16</v>
      </c>
      <c r="B98" s="4">
        <v>45081</v>
      </c>
      <c r="C98" t="s">
        <v>11</v>
      </c>
      <c r="D98" t="s">
        <v>18</v>
      </c>
      <c r="E98">
        <v>0.60714524984359697</v>
      </c>
      <c r="F98">
        <v>0.200854107737541</v>
      </c>
      <c r="G98">
        <v>0.192000657320023</v>
      </c>
      <c r="H98">
        <v>0</v>
      </c>
      <c r="I98">
        <v>0</v>
      </c>
      <c r="J98">
        <f t="shared" si="56"/>
        <v>0.20274480054844987</v>
      </c>
      <c r="N98" s="2">
        <f t="shared" si="57"/>
        <v>0</v>
      </c>
      <c r="O98" s="2">
        <f t="shared" si="58"/>
        <v>1</v>
      </c>
      <c r="P98" s="2">
        <f t="shared" si="59"/>
        <v>0</v>
      </c>
      <c r="Q98">
        <f t="shared" si="60"/>
        <v>0.36862535440764377</v>
      </c>
      <c r="R98">
        <f t="shared" si="61"/>
        <v>0.40548960109689952</v>
      </c>
      <c r="S98">
        <f t="shared" si="62"/>
        <v>0.40548960109689974</v>
      </c>
    </row>
    <row r="99" spans="1:19" x14ac:dyDescent="0.2">
      <c r="A99" s="6">
        <v>17</v>
      </c>
      <c r="B99" s="4">
        <v>45087</v>
      </c>
      <c r="C99" t="s">
        <v>25</v>
      </c>
      <c r="D99" t="s">
        <v>10</v>
      </c>
      <c r="E99">
        <v>0.75083339214324996</v>
      </c>
      <c r="F99">
        <v>0.14674550294876099</v>
      </c>
      <c r="G99">
        <v>0.102421127259731</v>
      </c>
      <c r="H99">
        <v>4</v>
      </c>
      <c r="I99">
        <v>3</v>
      </c>
      <c r="J99">
        <f t="shared" ref="J99:J108" si="63">S99*(1/2)</f>
        <v>3.628704060070663E-2</v>
      </c>
      <c r="N99" s="2">
        <f t="shared" ref="N99:N108" si="64">IF(H99&gt;I99,1,0)</f>
        <v>1</v>
      </c>
      <c r="O99" s="2">
        <f t="shared" ref="O99:O108" si="65">IF(H99=I99,1,0)</f>
        <v>0</v>
      </c>
      <c r="P99" s="2">
        <f t="shared" ref="P99:P108" si="66">IF(H99&lt;I99,1,0)</f>
        <v>0</v>
      </c>
      <c r="Q99">
        <f t="shared" ref="Q99:Q108" si="67">(E99-N99)^2</f>
        <v>6.2083998470839452E-2</v>
      </c>
      <c r="R99">
        <f t="shared" ref="R99:R108" si="68">((E99+F99)-(N99+O99))^2+Q99</f>
        <v>7.257408120141276E-2</v>
      </c>
      <c r="S99">
        <f t="shared" ref="S99:S108" si="69">((E99+F99+G99)-(N99+O99+P99))^2+R99</f>
        <v>7.257408120141326E-2</v>
      </c>
    </row>
    <row r="100" spans="1:19" x14ac:dyDescent="0.2">
      <c r="A100" s="6">
        <v>17</v>
      </c>
      <c r="B100" s="4">
        <v>45087</v>
      </c>
      <c r="C100" t="s">
        <v>24</v>
      </c>
      <c r="D100" t="s">
        <v>17</v>
      </c>
      <c r="E100">
        <v>0.32166057825088501</v>
      </c>
      <c r="F100">
        <v>0.22399264574050901</v>
      </c>
      <c r="G100">
        <v>0.45434680581092801</v>
      </c>
      <c r="H100">
        <v>2</v>
      </c>
      <c r="I100">
        <v>1</v>
      </c>
      <c r="J100">
        <f t="shared" si="63"/>
        <v>0.33328768198416947</v>
      </c>
      <c r="N100" s="2">
        <f t="shared" si="64"/>
        <v>1</v>
      </c>
      <c r="O100" s="2">
        <f t="shared" si="65"/>
        <v>0</v>
      </c>
      <c r="P100" s="2">
        <f t="shared" si="66"/>
        <v>0</v>
      </c>
      <c r="Q100">
        <f t="shared" si="67"/>
        <v>0.4601443710989237</v>
      </c>
      <c r="R100">
        <f t="shared" si="68"/>
        <v>0.66657536396833805</v>
      </c>
      <c r="S100">
        <f t="shared" si="69"/>
        <v>0.66657536396833894</v>
      </c>
    </row>
    <row r="101" spans="1:19" x14ac:dyDescent="0.2">
      <c r="A101" s="6">
        <v>17</v>
      </c>
      <c r="B101" s="4">
        <v>45087</v>
      </c>
      <c r="C101" t="s">
        <v>22</v>
      </c>
      <c r="D101" t="s">
        <v>26</v>
      </c>
      <c r="E101">
        <v>0.37884289026260398</v>
      </c>
      <c r="F101">
        <v>0.31681102514267001</v>
      </c>
      <c r="G101">
        <v>0.30434611439704901</v>
      </c>
      <c r="H101">
        <v>1</v>
      </c>
      <c r="I101">
        <v>1</v>
      </c>
      <c r="J101">
        <f t="shared" si="63"/>
        <v>0.11807423735533221</v>
      </c>
      <c r="N101" s="2">
        <f t="shared" si="64"/>
        <v>0</v>
      </c>
      <c r="O101" s="2">
        <f t="shared" si="65"/>
        <v>1</v>
      </c>
      <c r="P101" s="2">
        <f t="shared" si="66"/>
        <v>0</v>
      </c>
      <c r="Q101">
        <f t="shared" si="67"/>
        <v>0.1435219355025234</v>
      </c>
      <c r="R101">
        <f t="shared" si="68"/>
        <v>0.23614847471066353</v>
      </c>
      <c r="S101">
        <f t="shared" si="69"/>
        <v>0.23614847471066441</v>
      </c>
    </row>
    <row r="102" spans="1:19" x14ac:dyDescent="0.2">
      <c r="A102" s="6">
        <v>17</v>
      </c>
      <c r="B102" s="4">
        <v>45088</v>
      </c>
      <c r="C102" t="s">
        <v>12</v>
      </c>
      <c r="D102" t="s">
        <v>16</v>
      </c>
      <c r="E102">
        <v>0.54646855592727706</v>
      </c>
      <c r="F102">
        <v>0.26246422529220598</v>
      </c>
      <c r="G102">
        <v>0.19106721878051799</v>
      </c>
      <c r="H102">
        <v>1</v>
      </c>
      <c r="I102">
        <v>3</v>
      </c>
      <c r="J102">
        <f t="shared" si="63"/>
        <v>0.47650006357436581</v>
      </c>
      <c r="N102" s="2">
        <f t="shared" si="64"/>
        <v>0</v>
      </c>
      <c r="O102" s="2">
        <f t="shared" si="65"/>
        <v>0</v>
      </c>
      <c r="P102" s="2">
        <f t="shared" si="66"/>
        <v>1</v>
      </c>
      <c r="Q102">
        <f t="shared" si="67"/>
        <v>0.29862788261724355</v>
      </c>
      <c r="R102">
        <f t="shared" si="68"/>
        <v>0.95300012714873161</v>
      </c>
      <c r="S102">
        <f t="shared" si="69"/>
        <v>0.95300012714873161</v>
      </c>
    </row>
    <row r="103" spans="1:19" x14ac:dyDescent="0.2">
      <c r="A103" s="6">
        <v>17</v>
      </c>
      <c r="B103" s="4">
        <v>45088</v>
      </c>
      <c r="C103" t="s">
        <v>13</v>
      </c>
      <c r="D103" t="s">
        <v>15</v>
      </c>
      <c r="E103">
        <v>0.44729042053222701</v>
      </c>
      <c r="F103">
        <v>0.30889096856117199</v>
      </c>
      <c r="G103">
        <v>0.24381861090660101</v>
      </c>
      <c r="H103">
        <v>2</v>
      </c>
      <c r="I103">
        <v>1</v>
      </c>
      <c r="J103">
        <f t="shared" si="63"/>
        <v>0.18246769712993346</v>
      </c>
      <c r="N103" s="2">
        <f t="shared" si="64"/>
        <v>1</v>
      </c>
      <c r="O103" s="2">
        <f t="shared" si="65"/>
        <v>0</v>
      </c>
      <c r="P103" s="2">
        <f t="shared" si="66"/>
        <v>0</v>
      </c>
      <c r="Q103">
        <f t="shared" si="67"/>
        <v>0.30548787923544246</v>
      </c>
      <c r="R103">
        <f t="shared" si="68"/>
        <v>0.36493539425986693</v>
      </c>
      <c r="S103">
        <f t="shared" si="69"/>
        <v>0.36493539425986693</v>
      </c>
    </row>
    <row r="104" spans="1:19" x14ac:dyDescent="0.2">
      <c r="A104" s="6">
        <v>17</v>
      </c>
      <c r="B104" s="4">
        <v>45088</v>
      </c>
      <c r="C104" t="s">
        <v>18</v>
      </c>
      <c r="D104" t="s">
        <v>20</v>
      </c>
      <c r="E104">
        <v>0.46676722168922402</v>
      </c>
      <c r="F104">
        <v>0.26453316211700401</v>
      </c>
      <c r="G104">
        <v>0.26869958639144897</v>
      </c>
      <c r="H104">
        <v>1</v>
      </c>
      <c r="I104">
        <v>0</v>
      </c>
      <c r="J104">
        <f t="shared" si="63"/>
        <v>0.1782683398038552</v>
      </c>
      <c r="N104" s="2">
        <f t="shared" si="64"/>
        <v>1</v>
      </c>
      <c r="O104" s="2">
        <f t="shared" si="65"/>
        <v>0</v>
      </c>
      <c r="P104" s="2">
        <f t="shared" si="66"/>
        <v>0</v>
      </c>
      <c r="Q104">
        <f t="shared" si="67"/>
        <v>0.28433719586502915</v>
      </c>
      <c r="R104">
        <f t="shared" si="68"/>
        <v>0.35653667960770952</v>
      </c>
      <c r="S104">
        <f t="shared" si="69"/>
        <v>0.35653667960771041</v>
      </c>
    </row>
    <row r="105" spans="1:19" x14ac:dyDescent="0.2">
      <c r="A105" s="6">
        <v>17</v>
      </c>
      <c r="B105" s="4">
        <v>45088</v>
      </c>
      <c r="C105" t="s">
        <v>21</v>
      </c>
      <c r="D105" t="s">
        <v>23</v>
      </c>
      <c r="E105">
        <v>0.34809988737106301</v>
      </c>
      <c r="F105">
        <v>0.36075639724731401</v>
      </c>
      <c r="G105">
        <v>0.29114368557929998</v>
      </c>
      <c r="H105">
        <v>3</v>
      </c>
      <c r="I105">
        <v>1</v>
      </c>
      <c r="J105">
        <f t="shared" si="63"/>
        <v>0.25486920992591855</v>
      </c>
      <c r="N105" s="2">
        <f t="shared" si="64"/>
        <v>1</v>
      </c>
      <c r="O105" s="2">
        <f t="shared" si="65"/>
        <v>0</v>
      </c>
      <c r="P105" s="2">
        <f t="shared" si="66"/>
        <v>0</v>
      </c>
      <c r="Q105">
        <f t="shared" si="67"/>
        <v>0.42497375684562072</v>
      </c>
      <c r="R105">
        <f t="shared" si="68"/>
        <v>0.50973841985183621</v>
      </c>
      <c r="S105">
        <f t="shared" si="69"/>
        <v>0.5097384198518371</v>
      </c>
    </row>
    <row r="106" spans="1:19" x14ac:dyDescent="0.2">
      <c r="A106" s="6">
        <v>17</v>
      </c>
      <c r="B106" s="4">
        <v>45088</v>
      </c>
      <c r="C106" t="s">
        <v>14</v>
      </c>
      <c r="D106" t="s">
        <v>11</v>
      </c>
      <c r="E106">
        <v>0.28393852710723899</v>
      </c>
      <c r="F106">
        <v>0.24692696332931499</v>
      </c>
      <c r="G106">
        <v>0.46913444995880099</v>
      </c>
      <c r="H106">
        <v>0</v>
      </c>
      <c r="I106">
        <v>0</v>
      </c>
      <c r="J106">
        <f t="shared" si="63"/>
        <v>0.15035413761958344</v>
      </c>
      <c r="N106" s="2">
        <f t="shared" si="64"/>
        <v>0</v>
      </c>
      <c r="O106" s="2">
        <f t="shared" si="65"/>
        <v>1</v>
      </c>
      <c r="P106" s="2">
        <f t="shared" si="66"/>
        <v>0</v>
      </c>
      <c r="Q106">
        <f t="shared" si="67"/>
        <v>8.062108717582829E-2</v>
      </c>
      <c r="R106">
        <f t="shared" si="68"/>
        <v>0.30070827523916333</v>
      </c>
      <c r="S106">
        <f t="shared" si="69"/>
        <v>0.30070827523916688</v>
      </c>
    </row>
    <row r="107" spans="1:19" x14ac:dyDescent="0.2">
      <c r="A107" s="6">
        <v>17</v>
      </c>
      <c r="B107" s="4">
        <v>45088</v>
      </c>
      <c r="C107" t="s">
        <v>27</v>
      </c>
      <c r="D107" t="s">
        <v>19</v>
      </c>
      <c r="E107">
        <v>0.57750254869461104</v>
      </c>
      <c r="F107">
        <v>0.19924564659595501</v>
      </c>
      <c r="G107">
        <v>0.22325178980827301</v>
      </c>
      <c r="H107">
        <v>1</v>
      </c>
      <c r="I107">
        <v>0</v>
      </c>
      <c r="J107">
        <f t="shared" si="63"/>
        <v>0.11417273233278448</v>
      </c>
      <c r="N107" s="2">
        <f t="shared" si="64"/>
        <v>1</v>
      </c>
      <c r="O107" s="2">
        <f t="shared" si="65"/>
        <v>0</v>
      </c>
      <c r="P107" s="2">
        <f t="shared" si="66"/>
        <v>0</v>
      </c>
      <c r="Q107">
        <f t="shared" si="67"/>
        <v>0.1785040963595495</v>
      </c>
      <c r="R107">
        <f t="shared" si="68"/>
        <v>0.22834546466556874</v>
      </c>
      <c r="S107">
        <f t="shared" si="69"/>
        <v>0.22834546466556896</v>
      </c>
    </row>
    <row r="108" spans="1:19" x14ac:dyDescent="0.2">
      <c r="A108" s="6">
        <v>18</v>
      </c>
      <c r="B108" s="4">
        <v>45101</v>
      </c>
      <c r="C108" t="s">
        <v>26</v>
      </c>
      <c r="D108" t="s">
        <v>24</v>
      </c>
      <c r="E108">
        <v>0.39318501949310303</v>
      </c>
      <c r="F108">
        <v>0.25780487060546903</v>
      </c>
      <c r="G108">
        <v>0.349010139703751</v>
      </c>
      <c r="H108">
        <v>1</v>
      </c>
      <c r="I108">
        <v>4</v>
      </c>
      <c r="J108">
        <f t="shared" si="63"/>
        <v>0.28919114828217174</v>
      </c>
      <c r="K108" s="7"/>
      <c r="L108" s="7"/>
      <c r="N108" s="7">
        <f t="shared" si="64"/>
        <v>0</v>
      </c>
      <c r="O108" s="2">
        <f t="shared" si="65"/>
        <v>0</v>
      </c>
      <c r="P108" s="2">
        <f t="shared" si="66"/>
        <v>1</v>
      </c>
      <c r="Q108">
        <f t="shared" si="67"/>
        <v>0.15459445955379181</v>
      </c>
      <c r="R108">
        <f t="shared" si="68"/>
        <v>0.57838229656434259</v>
      </c>
      <c r="S108">
        <f t="shared" si="69"/>
        <v>0.57838229656434348</v>
      </c>
    </row>
    <row r="109" spans="1:19" x14ac:dyDescent="0.2">
      <c r="A109" s="6">
        <v>18</v>
      </c>
      <c r="B109" s="4">
        <v>45101</v>
      </c>
      <c r="C109" t="s">
        <v>19</v>
      </c>
      <c r="D109" t="s">
        <v>25</v>
      </c>
      <c r="E109">
        <v>0.46130761504173301</v>
      </c>
      <c r="F109">
        <v>0.219643339514732</v>
      </c>
      <c r="G109">
        <v>0.31904906034469599</v>
      </c>
      <c r="H109">
        <v>0</v>
      </c>
      <c r="I109">
        <v>1</v>
      </c>
      <c r="J109">
        <f t="shared" ref="J109:J117" si="70">S109*(1/2)</f>
        <v>0.33824945910342641</v>
      </c>
      <c r="K109" s="7"/>
      <c r="L109" s="7"/>
      <c r="N109" s="7">
        <f t="shared" ref="N109:N117" si="71">IF(H109&gt;I109,1,0)</f>
        <v>0</v>
      </c>
      <c r="O109" s="2">
        <f t="shared" ref="O109:O117" si="72">IF(H109=I109,1,0)</f>
        <v>0</v>
      </c>
      <c r="P109" s="2">
        <f t="shared" ref="P109:P117" si="73">IF(H109&lt;I109,1,0)</f>
        <v>1</v>
      </c>
      <c r="Q109">
        <f t="shared" ref="Q109:Q117" si="74">(E109-N109)^2</f>
        <v>0.21280471569549173</v>
      </c>
      <c r="R109">
        <f t="shared" ref="R109:R117" si="75">((E109+F109)-(N109+O109))^2+Q109</f>
        <v>0.6764989182068526</v>
      </c>
      <c r="S109">
        <f t="shared" ref="S109:S117" si="76">((E109+F109+G109)-(N109+O109+P109))^2+R109</f>
        <v>0.67649891820685282</v>
      </c>
    </row>
    <row r="110" spans="1:19" x14ac:dyDescent="0.2">
      <c r="A110" s="6">
        <v>18</v>
      </c>
      <c r="B110" s="4">
        <v>45101</v>
      </c>
      <c r="C110" t="s">
        <v>10</v>
      </c>
      <c r="D110" t="s">
        <v>12</v>
      </c>
      <c r="E110">
        <v>0.40396609902381903</v>
      </c>
      <c r="F110">
        <v>0.29614174365997298</v>
      </c>
      <c r="G110">
        <v>0.299892157316208</v>
      </c>
      <c r="H110">
        <v>0</v>
      </c>
      <c r="I110">
        <v>0</v>
      </c>
      <c r="J110">
        <f t="shared" si="70"/>
        <v>0.1265619575901456</v>
      </c>
      <c r="K110" s="7"/>
      <c r="L110" s="7"/>
      <c r="N110" s="7">
        <f t="shared" si="71"/>
        <v>0</v>
      </c>
      <c r="O110" s="2">
        <f t="shared" si="72"/>
        <v>1</v>
      </c>
      <c r="P110" s="2">
        <f t="shared" si="73"/>
        <v>0</v>
      </c>
      <c r="Q110">
        <f t="shared" si="74"/>
        <v>0.16318860916052197</v>
      </c>
      <c r="R110">
        <f t="shared" si="75"/>
        <v>0.2531239151802912</v>
      </c>
      <c r="S110">
        <f t="shared" si="76"/>
        <v>0.2531239151802912</v>
      </c>
    </row>
    <row r="111" spans="1:19" x14ac:dyDescent="0.2">
      <c r="A111" s="6">
        <v>18</v>
      </c>
      <c r="B111" s="4">
        <v>45101</v>
      </c>
      <c r="C111" t="s">
        <v>21</v>
      </c>
      <c r="D111" t="s">
        <v>18</v>
      </c>
      <c r="E111">
        <v>0.30032110214233398</v>
      </c>
      <c r="F111">
        <v>0.28811600804328902</v>
      </c>
      <c r="G111">
        <v>0.411562919616699</v>
      </c>
      <c r="H111">
        <v>2</v>
      </c>
      <c r="I111">
        <v>1</v>
      </c>
      <c r="J111">
        <f t="shared" si="70"/>
        <v>0.32946728618984011</v>
      </c>
      <c r="K111" s="7"/>
      <c r="L111" s="7"/>
      <c r="N111" s="7">
        <f t="shared" si="71"/>
        <v>1</v>
      </c>
      <c r="O111" s="2">
        <f t="shared" si="72"/>
        <v>0</v>
      </c>
      <c r="P111" s="2">
        <f t="shared" si="73"/>
        <v>0</v>
      </c>
      <c r="Q111">
        <f t="shared" si="74"/>
        <v>0.48955056010731823</v>
      </c>
      <c r="R111">
        <f t="shared" si="75"/>
        <v>0.65893457237967934</v>
      </c>
      <c r="S111">
        <f t="shared" si="76"/>
        <v>0.65893457237968023</v>
      </c>
    </row>
    <row r="112" spans="1:19" x14ac:dyDescent="0.2">
      <c r="A112" s="6">
        <v>18</v>
      </c>
      <c r="B112" s="4">
        <v>45101</v>
      </c>
      <c r="C112" t="s">
        <v>16</v>
      </c>
      <c r="D112" t="s">
        <v>14</v>
      </c>
      <c r="E112">
        <v>0.63622891902923595</v>
      </c>
      <c r="F112">
        <v>0.232045993208885</v>
      </c>
      <c r="G112">
        <v>0.131725028157234</v>
      </c>
      <c r="H112">
        <v>2</v>
      </c>
      <c r="I112">
        <v>1</v>
      </c>
      <c r="J112">
        <f t="shared" si="70"/>
        <v>7.4840449048258234E-2</v>
      </c>
      <c r="K112" s="7"/>
      <c r="L112" s="7"/>
      <c r="N112" s="7">
        <f t="shared" si="71"/>
        <v>1</v>
      </c>
      <c r="O112" s="2">
        <f t="shared" si="72"/>
        <v>0</v>
      </c>
      <c r="P112" s="2">
        <f t="shared" si="73"/>
        <v>0</v>
      </c>
      <c r="Q112">
        <f t="shared" si="74"/>
        <v>0.13232939935063817</v>
      </c>
      <c r="R112">
        <f t="shared" si="75"/>
        <v>0.14968089809651292</v>
      </c>
      <c r="S112">
        <f t="shared" si="76"/>
        <v>0.14968089809651647</v>
      </c>
    </row>
    <row r="113" spans="1:19" x14ac:dyDescent="0.2">
      <c r="A113" s="6">
        <v>18</v>
      </c>
      <c r="B113" s="4">
        <v>45101</v>
      </c>
      <c r="C113" t="s">
        <v>23</v>
      </c>
      <c r="D113" t="s">
        <v>13</v>
      </c>
      <c r="E113">
        <v>0.364372968673706</v>
      </c>
      <c r="F113">
        <v>0.303452968597412</v>
      </c>
      <c r="G113">
        <v>0.332174032926559</v>
      </c>
      <c r="H113">
        <v>2</v>
      </c>
      <c r="I113">
        <v>0</v>
      </c>
      <c r="J113">
        <f t="shared" si="70"/>
        <v>0.25718066545124479</v>
      </c>
      <c r="K113" s="7"/>
      <c r="L113" s="7"/>
      <c r="N113" s="7">
        <f t="shared" si="71"/>
        <v>1</v>
      </c>
      <c r="O113" s="2">
        <f t="shared" si="72"/>
        <v>0</v>
      </c>
      <c r="P113" s="2">
        <f t="shared" si="73"/>
        <v>0</v>
      </c>
      <c r="Q113">
        <f t="shared" si="74"/>
        <v>0.40402172295267746</v>
      </c>
      <c r="R113">
        <f t="shared" si="75"/>
        <v>0.5143613309024887</v>
      </c>
      <c r="S113">
        <f t="shared" si="76"/>
        <v>0.51436133090248959</v>
      </c>
    </row>
    <row r="114" spans="1:19" x14ac:dyDescent="0.2">
      <c r="A114" s="6">
        <v>18</v>
      </c>
      <c r="B114" s="4">
        <v>45101</v>
      </c>
      <c r="C114" t="s">
        <v>20</v>
      </c>
      <c r="D114" t="s">
        <v>22</v>
      </c>
      <c r="E114">
        <v>0.37667623162269598</v>
      </c>
      <c r="F114">
        <v>0.33161157369613598</v>
      </c>
      <c r="G114">
        <v>0.29171222448348999</v>
      </c>
      <c r="H114">
        <v>0</v>
      </c>
      <c r="I114">
        <v>6</v>
      </c>
      <c r="J114">
        <f t="shared" si="70"/>
        <v>0.32177829931642166</v>
      </c>
      <c r="K114" s="7"/>
      <c r="L114" s="7"/>
      <c r="N114" s="7">
        <f t="shared" si="71"/>
        <v>0</v>
      </c>
      <c r="O114" s="2">
        <f t="shared" si="72"/>
        <v>0</v>
      </c>
      <c r="P114" s="2">
        <f t="shared" si="73"/>
        <v>1</v>
      </c>
      <c r="Q114">
        <f t="shared" si="74"/>
        <v>0.14188498346947492</v>
      </c>
      <c r="R114">
        <f t="shared" si="75"/>
        <v>0.64355659863284242</v>
      </c>
      <c r="S114">
        <f t="shared" si="76"/>
        <v>0.64355659863284331</v>
      </c>
    </row>
    <row r="115" spans="1:19" x14ac:dyDescent="0.2">
      <c r="A115" s="6">
        <v>18</v>
      </c>
      <c r="B115" s="4">
        <v>45101</v>
      </c>
      <c r="C115" t="s">
        <v>11</v>
      </c>
      <c r="D115" t="s">
        <v>27</v>
      </c>
      <c r="E115">
        <v>0.46052923798561102</v>
      </c>
      <c r="F115">
        <v>0.20788733661174799</v>
      </c>
      <c r="G115">
        <v>0.33158338069915799</v>
      </c>
      <c r="H115">
        <v>1</v>
      </c>
      <c r="I115">
        <v>1</v>
      </c>
      <c r="J115">
        <f t="shared" si="70"/>
        <v>0.16101737352067916</v>
      </c>
      <c r="K115" s="7"/>
      <c r="L115" s="7"/>
      <c r="N115" s="7">
        <f t="shared" si="71"/>
        <v>0</v>
      </c>
      <c r="O115" s="2">
        <f t="shared" si="72"/>
        <v>1</v>
      </c>
      <c r="P115" s="2">
        <f t="shared" si="73"/>
        <v>0</v>
      </c>
      <c r="Q115">
        <f t="shared" si="74"/>
        <v>0.21208717903960755</v>
      </c>
      <c r="R115">
        <f t="shared" si="75"/>
        <v>0.32203474704135632</v>
      </c>
      <c r="S115">
        <f t="shared" si="76"/>
        <v>0.32203474704135832</v>
      </c>
    </row>
    <row r="116" spans="1:19" x14ac:dyDescent="0.2">
      <c r="A116" s="6">
        <v>18</v>
      </c>
      <c r="B116" s="4">
        <v>45102</v>
      </c>
      <c r="C116" t="s">
        <v>15</v>
      </c>
      <c r="D116" t="s">
        <v>17</v>
      </c>
      <c r="E116">
        <v>0.29900380969047502</v>
      </c>
      <c r="F116">
        <v>0.25544103980064398</v>
      </c>
      <c r="G116">
        <v>0.44555512070655801</v>
      </c>
      <c r="H116">
        <v>0</v>
      </c>
      <c r="I116">
        <v>3</v>
      </c>
      <c r="J116">
        <f t="shared" si="70"/>
        <v>0.1984061846683241</v>
      </c>
      <c r="K116" s="7"/>
      <c r="L116" s="7"/>
      <c r="N116" s="7">
        <f t="shared" si="71"/>
        <v>0</v>
      </c>
      <c r="O116" s="2">
        <f t="shared" si="72"/>
        <v>0</v>
      </c>
      <c r="P116" s="2">
        <f t="shared" si="73"/>
        <v>1</v>
      </c>
      <c r="Q116">
        <f t="shared" si="74"/>
        <v>8.9403278209417805E-2</v>
      </c>
      <c r="R116">
        <f t="shared" si="75"/>
        <v>0.39681236933664732</v>
      </c>
      <c r="S116">
        <f t="shared" si="76"/>
        <v>0.39681236933664821</v>
      </c>
    </row>
    <row r="117" spans="1:19" x14ac:dyDescent="0.2">
      <c r="A117" s="6">
        <v>12</v>
      </c>
      <c r="B117" s="4">
        <v>30</v>
      </c>
      <c r="C117" t="s">
        <v>11</v>
      </c>
      <c r="D117" s="7" t="s">
        <v>20</v>
      </c>
      <c r="E117" s="7">
        <v>0.7</v>
      </c>
      <c r="F117">
        <v>0.15</v>
      </c>
      <c r="G117" s="7">
        <v>0.15</v>
      </c>
      <c r="H117">
        <v>4</v>
      </c>
      <c r="I117">
        <v>1</v>
      </c>
      <c r="J117">
        <f t="shared" si="70"/>
        <v>5.6250000000000015E-2</v>
      </c>
      <c r="K117" s="7"/>
      <c r="L117" s="7"/>
      <c r="N117" s="7">
        <f t="shared" si="71"/>
        <v>1</v>
      </c>
      <c r="O117" s="2">
        <f t="shared" si="72"/>
        <v>0</v>
      </c>
      <c r="P117" s="2">
        <f t="shared" si="73"/>
        <v>0</v>
      </c>
      <c r="Q117">
        <f t="shared" si="74"/>
        <v>9.0000000000000024E-2</v>
      </c>
      <c r="R117">
        <f t="shared" si="75"/>
        <v>0.11250000000000003</v>
      </c>
      <c r="S117">
        <f t="shared" si="76"/>
        <v>0.11250000000000003</v>
      </c>
    </row>
    <row r="118" spans="1:19" x14ac:dyDescent="0.2">
      <c r="A118" s="6">
        <v>19</v>
      </c>
      <c r="B118" s="4">
        <v>45107</v>
      </c>
      <c r="C118" t="s">
        <v>24</v>
      </c>
      <c r="D118" t="s">
        <v>15</v>
      </c>
      <c r="E118">
        <v>0.33472830057144198</v>
      </c>
      <c r="F118">
        <v>0.39728945493698098</v>
      </c>
      <c r="G118">
        <v>0.26798221468925498</v>
      </c>
      <c r="H118">
        <v>0</v>
      </c>
      <c r="I118">
        <v>1</v>
      </c>
      <c r="J118">
        <f t="shared" ref="J118:J126" si="77">S118*(1/2)</f>
        <v>0.32394651479151787</v>
      </c>
      <c r="K118" s="7"/>
      <c r="L118" s="7"/>
      <c r="N118" s="7">
        <f t="shared" ref="N118:N126" si="78">IF(H118&gt;I118,1,0)</f>
        <v>0</v>
      </c>
      <c r="O118" s="2">
        <f t="shared" ref="O118:O126" si="79">IF(H118=I118,1,0)</f>
        <v>0</v>
      </c>
      <c r="P118" s="2">
        <f t="shared" ref="P118:P126" si="80">IF(H118&lt;I118,1,0)</f>
        <v>1</v>
      </c>
      <c r="Q118">
        <f t="shared" ref="Q118:Q126" si="81">(E118-N118)^2</f>
        <v>0.11204303520344561</v>
      </c>
      <c r="R118">
        <f t="shared" ref="R118:R126" si="82">((E118+F118)-(N118+O118))^2+Q118</f>
        <v>0.64789302958303485</v>
      </c>
      <c r="S118">
        <f t="shared" ref="S118:S126" si="83">((E118+F118+G118)-(N118+O118+P118))^2+R118</f>
        <v>0.64789302958303574</v>
      </c>
    </row>
    <row r="119" spans="1:19" x14ac:dyDescent="0.2">
      <c r="A119" s="6">
        <v>19</v>
      </c>
      <c r="B119" s="4">
        <v>45108</v>
      </c>
      <c r="C119" t="s">
        <v>12</v>
      </c>
      <c r="D119" t="s">
        <v>19</v>
      </c>
      <c r="E119">
        <v>0.31522685289382901</v>
      </c>
      <c r="F119">
        <v>0.26840820908546398</v>
      </c>
      <c r="G119">
        <v>0.41636490821838401</v>
      </c>
      <c r="H119">
        <v>2</v>
      </c>
      <c r="I119">
        <v>0</v>
      </c>
      <c r="J119">
        <f t="shared" si="77"/>
        <v>0.32113701230533892</v>
      </c>
      <c r="K119" s="7"/>
      <c r="L119" s="7"/>
      <c r="N119" s="7">
        <f t="shared" si="78"/>
        <v>1</v>
      </c>
      <c r="O119" s="2">
        <f t="shared" si="79"/>
        <v>0</v>
      </c>
      <c r="P119" s="2">
        <f t="shared" si="80"/>
        <v>0</v>
      </c>
      <c r="Q119">
        <f t="shared" si="81"/>
        <v>0.46891426299768968</v>
      </c>
      <c r="R119">
        <f t="shared" si="82"/>
        <v>0.64227402461067695</v>
      </c>
      <c r="S119">
        <f t="shared" si="83"/>
        <v>0.64227402461067784</v>
      </c>
    </row>
    <row r="120" spans="1:19" x14ac:dyDescent="0.2">
      <c r="A120" s="6">
        <v>19</v>
      </c>
      <c r="B120" s="4">
        <v>45108</v>
      </c>
      <c r="C120" t="s">
        <v>13</v>
      </c>
      <c r="D120" t="s">
        <v>27</v>
      </c>
      <c r="E120">
        <v>0.36101275682449302</v>
      </c>
      <c r="F120">
        <v>0.25903666019439697</v>
      </c>
      <c r="G120">
        <v>0.37995061278343201</v>
      </c>
      <c r="H120">
        <v>2</v>
      </c>
      <c r="I120">
        <v>0</v>
      </c>
      <c r="J120">
        <f t="shared" si="77"/>
        <v>0.27633357122436042</v>
      </c>
      <c r="K120" s="7"/>
      <c r="L120" s="7"/>
      <c r="N120" s="7">
        <f t="shared" si="78"/>
        <v>1</v>
      </c>
      <c r="O120" s="2">
        <f t="shared" si="79"/>
        <v>0</v>
      </c>
      <c r="P120" s="2">
        <f t="shared" si="80"/>
        <v>0</v>
      </c>
      <c r="Q120">
        <f t="shared" si="81"/>
        <v>0.40830469694103455</v>
      </c>
      <c r="R120">
        <f t="shared" si="82"/>
        <v>0.55266714244871995</v>
      </c>
      <c r="S120">
        <f t="shared" si="83"/>
        <v>0.55266714244872084</v>
      </c>
    </row>
    <row r="121" spans="1:19" x14ac:dyDescent="0.2">
      <c r="A121" s="6">
        <v>19</v>
      </c>
      <c r="B121" s="4">
        <v>45108</v>
      </c>
      <c r="C121" t="s">
        <v>18</v>
      </c>
      <c r="D121" t="s">
        <v>16</v>
      </c>
      <c r="E121">
        <v>0.531169593334198</v>
      </c>
      <c r="F121">
        <v>0.25652626156806901</v>
      </c>
      <c r="G121">
        <v>0.21230418980121599</v>
      </c>
      <c r="H121">
        <v>0</v>
      </c>
      <c r="I121">
        <v>0</v>
      </c>
      <c r="J121">
        <f t="shared" si="77"/>
        <v>0.16360709345424926</v>
      </c>
      <c r="K121" s="7"/>
      <c r="L121" s="7"/>
      <c r="N121" s="7">
        <f t="shared" si="78"/>
        <v>0</v>
      </c>
      <c r="O121" s="2">
        <f t="shared" si="79"/>
        <v>1</v>
      </c>
      <c r="P121" s="2">
        <f t="shared" si="80"/>
        <v>0</v>
      </c>
      <c r="Q121">
        <f t="shared" si="81"/>
        <v>0.28214113688281728</v>
      </c>
      <c r="R121">
        <f t="shared" si="82"/>
        <v>0.32721418690849652</v>
      </c>
      <c r="S121">
        <f t="shared" si="83"/>
        <v>0.32721418690849852</v>
      </c>
    </row>
    <row r="122" spans="1:19" x14ac:dyDescent="0.2">
      <c r="A122" s="6">
        <v>19</v>
      </c>
      <c r="B122" s="4">
        <v>45108</v>
      </c>
      <c r="C122" t="s">
        <v>14</v>
      </c>
      <c r="D122" t="s">
        <v>21</v>
      </c>
      <c r="E122">
        <v>0.36710491776466397</v>
      </c>
      <c r="F122">
        <v>0.31366017460823098</v>
      </c>
      <c r="G122">
        <v>0.31923487782478299</v>
      </c>
      <c r="H122">
        <v>0</v>
      </c>
      <c r="I122">
        <v>0</v>
      </c>
      <c r="J122">
        <f t="shared" si="77"/>
        <v>0.11833847344734394</v>
      </c>
      <c r="K122" s="7"/>
      <c r="L122" s="7"/>
      <c r="N122" s="7">
        <f t="shared" si="78"/>
        <v>0</v>
      </c>
      <c r="O122" s="2">
        <f t="shared" si="79"/>
        <v>1</v>
      </c>
      <c r="P122" s="2">
        <f t="shared" si="80"/>
        <v>0</v>
      </c>
      <c r="Q122">
        <f t="shared" si="81"/>
        <v>0.13476602064700069</v>
      </c>
      <c r="R122">
        <f t="shared" si="82"/>
        <v>0.23667694689468699</v>
      </c>
      <c r="S122">
        <f t="shared" si="83"/>
        <v>0.23667694689468788</v>
      </c>
    </row>
    <row r="123" spans="1:19" x14ac:dyDescent="0.2">
      <c r="A123" s="6">
        <v>19</v>
      </c>
      <c r="B123" s="4">
        <v>45108</v>
      </c>
      <c r="C123" t="s">
        <v>23</v>
      </c>
      <c r="D123" t="s">
        <v>10</v>
      </c>
      <c r="E123">
        <v>0.46752461791038502</v>
      </c>
      <c r="F123">
        <v>0.24477843940258001</v>
      </c>
      <c r="G123">
        <v>0.28769698739051802</v>
      </c>
      <c r="H123">
        <v>1</v>
      </c>
      <c r="I123">
        <v>0</v>
      </c>
      <c r="J123">
        <f t="shared" si="77"/>
        <v>0.18314978168147528</v>
      </c>
      <c r="K123" s="7"/>
      <c r="L123" s="7"/>
      <c r="N123" s="7">
        <f t="shared" si="78"/>
        <v>1</v>
      </c>
      <c r="O123" s="2">
        <f t="shared" si="79"/>
        <v>0</v>
      </c>
      <c r="P123" s="2">
        <f t="shared" si="80"/>
        <v>0</v>
      </c>
      <c r="Q123">
        <f t="shared" si="81"/>
        <v>0.28353003253148146</v>
      </c>
      <c r="R123">
        <f t="shared" si="82"/>
        <v>0.36629956336294855</v>
      </c>
      <c r="S123">
        <f t="shared" si="83"/>
        <v>0.36629956336295055</v>
      </c>
    </row>
    <row r="124" spans="1:19" x14ac:dyDescent="0.2">
      <c r="A124" s="6">
        <v>19</v>
      </c>
      <c r="B124" s="4">
        <v>45108</v>
      </c>
      <c r="C124" t="s">
        <v>17</v>
      </c>
      <c r="D124" t="s">
        <v>26</v>
      </c>
      <c r="E124">
        <v>0.47238877415656999</v>
      </c>
      <c r="F124">
        <v>0.25403895974159202</v>
      </c>
      <c r="G124">
        <v>0.27357226610183699</v>
      </c>
      <c r="H124">
        <v>1</v>
      </c>
      <c r="I124">
        <v>1</v>
      </c>
      <c r="J124">
        <f t="shared" si="77"/>
        <v>0.14899646936462088</v>
      </c>
      <c r="K124" s="7"/>
      <c r="L124" s="7"/>
      <c r="N124" s="7">
        <f t="shared" si="78"/>
        <v>0</v>
      </c>
      <c r="O124" s="2">
        <f t="shared" si="79"/>
        <v>1</v>
      </c>
      <c r="P124" s="2">
        <f t="shared" si="80"/>
        <v>0</v>
      </c>
      <c r="Q124">
        <f t="shared" si="81"/>
        <v>0.22315115394914689</v>
      </c>
      <c r="R124">
        <f t="shared" si="82"/>
        <v>0.29799293872924176</v>
      </c>
      <c r="S124">
        <f t="shared" si="83"/>
        <v>0.29799293872924176</v>
      </c>
    </row>
    <row r="125" spans="1:19" x14ac:dyDescent="0.2">
      <c r="A125" s="6">
        <v>19</v>
      </c>
      <c r="B125" s="4">
        <v>45108</v>
      </c>
      <c r="C125" t="s">
        <v>22</v>
      </c>
      <c r="D125" t="s">
        <v>11</v>
      </c>
      <c r="E125">
        <v>0.215223789215088</v>
      </c>
      <c r="F125">
        <v>0.28639757633209201</v>
      </c>
      <c r="G125">
        <v>0.49837866425514199</v>
      </c>
      <c r="H125">
        <v>1</v>
      </c>
      <c r="I125">
        <v>2</v>
      </c>
      <c r="J125">
        <f t="shared" si="77"/>
        <v>0.14897263690875953</v>
      </c>
      <c r="K125" s="7"/>
      <c r="L125" s="7"/>
      <c r="N125" s="7">
        <f t="shared" si="78"/>
        <v>0</v>
      </c>
      <c r="O125" s="2">
        <f t="shared" si="79"/>
        <v>0</v>
      </c>
      <c r="P125" s="2">
        <f t="shared" si="80"/>
        <v>1</v>
      </c>
      <c r="Q125">
        <f t="shared" si="81"/>
        <v>4.6321279444100631E-2</v>
      </c>
      <c r="R125">
        <f t="shared" si="82"/>
        <v>0.29794527381751817</v>
      </c>
      <c r="S125">
        <f t="shared" si="83"/>
        <v>0.29794527381751906</v>
      </c>
    </row>
    <row r="126" spans="1:19" x14ac:dyDescent="0.2">
      <c r="A126" s="6">
        <v>19</v>
      </c>
      <c r="B126" s="4">
        <v>45109</v>
      </c>
      <c r="C126" t="s">
        <v>25</v>
      </c>
      <c r="D126" t="s">
        <v>20</v>
      </c>
      <c r="E126">
        <v>0.78112590312957797</v>
      </c>
      <c r="F126">
        <v>0.129893139004707</v>
      </c>
      <c r="G126">
        <v>8.8980942964553805E-2</v>
      </c>
      <c r="H126">
        <v>4</v>
      </c>
      <c r="I126">
        <v>1</v>
      </c>
      <c r="J126">
        <f t="shared" si="77"/>
        <v>2.7911740571771631E-2</v>
      </c>
      <c r="K126" s="7"/>
      <c r="L126" s="7"/>
      <c r="N126" s="7">
        <f t="shared" si="78"/>
        <v>1</v>
      </c>
      <c r="O126" s="2">
        <f t="shared" si="79"/>
        <v>0</v>
      </c>
      <c r="P126" s="2">
        <f t="shared" si="80"/>
        <v>0</v>
      </c>
      <c r="Q126">
        <f t="shared" si="81"/>
        <v>4.7905870280842887E-2</v>
      </c>
      <c r="R126">
        <f t="shared" si="82"/>
        <v>5.582348114354304E-2</v>
      </c>
      <c r="S126">
        <f t="shared" si="83"/>
        <v>5.5823481143543262E-2</v>
      </c>
    </row>
    <row r="127" spans="1:19" x14ac:dyDescent="0.2">
      <c r="A127" s="6">
        <v>20</v>
      </c>
      <c r="B127" s="4">
        <v>45114</v>
      </c>
      <c r="C127" t="s">
        <v>12</v>
      </c>
      <c r="D127" t="s">
        <v>17</v>
      </c>
      <c r="E127">
        <v>0.36578574776649497</v>
      </c>
      <c r="F127">
        <v>0.22931657731533001</v>
      </c>
      <c r="G127">
        <v>0.40489766001701399</v>
      </c>
      <c r="H127">
        <v>0</v>
      </c>
      <c r="I127">
        <v>1</v>
      </c>
      <c r="J127">
        <f t="shared" ref="J127:J145" si="84">S127*(1/2)</f>
        <v>0.24397299529344413</v>
      </c>
      <c r="K127" s="7"/>
      <c r="L127" s="7"/>
      <c r="N127" s="7">
        <f t="shared" ref="N127:N145" si="85">IF(H127&gt;I127,1,0)</f>
        <v>0</v>
      </c>
      <c r="O127" s="2">
        <f t="shared" ref="O127:O145" si="86">IF(H127=I127,1,0)</f>
        <v>0</v>
      </c>
      <c r="P127" s="2">
        <f t="shared" ref="P127:P145" si="87">IF(H127&lt;I127,1,0)</f>
        <v>1</v>
      </c>
      <c r="Q127">
        <f t="shared" ref="Q127:Q145" si="88">(E127-N127)^2</f>
        <v>0.13379921326909389</v>
      </c>
      <c r="R127">
        <f t="shared" ref="R127:R145" si="89">((E127+F127)-(N127+O127))^2+Q127</f>
        <v>0.48794599058688803</v>
      </c>
      <c r="S127">
        <f t="shared" ref="S127:S145" si="90">((E127+F127+G127)-(N127+O127+P127))^2+R127</f>
        <v>0.48794599058688826</v>
      </c>
    </row>
    <row r="128" spans="1:19" x14ac:dyDescent="0.2">
      <c r="A128" s="6">
        <v>20</v>
      </c>
      <c r="B128" s="4">
        <v>45115</v>
      </c>
      <c r="C128" t="s">
        <v>13</v>
      </c>
      <c r="D128" t="s">
        <v>25</v>
      </c>
      <c r="E128">
        <v>0.39306592941284202</v>
      </c>
      <c r="F128">
        <v>0.23125478625297499</v>
      </c>
      <c r="G128">
        <v>0.37567928433418302</v>
      </c>
      <c r="H128">
        <v>2</v>
      </c>
      <c r="I128">
        <v>2</v>
      </c>
      <c r="J128">
        <f t="shared" si="84"/>
        <v>0.14781787477151259</v>
      </c>
      <c r="K128" s="7"/>
      <c r="L128" s="7"/>
      <c r="N128" s="7">
        <f t="shared" si="85"/>
        <v>0</v>
      </c>
      <c r="O128" s="2">
        <f t="shared" si="86"/>
        <v>1</v>
      </c>
      <c r="P128" s="2">
        <f t="shared" si="87"/>
        <v>0</v>
      </c>
      <c r="Q128">
        <f t="shared" si="88"/>
        <v>0.1545008248651813</v>
      </c>
      <c r="R128">
        <f t="shared" si="89"/>
        <v>0.29563574954302518</v>
      </c>
      <c r="S128">
        <f t="shared" si="90"/>
        <v>0.29563574954302518</v>
      </c>
    </row>
    <row r="129" spans="1:19" x14ac:dyDescent="0.2">
      <c r="A129" s="6">
        <v>20</v>
      </c>
      <c r="B129" s="4">
        <v>45115</v>
      </c>
      <c r="C129" t="s">
        <v>19</v>
      </c>
      <c r="D129" t="s">
        <v>18</v>
      </c>
      <c r="E129">
        <v>0.49263438582420299</v>
      </c>
      <c r="F129">
        <v>0.24321454763412501</v>
      </c>
      <c r="G129">
        <v>0.26415106654167197</v>
      </c>
      <c r="H129">
        <v>1</v>
      </c>
      <c r="I129">
        <v>1</v>
      </c>
      <c r="J129">
        <f t="shared" si="84"/>
        <v>0.15623221202574625</v>
      </c>
      <c r="K129" s="7"/>
      <c r="L129" s="7"/>
      <c r="N129" s="7">
        <f t="shared" si="85"/>
        <v>0</v>
      </c>
      <c r="O129" s="2">
        <f t="shared" si="86"/>
        <v>1</v>
      </c>
      <c r="P129" s="2">
        <f t="shared" si="87"/>
        <v>0</v>
      </c>
      <c r="Q129">
        <f t="shared" si="88"/>
        <v>0.24268863809638969</v>
      </c>
      <c r="R129">
        <f t="shared" si="89"/>
        <v>0.3124644240514925</v>
      </c>
      <c r="S129">
        <f t="shared" si="90"/>
        <v>0.3124644240514925</v>
      </c>
    </row>
    <row r="130" spans="1:19" x14ac:dyDescent="0.2">
      <c r="A130" s="6">
        <v>20</v>
      </c>
      <c r="B130" s="4">
        <v>45115</v>
      </c>
      <c r="C130" t="s">
        <v>11</v>
      </c>
      <c r="D130" t="s">
        <v>23</v>
      </c>
      <c r="E130">
        <v>0.67650181055069003</v>
      </c>
      <c r="F130">
        <v>0.172533333301544</v>
      </c>
      <c r="G130">
        <v>0.150964871048927</v>
      </c>
      <c r="H130">
        <v>0</v>
      </c>
      <c r="I130">
        <v>0</v>
      </c>
      <c r="J130">
        <f t="shared" si="84"/>
        <v>0.24022254373503879</v>
      </c>
      <c r="K130" s="7"/>
      <c r="L130" s="7"/>
      <c r="N130" s="7">
        <f t="shared" si="85"/>
        <v>0</v>
      </c>
      <c r="O130" s="2">
        <f t="shared" si="86"/>
        <v>1</v>
      </c>
      <c r="P130" s="2">
        <f t="shared" si="87"/>
        <v>0</v>
      </c>
      <c r="Q130">
        <f t="shared" si="88"/>
        <v>0.4576546996783617</v>
      </c>
      <c r="R130">
        <f t="shared" si="89"/>
        <v>0.48044508747007736</v>
      </c>
      <c r="S130">
        <f t="shared" si="90"/>
        <v>0.48044508747007758</v>
      </c>
    </row>
    <row r="131" spans="1:19" x14ac:dyDescent="0.2">
      <c r="A131" s="6">
        <v>20</v>
      </c>
      <c r="B131" s="4">
        <v>45115</v>
      </c>
      <c r="C131" t="s">
        <v>21</v>
      </c>
      <c r="D131" t="s">
        <v>16</v>
      </c>
      <c r="E131">
        <v>0.55058968067169201</v>
      </c>
      <c r="F131">
        <v>0.21124993264675099</v>
      </c>
      <c r="G131">
        <v>0.23816035687923401</v>
      </c>
      <c r="H131">
        <v>1</v>
      </c>
      <c r="I131">
        <v>0</v>
      </c>
      <c r="J131">
        <f t="shared" si="84"/>
        <v>0.12934500245154071</v>
      </c>
      <c r="K131" s="7"/>
      <c r="L131" s="7"/>
      <c r="N131" s="7">
        <f t="shared" si="85"/>
        <v>1</v>
      </c>
      <c r="O131" s="2">
        <f t="shared" si="86"/>
        <v>0</v>
      </c>
      <c r="P131" s="2">
        <f t="shared" si="87"/>
        <v>0</v>
      </c>
      <c r="Q131">
        <f t="shared" si="88"/>
        <v>0.20196963511877175</v>
      </c>
      <c r="R131">
        <f t="shared" si="89"/>
        <v>0.25869000490308053</v>
      </c>
      <c r="S131">
        <f t="shared" si="90"/>
        <v>0.25869000490308142</v>
      </c>
    </row>
    <row r="132" spans="1:19" x14ac:dyDescent="0.2">
      <c r="A132" s="6">
        <v>20</v>
      </c>
      <c r="B132" s="4">
        <v>45115</v>
      </c>
      <c r="C132" t="s">
        <v>27</v>
      </c>
      <c r="D132" t="s">
        <v>14</v>
      </c>
      <c r="E132">
        <v>0.67336493730545</v>
      </c>
      <c r="F132">
        <v>0.22241587936878199</v>
      </c>
      <c r="G132">
        <v>0.104219153523445</v>
      </c>
      <c r="H132">
        <v>3</v>
      </c>
      <c r="I132">
        <v>0</v>
      </c>
      <c r="J132">
        <f t="shared" si="84"/>
        <v>5.8776051177281768E-2</v>
      </c>
      <c r="K132" s="7"/>
      <c r="L132" s="7"/>
      <c r="N132" s="7">
        <f t="shared" si="85"/>
        <v>1</v>
      </c>
      <c r="O132" s="2">
        <f t="shared" si="86"/>
        <v>0</v>
      </c>
      <c r="P132" s="2">
        <f t="shared" si="87"/>
        <v>0</v>
      </c>
      <c r="Q132">
        <f t="shared" si="88"/>
        <v>0.10669046418147261</v>
      </c>
      <c r="R132">
        <f t="shared" si="89"/>
        <v>0.11755210235456265</v>
      </c>
      <c r="S132">
        <f t="shared" si="90"/>
        <v>0.11755210235456354</v>
      </c>
    </row>
    <row r="133" spans="1:19" x14ac:dyDescent="0.2">
      <c r="A133" s="6">
        <v>20</v>
      </c>
      <c r="B133" s="4">
        <v>45115</v>
      </c>
      <c r="C133" t="s">
        <v>15</v>
      </c>
      <c r="D133" t="s">
        <v>26</v>
      </c>
      <c r="E133">
        <v>0.408064484596252</v>
      </c>
      <c r="F133">
        <v>0.26794347167015098</v>
      </c>
      <c r="G133">
        <v>0.32399201393127403</v>
      </c>
      <c r="H133">
        <v>2</v>
      </c>
      <c r="I133">
        <v>1</v>
      </c>
      <c r="J133">
        <f t="shared" si="84"/>
        <v>0.22767924939948736</v>
      </c>
      <c r="K133" s="7"/>
      <c r="L133" s="7"/>
      <c r="N133" s="7">
        <f t="shared" si="85"/>
        <v>1</v>
      </c>
      <c r="O133" s="2">
        <f t="shared" si="86"/>
        <v>0</v>
      </c>
      <c r="P133" s="2">
        <f t="shared" si="87"/>
        <v>0</v>
      </c>
      <c r="Q133">
        <f t="shared" si="88"/>
        <v>0.35038765439630076</v>
      </c>
      <c r="R133">
        <f t="shared" si="89"/>
        <v>0.45535849879897383</v>
      </c>
      <c r="S133">
        <f t="shared" si="90"/>
        <v>0.45535849879897472</v>
      </c>
    </row>
    <row r="134" spans="1:19" x14ac:dyDescent="0.2">
      <c r="A134" s="6">
        <v>20</v>
      </c>
      <c r="B134" s="4">
        <v>45115</v>
      </c>
      <c r="C134" t="s">
        <v>10</v>
      </c>
      <c r="D134" t="s">
        <v>20</v>
      </c>
      <c r="E134">
        <v>0.50723260641098</v>
      </c>
      <c r="F134">
        <v>0.27985501289367698</v>
      </c>
      <c r="G134">
        <v>0.21291242539882699</v>
      </c>
      <c r="H134">
        <v>1</v>
      </c>
      <c r="I134">
        <v>1</v>
      </c>
      <c r="J134">
        <f t="shared" si="84"/>
        <v>0.15130829942991841</v>
      </c>
      <c r="K134" s="7"/>
      <c r="L134" s="7"/>
      <c r="N134" s="7">
        <f t="shared" si="85"/>
        <v>0</v>
      </c>
      <c r="O134" s="2">
        <f t="shared" si="86"/>
        <v>1</v>
      </c>
      <c r="P134" s="2">
        <f t="shared" si="87"/>
        <v>0</v>
      </c>
      <c r="Q134">
        <f t="shared" si="88"/>
        <v>0.25728491700647615</v>
      </c>
      <c r="R134">
        <f t="shared" si="89"/>
        <v>0.30261659885983483</v>
      </c>
      <c r="S134">
        <f t="shared" si="90"/>
        <v>0.30261659885983683</v>
      </c>
    </row>
    <row r="135" spans="1:19" x14ac:dyDescent="0.2">
      <c r="A135" s="6">
        <v>20</v>
      </c>
      <c r="B135" s="4">
        <v>45115</v>
      </c>
      <c r="C135" t="s">
        <v>22</v>
      </c>
      <c r="D135" t="s">
        <v>24</v>
      </c>
      <c r="E135">
        <v>0.24143886566162101</v>
      </c>
      <c r="F135">
        <v>0.33380511403083801</v>
      </c>
      <c r="G135">
        <v>0.424756079912186</v>
      </c>
      <c r="H135">
        <v>2</v>
      </c>
      <c r="I135">
        <v>1</v>
      </c>
      <c r="J135">
        <f t="shared" si="84"/>
        <v>0.37791633565811605</v>
      </c>
      <c r="K135" s="7"/>
      <c r="L135" s="7"/>
      <c r="N135" s="7">
        <f t="shared" si="85"/>
        <v>1</v>
      </c>
      <c r="O135" s="2">
        <f t="shared" si="86"/>
        <v>0</v>
      </c>
      <c r="P135" s="2">
        <f t="shared" si="87"/>
        <v>0</v>
      </c>
      <c r="Q135">
        <f t="shared" si="88"/>
        <v>0.57541499452872835</v>
      </c>
      <c r="R135">
        <f t="shared" si="89"/>
        <v>0.75583267131622855</v>
      </c>
      <c r="S135">
        <f t="shared" si="90"/>
        <v>0.75583267131623211</v>
      </c>
    </row>
    <row r="136" spans="1:19" x14ac:dyDescent="0.2">
      <c r="A136" s="6">
        <v>21</v>
      </c>
      <c r="B136" s="4">
        <v>45122</v>
      </c>
      <c r="C136" t="s">
        <v>26</v>
      </c>
      <c r="D136" t="s">
        <v>12</v>
      </c>
      <c r="E136">
        <v>0.41010293364524802</v>
      </c>
      <c r="F136">
        <v>0.240543112158775</v>
      </c>
      <c r="G136">
        <v>0.34935390949249301</v>
      </c>
      <c r="H136">
        <v>0</v>
      </c>
      <c r="I136">
        <v>1</v>
      </c>
      <c r="J136">
        <f t="shared" si="84"/>
        <v>0.29576234655242578</v>
      </c>
      <c r="K136" s="7"/>
      <c r="L136" s="7"/>
      <c r="N136" s="7">
        <f t="shared" si="85"/>
        <v>0</v>
      </c>
      <c r="O136" s="2">
        <f t="shared" si="86"/>
        <v>0</v>
      </c>
      <c r="P136" s="2">
        <f t="shared" si="87"/>
        <v>1</v>
      </c>
      <c r="Q136">
        <f t="shared" si="88"/>
        <v>0.16818441618443872</v>
      </c>
      <c r="R136">
        <f t="shared" si="89"/>
        <v>0.59152469310484956</v>
      </c>
      <c r="S136">
        <f t="shared" si="90"/>
        <v>0.59152469310485156</v>
      </c>
    </row>
    <row r="137" spans="1:19" x14ac:dyDescent="0.2">
      <c r="A137" s="6">
        <v>21</v>
      </c>
      <c r="B137" s="4">
        <v>45122</v>
      </c>
      <c r="C137" t="s">
        <v>25</v>
      </c>
      <c r="D137" t="s">
        <v>27</v>
      </c>
      <c r="E137">
        <v>0.47797071933746299</v>
      </c>
      <c r="F137">
        <v>0.203808099031448</v>
      </c>
      <c r="G137">
        <v>0.31822115182876598</v>
      </c>
      <c r="H137">
        <v>0</v>
      </c>
      <c r="I137">
        <v>1</v>
      </c>
      <c r="J137">
        <f t="shared" si="84"/>
        <v>0.34663918286024059</v>
      </c>
      <c r="K137" s="7"/>
      <c r="L137" s="7"/>
      <c r="N137" s="7">
        <f t="shared" si="85"/>
        <v>0</v>
      </c>
      <c r="O137" s="2">
        <f t="shared" si="86"/>
        <v>0</v>
      </c>
      <c r="P137" s="2">
        <f t="shared" si="87"/>
        <v>1</v>
      </c>
      <c r="Q137">
        <f t="shared" si="88"/>
        <v>0.22845600854397183</v>
      </c>
      <c r="R137">
        <f t="shared" si="89"/>
        <v>0.69327836572048029</v>
      </c>
      <c r="S137">
        <f t="shared" si="90"/>
        <v>0.69327836572048118</v>
      </c>
    </row>
    <row r="138" spans="1:19" x14ac:dyDescent="0.2">
      <c r="A138" s="6">
        <v>21</v>
      </c>
      <c r="B138" s="4">
        <v>45123</v>
      </c>
      <c r="C138" t="s">
        <v>19</v>
      </c>
      <c r="D138" t="s">
        <v>14</v>
      </c>
      <c r="E138">
        <v>0.51953601837158203</v>
      </c>
      <c r="F138">
        <v>0.36160328984260598</v>
      </c>
      <c r="G138">
        <v>0.118860676884651</v>
      </c>
      <c r="H138">
        <v>1</v>
      </c>
      <c r="I138">
        <v>1</v>
      </c>
      <c r="J138">
        <f t="shared" si="84"/>
        <v>0.14202276921859941</v>
      </c>
      <c r="K138" s="7"/>
      <c r="L138" s="7"/>
      <c r="N138" s="7">
        <f t="shared" si="85"/>
        <v>0</v>
      </c>
      <c r="O138" s="2">
        <f t="shared" si="86"/>
        <v>1</v>
      </c>
      <c r="P138" s="2">
        <f t="shared" si="87"/>
        <v>0</v>
      </c>
      <c r="Q138">
        <f t="shared" si="88"/>
        <v>0.26991767438539682</v>
      </c>
      <c r="R138">
        <f t="shared" si="89"/>
        <v>0.2840455384371986</v>
      </c>
      <c r="S138">
        <f t="shared" si="90"/>
        <v>0.28404553843719882</v>
      </c>
    </row>
    <row r="139" spans="1:19" x14ac:dyDescent="0.2">
      <c r="A139" s="6">
        <v>21</v>
      </c>
      <c r="B139" s="4">
        <v>45123</v>
      </c>
      <c r="C139" t="s">
        <v>21</v>
      </c>
      <c r="D139" t="s">
        <v>10</v>
      </c>
      <c r="E139">
        <v>0.419675081968307</v>
      </c>
      <c r="F139">
        <v>0.24984018504619601</v>
      </c>
      <c r="G139">
        <v>0.33048474788665799</v>
      </c>
      <c r="H139">
        <v>3</v>
      </c>
      <c r="I139">
        <v>1</v>
      </c>
      <c r="J139">
        <f t="shared" si="84"/>
        <v>0.22299858461249328</v>
      </c>
      <c r="K139" s="7"/>
      <c r="L139" s="7"/>
      <c r="N139" s="7">
        <f t="shared" si="85"/>
        <v>1</v>
      </c>
      <c r="O139" s="2">
        <f t="shared" si="86"/>
        <v>0</v>
      </c>
      <c r="P139" s="2">
        <f t="shared" si="87"/>
        <v>0</v>
      </c>
      <c r="Q139">
        <f t="shared" si="88"/>
        <v>0.33677701048849112</v>
      </c>
      <c r="R139">
        <f t="shared" si="89"/>
        <v>0.44599716922498633</v>
      </c>
      <c r="S139">
        <f t="shared" si="90"/>
        <v>0.44599716922498656</v>
      </c>
    </row>
    <row r="140" spans="1:19" x14ac:dyDescent="0.2">
      <c r="A140" s="6">
        <v>21</v>
      </c>
      <c r="B140" s="4">
        <v>45123</v>
      </c>
      <c r="C140" t="s">
        <v>20</v>
      </c>
      <c r="D140" t="s">
        <v>15</v>
      </c>
      <c r="E140">
        <v>0.263024181127548</v>
      </c>
      <c r="F140">
        <v>0.39982524514198298</v>
      </c>
      <c r="G140">
        <v>0.33715057373046903</v>
      </c>
      <c r="H140">
        <v>0</v>
      </c>
      <c r="I140">
        <v>1</v>
      </c>
      <c r="J140">
        <f t="shared" si="84"/>
        <v>0.2542755408818318</v>
      </c>
      <c r="K140" s="7"/>
      <c r="L140" s="7"/>
      <c r="N140" s="7">
        <f t="shared" si="85"/>
        <v>0</v>
      </c>
      <c r="O140" s="2">
        <f t="shared" si="86"/>
        <v>0</v>
      </c>
      <c r="P140" s="2">
        <f t="shared" si="87"/>
        <v>1</v>
      </c>
      <c r="Q140">
        <f t="shared" si="88"/>
        <v>6.9181719857817181E-2</v>
      </c>
      <c r="R140">
        <f t="shared" si="89"/>
        <v>0.50855108176366359</v>
      </c>
      <c r="S140">
        <f t="shared" si="90"/>
        <v>0.50855108176366359</v>
      </c>
    </row>
    <row r="141" spans="1:19" x14ac:dyDescent="0.2">
      <c r="A141" s="6">
        <v>21</v>
      </c>
      <c r="B141" s="4">
        <v>45123</v>
      </c>
      <c r="C141" t="s">
        <v>17</v>
      </c>
      <c r="D141" t="s">
        <v>22</v>
      </c>
      <c r="E141">
        <v>0.46525457501411399</v>
      </c>
      <c r="F141">
        <v>0.29733371734619102</v>
      </c>
      <c r="G141">
        <v>0.23741166293621099</v>
      </c>
      <c r="H141">
        <v>2</v>
      </c>
      <c r="I141">
        <v>1</v>
      </c>
      <c r="J141">
        <f t="shared" si="84"/>
        <v>0.17115849423386698</v>
      </c>
      <c r="K141" s="7"/>
      <c r="L141" s="7"/>
      <c r="N141" s="7">
        <f t="shared" si="85"/>
        <v>1</v>
      </c>
      <c r="O141" s="2">
        <f t="shared" si="86"/>
        <v>0</v>
      </c>
      <c r="P141" s="2">
        <f t="shared" si="87"/>
        <v>0</v>
      </c>
      <c r="Q141">
        <f t="shared" si="88"/>
        <v>0.28595266954333592</v>
      </c>
      <c r="R141">
        <f t="shared" si="89"/>
        <v>0.34231698846773195</v>
      </c>
      <c r="S141">
        <f t="shared" si="90"/>
        <v>0.34231698846773395</v>
      </c>
    </row>
    <row r="142" spans="1:19" x14ac:dyDescent="0.2">
      <c r="A142" s="6">
        <v>21</v>
      </c>
      <c r="B142" s="4">
        <v>45123</v>
      </c>
      <c r="C142" t="s">
        <v>16</v>
      </c>
      <c r="D142" t="s">
        <v>13</v>
      </c>
      <c r="E142">
        <v>0.47098380327224698</v>
      </c>
      <c r="F142">
        <v>0.30558881163597101</v>
      </c>
      <c r="G142">
        <v>0.22342732548713701</v>
      </c>
      <c r="H142">
        <v>2</v>
      </c>
      <c r="I142">
        <v>1</v>
      </c>
      <c r="J142">
        <f t="shared" si="84"/>
        <v>0.16488896640462586</v>
      </c>
      <c r="K142" s="7"/>
      <c r="L142" s="7"/>
      <c r="N142" s="7">
        <f t="shared" si="85"/>
        <v>1</v>
      </c>
      <c r="O142" s="2">
        <f t="shared" si="86"/>
        <v>0</v>
      </c>
      <c r="P142" s="2">
        <f t="shared" si="87"/>
        <v>0</v>
      </c>
      <c r="Q142">
        <f t="shared" si="88"/>
        <v>0.27985813640029666</v>
      </c>
      <c r="R142">
        <f t="shared" si="89"/>
        <v>0.32977793280924816</v>
      </c>
      <c r="S142">
        <f t="shared" si="90"/>
        <v>0.32977793280925172</v>
      </c>
    </row>
    <row r="143" spans="1:19" x14ac:dyDescent="0.2">
      <c r="A143" s="6">
        <v>21</v>
      </c>
      <c r="B143" s="4">
        <v>45123</v>
      </c>
      <c r="C143" t="s">
        <v>24</v>
      </c>
      <c r="D143" t="s">
        <v>11</v>
      </c>
      <c r="E143">
        <v>0.43963468074798601</v>
      </c>
      <c r="F143">
        <v>0.27194193005561801</v>
      </c>
      <c r="G143">
        <v>0.28842332959175099</v>
      </c>
      <c r="H143">
        <v>2</v>
      </c>
      <c r="I143">
        <v>0</v>
      </c>
      <c r="J143">
        <f t="shared" si="84"/>
        <v>0.19859867122797539</v>
      </c>
      <c r="K143" s="7"/>
      <c r="L143" s="7"/>
      <c r="N143" s="7">
        <f t="shared" si="85"/>
        <v>1</v>
      </c>
      <c r="O143" s="2">
        <f t="shared" si="86"/>
        <v>0</v>
      </c>
      <c r="P143" s="2">
        <f t="shared" si="87"/>
        <v>0</v>
      </c>
      <c r="Q143">
        <f t="shared" si="88"/>
        <v>0.31400929102041153</v>
      </c>
      <c r="R143">
        <f t="shared" si="89"/>
        <v>0.39719734245594723</v>
      </c>
      <c r="S143">
        <f t="shared" si="90"/>
        <v>0.39719734245595079</v>
      </c>
    </row>
    <row r="144" spans="1:19" x14ac:dyDescent="0.2">
      <c r="A144" s="6">
        <v>21</v>
      </c>
      <c r="B144" s="4">
        <v>45123</v>
      </c>
      <c r="C144" t="s">
        <v>23</v>
      </c>
      <c r="D144" t="s">
        <v>18</v>
      </c>
      <c r="E144">
        <v>0.35996559262275701</v>
      </c>
      <c r="F144">
        <v>0.303692787885666</v>
      </c>
      <c r="G144">
        <v>0.33634164929389998</v>
      </c>
      <c r="H144">
        <v>1</v>
      </c>
      <c r="I144">
        <v>3</v>
      </c>
      <c r="J144">
        <f t="shared" si="84"/>
        <v>0.28500883694565821</v>
      </c>
      <c r="K144" s="7"/>
      <c r="L144" s="7"/>
      <c r="N144" s="7">
        <f t="shared" si="85"/>
        <v>0</v>
      </c>
      <c r="O144" s="2">
        <f t="shared" si="86"/>
        <v>0</v>
      </c>
      <c r="P144" s="2">
        <f t="shared" si="87"/>
        <v>1</v>
      </c>
      <c r="Q144">
        <f t="shared" si="88"/>
        <v>0.12957522787225265</v>
      </c>
      <c r="R144">
        <f t="shared" si="89"/>
        <v>0.57001767389131552</v>
      </c>
      <c r="S144">
        <f t="shared" si="90"/>
        <v>0.57001767389131641</v>
      </c>
    </row>
    <row r="145" spans="1:19" x14ac:dyDescent="0.2">
      <c r="A145" s="6">
        <v>16</v>
      </c>
      <c r="B145" s="4">
        <v>45144</v>
      </c>
      <c r="C145" t="s">
        <v>17</v>
      </c>
      <c r="D145" t="s">
        <v>27</v>
      </c>
      <c r="E145">
        <v>0.35569831728935197</v>
      </c>
      <c r="F145">
        <v>0.236180290579796</v>
      </c>
      <c r="G145">
        <v>0.40812143683433499</v>
      </c>
      <c r="H145">
        <v>2</v>
      </c>
      <c r="I145">
        <v>2</v>
      </c>
      <c r="J145">
        <f t="shared" si="84"/>
        <v>0.14654218181865158</v>
      </c>
      <c r="N145" s="7">
        <f t="shared" si="85"/>
        <v>0</v>
      </c>
      <c r="O145" s="2">
        <f t="shared" si="86"/>
        <v>1</v>
      </c>
      <c r="P145" s="7">
        <f t="shared" si="87"/>
        <v>0</v>
      </c>
      <c r="Q145">
        <f t="shared" si="88"/>
        <v>0.12652129292247652</v>
      </c>
      <c r="R145">
        <f t="shared" si="89"/>
        <v>0.29308436363730117</v>
      </c>
      <c r="S145">
        <f t="shared" si="90"/>
        <v>0.29308436363730317</v>
      </c>
    </row>
    <row r="146" spans="1:19" x14ac:dyDescent="0.2">
      <c r="A146" s="6">
        <v>22</v>
      </c>
      <c r="B146" s="4">
        <v>45143</v>
      </c>
      <c r="C146" t="s">
        <v>13</v>
      </c>
      <c r="D146" t="s">
        <v>12</v>
      </c>
      <c r="E146">
        <v>0.48251128199999999</v>
      </c>
      <c r="F146">
        <v>0.25833874899999998</v>
      </c>
      <c r="G146">
        <v>0.25914996899999998</v>
      </c>
      <c r="H146">
        <v>1</v>
      </c>
      <c r="I146">
        <v>0</v>
      </c>
      <c r="J146">
        <f t="shared" ref="J146:J154" si="91">S146*(1/2)</f>
        <v>0.16747663984499231</v>
      </c>
      <c r="N146" s="7">
        <f t="shared" ref="N146:N154" si="92">IF(H146&gt;I146,1,0)</f>
        <v>1</v>
      </c>
      <c r="O146" s="2">
        <f t="shared" ref="O146:O154" si="93">IF(H146=I146,1,0)</f>
        <v>0</v>
      </c>
      <c r="P146" s="7">
        <f t="shared" ref="P146:P154" si="94">IF(H146&lt;I146,1,0)</f>
        <v>0</v>
      </c>
      <c r="Q146">
        <f t="shared" ref="Q146:Q154" si="95">(E146-N146)^2</f>
        <v>0.26779457325728362</v>
      </c>
      <c r="R146">
        <f t="shared" ref="R146:R154" si="96">((E146+F146)-(N146+O146))^2+Q146</f>
        <v>0.33495327968998462</v>
      </c>
      <c r="S146">
        <f t="shared" ref="S146:S154" si="97">((E146+F146+G146)-(N146+O146+P146))^2+R146</f>
        <v>0.33495327968998462</v>
      </c>
    </row>
    <row r="147" spans="1:19" x14ac:dyDescent="0.2">
      <c r="A147" s="6">
        <v>22</v>
      </c>
      <c r="B147" s="4">
        <v>45143</v>
      </c>
      <c r="C147" t="s">
        <v>20</v>
      </c>
      <c r="D147" t="s">
        <v>19</v>
      </c>
      <c r="E147">
        <v>0.227301851</v>
      </c>
      <c r="F147">
        <v>0.271783412</v>
      </c>
      <c r="G147">
        <v>0.50091475200000002</v>
      </c>
      <c r="H147">
        <v>1</v>
      </c>
      <c r="I147">
        <v>0</v>
      </c>
      <c r="J147">
        <f t="shared" si="91"/>
        <v>0.4239890016059028</v>
      </c>
      <c r="N147" s="7">
        <f t="shared" si="92"/>
        <v>1</v>
      </c>
      <c r="O147" s="2">
        <f t="shared" si="93"/>
        <v>0</v>
      </c>
      <c r="P147" s="7">
        <f t="shared" si="94"/>
        <v>0</v>
      </c>
      <c r="Q147">
        <f t="shared" si="95"/>
        <v>0.59706242946802623</v>
      </c>
      <c r="R147">
        <f t="shared" si="96"/>
        <v>0.84797800321180539</v>
      </c>
      <c r="S147">
        <f t="shared" si="97"/>
        <v>0.84797800321180561</v>
      </c>
    </row>
    <row r="148" spans="1:19" x14ac:dyDescent="0.2">
      <c r="A148" s="6">
        <v>22</v>
      </c>
      <c r="B148" s="4">
        <v>45144</v>
      </c>
      <c r="C148" t="s">
        <v>18</v>
      </c>
      <c r="D148" t="s">
        <v>26</v>
      </c>
      <c r="E148">
        <v>0.44855472200000002</v>
      </c>
      <c r="F148">
        <v>0.24304814599999999</v>
      </c>
      <c r="G148">
        <v>0.308397117</v>
      </c>
      <c r="H148">
        <v>3</v>
      </c>
      <c r="I148">
        <v>0</v>
      </c>
      <c r="J148">
        <f t="shared" si="91"/>
        <v>0.19960034282716144</v>
      </c>
      <c r="N148" s="7">
        <f t="shared" si="92"/>
        <v>1</v>
      </c>
      <c r="O148" s="2">
        <f t="shared" si="93"/>
        <v>0</v>
      </c>
      <c r="P148" s="7">
        <f t="shared" si="94"/>
        <v>0</v>
      </c>
      <c r="Q148">
        <f t="shared" si="95"/>
        <v>0.30409189462849728</v>
      </c>
      <c r="R148">
        <f t="shared" si="96"/>
        <v>0.39920068565432265</v>
      </c>
      <c r="S148">
        <f t="shared" si="97"/>
        <v>0.39920068565432287</v>
      </c>
    </row>
    <row r="149" spans="1:19" x14ac:dyDescent="0.2">
      <c r="A149" s="6">
        <v>22</v>
      </c>
      <c r="B149" s="4">
        <v>45144</v>
      </c>
      <c r="C149" t="s">
        <v>14</v>
      </c>
      <c r="D149" t="s">
        <v>17</v>
      </c>
      <c r="E149">
        <v>0.111333773</v>
      </c>
      <c r="F149">
        <v>0.18086993700000001</v>
      </c>
      <c r="G149">
        <v>0.70779628999999999</v>
      </c>
      <c r="H149">
        <v>2</v>
      </c>
      <c r="I149">
        <v>0</v>
      </c>
      <c r="J149">
        <f t="shared" si="91"/>
        <v>0.64535162557408987</v>
      </c>
      <c r="N149" s="7">
        <f t="shared" si="92"/>
        <v>1</v>
      </c>
      <c r="O149" s="2">
        <f t="shared" si="93"/>
        <v>0</v>
      </c>
      <c r="P149" s="7">
        <f t="shared" si="94"/>
        <v>0</v>
      </c>
      <c r="Q149">
        <f t="shared" si="95"/>
        <v>0.78972766301041553</v>
      </c>
      <c r="R149">
        <f t="shared" si="96"/>
        <v>1.2907032511481797</v>
      </c>
      <c r="S149">
        <f t="shared" si="97"/>
        <v>1.2907032511481797</v>
      </c>
    </row>
    <row r="150" spans="1:19" x14ac:dyDescent="0.2">
      <c r="A150" s="6">
        <v>22</v>
      </c>
      <c r="B150" s="4">
        <v>45144</v>
      </c>
      <c r="C150" t="s">
        <v>22</v>
      </c>
      <c r="D150" t="s">
        <v>15</v>
      </c>
      <c r="E150">
        <v>0.219463989</v>
      </c>
      <c r="F150">
        <v>0.39400222899999998</v>
      </c>
      <c r="G150">
        <v>0.38653376699999997</v>
      </c>
      <c r="H150">
        <v>0</v>
      </c>
      <c r="I150">
        <v>1</v>
      </c>
      <c r="J150">
        <f t="shared" si="91"/>
        <v>0.21225262154750793</v>
      </c>
      <c r="N150" s="7">
        <f t="shared" si="92"/>
        <v>0</v>
      </c>
      <c r="O150" s="2">
        <f t="shared" si="93"/>
        <v>0</v>
      </c>
      <c r="P150" s="7">
        <f t="shared" si="94"/>
        <v>1</v>
      </c>
      <c r="Q150">
        <f t="shared" si="95"/>
        <v>4.8164442467792119E-2</v>
      </c>
      <c r="R150">
        <f t="shared" si="96"/>
        <v>0.42450524309501564</v>
      </c>
      <c r="S150">
        <f t="shared" si="97"/>
        <v>0.42450524309501586</v>
      </c>
    </row>
    <row r="151" spans="1:19" x14ac:dyDescent="0.2">
      <c r="A151" s="6">
        <v>22</v>
      </c>
      <c r="B151" s="4">
        <v>45144</v>
      </c>
      <c r="C151" t="s">
        <v>27</v>
      </c>
      <c r="D151" t="s">
        <v>21</v>
      </c>
      <c r="E151">
        <v>0.60173391600000004</v>
      </c>
      <c r="F151">
        <v>0.25311553799999997</v>
      </c>
      <c r="G151">
        <v>0.14515048699999999</v>
      </c>
      <c r="H151">
        <v>3</v>
      </c>
      <c r="I151">
        <v>4</v>
      </c>
      <c r="J151">
        <f t="shared" si="91"/>
        <v>0.54642564733439836</v>
      </c>
      <c r="N151" s="7">
        <f t="shared" si="92"/>
        <v>0</v>
      </c>
      <c r="O151" s="2">
        <f t="shared" si="93"/>
        <v>0</v>
      </c>
      <c r="P151" s="7">
        <f t="shared" si="94"/>
        <v>1</v>
      </c>
      <c r="Q151">
        <f t="shared" si="95"/>
        <v>0.36208370566469511</v>
      </c>
      <c r="R151">
        <f t="shared" si="96"/>
        <v>1.0928512946687932</v>
      </c>
      <c r="S151">
        <f t="shared" si="97"/>
        <v>1.0928512946687967</v>
      </c>
    </row>
    <row r="152" spans="1:19" x14ac:dyDescent="0.2">
      <c r="A152" s="6">
        <v>22</v>
      </c>
      <c r="B152" s="4">
        <v>45144</v>
      </c>
      <c r="C152" t="s">
        <v>11</v>
      </c>
      <c r="D152" t="s">
        <v>25</v>
      </c>
      <c r="E152">
        <v>0.45149424700000002</v>
      </c>
      <c r="F152">
        <v>0.21517334900000001</v>
      </c>
      <c r="G152">
        <v>0.33333241899999999</v>
      </c>
      <c r="H152">
        <v>0</v>
      </c>
      <c r="I152">
        <v>0</v>
      </c>
      <c r="J152">
        <f t="shared" si="91"/>
        <v>0.15747877331525822</v>
      </c>
      <c r="N152" s="7">
        <f t="shared" si="92"/>
        <v>0</v>
      </c>
      <c r="O152" s="2">
        <f t="shared" si="93"/>
        <v>1</v>
      </c>
      <c r="P152" s="7">
        <f t="shared" si="94"/>
        <v>0</v>
      </c>
      <c r="Q152">
        <f t="shared" si="95"/>
        <v>0.20384705507409703</v>
      </c>
      <c r="R152">
        <f t="shared" si="96"/>
        <v>0.31495754663051623</v>
      </c>
      <c r="S152">
        <f t="shared" si="97"/>
        <v>0.31495754663051645</v>
      </c>
    </row>
    <row r="153" spans="1:19" x14ac:dyDescent="0.2">
      <c r="A153" s="6">
        <v>22</v>
      </c>
      <c r="B153" s="4">
        <v>45144</v>
      </c>
      <c r="C153" t="s">
        <v>16</v>
      </c>
      <c r="D153" t="s">
        <v>10</v>
      </c>
      <c r="E153">
        <v>0.53417092600000005</v>
      </c>
      <c r="F153">
        <v>0.240915507</v>
      </c>
      <c r="G153">
        <v>0.224913582</v>
      </c>
      <c r="H153">
        <v>0</v>
      </c>
      <c r="I153">
        <v>1</v>
      </c>
      <c r="J153">
        <f t="shared" si="91"/>
        <v>0.4430487784021806</v>
      </c>
      <c r="N153" s="7">
        <f t="shared" si="92"/>
        <v>0</v>
      </c>
      <c r="O153" s="2">
        <f t="shared" si="93"/>
        <v>0</v>
      </c>
      <c r="P153" s="7">
        <f t="shared" si="94"/>
        <v>1</v>
      </c>
      <c r="Q153">
        <f t="shared" si="95"/>
        <v>0.28533857818369751</v>
      </c>
      <c r="R153">
        <f t="shared" si="96"/>
        <v>0.88609755680436098</v>
      </c>
      <c r="S153">
        <f t="shared" si="97"/>
        <v>0.8860975568043612</v>
      </c>
    </row>
    <row r="154" spans="1:19" x14ac:dyDescent="0.2">
      <c r="A154" s="6">
        <v>22</v>
      </c>
      <c r="B154" s="4">
        <v>45144</v>
      </c>
      <c r="C154" t="s">
        <v>24</v>
      </c>
      <c r="D154" t="s">
        <v>23</v>
      </c>
      <c r="E154">
        <v>0.42814126600000002</v>
      </c>
      <c r="F154">
        <v>0.31554675100000001</v>
      </c>
      <c r="G154">
        <v>0.25631198300000002</v>
      </c>
      <c r="H154">
        <v>0</v>
      </c>
      <c r="I154">
        <v>1</v>
      </c>
      <c r="J154">
        <f t="shared" si="91"/>
        <v>0.36818840514073747</v>
      </c>
      <c r="N154" s="7">
        <f t="shared" si="92"/>
        <v>0</v>
      </c>
      <c r="O154" s="2">
        <f t="shared" si="93"/>
        <v>0</v>
      </c>
      <c r="P154" s="7">
        <f t="shared" si="94"/>
        <v>1</v>
      </c>
      <c r="Q154">
        <f t="shared" si="95"/>
        <v>0.18330494365208277</v>
      </c>
      <c r="R154">
        <f t="shared" si="96"/>
        <v>0.73637681028147495</v>
      </c>
      <c r="S154">
        <f t="shared" si="97"/>
        <v>0.73637681028147495</v>
      </c>
    </row>
    <row r="155" spans="1:19" x14ac:dyDescent="0.2">
      <c r="A155" s="6">
        <v>23</v>
      </c>
      <c r="B155" s="4">
        <v>45150</v>
      </c>
      <c r="C155" t="s">
        <v>26</v>
      </c>
      <c r="D155" t="s">
        <v>22</v>
      </c>
      <c r="E155">
        <v>0.47831624700000003</v>
      </c>
      <c r="F155">
        <v>0.25963076899999998</v>
      </c>
      <c r="G155">
        <v>0.262053013</v>
      </c>
      <c r="H155">
        <v>1</v>
      </c>
      <c r="I155">
        <v>1</v>
      </c>
      <c r="J155">
        <f t="shared" ref="J155:J172" si="98">S155*(1/2)</f>
        <v>0.14872909928373504</v>
      </c>
      <c r="N155" s="7">
        <f t="shared" ref="N155:N163" si="99">IF(H155&gt;I155,1,0)</f>
        <v>0</v>
      </c>
      <c r="O155" s="2">
        <f t="shared" ref="O155:O163" si="100">IF(H155=I155,1,0)</f>
        <v>1</v>
      </c>
      <c r="P155" s="7">
        <f t="shared" ref="P155:P163" si="101">IF(H155&lt;I155,1,0)</f>
        <v>0</v>
      </c>
      <c r="Q155">
        <f t="shared" ref="Q155:Q163" si="102">(E155-N155)^2</f>
        <v>0.22878643214416503</v>
      </c>
      <c r="R155">
        <f t="shared" ref="R155:R163" si="103">((E155+F155)-(N155+O155))^2+Q155</f>
        <v>0.29745819856746925</v>
      </c>
      <c r="S155">
        <f t="shared" ref="S155:S163" si="104">((E155+F155+G155)-(N155+O155+P155))^2+R155</f>
        <v>0.29745819856747008</v>
      </c>
    </row>
    <row r="156" spans="1:19" x14ac:dyDescent="0.2">
      <c r="A156" s="6">
        <v>23</v>
      </c>
      <c r="B156" s="4">
        <v>45150</v>
      </c>
      <c r="C156" t="s">
        <v>12</v>
      </c>
      <c r="D156" t="s">
        <v>20</v>
      </c>
      <c r="E156">
        <v>0.59191834899999995</v>
      </c>
      <c r="F156">
        <v>0.201732457</v>
      </c>
      <c r="G156">
        <v>0.20634920900000001</v>
      </c>
      <c r="H156">
        <v>2</v>
      </c>
      <c r="I156">
        <v>2</v>
      </c>
      <c r="J156">
        <f t="shared" si="98"/>
        <v>0.19647366087366783</v>
      </c>
      <c r="N156" s="7">
        <f t="shared" si="99"/>
        <v>0</v>
      </c>
      <c r="O156" s="2">
        <f t="shared" si="100"/>
        <v>1</v>
      </c>
      <c r="P156" s="7">
        <f t="shared" si="101"/>
        <v>0</v>
      </c>
      <c r="Q156">
        <f t="shared" si="102"/>
        <v>0.35036733188288577</v>
      </c>
      <c r="R156">
        <f t="shared" si="103"/>
        <v>0.39294732174733543</v>
      </c>
      <c r="S156">
        <f t="shared" si="104"/>
        <v>0.39294732174733565</v>
      </c>
    </row>
    <row r="157" spans="1:19" x14ac:dyDescent="0.2">
      <c r="A157" s="6">
        <v>23</v>
      </c>
      <c r="B157" s="4">
        <v>45150</v>
      </c>
      <c r="C157" t="s">
        <v>23</v>
      </c>
      <c r="D157" t="s">
        <v>16</v>
      </c>
      <c r="E157">
        <v>0.49281945799999999</v>
      </c>
      <c r="F157">
        <v>0.270881861</v>
      </c>
      <c r="G157">
        <v>0.236298651</v>
      </c>
      <c r="H157">
        <v>2</v>
      </c>
      <c r="I157">
        <v>0</v>
      </c>
      <c r="J157">
        <f t="shared" si="98"/>
        <v>0.15653458441287721</v>
      </c>
      <c r="N157" s="7">
        <f t="shared" si="99"/>
        <v>1</v>
      </c>
      <c r="O157" s="2">
        <f t="shared" si="100"/>
        <v>0</v>
      </c>
      <c r="P157" s="7">
        <f t="shared" si="101"/>
        <v>0</v>
      </c>
      <c r="Q157">
        <f t="shared" si="102"/>
        <v>0.25723210218341375</v>
      </c>
      <c r="R157">
        <f t="shared" si="103"/>
        <v>0.31306916882575353</v>
      </c>
      <c r="S157">
        <f t="shared" si="104"/>
        <v>0.31306916882575442</v>
      </c>
    </row>
    <row r="158" spans="1:19" x14ac:dyDescent="0.2">
      <c r="A158" s="6">
        <v>23</v>
      </c>
      <c r="B158" s="4">
        <v>45150</v>
      </c>
      <c r="C158" t="s">
        <v>15</v>
      </c>
      <c r="D158" t="s">
        <v>14</v>
      </c>
      <c r="E158">
        <v>0.47525799299999999</v>
      </c>
      <c r="F158">
        <v>0.35342648599999998</v>
      </c>
      <c r="G158">
        <v>0.17131550600000001</v>
      </c>
      <c r="H158">
        <v>2</v>
      </c>
      <c r="I158">
        <v>0</v>
      </c>
      <c r="J158">
        <f t="shared" si="98"/>
        <v>0.15235159082294486</v>
      </c>
      <c r="N158" s="7">
        <f t="shared" si="99"/>
        <v>1</v>
      </c>
      <c r="O158" s="2">
        <f t="shared" si="100"/>
        <v>0</v>
      </c>
      <c r="P158" s="7">
        <f t="shared" si="101"/>
        <v>0</v>
      </c>
      <c r="Q158">
        <f t="shared" si="102"/>
        <v>0.27535417391038802</v>
      </c>
      <c r="R158">
        <f t="shared" si="103"/>
        <v>0.3047031816458895</v>
      </c>
      <c r="S158">
        <f t="shared" si="104"/>
        <v>0.30470318164588972</v>
      </c>
    </row>
    <row r="159" spans="1:19" x14ac:dyDescent="0.2">
      <c r="A159" s="6">
        <v>23</v>
      </c>
      <c r="B159" s="4">
        <v>45150</v>
      </c>
      <c r="C159" t="s">
        <v>10</v>
      </c>
      <c r="D159" t="s">
        <v>24</v>
      </c>
      <c r="E159">
        <v>0.28187686200000001</v>
      </c>
      <c r="F159">
        <v>0.36801418699999999</v>
      </c>
      <c r="G159">
        <v>0.350108951</v>
      </c>
      <c r="H159">
        <v>1</v>
      </c>
      <c r="I159">
        <v>1</v>
      </c>
      <c r="J159">
        <f t="shared" si="98"/>
        <v>0.10101542145064371</v>
      </c>
      <c r="N159" s="7">
        <f t="shared" si="99"/>
        <v>0</v>
      </c>
      <c r="O159" s="2">
        <f t="shared" si="100"/>
        <v>1</v>
      </c>
      <c r="P159" s="7">
        <f t="shared" si="101"/>
        <v>0</v>
      </c>
      <c r="Q159">
        <f t="shared" si="102"/>
        <v>7.945456533096705E-2</v>
      </c>
      <c r="R159">
        <f t="shared" si="103"/>
        <v>0.20203084290128742</v>
      </c>
      <c r="S159">
        <f t="shared" si="104"/>
        <v>0.20203084290128742</v>
      </c>
    </row>
    <row r="160" spans="1:19" x14ac:dyDescent="0.2">
      <c r="A160" s="6">
        <v>23</v>
      </c>
      <c r="B160" s="4">
        <v>45150</v>
      </c>
      <c r="C160" t="s">
        <v>27</v>
      </c>
      <c r="D160" t="s">
        <v>17</v>
      </c>
      <c r="E160">
        <v>0.55421274899999995</v>
      </c>
      <c r="F160">
        <v>0.16762849699999999</v>
      </c>
      <c r="G160">
        <v>0.27815872400000002</v>
      </c>
      <c r="H160">
        <v>0</v>
      </c>
      <c r="I160">
        <v>1</v>
      </c>
      <c r="J160">
        <f t="shared" si="98"/>
        <v>0.41410327779048511</v>
      </c>
      <c r="N160" s="7">
        <f t="shared" si="99"/>
        <v>0</v>
      </c>
      <c r="O160" s="2">
        <f t="shared" si="100"/>
        <v>0</v>
      </c>
      <c r="P160" s="7">
        <f t="shared" si="101"/>
        <v>1</v>
      </c>
      <c r="Q160">
        <f t="shared" si="102"/>
        <v>0.30715177115413694</v>
      </c>
      <c r="R160">
        <f t="shared" si="103"/>
        <v>0.82820655558096934</v>
      </c>
      <c r="S160">
        <f t="shared" si="104"/>
        <v>0.82820655558097023</v>
      </c>
    </row>
    <row r="161" spans="1:19" x14ac:dyDescent="0.2">
      <c r="A161" s="6">
        <v>23</v>
      </c>
      <c r="B161" s="4">
        <v>45150</v>
      </c>
      <c r="C161" t="s">
        <v>25</v>
      </c>
      <c r="D161" t="s">
        <v>21</v>
      </c>
      <c r="E161">
        <v>0.46015198200000001</v>
      </c>
      <c r="F161">
        <v>0.25419845299999999</v>
      </c>
      <c r="G161">
        <v>0.28564950500000003</v>
      </c>
      <c r="H161">
        <v>2</v>
      </c>
      <c r="I161">
        <v>1</v>
      </c>
      <c r="J161">
        <f t="shared" si="98"/>
        <v>0.18651577826161059</v>
      </c>
      <c r="N161" s="7">
        <f t="shared" si="99"/>
        <v>1</v>
      </c>
      <c r="O161" s="2">
        <f t="shared" si="100"/>
        <v>0</v>
      </c>
      <c r="P161" s="7">
        <f t="shared" si="101"/>
        <v>0</v>
      </c>
      <c r="Q161">
        <f t="shared" si="102"/>
        <v>0.29143588253852837</v>
      </c>
      <c r="R161">
        <f t="shared" si="103"/>
        <v>0.37303155652321757</v>
      </c>
      <c r="S161">
        <f t="shared" si="104"/>
        <v>0.37303155652322117</v>
      </c>
    </row>
    <row r="162" spans="1:19" x14ac:dyDescent="0.2">
      <c r="A162" s="6">
        <v>23</v>
      </c>
      <c r="B162" s="4">
        <v>45151</v>
      </c>
      <c r="C162" t="s">
        <v>19</v>
      </c>
      <c r="D162" t="s">
        <v>11</v>
      </c>
      <c r="E162">
        <v>0.33567349000000002</v>
      </c>
      <c r="F162">
        <v>0.32784162</v>
      </c>
      <c r="G162">
        <v>0.332042379</v>
      </c>
      <c r="H162">
        <v>2</v>
      </c>
      <c r="I162">
        <v>1</v>
      </c>
      <c r="J162">
        <f t="shared" si="98"/>
        <v>0.2772857644955386</v>
      </c>
      <c r="N162" s="7">
        <f t="shared" si="99"/>
        <v>1</v>
      </c>
      <c r="O162" s="2">
        <f t="shared" si="100"/>
        <v>0</v>
      </c>
      <c r="P162" s="7">
        <f t="shared" si="101"/>
        <v>0</v>
      </c>
      <c r="Q162">
        <f t="shared" si="102"/>
        <v>0.44132971188878006</v>
      </c>
      <c r="R162">
        <f t="shared" si="103"/>
        <v>0.55455179308709213</v>
      </c>
      <c r="S162">
        <f t="shared" si="104"/>
        <v>0.5545715289910772</v>
      </c>
    </row>
    <row r="163" spans="1:19" x14ac:dyDescent="0.2">
      <c r="A163" s="6">
        <v>23</v>
      </c>
      <c r="B163" s="4">
        <v>45151</v>
      </c>
      <c r="C163" t="s">
        <v>13</v>
      </c>
      <c r="D163" t="s">
        <v>18</v>
      </c>
      <c r="E163">
        <v>0.56928820000000002</v>
      </c>
      <c r="F163">
        <v>0.20569832299999999</v>
      </c>
      <c r="G163">
        <v>0.22501347699999999</v>
      </c>
      <c r="H163">
        <v>1</v>
      </c>
      <c r="I163">
        <v>0</v>
      </c>
      <c r="J163">
        <f t="shared" si="98"/>
        <v>0.11807185974543474</v>
      </c>
      <c r="N163" s="7">
        <f t="shared" si="99"/>
        <v>1</v>
      </c>
      <c r="O163" s="2">
        <f t="shared" si="100"/>
        <v>0</v>
      </c>
      <c r="P163" s="7">
        <f t="shared" si="101"/>
        <v>0</v>
      </c>
      <c r="Q163">
        <f t="shared" si="102"/>
        <v>0.18551265465923997</v>
      </c>
      <c r="R163">
        <f t="shared" si="103"/>
        <v>0.23614371949086949</v>
      </c>
      <c r="S163">
        <f t="shared" si="104"/>
        <v>0.23614371949086949</v>
      </c>
    </row>
    <row r="164" spans="1:19" x14ac:dyDescent="0.2">
      <c r="A164" s="6">
        <v>24</v>
      </c>
      <c r="B164" s="4">
        <v>45156</v>
      </c>
      <c r="C164" t="s">
        <v>15</v>
      </c>
      <c r="D164" t="s">
        <v>12</v>
      </c>
      <c r="E164">
        <v>0.45371732100000001</v>
      </c>
      <c r="F164">
        <v>0.24788908700000001</v>
      </c>
      <c r="G164">
        <v>0.29839363699999999</v>
      </c>
      <c r="H164">
        <v>0</v>
      </c>
      <c r="I164">
        <v>1</v>
      </c>
      <c r="J164">
        <f t="shared" si="98"/>
        <v>0.34905547956104072</v>
      </c>
      <c r="L164" s="8"/>
      <c r="M164" s="7"/>
      <c r="N164" s="7">
        <f t="shared" ref="N164:N172" si="105">IF(H164&gt;I164,1,0)</f>
        <v>0</v>
      </c>
      <c r="O164" s="2">
        <f t="shared" ref="O164:O172" si="106">IF(H164=I164,1,0)</f>
        <v>0</v>
      </c>
      <c r="P164" s="7">
        <f t="shared" ref="P164:P172" si="107">IF(H164&lt;I164,1,0)</f>
        <v>1</v>
      </c>
      <c r="Q164">
        <f t="shared" ref="Q164:Q172" si="108">(E164-N164)^2</f>
        <v>0.20585940737541705</v>
      </c>
      <c r="R164">
        <f t="shared" ref="R164:R172" si="109">((E164+F164)-(N164+O164))^2+Q164</f>
        <v>0.69811095912207943</v>
      </c>
      <c r="S164">
        <f t="shared" ref="S164:S172" si="110">((E164+F164+G164)-(N164+O164+P164))^2+R164</f>
        <v>0.69811095912208143</v>
      </c>
    </row>
    <row r="165" spans="1:19" x14ac:dyDescent="0.2">
      <c r="A165" s="6">
        <v>24</v>
      </c>
      <c r="B165" s="4">
        <v>45157</v>
      </c>
      <c r="C165" t="s">
        <v>18</v>
      </c>
      <c r="D165" t="s">
        <v>22</v>
      </c>
      <c r="E165">
        <v>0.35459792600000001</v>
      </c>
      <c r="F165">
        <v>0.36786308899999998</v>
      </c>
      <c r="G165">
        <v>0.27753898500000002</v>
      </c>
      <c r="H165">
        <v>2</v>
      </c>
      <c r="I165">
        <v>1</v>
      </c>
      <c r="J165">
        <f t="shared" si="98"/>
        <v>0.24678586265916583</v>
      </c>
      <c r="L165" s="8"/>
      <c r="M165" s="7"/>
      <c r="N165" s="7">
        <f t="shared" si="105"/>
        <v>1</v>
      </c>
      <c r="O165" s="2">
        <f t="shared" si="106"/>
        <v>0</v>
      </c>
      <c r="P165" s="7">
        <f t="shared" si="107"/>
        <v>0</v>
      </c>
      <c r="Q165">
        <f t="shared" si="108"/>
        <v>0.4165438371235014</v>
      </c>
      <c r="R165">
        <f t="shared" si="109"/>
        <v>0.49357172531833166</v>
      </c>
      <c r="S165">
        <f t="shared" si="110"/>
        <v>0.49357172531833166</v>
      </c>
    </row>
    <row r="166" spans="1:19" x14ac:dyDescent="0.2">
      <c r="A166" s="6">
        <v>24</v>
      </c>
      <c r="B166" s="4">
        <v>45157</v>
      </c>
      <c r="C166" t="s">
        <v>17</v>
      </c>
      <c r="D166" t="s">
        <v>10</v>
      </c>
      <c r="E166">
        <v>0.50725674600000004</v>
      </c>
      <c r="F166">
        <v>0.243062466</v>
      </c>
      <c r="G166">
        <v>0.249680817</v>
      </c>
      <c r="H166">
        <v>1</v>
      </c>
      <c r="I166">
        <v>1</v>
      </c>
      <c r="J166">
        <f t="shared" si="98"/>
        <v>0.15982495112940515</v>
      </c>
      <c r="L166" s="8"/>
      <c r="M166" s="7"/>
      <c r="N166" s="7">
        <f t="shared" si="105"/>
        <v>0</v>
      </c>
      <c r="O166" s="2">
        <f t="shared" si="106"/>
        <v>1</v>
      </c>
      <c r="P166" s="7">
        <f t="shared" si="107"/>
        <v>0</v>
      </c>
      <c r="Q166">
        <f t="shared" si="108"/>
        <v>0.25730940636250854</v>
      </c>
      <c r="R166">
        <f t="shared" si="109"/>
        <v>0.31964990225880946</v>
      </c>
      <c r="S166">
        <f t="shared" si="110"/>
        <v>0.31964990225881029</v>
      </c>
    </row>
    <row r="167" spans="1:19" x14ac:dyDescent="0.2">
      <c r="A167" s="6">
        <v>24</v>
      </c>
      <c r="B167" s="4">
        <v>45157</v>
      </c>
      <c r="C167" t="s">
        <v>11</v>
      </c>
      <c r="D167" t="s">
        <v>13</v>
      </c>
      <c r="E167">
        <v>0.41823595800000002</v>
      </c>
      <c r="F167">
        <v>0.27931040200000001</v>
      </c>
      <c r="G167">
        <v>0.302453641</v>
      </c>
      <c r="H167">
        <v>1</v>
      </c>
      <c r="I167">
        <v>0</v>
      </c>
      <c r="J167">
        <f t="shared" si="98"/>
        <v>0.21496380245671365</v>
      </c>
      <c r="L167" s="8"/>
      <c r="M167" s="7"/>
      <c r="N167" s="7">
        <f t="shared" si="105"/>
        <v>1</v>
      </c>
      <c r="O167" s="2">
        <f t="shared" si="106"/>
        <v>0</v>
      </c>
      <c r="P167" s="7">
        <f t="shared" si="107"/>
        <v>0</v>
      </c>
      <c r="Q167">
        <f t="shared" si="108"/>
        <v>0.33844940056417772</v>
      </c>
      <c r="R167">
        <f t="shared" si="109"/>
        <v>0.4299276049134273</v>
      </c>
      <c r="S167">
        <f t="shared" si="110"/>
        <v>0.4299276049134273</v>
      </c>
    </row>
    <row r="168" spans="1:19" x14ac:dyDescent="0.2">
      <c r="A168" s="6">
        <v>24</v>
      </c>
      <c r="B168" s="4">
        <v>45157</v>
      </c>
      <c r="C168" t="s">
        <v>19</v>
      </c>
      <c r="D168" t="s">
        <v>27</v>
      </c>
      <c r="E168">
        <v>0.38633835300000002</v>
      </c>
      <c r="F168">
        <v>0.22685866099999999</v>
      </c>
      <c r="G168">
        <v>0.38680294199999998</v>
      </c>
      <c r="H168">
        <v>3</v>
      </c>
      <c r="I168">
        <v>2</v>
      </c>
      <c r="J168">
        <f t="shared" si="98"/>
        <v>0.26309858348863535</v>
      </c>
      <c r="N168" s="7">
        <f t="shared" si="105"/>
        <v>1</v>
      </c>
      <c r="O168" s="2">
        <f t="shared" si="106"/>
        <v>0</v>
      </c>
      <c r="P168" s="7">
        <f t="shared" si="107"/>
        <v>0</v>
      </c>
      <c r="Q168">
        <f t="shared" si="108"/>
        <v>0.37658061699875267</v>
      </c>
      <c r="R168">
        <f t="shared" si="109"/>
        <v>0.52619716697726882</v>
      </c>
      <c r="S168">
        <f t="shared" si="110"/>
        <v>0.5261971669772707</v>
      </c>
    </row>
    <row r="169" spans="1:19" x14ac:dyDescent="0.2">
      <c r="A169" s="6">
        <v>24</v>
      </c>
      <c r="B169" s="4">
        <v>45157</v>
      </c>
      <c r="C169" t="s">
        <v>16</v>
      </c>
      <c r="D169" t="s">
        <v>26</v>
      </c>
      <c r="E169">
        <v>0.35465999799999998</v>
      </c>
      <c r="F169">
        <v>0.26432354600000002</v>
      </c>
      <c r="G169">
        <v>0.38101644000000001</v>
      </c>
      <c r="H169">
        <v>3</v>
      </c>
      <c r="I169">
        <v>0</v>
      </c>
      <c r="J169">
        <f t="shared" si="98"/>
        <v>0.2808186289620801</v>
      </c>
      <c r="L169" s="8"/>
      <c r="M169" s="7"/>
      <c r="N169" s="7">
        <f t="shared" si="105"/>
        <v>1</v>
      </c>
      <c r="O169" s="2">
        <f t="shared" si="106"/>
        <v>0</v>
      </c>
      <c r="P169" s="7">
        <f t="shared" si="107"/>
        <v>0</v>
      </c>
      <c r="Q169">
        <f t="shared" si="108"/>
        <v>0.41646371818135997</v>
      </c>
      <c r="R169">
        <f t="shared" si="109"/>
        <v>0.56163725792415997</v>
      </c>
      <c r="S169">
        <f t="shared" si="110"/>
        <v>0.56163725792416019</v>
      </c>
    </row>
    <row r="170" spans="1:19" x14ac:dyDescent="0.2">
      <c r="A170" s="6">
        <v>24</v>
      </c>
      <c r="B170" s="4">
        <v>45157</v>
      </c>
      <c r="C170" t="s">
        <v>21</v>
      </c>
      <c r="D170" t="s">
        <v>20</v>
      </c>
      <c r="E170">
        <v>0.59095072699999995</v>
      </c>
      <c r="F170">
        <v>0.196090758</v>
      </c>
      <c r="G170">
        <v>0.21295857400000001</v>
      </c>
      <c r="H170">
        <v>2</v>
      </c>
      <c r="I170">
        <v>1</v>
      </c>
      <c r="J170">
        <f t="shared" si="98"/>
        <v>0.10633631842641865</v>
      </c>
      <c r="L170" s="8"/>
      <c r="M170" s="7"/>
      <c r="N170" s="7">
        <f t="shared" si="105"/>
        <v>1</v>
      </c>
      <c r="O170" s="2">
        <f t="shared" si="106"/>
        <v>0</v>
      </c>
      <c r="P170" s="7">
        <f t="shared" si="107"/>
        <v>0</v>
      </c>
      <c r="Q170">
        <f t="shared" si="108"/>
        <v>0.16732130774182857</v>
      </c>
      <c r="R170">
        <f t="shared" si="109"/>
        <v>0.21267263685283383</v>
      </c>
      <c r="S170">
        <f t="shared" si="110"/>
        <v>0.2126726368528373</v>
      </c>
    </row>
    <row r="171" spans="1:19" x14ac:dyDescent="0.2">
      <c r="A171" s="6">
        <v>24</v>
      </c>
      <c r="B171" s="4">
        <v>45157</v>
      </c>
      <c r="C171" t="s">
        <v>25</v>
      </c>
      <c r="D171" t="s">
        <v>23</v>
      </c>
      <c r="E171">
        <v>0.70991420699999996</v>
      </c>
      <c r="F171">
        <v>0.15338634000000001</v>
      </c>
      <c r="G171">
        <v>0.13669948300000001</v>
      </c>
      <c r="H171">
        <v>2</v>
      </c>
      <c r="I171">
        <v>1</v>
      </c>
      <c r="J171">
        <f t="shared" si="98"/>
        <v>5.14182538754695E-2</v>
      </c>
      <c r="L171" s="8"/>
      <c r="M171" s="7"/>
      <c r="N171" s="7">
        <f t="shared" si="105"/>
        <v>1</v>
      </c>
      <c r="O171" s="2">
        <f t="shared" si="106"/>
        <v>0</v>
      </c>
      <c r="P171" s="7">
        <f t="shared" si="107"/>
        <v>0</v>
      </c>
      <c r="Q171">
        <f t="shared" si="108"/>
        <v>8.4149767300438869E-2</v>
      </c>
      <c r="R171">
        <f t="shared" si="109"/>
        <v>0.1028365077509381</v>
      </c>
      <c r="S171">
        <f t="shared" si="110"/>
        <v>0.102836507750939</v>
      </c>
    </row>
    <row r="172" spans="1:19" x14ac:dyDescent="0.2">
      <c r="A172" s="6">
        <v>24</v>
      </c>
      <c r="B172" s="4">
        <v>45158</v>
      </c>
      <c r="C172" t="s">
        <v>14</v>
      </c>
      <c r="D172" t="s">
        <v>24</v>
      </c>
      <c r="E172">
        <v>0.30788254700000001</v>
      </c>
      <c r="F172">
        <v>0.27617403899999998</v>
      </c>
      <c r="G172">
        <v>0.41594347399999998</v>
      </c>
      <c r="H172">
        <v>0</v>
      </c>
      <c r="I172">
        <v>1</v>
      </c>
      <c r="J172">
        <f t="shared" si="98"/>
        <v>0.21795687919859311</v>
      </c>
      <c r="L172" s="8"/>
      <c r="M172" s="7"/>
      <c r="N172" s="7">
        <f t="shared" si="105"/>
        <v>0</v>
      </c>
      <c r="O172" s="2">
        <f t="shared" si="106"/>
        <v>0</v>
      </c>
      <c r="P172" s="7">
        <f t="shared" si="107"/>
        <v>1</v>
      </c>
      <c r="Q172">
        <f t="shared" si="108"/>
        <v>9.4791662747207212E-2</v>
      </c>
      <c r="R172">
        <f t="shared" si="109"/>
        <v>0.4359137583971826</v>
      </c>
      <c r="S172">
        <f t="shared" si="110"/>
        <v>0.43591375839718621</v>
      </c>
    </row>
    <row r="173" spans="1:19" x14ac:dyDescent="0.2">
      <c r="A173" s="6">
        <v>25</v>
      </c>
      <c r="B173" s="4">
        <v>45163</v>
      </c>
      <c r="C173" t="s">
        <v>20</v>
      </c>
      <c r="D173" t="s">
        <v>11</v>
      </c>
      <c r="E173">
        <v>0.31838640570640597</v>
      </c>
      <c r="F173">
        <v>0.26185312867164601</v>
      </c>
      <c r="G173">
        <v>0.41976040601730302</v>
      </c>
      <c r="H173">
        <v>0</v>
      </c>
      <c r="I173">
        <v>1</v>
      </c>
      <c r="J173">
        <f t="shared" ref="J173:J181" si="111">S173*(1/2)</f>
        <v>0.21902391029695314</v>
      </c>
      <c r="L173" s="8"/>
      <c r="M173" s="7"/>
      <c r="N173" s="7">
        <f t="shared" ref="N173:N181" si="112">IF(H173&gt;I173,1,0)</f>
        <v>0</v>
      </c>
      <c r="O173" s="2">
        <f t="shared" ref="O173:O181" si="113">IF(H173=I173,1,0)</f>
        <v>0</v>
      </c>
      <c r="P173" s="7">
        <f t="shared" ref="P173:P181" si="114">IF(H173&lt;I173,1,0)</f>
        <v>1</v>
      </c>
      <c r="Q173">
        <f t="shared" ref="Q173:Q181" si="115">(E173-N173)^2</f>
        <v>0.10136990333864414</v>
      </c>
      <c r="R173">
        <f t="shared" ref="R173:R181" si="116">((E173+F173)-(N173+O173))^2+Q173</f>
        <v>0.43804782059390274</v>
      </c>
      <c r="S173">
        <f t="shared" ref="S173:S181" si="117">((E173+F173+G173)-(N173+O173+P173))^2+R173</f>
        <v>0.43804782059390629</v>
      </c>
    </row>
    <row r="174" spans="1:19" x14ac:dyDescent="0.2">
      <c r="A174" s="6">
        <v>25</v>
      </c>
      <c r="B174" s="4">
        <v>45164</v>
      </c>
      <c r="C174" t="s">
        <v>18</v>
      </c>
      <c r="D174" t="s">
        <v>12</v>
      </c>
      <c r="E174">
        <v>0.36282297968864402</v>
      </c>
      <c r="F174">
        <v>0.31822258234023998</v>
      </c>
      <c r="G174">
        <v>0.318954437971115</v>
      </c>
      <c r="H174">
        <v>2</v>
      </c>
      <c r="I174">
        <v>0</v>
      </c>
      <c r="J174">
        <f>S174*(1/2)</f>
        <v>0.25386324435716434</v>
      </c>
      <c r="L174" s="8"/>
      <c r="M174" s="7"/>
      <c r="N174" s="7">
        <f t="shared" si="112"/>
        <v>1</v>
      </c>
      <c r="O174" s="2">
        <f t="shared" si="113"/>
        <v>0</v>
      </c>
      <c r="P174" s="7">
        <f t="shared" si="114"/>
        <v>0</v>
      </c>
      <c r="Q174">
        <f t="shared" si="115"/>
        <v>0.40599455521285821</v>
      </c>
      <c r="R174">
        <f t="shared" si="116"/>
        <v>0.50772648871432868</v>
      </c>
      <c r="S174">
        <f t="shared" si="117"/>
        <v>0.50772648871432868</v>
      </c>
    </row>
    <row r="175" spans="1:19" x14ac:dyDescent="0.2">
      <c r="A175" s="6">
        <v>25</v>
      </c>
      <c r="B175" s="4">
        <v>45164</v>
      </c>
      <c r="C175" t="s">
        <v>14</v>
      </c>
      <c r="D175" t="s">
        <v>25</v>
      </c>
      <c r="E175">
        <v>0.28511548042297402</v>
      </c>
      <c r="F175">
        <v>0.22546143829822499</v>
      </c>
      <c r="G175">
        <v>0.48942303657531699</v>
      </c>
      <c r="H175">
        <v>4</v>
      </c>
      <c r="I175">
        <v>1</v>
      </c>
      <c r="J175">
        <f t="shared" si="111"/>
        <v>0.37529741440965647</v>
      </c>
      <c r="L175" s="8"/>
      <c r="M175" s="7"/>
      <c r="N175" s="7">
        <f t="shared" si="112"/>
        <v>1</v>
      </c>
      <c r="O175" s="2">
        <f t="shared" si="113"/>
        <v>0</v>
      </c>
      <c r="P175" s="7">
        <f t="shared" si="114"/>
        <v>0</v>
      </c>
      <c r="Q175">
        <f t="shared" si="115"/>
        <v>0.51105987633087513</v>
      </c>
      <c r="R175">
        <f t="shared" si="116"/>
        <v>0.75059482881931094</v>
      </c>
      <c r="S175">
        <f t="shared" si="117"/>
        <v>0.75059482881931294</v>
      </c>
    </row>
    <row r="176" spans="1:19" x14ac:dyDescent="0.2">
      <c r="A176" s="6">
        <v>25</v>
      </c>
      <c r="B176" s="4">
        <v>45164</v>
      </c>
      <c r="C176" t="s">
        <v>24</v>
      </c>
      <c r="D176" t="s">
        <v>13</v>
      </c>
      <c r="E176">
        <v>0.344263255596161</v>
      </c>
      <c r="F176">
        <v>0.36995708942413302</v>
      </c>
      <c r="G176">
        <v>0.28577965497970598</v>
      </c>
      <c r="H176">
        <v>3</v>
      </c>
      <c r="I176">
        <v>1</v>
      </c>
      <c r="J176">
        <f t="shared" si="111"/>
        <v>0.25583034458083276</v>
      </c>
      <c r="L176" s="8"/>
      <c r="M176" s="7"/>
      <c r="N176" s="7">
        <f t="shared" si="112"/>
        <v>1</v>
      </c>
      <c r="O176" s="2">
        <f t="shared" si="113"/>
        <v>0</v>
      </c>
      <c r="P176" s="7">
        <f t="shared" si="114"/>
        <v>0</v>
      </c>
      <c r="Q176">
        <f t="shared" si="115"/>
        <v>0.42999067796134566</v>
      </c>
      <c r="R176">
        <f t="shared" si="116"/>
        <v>0.51166068916166552</v>
      </c>
      <c r="S176">
        <f t="shared" si="117"/>
        <v>0.51166068916166552</v>
      </c>
    </row>
    <row r="177" spans="1:19" x14ac:dyDescent="0.2">
      <c r="A177" s="6">
        <v>25</v>
      </c>
      <c r="B177" s="4">
        <v>45164</v>
      </c>
      <c r="C177" t="s">
        <v>23</v>
      </c>
      <c r="D177" t="s">
        <v>17</v>
      </c>
      <c r="E177">
        <v>0.36944130063056901</v>
      </c>
      <c r="F177">
        <v>0.22799779474735299</v>
      </c>
      <c r="G177">
        <v>0.40256085991859403</v>
      </c>
      <c r="H177">
        <v>2</v>
      </c>
      <c r="I177">
        <v>2</v>
      </c>
      <c r="J177">
        <f t="shared" si="111"/>
        <v>0.1492710782708771</v>
      </c>
      <c r="L177" s="8"/>
      <c r="M177" s="7"/>
      <c r="N177" s="7">
        <f t="shared" si="112"/>
        <v>0</v>
      </c>
      <c r="O177" s="2">
        <f t="shared" si="113"/>
        <v>1</v>
      </c>
      <c r="P177" s="7">
        <f t="shared" si="114"/>
        <v>0</v>
      </c>
      <c r="Q177">
        <f t="shared" si="115"/>
        <v>0.13648687461160647</v>
      </c>
      <c r="R177">
        <f t="shared" si="116"/>
        <v>0.2985421565417522</v>
      </c>
      <c r="S177">
        <f t="shared" si="117"/>
        <v>0.2985421565417542</v>
      </c>
    </row>
    <row r="178" spans="1:19" x14ac:dyDescent="0.2">
      <c r="A178" s="6">
        <v>25</v>
      </c>
      <c r="B178" s="4">
        <v>45164</v>
      </c>
      <c r="C178" t="s">
        <v>10</v>
      </c>
      <c r="D178" t="s">
        <v>19</v>
      </c>
      <c r="E178">
        <v>0.190459549427032</v>
      </c>
      <c r="F178">
        <v>0.28177407383918801</v>
      </c>
      <c r="G178">
        <v>0.52776634693145796</v>
      </c>
      <c r="H178">
        <v>0</v>
      </c>
      <c r="I178">
        <v>0</v>
      </c>
      <c r="J178">
        <f t="shared" si="111"/>
        <v>0.15740609418932558</v>
      </c>
      <c r="L178" s="8"/>
      <c r="M178" s="7"/>
      <c r="N178" s="7">
        <f t="shared" si="112"/>
        <v>0</v>
      </c>
      <c r="O178" s="2">
        <f t="shared" si="113"/>
        <v>1</v>
      </c>
      <c r="P178" s="7">
        <f t="shared" si="114"/>
        <v>0</v>
      </c>
      <c r="Q178">
        <f t="shared" si="115"/>
        <v>3.6274839967948044E-2</v>
      </c>
      <c r="R178">
        <f t="shared" si="116"/>
        <v>0.31481218837865027</v>
      </c>
      <c r="S178">
        <f t="shared" si="117"/>
        <v>0.31481218837865116</v>
      </c>
    </row>
    <row r="179" spans="1:19" x14ac:dyDescent="0.2">
      <c r="A179" s="6">
        <v>25</v>
      </c>
      <c r="B179" s="4">
        <v>45164</v>
      </c>
      <c r="C179" t="s">
        <v>27</v>
      </c>
      <c r="D179" t="s">
        <v>26</v>
      </c>
      <c r="E179">
        <v>0.544938564300537</v>
      </c>
      <c r="F179">
        <v>0.20037923753261599</v>
      </c>
      <c r="G179">
        <v>0.25468215346336398</v>
      </c>
      <c r="H179">
        <v>2</v>
      </c>
      <c r="I179">
        <v>2</v>
      </c>
      <c r="J179">
        <f t="shared" si="111"/>
        <v>0.18091053046251482</v>
      </c>
      <c r="L179" s="8"/>
      <c r="M179" s="7"/>
      <c r="N179" s="7">
        <f t="shared" si="112"/>
        <v>0</v>
      </c>
      <c r="O179" s="2">
        <f t="shared" si="113"/>
        <v>1</v>
      </c>
      <c r="P179" s="7">
        <f t="shared" si="114"/>
        <v>0</v>
      </c>
      <c r="Q179">
        <f t="shared" si="115"/>
        <v>0.29695803886193051</v>
      </c>
      <c r="R179">
        <f t="shared" si="116"/>
        <v>0.36182106092502764</v>
      </c>
      <c r="S179">
        <f t="shared" si="117"/>
        <v>0.36182106092502964</v>
      </c>
    </row>
    <row r="180" spans="1:19" x14ac:dyDescent="0.2">
      <c r="A180" s="6">
        <v>25</v>
      </c>
      <c r="B180" s="4">
        <v>45164</v>
      </c>
      <c r="C180" t="s">
        <v>22</v>
      </c>
      <c r="D180" t="s">
        <v>21</v>
      </c>
      <c r="E180">
        <v>0.39950507879257202</v>
      </c>
      <c r="F180">
        <v>0.334637701511383</v>
      </c>
      <c r="G180">
        <v>0.26585724949836698</v>
      </c>
      <c r="H180">
        <v>1</v>
      </c>
      <c r="I180">
        <v>1</v>
      </c>
      <c r="J180">
        <f t="shared" si="111"/>
        <v>0.11514218462278558</v>
      </c>
      <c r="L180" s="8"/>
      <c r="M180" s="7"/>
      <c r="N180" s="7">
        <f t="shared" si="112"/>
        <v>0</v>
      </c>
      <c r="O180" s="2">
        <f t="shared" si="113"/>
        <v>1</v>
      </c>
      <c r="P180" s="7">
        <f t="shared" si="114"/>
        <v>0</v>
      </c>
      <c r="Q180">
        <f t="shared" si="115"/>
        <v>0.15960430798105918</v>
      </c>
      <c r="R180">
        <f t="shared" si="116"/>
        <v>0.23028436924557028</v>
      </c>
      <c r="S180">
        <f t="shared" si="117"/>
        <v>0.23028436924557116</v>
      </c>
    </row>
    <row r="181" spans="1:19" x14ac:dyDescent="0.2">
      <c r="A181" s="6">
        <v>25</v>
      </c>
      <c r="B181" s="4">
        <v>45164</v>
      </c>
      <c r="C181" t="s">
        <v>16</v>
      </c>
      <c r="D181" t="s">
        <v>15</v>
      </c>
      <c r="E181">
        <v>0.43966731429099998</v>
      </c>
      <c r="F181">
        <v>0.30260819196701</v>
      </c>
      <c r="G181">
        <v>0.25772449374198902</v>
      </c>
      <c r="H181">
        <v>2</v>
      </c>
      <c r="I181">
        <v>0</v>
      </c>
      <c r="J181">
        <f t="shared" si="111"/>
        <v>0.19019731667421305</v>
      </c>
      <c r="L181" s="8"/>
      <c r="M181" s="7"/>
      <c r="N181" s="7">
        <f t="shared" si="112"/>
        <v>1</v>
      </c>
      <c r="O181" s="2">
        <f t="shared" si="113"/>
        <v>0</v>
      </c>
      <c r="P181" s="7">
        <f t="shared" si="114"/>
        <v>0</v>
      </c>
      <c r="Q181">
        <f t="shared" si="115"/>
        <v>0.31397271867386106</v>
      </c>
      <c r="R181">
        <f t="shared" si="116"/>
        <v>0.3803946333484261</v>
      </c>
      <c r="S181">
        <f t="shared" si="117"/>
        <v>0.3803946333484261</v>
      </c>
    </row>
    <row r="182" spans="1:19" x14ac:dyDescent="0.2">
      <c r="A182" s="6">
        <v>26</v>
      </c>
      <c r="B182" s="4">
        <v>45171</v>
      </c>
      <c r="C182" t="s">
        <v>13</v>
      </c>
      <c r="D182" t="s">
        <v>14</v>
      </c>
      <c r="E182">
        <v>0.56507658958435103</v>
      </c>
      <c r="F182">
        <v>0.27364197373390198</v>
      </c>
      <c r="G182">
        <v>0.16128143668174699</v>
      </c>
      <c r="H182">
        <v>1</v>
      </c>
      <c r="I182">
        <v>1</v>
      </c>
      <c r="J182">
        <f t="shared" ref="J182:J190" si="118">S182*(1/2)</f>
        <v>0.17266162695720472</v>
      </c>
      <c r="L182" s="8"/>
      <c r="M182" s="7"/>
      <c r="N182" s="7">
        <f t="shared" ref="N182:N190" si="119">IF(H182&gt;I182,1,0)</f>
        <v>0</v>
      </c>
      <c r="O182" s="2">
        <f t="shared" ref="O182:O190" si="120">IF(H182=I182,1,0)</f>
        <v>1</v>
      </c>
      <c r="P182" s="7">
        <f t="shared" ref="P182:P190" si="121">IF(H182&lt;I182,1,0)</f>
        <v>0</v>
      </c>
      <c r="Q182">
        <f t="shared" ref="Q182:Q190" si="122">(E182-N182)^2</f>
        <v>0.31931155209628109</v>
      </c>
      <c r="R182">
        <f t="shared" ref="R182:R190" si="123">((E182+F182)-(N182+O182))^2+Q182</f>
        <v>0.34532325391440943</v>
      </c>
      <c r="S182">
        <f t="shared" ref="S182:S190" si="124">((E182+F182+G182)-(N182+O182+P182))^2+R182</f>
        <v>0.34532325391440943</v>
      </c>
    </row>
    <row r="183" spans="1:19" x14ac:dyDescent="0.2">
      <c r="A183" s="6">
        <v>26</v>
      </c>
      <c r="B183" s="4">
        <v>45171</v>
      </c>
      <c r="C183" t="s">
        <v>23</v>
      </c>
      <c r="D183" t="s">
        <v>15</v>
      </c>
      <c r="E183">
        <v>0.38556864857673601</v>
      </c>
      <c r="F183">
        <v>0.28564286231994601</v>
      </c>
      <c r="G183">
        <v>0.32878848910331698</v>
      </c>
      <c r="H183">
        <v>1</v>
      </c>
      <c r="I183">
        <v>2</v>
      </c>
      <c r="J183">
        <f t="shared" si="118"/>
        <v>0.29959403756274866</v>
      </c>
      <c r="L183" s="8"/>
      <c r="M183" s="7"/>
      <c r="N183" s="7">
        <f t="shared" si="119"/>
        <v>0</v>
      </c>
      <c r="O183" s="2">
        <f t="shared" si="120"/>
        <v>0</v>
      </c>
      <c r="P183" s="7">
        <f t="shared" si="121"/>
        <v>1</v>
      </c>
      <c r="Q183">
        <f t="shared" si="122"/>
        <v>0.14866318276529056</v>
      </c>
      <c r="R183">
        <f t="shared" si="123"/>
        <v>0.59918807512549732</v>
      </c>
      <c r="S183">
        <f t="shared" si="124"/>
        <v>0.59918807512549732</v>
      </c>
    </row>
    <row r="184" spans="1:19" x14ac:dyDescent="0.2">
      <c r="A184" s="6">
        <v>26</v>
      </c>
      <c r="B184" s="4">
        <v>45171</v>
      </c>
      <c r="C184" t="s">
        <v>10</v>
      </c>
      <c r="D184" t="s">
        <v>25</v>
      </c>
      <c r="E184">
        <v>0.26206773519516002</v>
      </c>
      <c r="F184">
        <v>0.286188185214996</v>
      </c>
      <c r="G184">
        <v>0.45174404978752097</v>
      </c>
      <c r="H184">
        <v>2</v>
      </c>
      <c r="I184">
        <v>0</v>
      </c>
      <c r="J184">
        <f t="shared" si="118"/>
        <v>0.37430837044223836</v>
      </c>
      <c r="L184" s="8"/>
      <c r="M184" s="7"/>
      <c r="N184" s="7">
        <f t="shared" si="119"/>
        <v>1</v>
      </c>
      <c r="O184" s="2">
        <f t="shared" si="120"/>
        <v>0</v>
      </c>
      <c r="P184" s="7">
        <f t="shared" si="121"/>
        <v>0</v>
      </c>
      <c r="Q184">
        <f t="shared" si="122"/>
        <v>0.54454402744000052</v>
      </c>
      <c r="R184">
        <f t="shared" si="123"/>
        <v>0.74861674088447583</v>
      </c>
      <c r="S184">
        <f t="shared" si="124"/>
        <v>0.74861674088447672</v>
      </c>
    </row>
    <row r="185" spans="1:19" x14ac:dyDescent="0.2">
      <c r="A185" s="6">
        <v>26</v>
      </c>
      <c r="B185" s="4">
        <v>45171</v>
      </c>
      <c r="C185" t="s">
        <v>20</v>
      </c>
      <c r="D185" t="s">
        <v>18</v>
      </c>
      <c r="E185">
        <v>0.25273755192756697</v>
      </c>
      <c r="F185">
        <v>0.32826346158981301</v>
      </c>
      <c r="G185">
        <v>0.41899895668029802</v>
      </c>
      <c r="H185">
        <v>2</v>
      </c>
      <c r="I185">
        <v>2</v>
      </c>
      <c r="J185">
        <f t="shared" si="118"/>
        <v>0.11971821041390164</v>
      </c>
      <c r="L185" s="8"/>
      <c r="M185" s="7"/>
      <c r="N185" s="7">
        <f t="shared" si="119"/>
        <v>0</v>
      </c>
      <c r="O185" s="2">
        <f t="shared" si="120"/>
        <v>1</v>
      </c>
      <c r="P185" s="7">
        <f t="shared" si="121"/>
        <v>0</v>
      </c>
      <c r="Q185">
        <f t="shared" si="122"/>
        <v>6.3876270154339609E-2</v>
      </c>
      <c r="R185">
        <f t="shared" si="123"/>
        <v>0.23943642082780239</v>
      </c>
      <c r="S185">
        <f t="shared" si="124"/>
        <v>0.23943642082780328</v>
      </c>
    </row>
    <row r="186" spans="1:19" x14ac:dyDescent="0.2">
      <c r="A186" s="6">
        <v>26</v>
      </c>
      <c r="B186" s="4">
        <v>45171</v>
      </c>
      <c r="C186" t="s">
        <v>24</v>
      </c>
      <c r="D186" t="s">
        <v>27</v>
      </c>
      <c r="E186">
        <v>0.31373757123947099</v>
      </c>
      <c r="F186">
        <v>0.261059731245041</v>
      </c>
      <c r="G186">
        <v>0.425202697515488</v>
      </c>
      <c r="H186">
        <v>3</v>
      </c>
      <c r="I186">
        <v>0</v>
      </c>
      <c r="J186">
        <f t="shared" si="118"/>
        <v>0.32587672755137387</v>
      </c>
      <c r="L186" s="8"/>
      <c r="M186" s="7"/>
      <c r="N186" s="7">
        <f t="shared" si="119"/>
        <v>1</v>
      </c>
      <c r="O186" s="2">
        <f t="shared" si="120"/>
        <v>0</v>
      </c>
      <c r="P186" s="7">
        <f t="shared" si="121"/>
        <v>0</v>
      </c>
      <c r="Q186">
        <f t="shared" si="122"/>
        <v>0.47095612112830015</v>
      </c>
      <c r="R186">
        <f t="shared" si="123"/>
        <v>0.65175345510274774</v>
      </c>
      <c r="S186">
        <f t="shared" si="124"/>
        <v>0.65175345510274774</v>
      </c>
    </row>
    <row r="187" spans="1:19" x14ac:dyDescent="0.2">
      <c r="A187" s="6">
        <v>26</v>
      </c>
      <c r="B187" s="4">
        <v>45171</v>
      </c>
      <c r="C187" t="s">
        <v>17</v>
      </c>
      <c r="D187" t="s">
        <v>16</v>
      </c>
      <c r="E187">
        <v>0.46328526735305797</v>
      </c>
      <c r="F187">
        <v>0.276378333568573</v>
      </c>
      <c r="G187">
        <v>0.26033636927604697</v>
      </c>
      <c r="H187">
        <v>2</v>
      </c>
      <c r="I187">
        <v>1</v>
      </c>
      <c r="J187">
        <f t="shared" si="118"/>
        <v>0.17791887246268559</v>
      </c>
      <c r="L187" s="8"/>
      <c r="M187" s="7"/>
      <c r="N187" s="7">
        <f t="shared" si="119"/>
        <v>1</v>
      </c>
      <c r="O187" s="2">
        <f t="shared" si="120"/>
        <v>0</v>
      </c>
      <c r="P187" s="7">
        <f t="shared" si="121"/>
        <v>0</v>
      </c>
      <c r="Q187">
        <f t="shared" si="122"/>
        <v>0.28806270424027847</v>
      </c>
      <c r="R187">
        <f t="shared" si="123"/>
        <v>0.35583774492537029</v>
      </c>
      <c r="S187">
        <f t="shared" si="124"/>
        <v>0.35583774492537118</v>
      </c>
    </row>
    <row r="188" spans="1:19" x14ac:dyDescent="0.2">
      <c r="A188" s="6">
        <v>26</v>
      </c>
      <c r="B188" s="4">
        <v>45171</v>
      </c>
      <c r="C188" t="s">
        <v>26</v>
      </c>
      <c r="D188" t="s">
        <v>21</v>
      </c>
      <c r="E188">
        <v>0.56272661685943604</v>
      </c>
      <c r="F188">
        <v>0.236179709434509</v>
      </c>
      <c r="G188">
        <v>0.20109364390373199</v>
      </c>
      <c r="H188">
        <v>4</v>
      </c>
      <c r="I188">
        <v>0</v>
      </c>
      <c r="J188">
        <f t="shared" si="118"/>
        <v>0.11582333860389631</v>
      </c>
      <c r="L188" s="8"/>
      <c r="M188" s="7"/>
      <c r="N188" s="7">
        <f t="shared" si="119"/>
        <v>1</v>
      </c>
      <c r="O188" s="2">
        <f t="shared" si="120"/>
        <v>0</v>
      </c>
      <c r="P188" s="7">
        <f t="shared" si="121"/>
        <v>0</v>
      </c>
      <c r="Q188">
        <f t="shared" si="122"/>
        <v>0.19120801160319445</v>
      </c>
      <c r="R188">
        <f t="shared" si="123"/>
        <v>0.23164667720779172</v>
      </c>
      <c r="S188">
        <f t="shared" si="124"/>
        <v>0.23164667720779261</v>
      </c>
    </row>
    <row r="189" spans="1:19" x14ac:dyDescent="0.2">
      <c r="A189" s="6">
        <v>26</v>
      </c>
      <c r="B189" s="4">
        <v>45171</v>
      </c>
      <c r="C189" t="s">
        <v>12</v>
      </c>
      <c r="D189" t="s">
        <v>11</v>
      </c>
      <c r="E189">
        <v>0.46286511421203602</v>
      </c>
      <c r="F189">
        <v>0.27891606092452997</v>
      </c>
      <c r="G189">
        <v>0.258218824863434</v>
      </c>
      <c r="H189">
        <v>1</v>
      </c>
      <c r="I189">
        <v>1</v>
      </c>
      <c r="J189">
        <f t="shared" si="118"/>
        <v>0.14046053773418699</v>
      </c>
      <c r="L189" s="8"/>
      <c r="M189" s="7"/>
      <c r="N189" s="7">
        <f t="shared" si="119"/>
        <v>0</v>
      </c>
      <c r="O189" s="2">
        <f t="shared" si="120"/>
        <v>1</v>
      </c>
      <c r="P189" s="7">
        <f t="shared" si="121"/>
        <v>0</v>
      </c>
      <c r="Q189">
        <f t="shared" si="122"/>
        <v>0.21424411395452114</v>
      </c>
      <c r="R189">
        <f t="shared" si="123"/>
        <v>0.28092107546837397</v>
      </c>
      <c r="S189">
        <f t="shared" si="124"/>
        <v>0.28092107546837397</v>
      </c>
    </row>
    <row r="190" spans="1:19" x14ac:dyDescent="0.2">
      <c r="A190" s="6">
        <v>26</v>
      </c>
      <c r="B190" s="4">
        <v>45171</v>
      </c>
      <c r="C190" t="s">
        <v>22</v>
      </c>
      <c r="D190" t="s">
        <v>19</v>
      </c>
      <c r="E190">
        <v>0.18237532675266299</v>
      </c>
      <c r="F190">
        <v>0.25526803731918302</v>
      </c>
      <c r="G190">
        <v>0.56235665082931496</v>
      </c>
      <c r="H190">
        <v>0</v>
      </c>
      <c r="I190">
        <v>2</v>
      </c>
      <c r="J190">
        <f t="shared" si="118"/>
        <v>0.11239623696213158</v>
      </c>
      <c r="L190" s="8"/>
      <c r="M190" s="7"/>
      <c r="N190" s="7">
        <f t="shared" si="119"/>
        <v>0</v>
      </c>
      <c r="O190" s="2">
        <f t="shared" si="120"/>
        <v>0</v>
      </c>
      <c r="P190" s="7">
        <f t="shared" si="121"/>
        <v>1</v>
      </c>
      <c r="Q190">
        <f t="shared" si="122"/>
        <v>3.3260759808140597E-2</v>
      </c>
      <c r="R190">
        <f t="shared" si="123"/>
        <v>0.22479247392426294</v>
      </c>
      <c r="S190">
        <f t="shared" si="124"/>
        <v>0.22479247392426316</v>
      </c>
    </row>
    <row r="191" spans="1:19" x14ac:dyDescent="0.2">
      <c r="A191" s="6">
        <v>27</v>
      </c>
      <c r="B191" s="4">
        <v>45184</v>
      </c>
      <c r="C191" t="s">
        <v>25</v>
      </c>
      <c r="D191" t="s">
        <v>22</v>
      </c>
      <c r="E191">
        <v>0.68016660200000001</v>
      </c>
      <c r="F191">
        <v>0.190538973</v>
      </c>
      <c r="G191">
        <v>0.12929441</v>
      </c>
      <c r="H191" s="7"/>
    </row>
    <row r="192" spans="1:19" x14ac:dyDescent="0.2">
      <c r="A192" s="6">
        <v>27</v>
      </c>
      <c r="B192" s="4">
        <v>45184</v>
      </c>
      <c r="C192" t="s">
        <v>27</v>
      </c>
      <c r="D192" t="s">
        <v>23</v>
      </c>
      <c r="E192">
        <v>0.67146867499999996</v>
      </c>
      <c r="F192">
        <v>0.18739216</v>
      </c>
      <c r="G192">
        <v>0.14113916500000001</v>
      </c>
      <c r="H192" s="7"/>
    </row>
    <row r="193" spans="1:17" x14ac:dyDescent="0.2">
      <c r="A193" s="6">
        <v>27</v>
      </c>
      <c r="B193" s="4">
        <v>45184</v>
      </c>
      <c r="C193" t="s">
        <v>11</v>
      </c>
      <c r="D193" t="s">
        <v>16</v>
      </c>
      <c r="E193">
        <v>0.62502259000000004</v>
      </c>
      <c r="F193">
        <v>0.21326076999999999</v>
      </c>
      <c r="G193">
        <v>0.16171663999999999</v>
      </c>
    </row>
    <row r="194" spans="1:17" x14ac:dyDescent="0.2">
      <c r="A194" s="6">
        <v>27</v>
      </c>
      <c r="B194" s="4">
        <v>45185</v>
      </c>
      <c r="C194" t="s">
        <v>18</v>
      </c>
      <c r="D194" t="s">
        <v>24</v>
      </c>
      <c r="E194">
        <v>0.31472951199999999</v>
      </c>
      <c r="F194">
        <v>0.31655624500000001</v>
      </c>
      <c r="G194">
        <v>0.36871427299999998</v>
      </c>
      <c r="I194" s="7"/>
      <c r="M194" s="8"/>
      <c r="N194" s="7"/>
      <c r="O194" s="7"/>
      <c r="Q194" s="7"/>
    </row>
    <row r="195" spans="1:17" x14ac:dyDescent="0.2">
      <c r="A195" s="6">
        <v>27</v>
      </c>
      <c r="B195" s="4">
        <v>45185</v>
      </c>
      <c r="C195" t="s">
        <v>15</v>
      </c>
      <c r="D195" t="s">
        <v>13</v>
      </c>
      <c r="E195">
        <v>0.40148598000000002</v>
      </c>
      <c r="F195">
        <v>0.32055005399999997</v>
      </c>
      <c r="G195">
        <v>0.27796393600000002</v>
      </c>
      <c r="I195" s="7"/>
      <c r="M195" s="8"/>
      <c r="N195" s="7"/>
      <c r="O195" s="7"/>
      <c r="Q195" s="7"/>
    </row>
    <row r="196" spans="1:17" x14ac:dyDescent="0.2">
      <c r="A196" s="6">
        <v>27</v>
      </c>
      <c r="B196" s="4">
        <v>45185</v>
      </c>
      <c r="C196" t="s">
        <v>19</v>
      </c>
      <c r="D196" t="s">
        <v>17</v>
      </c>
      <c r="E196">
        <v>0.30950686300000002</v>
      </c>
      <c r="F196">
        <v>0.28279049899999997</v>
      </c>
      <c r="G196">
        <v>0.40770260800000002</v>
      </c>
      <c r="I196" s="7"/>
      <c r="M196" s="8"/>
      <c r="N196" s="7"/>
      <c r="O196" s="7"/>
      <c r="Q196" s="7"/>
    </row>
    <row r="197" spans="1:17" x14ac:dyDescent="0.2">
      <c r="A197" s="6">
        <v>27</v>
      </c>
      <c r="B197" s="4">
        <v>45185</v>
      </c>
      <c r="C197" t="s">
        <v>26</v>
      </c>
      <c r="D197" t="s">
        <v>20</v>
      </c>
      <c r="E197">
        <v>0.60090994799999997</v>
      </c>
      <c r="F197">
        <v>0.18786895300000001</v>
      </c>
      <c r="G197">
        <v>0.21122112900000001</v>
      </c>
      <c r="I197" s="7"/>
      <c r="M197" s="8"/>
      <c r="N197" s="7"/>
      <c r="O197" s="7"/>
      <c r="Q197" s="7"/>
    </row>
    <row r="198" spans="1:17" x14ac:dyDescent="0.2">
      <c r="A198" s="6">
        <v>27</v>
      </c>
      <c r="B198" s="4">
        <v>45186</v>
      </c>
      <c r="C198" t="s">
        <v>14</v>
      </c>
      <c r="D198" t="s">
        <v>10</v>
      </c>
      <c r="E198">
        <v>0.24471878999999999</v>
      </c>
      <c r="F198">
        <v>0.32432144899999998</v>
      </c>
      <c r="G198">
        <v>0.43095979099999998</v>
      </c>
      <c r="I198" s="7"/>
      <c r="M198" s="8"/>
      <c r="N198" s="7"/>
      <c r="O198" s="7"/>
      <c r="Q198" s="7"/>
    </row>
    <row r="199" spans="1:17" x14ac:dyDescent="0.2">
      <c r="A199" s="6">
        <v>27</v>
      </c>
      <c r="B199" s="4">
        <v>45186</v>
      </c>
      <c r="C199" t="s">
        <v>21</v>
      </c>
      <c r="D199" t="s">
        <v>12</v>
      </c>
      <c r="E199">
        <v>0.324422508</v>
      </c>
      <c r="F199">
        <v>0.232186794</v>
      </c>
      <c r="G199">
        <v>0.44339066700000002</v>
      </c>
      <c r="I199" s="7"/>
      <c r="M199" s="8"/>
      <c r="N199" s="7"/>
      <c r="O199" s="7"/>
      <c r="Q199" s="7"/>
    </row>
    <row r="200" spans="1:17" x14ac:dyDescent="0.2">
      <c r="F200" s="7"/>
      <c r="G200" s="7"/>
      <c r="I200" s="7"/>
      <c r="M200" s="8"/>
      <c r="N200" s="7"/>
      <c r="O200" s="7"/>
      <c r="Q200" s="7"/>
    </row>
    <row r="201" spans="1:17" x14ac:dyDescent="0.2">
      <c r="F201" s="7"/>
      <c r="G201" s="7"/>
      <c r="I201" s="7"/>
      <c r="M201" s="8"/>
      <c r="N201" s="7"/>
      <c r="O201" s="7"/>
      <c r="Q201" s="7"/>
    </row>
    <row r="202" spans="1:17" x14ac:dyDescent="0.2">
      <c r="F202" s="7"/>
      <c r="G202" s="7"/>
      <c r="I202" s="7"/>
      <c r="M202" s="8"/>
      <c r="N202" s="7"/>
      <c r="O2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 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2023-04-28T02:10:43Z</dcterms:created>
  <dcterms:modified xsi:type="dcterms:W3CDTF">2023-09-11T21:18:19Z</dcterms:modified>
</cp:coreProperties>
</file>