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12D3BD94-09E9-1D44-BEE2-EA09F81F493D}" xr6:coauthVersionLast="47" xr6:coauthVersionMax="47" xr10:uidLastSave="{00000000-0000-0000-0000-000000000000}"/>
  <bookViews>
    <workbookView xWindow="0" yWindow="760" windowWidth="29160" windowHeight="18880" xr2:uid="{60CDA335-2B30-2747-97F7-53E49C23F1F8}"/>
  </bookViews>
  <sheets>
    <sheet name="J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0" i="1" l="1"/>
  <c r="O90" i="1"/>
  <c r="P90" i="1"/>
  <c r="Q90" i="1"/>
  <c r="R90" i="1"/>
  <c r="S90" i="1"/>
  <c r="J90" i="1" s="1"/>
  <c r="N91" i="1"/>
  <c r="O91" i="1"/>
  <c r="P91" i="1"/>
  <c r="Q91" i="1"/>
  <c r="R91" i="1" s="1"/>
  <c r="S91" i="1" s="1"/>
  <c r="J91" i="1" s="1"/>
  <c r="N92" i="1"/>
  <c r="Q92" i="1" s="1"/>
  <c r="O92" i="1"/>
  <c r="P92" i="1"/>
  <c r="N93" i="1"/>
  <c r="Q93" i="1" s="1"/>
  <c r="O93" i="1"/>
  <c r="P93" i="1"/>
  <c r="N94" i="1"/>
  <c r="R94" i="1" s="1"/>
  <c r="O94" i="1"/>
  <c r="P94" i="1"/>
  <c r="Q94" i="1"/>
  <c r="N95" i="1"/>
  <c r="S95" i="1" s="1"/>
  <c r="J95" i="1" s="1"/>
  <c r="O95" i="1"/>
  <c r="P95" i="1"/>
  <c r="Q95" i="1"/>
  <c r="R95" i="1"/>
  <c r="N96" i="1"/>
  <c r="O96" i="1"/>
  <c r="P96" i="1"/>
  <c r="Q96" i="1"/>
  <c r="R96" i="1"/>
  <c r="S96" i="1"/>
  <c r="J96" i="1" s="1"/>
  <c r="N97" i="1"/>
  <c r="O97" i="1"/>
  <c r="P97" i="1"/>
  <c r="Q97" i="1"/>
  <c r="R97" i="1"/>
  <c r="S97" i="1"/>
  <c r="J97" i="1" s="1"/>
  <c r="J98" i="1"/>
  <c r="N98" i="1"/>
  <c r="O98" i="1"/>
  <c r="P98" i="1"/>
  <c r="Q98" i="1"/>
  <c r="R98" i="1"/>
  <c r="S98" i="1"/>
  <c r="N99" i="1"/>
  <c r="O99" i="1"/>
  <c r="P99" i="1"/>
  <c r="N100" i="1"/>
  <c r="O100" i="1"/>
  <c r="P100" i="1"/>
  <c r="N79" i="1"/>
  <c r="Q79" i="1" s="1"/>
  <c r="O79" i="1"/>
  <c r="P79" i="1"/>
  <c r="N80" i="1"/>
  <c r="O80" i="1"/>
  <c r="R80" i="1" s="1"/>
  <c r="P80" i="1"/>
  <c r="Q80" i="1"/>
  <c r="N81" i="1"/>
  <c r="Q81" i="1" s="1"/>
  <c r="R81" i="1" s="1"/>
  <c r="O81" i="1"/>
  <c r="P81" i="1"/>
  <c r="N82" i="1"/>
  <c r="Q82" i="1" s="1"/>
  <c r="O82" i="1"/>
  <c r="R82" i="1" s="1"/>
  <c r="S82" i="1" s="1"/>
  <c r="J82" i="1" s="1"/>
  <c r="P82" i="1"/>
  <c r="N83" i="1"/>
  <c r="Q83" i="1" s="1"/>
  <c r="O83" i="1"/>
  <c r="R83" i="1" s="1"/>
  <c r="P83" i="1"/>
  <c r="S83" i="1" s="1"/>
  <c r="J83" i="1" s="1"/>
  <c r="N84" i="1"/>
  <c r="R84" i="1" s="1"/>
  <c r="O84" i="1"/>
  <c r="P84" i="1"/>
  <c r="Q84" i="1"/>
  <c r="N85" i="1"/>
  <c r="O85" i="1"/>
  <c r="P85" i="1"/>
  <c r="N86" i="1"/>
  <c r="Q86" i="1" s="1"/>
  <c r="O86" i="1"/>
  <c r="P86" i="1"/>
  <c r="N87" i="1"/>
  <c r="R87" i="1" s="1"/>
  <c r="O87" i="1"/>
  <c r="S87" i="1" s="1"/>
  <c r="J87" i="1" s="1"/>
  <c r="P87" i="1"/>
  <c r="Q87" i="1"/>
  <c r="N88" i="1"/>
  <c r="O88" i="1"/>
  <c r="S88" i="1" s="1"/>
  <c r="J88" i="1" s="1"/>
  <c r="P88" i="1"/>
  <c r="Q88" i="1"/>
  <c r="R88" i="1"/>
  <c r="N89" i="1"/>
  <c r="Q89" i="1" s="1"/>
  <c r="R89" i="1" s="1"/>
  <c r="S89" i="1" s="1"/>
  <c r="J89" i="1" s="1"/>
  <c r="O89" i="1"/>
  <c r="P89" i="1"/>
  <c r="N68" i="1"/>
  <c r="Q68" i="1" s="1"/>
  <c r="O68" i="1"/>
  <c r="P68" i="1"/>
  <c r="N69" i="1"/>
  <c r="Q69" i="1" s="1"/>
  <c r="O69" i="1"/>
  <c r="P69" i="1"/>
  <c r="N70" i="1"/>
  <c r="Q70" i="1" s="1"/>
  <c r="O70" i="1"/>
  <c r="P70" i="1"/>
  <c r="N71" i="1"/>
  <c r="Q71" i="1" s="1"/>
  <c r="O71" i="1"/>
  <c r="P71" i="1"/>
  <c r="N72" i="1"/>
  <c r="O72" i="1"/>
  <c r="P72" i="1"/>
  <c r="N73" i="1"/>
  <c r="O73" i="1"/>
  <c r="P73" i="1"/>
  <c r="N74" i="1"/>
  <c r="O74" i="1"/>
  <c r="P74" i="1"/>
  <c r="N75" i="1"/>
  <c r="Q75" i="1" s="1"/>
  <c r="O75" i="1"/>
  <c r="P75" i="1"/>
  <c r="N76" i="1"/>
  <c r="O76" i="1"/>
  <c r="P76" i="1"/>
  <c r="N77" i="1"/>
  <c r="O77" i="1"/>
  <c r="P77" i="1"/>
  <c r="N78" i="1"/>
  <c r="O78" i="1"/>
  <c r="P78" i="1"/>
  <c r="N57" i="1"/>
  <c r="O57" i="1"/>
  <c r="R57" i="1" s="1"/>
  <c r="S57" i="1" s="1"/>
  <c r="J57" i="1" s="1"/>
  <c r="P57" i="1"/>
  <c r="Q57" i="1"/>
  <c r="N58" i="1"/>
  <c r="O58" i="1"/>
  <c r="P58" i="1"/>
  <c r="Q58" i="1"/>
  <c r="R58" i="1"/>
  <c r="S58" i="1"/>
  <c r="J58" i="1" s="1"/>
  <c r="N59" i="1"/>
  <c r="Q59" i="1" s="1"/>
  <c r="O59" i="1"/>
  <c r="P59" i="1"/>
  <c r="N60" i="1"/>
  <c r="O60" i="1"/>
  <c r="P60" i="1"/>
  <c r="N61" i="1"/>
  <c r="Q61" i="1" s="1"/>
  <c r="O61" i="1"/>
  <c r="P61" i="1"/>
  <c r="N62" i="1"/>
  <c r="O62" i="1"/>
  <c r="P62" i="1"/>
  <c r="N63" i="1"/>
  <c r="O63" i="1"/>
  <c r="R63" i="1" s="1"/>
  <c r="P63" i="1"/>
  <c r="Q63" i="1"/>
  <c r="N64" i="1"/>
  <c r="O64" i="1"/>
  <c r="P64" i="1"/>
  <c r="S64" i="1" s="1"/>
  <c r="J64" i="1" s="1"/>
  <c r="Q64" i="1"/>
  <c r="R64" i="1"/>
  <c r="N65" i="1"/>
  <c r="O65" i="1"/>
  <c r="P65" i="1"/>
  <c r="Q65" i="1"/>
  <c r="R65" i="1"/>
  <c r="S65" i="1"/>
  <c r="J65" i="1" s="1"/>
  <c r="N66" i="1"/>
  <c r="O66" i="1"/>
  <c r="P66" i="1"/>
  <c r="Q66" i="1"/>
  <c r="R66" i="1"/>
  <c r="S66" i="1"/>
  <c r="J66" i="1" s="1"/>
  <c r="N67" i="1"/>
  <c r="Q67" i="1" s="1"/>
  <c r="O67" i="1"/>
  <c r="P67" i="1"/>
  <c r="N46" i="1"/>
  <c r="O46" i="1"/>
  <c r="P46" i="1"/>
  <c r="Q46" i="1"/>
  <c r="R46" i="1"/>
  <c r="S46" i="1" s="1"/>
  <c r="J46" i="1" s="1"/>
  <c r="J47" i="1"/>
  <c r="N47" i="1"/>
  <c r="O47" i="1"/>
  <c r="P47" i="1"/>
  <c r="Q47" i="1"/>
  <c r="R47" i="1"/>
  <c r="S47" i="1"/>
  <c r="N48" i="1"/>
  <c r="Q48" i="1" s="1"/>
  <c r="O48" i="1"/>
  <c r="P48" i="1"/>
  <c r="N49" i="1"/>
  <c r="O49" i="1"/>
  <c r="P49" i="1"/>
  <c r="N50" i="1"/>
  <c r="Q50" i="1" s="1"/>
  <c r="O50" i="1"/>
  <c r="P50" i="1"/>
  <c r="N51" i="1"/>
  <c r="R51" i="1" s="1"/>
  <c r="O51" i="1"/>
  <c r="P51" i="1"/>
  <c r="Q51" i="1"/>
  <c r="N52" i="1"/>
  <c r="S52" i="1" s="1"/>
  <c r="J52" i="1" s="1"/>
  <c r="O52" i="1"/>
  <c r="P52" i="1"/>
  <c r="Q52" i="1"/>
  <c r="R52" i="1"/>
  <c r="N53" i="1"/>
  <c r="O53" i="1"/>
  <c r="P53" i="1"/>
  <c r="Q53" i="1"/>
  <c r="R53" i="1"/>
  <c r="S53" i="1"/>
  <c r="J53" i="1" s="1"/>
  <c r="N54" i="1"/>
  <c r="O54" i="1"/>
  <c r="P54" i="1"/>
  <c r="Q54" i="1"/>
  <c r="R54" i="1"/>
  <c r="S54" i="1"/>
  <c r="J54" i="1" s="1"/>
  <c r="J55" i="1"/>
  <c r="N55" i="1"/>
  <c r="O55" i="1"/>
  <c r="P55" i="1"/>
  <c r="Q55" i="1"/>
  <c r="R55" i="1"/>
  <c r="S55" i="1"/>
  <c r="N56" i="1"/>
  <c r="Q56" i="1" s="1"/>
  <c r="O56" i="1"/>
  <c r="P56" i="1"/>
  <c r="P45" i="1"/>
  <c r="O45" i="1"/>
  <c r="N45" i="1"/>
  <c r="P44" i="1"/>
  <c r="O44" i="1"/>
  <c r="N44" i="1"/>
  <c r="P43" i="1"/>
  <c r="O43" i="1"/>
  <c r="N43" i="1"/>
  <c r="Q43" i="1" s="1"/>
  <c r="P42" i="1"/>
  <c r="O42" i="1"/>
  <c r="N42" i="1"/>
  <c r="Q42" i="1" s="1"/>
  <c r="R42" i="1" s="1"/>
  <c r="S42" i="1" s="1"/>
  <c r="J42" i="1" s="1"/>
  <c r="Q41" i="1"/>
  <c r="R41" i="1" s="1"/>
  <c r="P41" i="1"/>
  <c r="S41" i="1" s="1"/>
  <c r="J41" i="1" s="1"/>
  <c r="O41" i="1"/>
  <c r="N41" i="1"/>
  <c r="P40" i="1"/>
  <c r="O40" i="1"/>
  <c r="N40" i="1"/>
  <c r="Q40" i="1" s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Q35" i="1" s="1"/>
  <c r="R35" i="1" s="1"/>
  <c r="S35" i="1" s="1"/>
  <c r="J35" i="1" s="1"/>
  <c r="Q34" i="1"/>
  <c r="R34" i="1" s="1"/>
  <c r="S34" i="1" s="1"/>
  <c r="J34" i="1" s="1"/>
  <c r="P34" i="1"/>
  <c r="O34" i="1"/>
  <c r="N34" i="1"/>
  <c r="P33" i="1"/>
  <c r="O33" i="1"/>
  <c r="N33" i="1"/>
  <c r="Q33" i="1" s="1"/>
  <c r="R33" i="1" s="1"/>
  <c r="Q32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Q27" i="1" s="1"/>
  <c r="R27" i="1" s="1"/>
  <c r="S27" i="1" s="1"/>
  <c r="J27" i="1" s="1"/>
  <c r="Q26" i="1"/>
  <c r="R26" i="1" s="1"/>
  <c r="S26" i="1" s="1"/>
  <c r="J26" i="1" s="1"/>
  <c r="P26" i="1"/>
  <c r="O26" i="1"/>
  <c r="N26" i="1"/>
  <c r="P25" i="1"/>
  <c r="O25" i="1"/>
  <c r="N25" i="1"/>
  <c r="Q25" i="1" s="1"/>
  <c r="R25" i="1" s="1"/>
  <c r="Q24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Q19" i="1" s="1"/>
  <c r="R19" i="1" s="1"/>
  <c r="P18" i="1"/>
  <c r="O18" i="1"/>
  <c r="N18" i="1"/>
  <c r="Q18" i="1" s="1"/>
  <c r="R18" i="1" s="1"/>
  <c r="S18" i="1" s="1"/>
  <c r="J18" i="1" s="1"/>
  <c r="Q17" i="1"/>
  <c r="R17" i="1" s="1"/>
  <c r="P17" i="1"/>
  <c r="O17" i="1"/>
  <c r="N17" i="1"/>
  <c r="P16" i="1"/>
  <c r="O16" i="1"/>
  <c r="N16" i="1"/>
  <c r="Q16" i="1" s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Q11" i="1" s="1"/>
  <c r="R11" i="1" s="1"/>
  <c r="S11" i="1" s="1"/>
  <c r="J11" i="1" s="1"/>
  <c r="Q10" i="1"/>
  <c r="R10" i="1" s="1"/>
  <c r="P10" i="1"/>
  <c r="O10" i="1"/>
  <c r="N10" i="1"/>
  <c r="P9" i="1"/>
  <c r="O9" i="1"/>
  <c r="N9" i="1"/>
  <c r="Q9" i="1" s="1"/>
  <c r="R9" i="1" s="1"/>
  <c r="Q8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Q3" i="1" s="1"/>
  <c r="P2" i="1"/>
  <c r="O2" i="1"/>
  <c r="N2" i="1"/>
  <c r="Q2" i="1" s="1"/>
  <c r="R2" i="1" s="1"/>
  <c r="S2" i="1" s="1"/>
  <c r="J2" i="1" s="1"/>
  <c r="S92" i="1" l="1"/>
  <c r="J92" i="1" s="1"/>
  <c r="Q99" i="1"/>
  <c r="R99" i="1" s="1"/>
  <c r="S99" i="1" s="1"/>
  <c r="J99" i="1" s="1"/>
  <c r="R92" i="1"/>
  <c r="Q100" i="1"/>
  <c r="R100" i="1" s="1"/>
  <c r="S100" i="1" s="1"/>
  <c r="J100" i="1" s="1"/>
  <c r="S94" i="1"/>
  <c r="J94" i="1" s="1"/>
  <c r="R93" i="1"/>
  <c r="S93" i="1" s="1"/>
  <c r="J93" i="1" s="1"/>
  <c r="R86" i="1"/>
  <c r="S86" i="1" s="1"/>
  <c r="J86" i="1" s="1"/>
  <c r="Q85" i="1"/>
  <c r="R85" i="1" s="1"/>
  <c r="S85" i="1" s="1"/>
  <c r="J85" i="1" s="1"/>
  <c r="S80" i="1"/>
  <c r="J80" i="1" s="1"/>
  <c r="R79" i="1"/>
  <c r="S79" i="1" s="1"/>
  <c r="J79" i="1" s="1"/>
  <c r="S81" i="1"/>
  <c r="J81" i="1" s="1"/>
  <c r="S84" i="1"/>
  <c r="J84" i="1" s="1"/>
  <c r="Q74" i="1"/>
  <c r="R74" i="1" s="1"/>
  <c r="S74" i="1" s="1"/>
  <c r="J74" i="1" s="1"/>
  <c r="R71" i="1"/>
  <c r="R75" i="1"/>
  <c r="S75" i="1" s="1"/>
  <c r="J75" i="1" s="1"/>
  <c r="S71" i="1"/>
  <c r="J71" i="1" s="1"/>
  <c r="Q76" i="1"/>
  <c r="R76" i="1" s="1"/>
  <c r="S76" i="1" s="1"/>
  <c r="J76" i="1" s="1"/>
  <c r="Q72" i="1"/>
  <c r="R72" i="1" s="1"/>
  <c r="S72" i="1" s="1"/>
  <c r="J72" i="1" s="1"/>
  <c r="Q73" i="1"/>
  <c r="R73" i="1" s="1"/>
  <c r="S73" i="1" s="1"/>
  <c r="J73" i="1" s="1"/>
  <c r="R68" i="1"/>
  <c r="S68" i="1" s="1"/>
  <c r="J68" i="1" s="1"/>
  <c r="R69" i="1"/>
  <c r="S69" i="1" s="1"/>
  <c r="J69" i="1" s="1"/>
  <c r="Q77" i="1"/>
  <c r="R77" i="1" s="1"/>
  <c r="S77" i="1" s="1"/>
  <c r="J77" i="1" s="1"/>
  <c r="R70" i="1"/>
  <c r="S70" i="1" s="1"/>
  <c r="J70" i="1" s="1"/>
  <c r="Q78" i="1"/>
  <c r="R78" i="1" s="1"/>
  <c r="S78" i="1" s="1"/>
  <c r="J78" i="1" s="1"/>
  <c r="S63" i="1"/>
  <c r="J63" i="1" s="1"/>
  <c r="Q62" i="1"/>
  <c r="R62" i="1" s="1"/>
  <c r="S62" i="1" s="1"/>
  <c r="J62" i="1" s="1"/>
  <c r="R67" i="1"/>
  <c r="S67" i="1" s="1"/>
  <c r="J67" i="1" s="1"/>
  <c r="S61" i="1"/>
  <c r="J61" i="1" s="1"/>
  <c r="R60" i="1"/>
  <c r="S60" i="1" s="1"/>
  <c r="J60" i="1" s="1"/>
  <c r="R61" i="1"/>
  <c r="Q60" i="1"/>
  <c r="R59" i="1"/>
  <c r="S59" i="1" s="1"/>
  <c r="J59" i="1" s="1"/>
  <c r="R56" i="1"/>
  <c r="R48" i="1"/>
  <c r="S48" i="1" s="1"/>
  <c r="J48" i="1" s="1"/>
  <c r="S56" i="1"/>
  <c r="J56" i="1" s="1"/>
  <c r="Q49" i="1"/>
  <c r="R49" i="1" s="1"/>
  <c r="S49" i="1" s="1"/>
  <c r="J49" i="1" s="1"/>
  <c r="S50" i="1"/>
  <c r="J50" i="1" s="1"/>
  <c r="S51" i="1"/>
  <c r="J51" i="1" s="1"/>
  <c r="R50" i="1"/>
  <c r="R3" i="1"/>
  <c r="S3" i="1" s="1"/>
  <c r="J3" i="1" s="1"/>
  <c r="S17" i="1"/>
  <c r="J17" i="1" s="1"/>
  <c r="S10" i="1"/>
  <c r="J10" i="1" s="1"/>
  <c r="S25" i="1"/>
  <c r="J25" i="1" s="1"/>
  <c r="S19" i="1"/>
  <c r="J19" i="1" s="1"/>
  <c r="S33" i="1"/>
  <c r="J33" i="1" s="1"/>
  <c r="R43" i="1"/>
  <c r="S43" i="1" s="1"/>
  <c r="J43" i="1" s="1"/>
  <c r="S9" i="1"/>
  <c r="J9" i="1" s="1"/>
  <c r="S24" i="1"/>
  <c r="J24" i="1" s="1"/>
  <c r="Q7" i="1"/>
  <c r="R7" i="1" s="1"/>
  <c r="S7" i="1" s="1"/>
  <c r="J7" i="1" s="1"/>
  <c r="R8" i="1"/>
  <c r="S8" i="1" s="1"/>
  <c r="J8" i="1" s="1"/>
  <c r="Q15" i="1"/>
  <c r="R15" i="1" s="1"/>
  <c r="S15" i="1" s="1"/>
  <c r="J15" i="1" s="1"/>
  <c r="R16" i="1"/>
  <c r="S16" i="1" s="1"/>
  <c r="J16" i="1" s="1"/>
  <c r="Q23" i="1"/>
  <c r="R23" i="1" s="1"/>
  <c r="S23" i="1" s="1"/>
  <c r="J23" i="1" s="1"/>
  <c r="R24" i="1"/>
  <c r="Q31" i="1"/>
  <c r="R32" i="1"/>
  <c r="S32" i="1" s="1"/>
  <c r="J32" i="1" s="1"/>
  <c r="Q39" i="1"/>
  <c r="R39" i="1" s="1"/>
  <c r="S39" i="1" s="1"/>
  <c r="J39" i="1" s="1"/>
  <c r="R40" i="1"/>
  <c r="S40" i="1" s="1"/>
  <c r="J40" i="1" s="1"/>
  <c r="Q6" i="1"/>
  <c r="R6" i="1" s="1"/>
  <c r="S6" i="1" s="1"/>
  <c r="J6" i="1" s="1"/>
  <c r="Q14" i="1"/>
  <c r="R14" i="1" s="1"/>
  <c r="S14" i="1" s="1"/>
  <c r="J14" i="1" s="1"/>
  <c r="Q22" i="1"/>
  <c r="Q30" i="1"/>
  <c r="R30" i="1" s="1"/>
  <c r="S30" i="1" s="1"/>
  <c r="J30" i="1" s="1"/>
  <c r="R31" i="1"/>
  <c r="S31" i="1" s="1"/>
  <c r="J31" i="1" s="1"/>
  <c r="Q38" i="1"/>
  <c r="R38" i="1" s="1"/>
  <c r="S38" i="1" s="1"/>
  <c r="J38" i="1" s="1"/>
  <c r="Q5" i="1"/>
  <c r="R5" i="1" s="1"/>
  <c r="S5" i="1" s="1"/>
  <c r="J5" i="1" s="1"/>
  <c r="Q21" i="1"/>
  <c r="R21" i="1" s="1"/>
  <c r="S21" i="1" s="1"/>
  <c r="J21" i="1" s="1"/>
  <c r="R22" i="1"/>
  <c r="S22" i="1" s="1"/>
  <c r="J22" i="1" s="1"/>
  <c r="Q29" i="1"/>
  <c r="R29" i="1" s="1"/>
  <c r="S29" i="1" s="1"/>
  <c r="J29" i="1" s="1"/>
  <c r="Q37" i="1"/>
  <c r="R37" i="1" s="1"/>
  <c r="S37" i="1" s="1"/>
  <c r="J37" i="1" s="1"/>
  <c r="Q45" i="1"/>
  <c r="R45" i="1" s="1"/>
  <c r="S45" i="1" s="1"/>
  <c r="J45" i="1" s="1"/>
  <c r="Q13" i="1"/>
  <c r="R13" i="1" s="1"/>
  <c r="S13" i="1" s="1"/>
  <c r="J13" i="1" s="1"/>
  <c r="Q4" i="1"/>
  <c r="R4" i="1" s="1"/>
  <c r="S4" i="1" s="1"/>
  <c r="J4" i="1" s="1"/>
  <c r="Q12" i="1"/>
  <c r="R12" i="1" s="1"/>
  <c r="S12" i="1" s="1"/>
  <c r="J12" i="1" s="1"/>
  <c r="Q44" i="1"/>
  <c r="R44" i="1" s="1"/>
  <c r="S44" i="1" s="1"/>
  <c r="J44" i="1" s="1"/>
  <c r="Q20" i="1"/>
  <c r="R20" i="1" s="1"/>
  <c r="S20" i="1" s="1"/>
  <c r="J20" i="1" s="1"/>
  <c r="Q28" i="1"/>
  <c r="R28" i="1" s="1"/>
  <c r="S28" i="1" s="1"/>
  <c r="J28" i="1" s="1"/>
  <c r="Q36" i="1"/>
  <c r="R36" i="1" s="1"/>
  <c r="S36" i="1" s="1"/>
  <c r="J36" i="1" s="1"/>
  <c r="L2" i="1" l="1"/>
</calcChain>
</file>

<file path=xl/sharedStrings.xml><?xml version="1.0" encoding="utf-8"?>
<sst xmlns="http://schemas.openxmlformats.org/spreadsheetml/2006/main" count="230" uniqueCount="33">
  <si>
    <t>Date</t>
  </si>
  <si>
    <t>Home</t>
  </si>
  <si>
    <t>Away</t>
  </si>
  <si>
    <t>HomeWin</t>
  </si>
  <si>
    <t>Draw</t>
  </si>
  <si>
    <t>AwayWin</t>
  </si>
  <si>
    <t>Hg</t>
  </si>
  <si>
    <t>Ag</t>
  </si>
  <si>
    <t>RPS</t>
  </si>
  <si>
    <t>Avg</t>
  </si>
  <si>
    <t>Ventforet Kofu</t>
  </si>
  <si>
    <t>S-Pulse</t>
  </si>
  <si>
    <t>Vegalta Sendai</t>
  </si>
  <si>
    <t>V-V Nagasaki</t>
  </si>
  <si>
    <t>Oita Trinita</t>
  </si>
  <si>
    <t>Jubilo Iwata</t>
  </si>
  <si>
    <t>Blaublitz Akita</t>
  </si>
  <si>
    <t>Renofa</t>
  </si>
  <si>
    <t>Tokyo Verdy</t>
  </si>
  <si>
    <t>Omiya Ardija</t>
  </si>
  <si>
    <t>Roasso Kumamoto</t>
  </si>
  <si>
    <t>Vortis</t>
  </si>
  <si>
    <t>Fagi Okayama</t>
  </si>
  <si>
    <t>Iwaki FC</t>
  </si>
  <si>
    <t>Machida Zelvia</t>
  </si>
  <si>
    <t>Fujieda MYFC</t>
  </si>
  <si>
    <t>Montedio</t>
  </si>
  <si>
    <t>Mito HollyHock</t>
  </si>
  <si>
    <t>Tochigi SC</t>
  </si>
  <si>
    <t>Thespakusatsu Gunma</t>
  </si>
  <si>
    <t>Zweigen</t>
  </si>
  <si>
    <t>JEF United</t>
  </si>
  <si>
    <t>Jef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</si>
</sst>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D15C-0C48-7042-96FA-BE1A004F66E9}">
  <dimension ref="A1:S111"/>
  <sheetViews>
    <sheetView tabSelected="1" topLeftCell="D1" zoomScale="156" workbookViewId="0">
      <selection activeCell="A112" sqref="A112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s="1"/>
      <c r="L1" s="1" t="s">
        <v>9</v>
      </c>
    </row>
    <row r="2" spans="1:19" x14ac:dyDescent="0.2">
      <c r="A2">
        <v>1</v>
      </c>
      <c r="B2" s="2">
        <v>45017</v>
      </c>
      <c r="C2" t="s">
        <v>10</v>
      </c>
      <c r="D2" t="s">
        <v>11</v>
      </c>
      <c r="E2">
        <v>0.44990465044975297</v>
      </c>
      <c r="F2">
        <v>0.27994135022163402</v>
      </c>
      <c r="G2">
        <v>0.270153969526291</v>
      </c>
      <c r="H2" s="3">
        <v>1</v>
      </c>
      <c r="I2">
        <v>0</v>
      </c>
      <c r="J2">
        <f t="shared" ref="J2:J45" si="0">S2*(1/2)</f>
        <v>0.18779403847502679</v>
      </c>
      <c r="L2">
        <f>AVERAGE(J2:J1000)</f>
        <v>0.23183934067668874</v>
      </c>
      <c r="N2">
        <f t="shared" ref="N2:N45" si="1">IF(H2&gt;I2,1,0)</f>
        <v>1</v>
      </c>
      <c r="O2">
        <f t="shared" ref="O2:O22" si="2">IF(H2=I2,1,0)</f>
        <v>0</v>
      </c>
      <c r="P2">
        <f t="shared" ref="P2:P45" si="3">IF(H2&lt;I2,1,0)</f>
        <v>0</v>
      </c>
      <c r="Q2">
        <f t="shared" ref="Q2:Q45" si="4">(E2-N2)^2</f>
        <v>0.30260489359680842</v>
      </c>
      <c r="R2">
        <f t="shared" ref="R2:R45" si="5">((E2+F2)-(N2+O2))^2+Q2</f>
        <v>0.3755880769500527</v>
      </c>
      <c r="S2">
        <f t="shared" ref="S2:S45" si="6">((E2+F2+G2)-(N2+O2+P2))^2+R2</f>
        <v>0.37558807695005358</v>
      </c>
    </row>
    <row r="3" spans="1:19" x14ac:dyDescent="0.2">
      <c r="A3">
        <v>1</v>
      </c>
      <c r="B3" s="2">
        <v>45017</v>
      </c>
      <c r="C3" t="s">
        <v>12</v>
      </c>
      <c r="D3" t="s">
        <v>13</v>
      </c>
      <c r="E3">
        <v>0.33447149395942699</v>
      </c>
      <c r="F3">
        <v>0.311529099941254</v>
      </c>
      <c r="G3">
        <v>0.35399940609931901</v>
      </c>
      <c r="H3" s="3">
        <v>0</v>
      </c>
      <c r="I3">
        <v>1</v>
      </c>
      <c r="J3">
        <f t="shared" si="0"/>
        <v>0.26459397379574179</v>
      </c>
      <c r="N3">
        <f t="shared" si="1"/>
        <v>0</v>
      </c>
      <c r="O3">
        <f t="shared" si="2"/>
        <v>0</v>
      </c>
      <c r="P3">
        <f t="shared" si="3"/>
        <v>1</v>
      </c>
      <c r="Q3">
        <f t="shared" si="4"/>
        <v>0.111871180271451</v>
      </c>
      <c r="R3">
        <f t="shared" si="5"/>
        <v>0.52918794759148358</v>
      </c>
      <c r="S3">
        <f t="shared" si="6"/>
        <v>0.52918794759148358</v>
      </c>
    </row>
    <row r="4" spans="1:19" x14ac:dyDescent="0.2">
      <c r="A4">
        <v>1</v>
      </c>
      <c r="B4" s="2">
        <v>45017</v>
      </c>
      <c r="C4" t="s">
        <v>14</v>
      </c>
      <c r="D4" t="s">
        <v>15</v>
      </c>
      <c r="E4">
        <v>0.43679702281951899</v>
      </c>
      <c r="F4">
        <v>0.34050169587135298</v>
      </c>
      <c r="G4">
        <v>0.22270131111145</v>
      </c>
      <c r="H4" s="3">
        <v>2</v>
      </c>
      <c r="I4">
        <v>1</v>
      </c>
      <c r="J4">
        <f t="shared" si="0"/>
        <v>0.18339672710084282</v>
      </c>
      <c r="N4">
        <f t="shared" si="1"/>
        <v>1</v>
      </c>
      <c r="O4">
        <f t="shared" si="2"/>
        <v>0</v>
      </c>
      <c r="P4">
        <f t="shared" si="3"/>
        <v>0</v>
      </c>
      <c r="Q4">
        <f t="shared" si="4"/>
        <v>0.31719759350495735</v>
      </c>
      <c r="R4">
        <f t="shared" si="5"/>
        <v>0.36679345420168474</v>
      </c>
      <c r="S4">
        <f t="shared" si="6"/>
        <v>0.36679345420168563</v>
      </c>
    </row>
    <row r="5" spans="1:19" x14ac:dyDescent="0.2">
      <c r="A5">
        <v>1</v>
      </c>
      <c r="B5" s="2">
        <v>45017</v>
      </c>
      <c r="C5" t="s">
        <v>16</v>
      </c>
      <c r="D5" t="s">
        <v>17</v>
      </c>
      <c r="E5">
        <v>0.32890504598617598</v>
      </c>
      <c r="F5">
        <v>0.39425542950630199</v>
      </c>
      <c r="G5">
        <v>0.27683955430984503</v>
      </c>
      <c r="H5" s="3">
        <v>0</v>
      </c>
      <c r="I5">
        <v>1</v>
      </c>
      <c r="J5">
        <f t="shared" si="0"/>
        <v>0.31556980129483814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0.10817852927516854</v>
      </c>
      <c r="R5">
        <f t="shared" si="5"/>
        <v>0.63113960258967539</v>
      </c>
      <c r="S5">
        <f t="shared" si="6"/>
        <v>0.63113960258967627</v>
      </c>
    </row>
    <row r="6" spans="1:19" x14ac:dyDescent="0.2">
      <c r="A6">
        <v>1</v>
      </c>
      <c r="B6" s="2">
        <v>45017</v>
      </c>
      <c r="C6" t="s">
        <v>18</v>
      </c>
      <c r="D6" t="s">
        <v>19</v>
      </c>
      <c r="E6">
        <v>0.41552934050559998</v>
      </c>
      <c r="F6">
        <v>0.28428411483764598</v>
      </c>
      <c r="G6">
        <v>0.30018654465675398</v>
      </c>
      <c r="H6" s="3">
        <v>1</v>
      </c>
      <c r="I6">
        <v>0</v>
      </c>
      <c r="J6">
        <f t="shared" si="0"/>
        <v>0.21585895670139013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0.3416059518098189</v>
      </c>
      <c r="R6">
        <f t="shared" si="5"/>
        <v>0.43171791340278026</v>
      </c>
      <c r="S6">
        <f t="shared" si="6"/>
        <v>0.43171791340278026</v>
      </c>
    </row>
    <row r="7" spans="1:19" x14ac:dyDescent="0.2">
      <c r="A7">
        <v>1</v>
      </c>
      <c r="B7" s="2">
        <v>45018</v>
      </c>
      <c r="C7" t="s">
        <v>20</v>
      </c>
      <c r="D7" t="s">
        <v>21</v>
      </c>
      <c r="E7">
        <v>0.29343655705451999</v>
      </c>
      <c r="F7">
        <v>0.303984194993973</v>
      </c>
      <c r="G7">
        <v>0.40257924795150801</v>
      </c>
      <c r="H7" s="3">
        <v>1</v>
      </c>
      <c r="I7">
        <v>1</v>
      </c>
      <c r="J7">
        <f t="shared" si="0"/>
        <v>0.12408753194860576</v>
      </c>
      <c r="N7">
        <f t="shared" si="1"/>
        <v>0</v>
      </c>
      <c r="O7">
        <f t="shared" si="2"/>
        <v>1</v>
      </c>
      <c r="P7">
        <f t="shared" si="3"/>
        <v>0</v>
      </c>
      <c r="Q7">
        <f t="shared" si="4"/>
        <v>8.6105013016010562E-2</v>
      </c>
      <c r="R7">
        <f t="shared" si="5"/>
        <v>0.24817506389721153</v>
      </c>
      <c r="S7">
        <f t="shared" si="6"/>
        <v>0.24817506389721153</v>
      </c>
    </row>
    <row r="8" spans="1:19" x14ac:dyDescent="0.2">
      <c r="A8">
        <v>1</v>
      </c>
      <c r="B8" s="2">
        <v>45018</v>
      </c>
      <c r="C8" t="s">
        <v>22</v>
      </c>
      <c r="D8" t="s">
        <v>23</v>
      </c>
      <c r="E8">
        <v>0.48428171873092701</v>
      </c>
      <c r="F8">
        <v>0.24304729700088501</v>
      </c>
      <c r="G8">
        <v>0.27267104387283297</v>
      </c>
      <c r="H8" s="3">
        <v>1</v>
      </c>
      <c r="I8">
        <v>1</v>
      </c>
      <c r="J8">
        <f t="shared" si="0"/>
        <v>0.15443912437938334</v>
      </c>
      <c r="N8">
        <f t="shared" si="1"/>
        <v>0</v>
      </c>
      <c r="O8">
        <f t="shared" si="2"/>
        <v>1</v>
      </c>
      <c r="P8">
        <f t="shared" si="3"/>
        <v>0</v>
      </c>
      <c r="Q8">
        <f t="shared" si="4"/>
        <v>0.23452878309698069</v>
      </c>
      <c r="R8">
        <f t="shared" si="5"/>
        <v>0.30887824875876313</v>
      </c>
      <c r="S8">
        <f t="shared" si="6"/>
        <v>0.30887824875876668</v>
      </c>
    </row>
    <row r="9" spans="1:19" x14ac:dyDescent="0.2">
      <c r="A9">
        <v>1</v>
      </c>
      <c r="B9" s="2">
        <v>45018</v>
      </c>
      <c r="C9" t="s">
        <v>24</v>
      </c>
      <c r="D9" t="s">
        <v>25</v>
      </c>
      <c r="E9">
        <v>0.376936435699463</v>
      </c>
      <c r="F9">
        <v>0.309562116861343</v>
      </c>
      <c r="G9">
        <v>0.313501477241516</v>
      </c>
      <c r="H9" s="3">
        <v>1</v>
      </c>
      <c r="I9">
        <v>0</v>
      </c>
      <c r="J9">
        <f t="shared" si="0"/>
        <v>0.24324568135267999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0.38820820515888943</v>
      </c>
      <c r="R9">
        <f t="shared" si="5"/>
        <v>0.48649136270535909</v>
      </c>
      <c r="S9">
        <f t="shared" si="6"/>
        <v>0.48649136270535998</v>
      </c>
    </row>
    <row r="10" spans="1:19" x14ac:dyDescent="0.2">
      <c r="A10">
        <v>1</v>
      </c>
      <c r="B10" s="2">
        <v>45018</v>
      </c>
      <c r="C10" t="s">
        <v>26</v>
      </c>
      <c r="D10" t="s">
        <v>27</v>
      </c>
      <c r="E10">
        <v>0.53912645578384399</v>
      </c>
      <c r="F10">
        <v>0.261243045330048</v>
      </c>
      <c r="G10">
        <v>0.19963049888610801</v>
      </c>
      <c r="H10" s="3">
        <v>0</v>
      </c>
      <c r="I10">
        <v>1</v>
      </c>
      <c r="J10">
        <f t="shared" si="0"/>
        <v>0.46562433681967474</v>
      </c>
      <c r="N10">
        <f t="shared" si="1"/>
        <v>0</v>
      </c>
      <c r="O10">
        <f t="shared" si="2"/>
        <v>0</v>
      </c>
      <c r="P10">
        <f t="shared" si="3"/>
        <v>1</v>
      </c>
      <c r="Q10">
        <f t="shared" si="4"/>
        <v>0.29065733532604909</v>
      </c>
      <c r="R10">
        <f t="shared" si="5"/>
        <v>0.93124867363934949</v>
      </c>
      <c r="S10">
        <f t="shared" si="6"/>
        <v>0.93124867363934949</v>
      </c>
    </row>
    <row r="11" spans="1:19" x14ac:dyDescent="0.2">
      <c r="A11">
        <v>1</v>
      </c>
      <c r="B11" s="2">
        <v>45018</v>
      </c>
      <c r="C11" t="s">
        <v>28</v>
      </c>
      <c r="D11" t="s">
        <v>29</v>
      </c>
      <c r="E11">
        <v>0.24922020733356501</v>
      </c>
      <c r="F11">
        <v>0.46926498413085899</v>
      </c>
      <c r="G11">
        <v>0.28151479363441501</v>
      </c>
      <c r="H11" s="3">
        <v>1</v>
      </c>
      <c r="I11">
        <v>2</v>
      </c>
      <c r="J11">
        <f t="shared" si="0"/>
        <v>0.28916584104852772</v>
      </c>
      <c r="N11">
        <f t="shared" si="1"/>
        <v>0</v>
      </c>
      <c r="O11">
        <f t="shared" si="2"/>
        <v>0</v>
      </c>
      <c r="P11">
        <f t="shared" si="3"/>
        <v>1</v>
      </c>
      <c r="Q11">
        <f t="shared" si="4"/>
        <v>6.211071174338513E-2</v>
      </c>
      <c r="R11">
        <f t="shared" si="5"/>
        <v>0.57833168209705521</v>
      </c>
      <c r="S11">
        <f t="shared" si="6"/>
        <v>0.57833168209705543</v>
      </c>
    </row>
    <row r="12" spans="1:19" x14ac:dyDescent="0.2">
      <c r="A12">
        <v>1</v>
      </c>
      <c r="B12" s="2">
        <v>45018</v>
      </c>
      <c r="C12" t="s">
        <v>30</v>
      </c>
      <c r="D12" t="s">
        <v>31</v>
      </c>
      <c r="E12">
        <v>0.40176418423652599</v>
      </c>
      <c r="F12">
        <v>0.35241514444351202</v>
      </c>
      <c r="G12">
        <v>0.24582062661647799</v>
      </c>
      <c r="H12" s="3">
        <v>2</v>
      </c>
      <c r="I12">
        <v>0</v>
      </c>
      <c r="J12">
        <f t="shared" si="0"/>
        <v>0.20915694685519398</v>
      </c>
      <c r="N12">
        <f t="shared" si="1"/>
        <v>1</v>
      </c>
      <c r="O12">
        <f t="shared" si="2"/>
        <v>0</v>
      </c>
      <c r="P12">
        <f t="shared" si="3"/>
        <v>0</v>
      </c>
      <c r="Q12">
        <f t="shared" si="4"/>
        <v>0.35788609126218918</v>
      </c>
      <c r="R12">
        <f t="shared" si="5"/>
        <v>0.41831389371038596</v>
      </c>
      <c r="S12">
        <f t="shared" si="6"/>
        <v>0.41831389371038796</v>
      </c>
    </row>
    <row r="13" spans="1:19" x14ac:dyDescent="0.2">
      <c r="B13" s="2">
        <v>45024</v>
      </c>
      <c r="C13" t="s">
        <v>10</v>
      </c>
      <c r="D13" t="s">
        <v>12</v>
      </c>
      <c r="E13">
        <v>0.250521540641785</v>
      </c>
      <c r="F13">
        <v>0.28744527697563199</v>
      </c>
      <c r="G13">
        <v>0.46203318238258401</v>
      </c>
      <c r="H13" s="3">
        <v>0</v>
      </c>
      <c r="I13">
        <v>3</v>
      </c>
      <c r="J13">
        <f t="shared" si="0"/>
        <v>0.1760846695914724</v>
      </c>
      <c r="N13">
        <f t="shared" si="1"/>
        <v>0</v>
      </c>
      <c r="O13">
        <f t="shared" si="2"/>
        <v>0</v>
      </c>
      <c r="P13">
        <f t="shared" si="3"/>
        <v>1</v>
      </c>
      <c r="Q13">
        <f t="shared" si="4"/>
        <v>6.2761042325533534E-2</v>
      </c>
      <c r="R13">
        <f t="shared" si="5"/>
        <v>0.3521693391829448</v>
      </c>
      <c r="S13">
        <f t="shared" si="6"/>
        <v>0.3521693391829448</v>
      </c>
    </row>
    <row r="14" spans="1:19" x14ac:dyDescent="0.2">
      <c r="B14" s="2">
        <v>45024</v>
      </c>
      <c r="C14" t="s">
        <v>25</v>
      </c>
      <c r="D14" t="s">
        <v>22</v>
      </c>
      <c r="E14">
        <v>0.278174698352814</v>
      </c>
      <c r="F14">
        <v>0.29545432329177901</v>
      </c>
      <c r="G14">
        <v>0.42637094855308499</v>
      </c>
      <c r="H14" s="3">
        <v>2</v>
      </c>
      <c r="I14">
        <v>2</v>
      </c>
      <c r="J14">
        <f t="shared" si="0"/>
        <v>0.12958668699371348</v>
      </c>
      <c r="N14">
        <f t="shared" si="1"/>
        <v>0</v>
      </c>
      <c r="O14">
        <f t="shared" si="2"/>
        <v>1</v>
      </c>
      <c r="P14">
        <f t="shared" si="3"/>
        <v>0</v>
      </c>
      <c r="Q14">
        <f t="shared" si="4"/>
        <v>7.7381162803679057E-2</v>
      </c>
      <c r="R14">
        <f t="shared" si="5"/>
        <v>0.25917337398742607</v>
      </c>
      <c r="S14">
        <f t="shared" si="6"/>
        <v>0.25917337398742696</v>
      </c>
    </row>
    <row r="15" spans="1:19" x14ac:dyDescent="0.2">
      <c r="B15" s="2">
        <v>45024</v>
      </c>
      <c r="C15" t="s">
        <v>29</v>
      </c>
      <c r="D15" t="s">
        <v>13</v>
      </c>
      <c r="E15">
        <v>0.28513756394386303</v>
      </c>
      <c r="F15">
        <v>0.381048083305359</v>
      </c>
      <c r="G15">
        <v>0.33381438255310097</v>
      </c>
      <c r="H15" s="3">
        <v>1</v>
      </c>
      <c r="I15">
        <v>0</v>
      </c>
      <c r="J15">
        <f t="shared" si="0"/>
        <v>0.31123016229326816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0.51102830248411457</v>
      </c>
      <c r="R15">
        <f t="shared" si="5"/>
        <v>0.62246032458653544</v>
      </c>
      <c r="S15">
        <f t="shared" si="6"/>
        <v>0.62246032458653633</v>
      </c>
    </row>
    <row r="16" spans="1:19" x14ac:dyDescent="0.2">
      <c r="B16" s="2">
        <v>45024</v>
      </c>
      <c r="C16" t="s">
        <v>32</v>
      </c>
      <c r="D16" t="s">
        <v>21</v>
      </c>
      <c r="E16">
        <v>0.243926912546158</v>
      </c>
      <c r="F16">
        <v>0.39184543490409901</v>
      </c>
      <c r="G16">
        <v>0.36422768235206598</v>
      </c>
      <c r="H16" s="3">
        <v>2</v>
      </c>
      <c r="I16">
        <v>2</v>
      </c>
      <c r="J16">
        <f t="shared" si="0"/>
        <v>9.6081060773099108E-2</v>
      </c>
      <c r="N16">
        <f t="shared" si="1"/>
        <v>0</v>
      </c>
      <c r="O16">
        <f t="shared" si="2"/>
        <v>1</v>
      </c>
      <c r="P16">
        <f t="shared" si="3"/>
        <v>0</v>
      </c>
      <c r="Q16">
        <f t="shared" si="4"/>
        <v>5.9500338664301017E-2</v>
      </c>
      <c r="R16">
        <f t="shared" si="5"/>
        <v>0.19216212154619733</v>
      </c>
      <c r="S16">
        <f t="shared" si="6"/>
        <v>0.19216212154619822</v>
      </c>
    </row>
    <row r="17" spans="2:19" x14ac:dyDescent="0.2">
      <c r="B17" s="2">
        <v>45024</v>
      </c>
      <c r="C17" t="s">
        <v>17</v>
      </c>
      <c r="D17" t="s">
        <v>28</v>
      </c>
      <c r="E17">
        <v>0.35249680280685403</v>
      </c>
      <c r="F17">
        <v>0.30387127399444602</v>
      </c>
      <c r="G17">
        <v>0.34363195300102201</v>
      </c>
      <c r="H17" s="3">
        <v>1</v>
      </c>
      <c r="I17">
        <v>1</v>
      </c>
      <c r="J17">
        <f t="shared" si="0"/>
        <v>0.12116844731514612</v>
      </c>
      <c r="N17">
        <f t="shared" si="1"/>
        <v>0</v>
      </c>
      <c r="O17">
        <f t="shared" si="2"/>
        <v>1</v>
      </c>
      <c r="P17">
        <f t="shared" si="3"/>
        <v>0</v>
      </c>
      <c r="Q17">
        <f t="shared" si="4"/>
        <v>0.12425399598905414</v>
      </c>
      <c r="R17">
        <f t="shared" si="5"/>
        <v>0.24233689463029134</v>
      </c>
      <c r="S17">
        <f t="shared" si="6"/>
        <v>0.24233689463029223</v>
      </c>
    </row>
    <row r="18" spans="2:19" x14ac:dyDescent="0.2">
      <c r="B18" s="2">
        <v>45024</v>
      </c>
      <c r="C18" t="s">
        <v>11</v>
      </c>
      <c r="D18" t="s">
        <v>18</v>
      </c>
      <c r="E18">
        <v>0.418581813573837</v>
      </c>
      <c r="F18">
        <v>0.29111289978027299</v>
      </c>
      <c r="G18">
        <v>0.290305286645889</v>
      </c>
      <c r="H18" s="3">
        <v>2</v>
      </c>
      <c r="I18">
        <v>1</v>
      </c>
      <c r="J18">
        <f t="shared" si="0"/>
        <v>0.21116213348082036</v>
      </c>
      <c r="N18">
        <f t="shared" si="1"/>
        <v>1</v>
      </c>
      <c r="O18">
        <f t="shared" si="2"/>
        <v>0</v>
      </c>
      <c r="P18">
        <f t="shared" si="3"/>
        <v>0</v>
      </c>
      <c r="Q18">
        <f t="shared" si="4"/>
        <v>0.33804710750708838</v>
      </c>
      <c r="R18">
        <f t="shared" si="5"/>
        <v>0.42232426696164072</v>
      </c>
      <c r="S18">
        <f t="shared" si="6"/>
        <v>0.42232426696164072</v>
      </c>
    </row>
    <row r="19" spans="2:19" x14ac:dyDescent="0.2">
      <c r="B19" s="2">
        <v>45024</v>
      </c>
      <c r="C19" t="s">
        <v>23</v>
      </c>
      <c r="D19" t="s">
        <v>14</v>
      </c>
      <c r="E19">
        <v>0.21173040568828599</v>
      </c>
      <c r="F19">
        <v>0.261026620864868</v>
      </c>
      <c r="G19">
        <v>0.52724295854568504</v>
      </c>
      <c r="H19" s="3">
        <v>1</v>
      </c>
      <c r="I19">
        <v>3</v>
      </c>
      <c r="J19">
        <f t="shared" si="0"/>
        <v>0.13416448542415296</v>
      </c>
      <c r="N19">
        <f t="shared" si="1"/>
        <v>0</v>
      </c>
      <c r="O19">
        <f t="shared" si="2"/>
        <v>0</v>
      </c>
      <c r="P19">
        <f t="shared" si="3"/>
        <v>1</v>
      </c>
      <c r="Q19">
        <f t="shared" si="4"/>
        <v>4.4829764692926169E-2</v>
      </c>
      <c r="R19">
        <f t="shared" si="5"/>
        <v>0.2683289708483057</v>
      </c>
      <c r="S19">
        <f t="shared" si="6"/>
        <v>0.26832897084830593</v>
      </c>
    </row>
    <row r="20" spans="2:19" x14ac:dyDescent="0.2">
      <c r="B20" s="2">
        <v>45024</v>
      </c>
      <c r="C20" t="s">
        <v>24</v>
      </c>
      <c r="D20" t="s">
        <v>16</v>
      </c>
      <c r="E20">
        <v>0.304768025875092</v>
      </c>
      <c r="F20">
        <v>0.30582430958747903</v>
      </c>
      <c r="G20">
        <v>0.38940760493278498</v>
      </c>
      <c r="H20" s="3">
        <v>0</v>
      </c>
      <c r="I20">
        <v>1</v>
      </c>
      <c r="J20">
        <f t="shared" si="0"/>
        <v>0.23285327486072063</v>
      </c>
      <c r="N20">
        <f t="shared" si="1"/>
        <v>0</v>
      </c>
      <c r="O20">
        <f t="shared" si="2"/>
        <v>0</v>
      </c>
      <c r="P20">
        <f t="shared" si="3"/>
        <v>1</v>
      </c>
      <c r="Q20">
        <f t="shared" si="4"/>
        <v>9.2883549595800752E-2</v>
      </c>
      <c r="R20">
        <f t="shared" si="5"/>
        <v>0.46570654972143771</v>
      </c>
      <c r="S20">
        <f t="shared" si="6"/>
        <v>0.46570654972144127</v>
      </c>
    </row>
    <row r="21" spans="2:19" x14ac:dyDescent="0.2">
      <c r="B21" s="2">
        <v>45024</v>
      </c>
      <c r="C21" t="s">
        <v>19</v>
      </c>
      <c r="D21" t="s">
        <v>26</v>
      </c>
      <c r="E21">
        <v>0.52749598026275601</v>
      </c>
      <c r="F21">
        <v>0.225089311599731</v>
      </c>
      <c r="G21">
        <v>0.24741467833519001</v>
      </c>
      <c r="H21" s="3">
        <v>2</v>
      </c>
      <c r="I21">
        <v>1</v>
      </c>
      <c r="J21">
        <f t="shared" si="0"/>
        <v>0.14223704323531272</v>
      </c>
      <c r="N21">
        <f t="shared" si="1"/>
        <v>1</v>
      </c>
      <c r="O21">
        <f t="shared" si="2"/>
        <v>0</v>
      </c>
      <c r="P21">
        <f t="shared" si="3"/>
        <v>0</v>
      </c>
      <c r="Q21">
        <f t="shared" si="4"/>
        <v>0.22326004866785384</v>
      </c>
      <c r="R21">
        <f t="shared" si="5"/>
        <v>0.28447408647062455</v>
      </c>
      <c r="S21">
        <f t="shared" si="6"/>
        <v>0.28447408647062544</v>
      </c>
    </row>
    <row r="22" spans="2:19" x14ac:dyDescent="0.2">
      <c r="B22" s="2">
        <v>45024</v>
      </c>
      <c r="C22" t="s">
        <v>27</v>
      </c>
      <c r="D22" t="s">
        <v>15</v>
      </c>
      <c r="E22">
        <v>0.33964413404464699</v>
      </c>
      <c r="F22">
        <v>0.24690786004066501</v>
      </c>
      <c r="G22">
        <v>0.413448005914688</v>
      </c>
      <c r="H22" s="3">
        <v>1</v>
      </c>
      <c r="I22">
        <v>5</v>
      </c>
      <c r="J22">
        <f t="shared" si="0"/>
        <v>0.22970068977819699</v>
      </c>
      <c r="N22">
        <f t="shared" si="1"/>
        <v>0</v>
      </c>
      <c r="O22">
        <f t="shared" si="2"/>
        <v>0</v>
      </c>
      <c r="P22">
        <f t="shared" si="3"/>
        <v>1</v>
      </c>
      <c r="Q22">
        <f t="shared" si="4"/>
        <v>0.11535813779093813</v>
      </c>
      <c r="R22">
        <f t="shared" si="5"/>
        <v>0.45940137955639399</v>
      </c>
      <c r="S22">
        <f t="shared" si="6"/>
        <v>0.45940137955639399</v>
      </c>
    </row>
    <row r="23" spans="2:19" x14ac:dyDescent="0.2">
      <c r="B23" s="2">
        <v>45025</v>
      </c>
      <c r="C23" t="s">
        <v>20</v>
      </c>
      <c r="D23" t="s">
        <v>30</v>
      </c>
      <c r="E23">
        <v>0.41911706328392001</v>
      </c>
      <c r="F23">
        <v>0.183333694934845</v>
      </c>
      <c r="G23">
        <v>0.39754924178123502</v>
      </c>
      <c r="H23" s="3">
        <v>3</v>
      </c>
      <c r="I23">
        <v>1</v>
      </c>
      <c r="J23">
        <f t="shared" si="0"/>
        <v>0.24773519290436607</v>
      </c>
      <c r="N23">
        <f t="shared" si="1"/>
        <v>1</v>
      </c>
      <c r="O23">
        <f>IF(H23=I23,1,0)</f>
        <v>0</v>
      </c>
      <c r="P23">
        <f t="shared" si="3"/>
        <v>0</v>
      </c>
      <c r="Q23">
        <f t="shared" si="4"/>
        <v>0.33742498616789735</v>
      </c>
      <c r="R23">
        <f t="shared" si="5"/>
        <v>0.49547038580873215</v>
      </c>
      <c r="S23">
        <f t="shared" si="6"/>
        <v>0.49547038580873215</v>
      </c>
    </row>
    <row r="24" spans="2:19" x14ac:dyDescent="0.2">
      <c r="B24" s="2">
        <v>45028</v>
      </c>
      <c r="C24" t="s">
        <v>18</v>
      </c>
      <c r="D24" t="s">
        <v>16</v>
      </c>
      <c r="E24">
        <v>0.380806535482407</v>
      </c>
      <c r="F24">
        <v>0.292196154594421</v>
      </c>
      <c r="G24">
        <v>0.326997339725494</v>
      </c>
      <c r="H24">
        <v>2</v>
      </c>
      <c r="I24">
        <v>1</v>
      </c>
      <c r="J24">
        <f t="shared" si="0"/>
        <v>0.24516389359914575</v>
      </c>
      <c r="N24">
        <f t="shared" si="1"/>
        <v>1</v>
      </c>
      <c r="O24">
        <f t="shared" ref="O24:O45" si="7">IF(H24=I24,1,0)</f>
        <v>0</v>
      </c>
      <c r="P24">
        <f t="shared" si="3"/>
        <v>0</v>
      </c>
      <c r="Q24">
        <f t="shared" si="4"/>
        <v>0.38340054650129962</v>
      </c>
      <c r="R24">
        <f t="shared" si="5"/>
        <v>0.49032778719829062</v>
      </c>
      <c r="S24">
        <f t="shared" si="6"/>
        <v>0.49032778719829151</v>
      </c>
    </row>
    <row r="25" spans="2:19" x14ac:dyDescent="0.2">
      <c r="B25" s="2">
        <v>45028</v>
      </c>
      <c r="C25" t="s">
        <v>25</v>
      </c>
      <c r="D25" t="s">
        <v>32</v>
      </c>
      <c r="E25">
        <v>0.29909491539001498</v>
      </c>
      <c r="F25">
        <v>0.31855195760726901</v>
      </c>
      <c r="G25">
        <v>0.38235309720039401</v>
      </c>
      <c r="H25">
        <v>3</v>
      </c>
      <c r="I25">
        <v>1</v>
      </c>
      <c r="J25">
        <f t="shared" si="0"/>
        <v>0.31873092568044314</v>
      </c>
      <c r="N25">
        <f t="shared" si="1"/>
        <v>1</v>
      </c>
      <c r="O25">
        <f t="shared" si="7"/>
        <v>0</v>
      </c>
      <c r="P25">
        <f t="shared" si="3"/>
        <v>0</v>
      </c>
      <c r="Q25">
        <f t="shared" si="4"/>
        <v>0.49126793763213028</v>
      </c>
      <c r="R25">
        <f t="shared" si="5"/>
        <v>0.6374618513608854</v>
      </c>
      <c r="S25">
        <f t="shared" si="6"/>
        <v>0.63746185136088629</v>
      </c>
    </row>
    <row r="26" spans="2:19" x14ac:dyDescent="0.2">
      <c r="B26" s="2">
        <v>45028</v>
      </c>
      <c r="C26" t="s">
        <v>21</v>
      </c>
      <c r="D26" t="s">
        <v>27</v>
      </c>
      <c r="E26">
        <v>0.37653324007987998</v>
      </c>
      <c r="F26">
        <v>0.353623807430267</v>
      </c>
      <c r="G26">
        <v>0.26984301209449801</v>
      </c>
      <c r="H26">
        <v>0</v>
      </c>
      <c r="I26">
        <v>2</v>
      </c>
      <c r="J26">
        <f t="shared" si="0"/>
        <v>0.33745329745689556</v>
      </c>
      <c r="N26">
        <f t="shared" si="1"/>
        <v>0</v>
      </c>
      <c r="O26">
        <f t="shared" si="7"/>
        <v>0</v>
      </c>
      <c r="P26">
        <f t="shared" si="3"/>
        <v>1</v>
      </c>
      <c r="Q26">
        <f t="shared" si="4"/>
        <v>0.14177728088505254</v>
      </c>
      <c r="R26">
        <f t="shared" si="5"/>
        <v>0.67490659491378757</v>
      </c>
      <c r="S26">
        <f t="shared" si="6"/>
        <v>0.67490659491379112</v>
      </c>
    </row>
    <row r="27" spans="2:19" x14ac:dyDescent="0.2">
      <c r="B27" s="2">
        <v>45028</v>
      </c>
      <c r="C27" t="s">
        <v>13</v>
      </c>
      <c r="D27" t="s">
        <v>10</v>
      </c>
      <c r="E27">
        <v>0.35029709339141801</v>
      </c>
      <c r="F27">
        <v>0.29495179653167702</v>
      </c>
      <c r="G27">
        <v>0.35475111007690402</v>
      </c>
      <c r="H27">
        <v>2</v>
      </c>
      <c r="I27">
        <v>1</v>
      </c>
      <c r="J27">
        <f t="shared" si="0"/>
        <v>0.27398110847821805</v>
      </c>
      <c r="N27">
        <f t="shared" si="1"/>
        <v>1</v>
      </c>
      <c r="O27">
        <f t="shared" si="7"/>
        <v>0</v>
      </c>
      <c r="P27">
        <f t="shared" si="3"/>
        <v>0</v>
      </c>
      <c r="Q27">
        <f t="shared" si="4"/>
        <v>0.42211386685563979</v>
      </c>
      <c r="R27">
        <f t="shared" si="5"/>
        <v>0.5479622169564361</v>
      </c>
      <c r="S27">
        <f t="shared" si="6"/>
        <v>0.5479622169564361</v>
      </c>
    </row>
    <row r="28" spans="2:19" x14ac:dyDescent="0.2">
      <c r="B28" s="2">
        <v>45028</v>
      </c>
      <c r="C28" t="s">
        <v>22</v>
      </c>
      <c r="D28" t="s">
        <v>20</v>
      </c>
      <c r="E28">
        <v>0.49019357562065102</v>
      </c>
      <c r="F28">
        <v>0.26513063907623302</v>
      </c>
      <c r="G28">
        <v>0.24467583000659901</v>
      </c>
      <c r="H28">
        <v>0</v>
      </c>
      <c r="I28">
        <v>0</v>
      </c>
      <c r="J28">
        <f t="shared" si="0"/>
        <v>0.1500779907467287</v>
      </c>
      <c r="N28">
        <f t="shared" si="1"/>
        <v>0</v>
      </c>
      <c r="O28">
        <f t="shared" si="7"/>
        <v>1</v>
      </c>
      <c r="P28">
        <f t="shared" si="3"/>
        <v>0</v>
      </c>
      <c r="Q28">
        <f t="shared" si="4"/>
        <v>0.24028974157975891</v>
      </c>
      <c r="R28">
        <f t="shared" si="5"/>
        <v>0.3001559814934554</v>
      </c>
      <c r="S28">
        <f t="shared" si="6"/>
        <v>0.3001559814934574</v>
      </c>
    </row>
    <row r="29" spans="2:19" x14ac:dyDescent="0.2">
      <c r="B29" s="2">
        <v>45028</v>
      </c>
      <c r="C29" t="s">
        <v>14</v>
      </c>
      <c r="D29" t="s">
        <v>17</v>
      </c>
      <c r="E29">
        <v>0.59295749664306596</v>
      </c>
      <c r="F29">
        <v>0.24880595505237599</v>
      </c>
      <c r="G29">
        <v>0.15823657810687999</v>
      </c>
      <c r="H29">
        <v>3</v>
      </c>
      <c r="I29">
        <v>1</v>
      </c>
      <c r="J29">
        <f t="shared" si="0"/>
        <v>9.5361202379210641E-2</v>
      </c>
      <c r="N29">
        <f t="shared" si="1"/>
        <v>1</v>
      </c>
      <c r="O29">
        <f t="shared" si="7"/>
        <v>0</v>
      </c>
      <c r="P29">
        <f t="shared" si="3"/>
        <v>0</v>
      </c>
      <c r="Q29">
        <f t="shared" si="4"/>
        <v>0.16568359953907966</v>
      </c>
      <c r="R29">
        <f t="shared" si="5"/>
        <v>0.19072240475842039</v>
      </c>
      <c r="S29">
        <f t="shared" si="6"/>
        <v>0.19072240475842128</v>
      </c>
    </row>
    <row r="30" spans="2:19" x14ac:dyDescent="0.2">
      <c r="B30" s="2">
        <v>45028</v>
      </c>
      <c r="C30" t="s">
        <v>11</v>
      </c>
      <c r="D30" t="s">
        <v>12</v>
      </c>
      <c r="E30">
        <v>0.42067331075668302</v>
      </c>
      <c r="F30">
        <v>0.23405230045318601</v>
      </c>
      <c r="G30">
        <v>0.345274418592453</v>
      </c>
      <c r="H30">
        <v>1</v>
      </c>
      <c r="I30">
        <v>1</v>
      </c>
      <c r="J30">
        <f t="shared" si="0"/>
        <v>0.14809021896869409</v>
      </c>
      <c r="N30">
        <f t="shared" si="1"/>
        <v>0</v>
      </c>
      <c r="O30">
        <f t="shared" si="7"/>
        <v>1</v>
      </c>
      <c r="P30">
        <f t="shared" si="3"/>
        <v>0</v>
      </c>
      <c r="Q30">
        <f t="shared" si="4"/>
        <v>0.1769660343829888</v>
      </c>
      <c r="R30">
        <f t="shared" si="5"/>
        <v>0.2961804379373873</v>
      </c>
      <c r="S30">
        <f t="shared" si="6"/>
        <v>0.29618043793738819</v>
      </c>
    </row>
    <row r="31" spans="2:19" x14ac:dyDescent="0.2">
      <c r="B31" s="2">
        <v>45028</v>
      </c>
      <c r="C31" t="s">
        <v>19</v>
      </c>
      <c r="D31" t="s">
        <v>29</v>
      </c>
      <c r="E31">
        <v>0.33006811141967801</v>
      </c>
      <c r="F31">
        <v>0.27231165766715998</v>
      </c>
      <c r="G31">
        <v>0.39762026071548501</v>
      </c>
      <c r="H31">
        <v>0</v>
      </c>
      <c r="I31">
        <v>1</v>
      </c>
      <c r="J31">
        <f t="shared" si="0"/>
        <v>0.23590317219063306</v>
      </c>
      <c r="N31">
        <f t="shared" si="1"/>
        <v>0</v>
      </c>
      <c r="O31">
        <f t="shared" si="7"/>
        <v>0</v>
      </c>
      <c r="P31">
        <f t="shared" si="3"/>
        <v>1</v>
      </c>
      <c r="Q31">
        <f t="shared" si="4"/>
        <v>0.10894495817615298</v>
      </c>
      <c r="R31">
        <f t="shared" si="5"/>
        <v>0.47180634438126523</v>
      </c>
      <c r="S31">
        <f t="shared" si="6"/>
        <v>0.47180634438126612</v>
      </c>
    </row>
    <row r="32" spans="2:19" x14ac:dyDescent="0.2">
      <c r="B32" s="2">
        <v>45028</v>
      </c>
      <c r="C32" t="s">
        <v>28</v>
      </c>
      <c r="D32" t="s">
        <v>26</v>
      </c>
      <c r="E32">
        <v>0.28651908040046697</v>
      </c>
      <c r="F32">
        <v>0.32775560021400502</v>
      </c>
      <c r="G32">
        <v>0.38572534918785101</v>
      </c>
      <c r="H32">
        <v>2</v>
      </c>
      <c r="I32">
        <v>1</v>
      </c>
      <c r="J32">
        <f t="shared" si="0"/>
        <v>0.32891952232383193</v>
      </c>
      <c r="N32">
        <f t="shared" si="1"/>
        <v>1</v>
      </c>
      <c r="O32">
        <f t="shared" si="7"/>
        <v>0</v>
      </c>
      <c r="P32">
        <f t="shared" si="3"/>
        <v>0</v>
      </c>
      <c r="Q32">
        <f t="shared" si="4"/>
        <v>0.50905502263259539</v>
      </c>
      <c r="R32">
        <f t="shared" si="5"/>
        <v>0.65783904464766296</v>
      </c>
      <c r="S32">
        <f t="shared" si="6"/>
        <v>0.65783904464766385</v>
      </c>
    </row>
    <row r="33" spans="2:19" x14ac:dyDescent="0.2">
      <c r="B33" s="2">
        <v>45028</v>
      </c>
      <c r="C33" t="s">
        <v>30</v>
      </c>
      <c r="D33" t="s">
        <v>23</v>
      </c>
      <c r="E33">
        <v>0.225832730531693</v>
      </c>
      <c r="F33">
        <v>0.28658547997474698</v>
      </c>
      <c r="G33">
        <v>0.48758181929588301</v>
      </c>
      <c r="H33">
        <v>3</v>
      </c>
      <c r="I33">
        <v>0</v>
      </c>
      <c r="J33">
        <f t="shared" si="0"/>
        <v>0.41853548128087875</v>
      </c>
      <c r="N33">
        <f t="shared" si="1"/>
        <v>1</v>
      </c>
      <c r="O33">
        <f t="shared" si="7"/>
        <v>0</v>
      </c>
      <c r="P33">
        <f t="shared" si="3"/>
        <v>0</v>
      </c>
      <c r="Q33">
        <f t="shared" si="4"/>
        <v>0.59933496111601436</v>
      </c>
      <c r="R33">
        <f t="shared" si="5"/>
        <v>0.83707096256175662</v>
      </c>
      <c r="S33">
        <f t="shared" si="6"/>
        <v>0.8370709625617575</v>
      </c>
    </row>
    <row r="34" spans="2:19" x14ac:dyDescent="0.2">
      <c r="B34" s="2">
        <v>45028</v>
      </c>
      <c r="C34" t="s">
        <v>15</v>
      </c>
      <c r="D34" t="s">
        <v>24</v>
      </c>
      <c r="E34">
        <v>0.26929584145545998</v>
      </c>
      <c r="F34">
        <v>0.42177215218544001</v>
      </c>
      <c r="G34">
        <v>0.30893203616142301</v>
      </c>
      <c r="H34">
        <v>1</v>
      </c>
      <c r="I34">
        <v>1</v>
      </c>
      <c r="J34">
        <f t="shared" si="0"/>
        <v>8.3979617389132066E-2</v>
      </c>
      <c r="N34">
        <f t="shared" si="1"/>
        <v>0</v>
      </c>
      <c r="O34">
        <f t="shared" si="7"/>
        <v>1</v>
      </c>
      <c r="P34">
        <f t="shared" si="3"/>
        <v>0</v>
      </c>
      <c r="Q34">
        <f t="shared" si="4"/>
        <v>7.2520250225204239E-2</v>
      </c>
      <c r="R34">
        <f t="shared" si="5"/>
        <v>0.16795923477826324</v>
      </c>
      <c r="S34">
        <f t="shared" si="6"/>
        <v>0.16795923477826413</v>
      </c>
    </row>
    <row r="35" spans="2:19" x14ac:dyDescent="0.2">
      <c r="B35" s="2">
        <v>45032</v>
      </c>
      <c r="C35" t="s">
        <v>10</v>
      </c>
      <c r="D35" t="s">
        <v>28</v>
      </c>
      <c r="E35">
        <v>0.31120914220809898</v>
      </c>
      <c r="F35">
        <v>0.31536775827407798</v>
      </c>
      <c r="G35">
        <v>0.37342309951782199</v>
      </c>
      <c r="H35" s="3">
        <v>1</v>
      </c>
      <c r="I35">
        <v>0</v>
      </c>
      <c r="J35">
        <f t="shared" si="0"/>
        <v>0.30693882851560045</v>
      </c>
      <c r="N35">
        <f t="shared" si="1"/>
        <v>1</v>
      </c>
      <c r="O35">
        <f t="shared" si="7"/>
        <v>0</v>
      </c>
      <c r="P35">
        <f t="shared" si="3"/>
        <v>0</v>
      </c>
      <c r="Q35">
        <f t="shared" si="4"/>
        <v>0.47443284577770289</v>
      </c>
      <c r="R35">
        <f t="shared" si="5"/>
        <v>0.6138776570312009</v>
      </c>
      <c r="S35">
        <f t="shared" si="6"/>
        <v>0.6138776570312009</v>
      </c>
    </row>
    <row r="36" spans="2:19" x14ac:dyDescent="0.2">
      <c r="B36" s="2">
        <v>45032</v>
      </c>
      <c r="C36" t="s">
        <v>32</v>
      </c>
      <c r="D36" t="s">
        <v>18</v>
      </c>
      <c r="E36">
        <v>0.36124268174171398</v>
      </c>
      <c r="F36">
        <v>0.36367586255073497</v>
      </c>
      <c r="G36">
        <v>0.27508145570754999</v>
      </c>
      <c r="H36" s="3">
        <v>1</v>
      </c>
      <c r="I36">
        <v>0</v>
      </c>
      <c r="J36">
        <f t="shared" si="0"/>
        <v>0.24184035945135129</v>
      </c>
      <c r="N36">
        <f t="shared" si="1"/>
        <v>1</v>
      </c>
      <c r="O36">
        <f t="shared" si="7"/>
        <v>0</v>
      </c>
      <c r="P36">
        <f t="shared" si="3"/>
        <v>0</v>
      </c>
      <c r="Q36">
        <f t="shared" si="4"/>
        <v>0.40801091162851721</v>
      </c>
      <c r="R36">
        <f t="shared" si="5"/>
        <v>0.48368071890270259</v>
      </c>
      <c r="S36">
        <f t="shared" si="6"/>
        <v>0.48368071890270259</v>
      </c>
    </row>
    <row r="37" spans="2:19" x14ac:dyDescent="0.2">
      <c r="B37" s="2">
        <v>45032</v>
      </c>
      <c r="C37" t="s">
        <v>17</v>
      </c>
      <c r="D37" t="s">
        <v>11</v>
      </c>
      <c r="E37">
        <v>0.40056300163268999</v>
      </c>
      <c r="F37">
        <v>0.29511177539825401</v>
      </c>
      <c r="G37">
        <v>0.30432516336441001</v>
      </c>
      <c r="H37" s="3">
        <v>0</v>
      </c>
      <c r="I37">
        <v>6</v>
      </c>
      <c r="J37">
        <f t="shared" si="0"/>
        <v>0.32220705683702378</v>
      </c>
      <c r="N37">
        <f t="shared" si="1"/>
        <v>0</v>
      </c>
      <c r="O37">
        <f t="shared" si="7"/>
        <v>0</v>
      </c>
      <c r="P37">
        <f t="shared" si="3"/>
        <v>1</v>
      </c>
      <c r="Q37">
        <f t="shared" si="4"/>
        <v>0.1604507182769904</v>
      </c>
      <c r="R37">
        <f t="shared" si="5"/>
        <v>0.644414113674044</v>
      </c>
      <c r="S37">
        <f t="shared" si="6"/>
        <v>0.64441411367404755</v>
      </c>
    </row>
    <row r="38" spans="2:19" x14ac:dyDescent="0.2">
      <c r="B38" s="2">
        <v>45032</v>
      </c>
      <c r="C38" t="s">
        <v>16</v>
      </c>
      <c r="D38" t="s">
        <v>19</v>
      </c>
      <c r="E38">
        <v>0.267774999141693</v>
      </c>
      <c r="F38">
        <v>0.365649044513702</v>
      </c>
      <c r="G38">
        <v>0.36657592654228199</v>
      </c>
      <c r="H38" s="3">
        <v>2</v>
      </c>
      <c r="I38">
        <v>1</v>
      </c>
      <c r="J38">
        <f t="shared" si="0"/>
        <v>0.33526569182595511</v>
      </c>
      <c r="N38">
        <f t="shared" si="1"/>
        <v>1</v>
      </c>
      <c r="O38">
        <f t="shared" si="7"/>
        <v>0</v>
      </c>
      <c r="P38">
        <f t="shared" si="3"/>
        <v>0</v>
      </c>
      <c r="Q38">
        <f t="shared" si="4"/>
        <v>0.53615345188194763</v>
      </c>
      <c r="R38">
        <f t="shared" si="5"/>
        <v>0.67053138365190934</v>
      </c>
      <c r="S38">
        <f t="shared" si="6"/>
        <v>0.67053138365191023</v>
      </c>
    </row>
    <row r="39" spans="2:19" x14ac:dyDescent="0.2">
      <c r="B39" s="2">
        <v>45032</v>
      </c>
      <c r="C39" t="s">
        <v>21</v>
      </c>
      <c r="D39" t="s">
        <v>13</v>
      </c>
      <c r="E39">
        <v>0.35739570856094399</v>
      </c>
      <c r="F39">
        <v>0.427706748247147</v>
      </c>
      <c r="G39">
        <v>0.21489752829074901</v>
      </c>
      <c r="H39" s="3">
        <v>0</v>
      </c>
      <c r="I39">
        <v>4</v>
      </c>
      <c r="J39">
        <f t="shared" si="0"/>
        <v>0.37205878009193993</v>
      </c>
      <c r="N39">
        <f t="shared" si="1"/>
        <v>0</v>
      </c>
      <c r="O39">
        <f t="shared" si="7"/>
        <v>0</v>
      </c>
      <c r="P39">
        <f t="shared" si="3"/>
        <v>1</v>
      </c>
      <c r="Q39">
        <f t="shared" si="4"/>
        <v>0.12773169249777921</v>
      </c>
      <c r="R39">
        <f t="shared" si="5"/>
        <v>0.74411756018387964</v>
      </c>
      <c r="S39">
        <f t="shared" si="6"/>
        <v>0.74411756018387987</v>
      </c>
    </row>
    <row r="40" spans="2:19" x14ac:dyDescent="0.2">
      <c r="B40" s="2">
        <v>45032</v>
      </c>
      <c r="C40" t="s">
        <v>23</v>
      </c>
      <c r="D40" t="s">
        <v>29</v>
      </c>
      <c r="E40">
        <v>0.57259905338287398</v>
      </c>
      <c r="F40">
        <v>0.249256432056427</v>
      </c>
      <c r="G40">
        <v>0.17814455926418299</v>
      </c>
      <c r="H40" s="3">
        <v>2</v>
      </c>
      <c r="I40">
        <v>1</v>
      </c>
      <c r="J40">
        <f t="shared" si="0"/>
        <v>0.10720351861864225</v>
      </c>
      <c r="N40">
        <f t="shared" si="1"/>
        <v>1</v>
      </c>
      <c r="O40">
        <f t="shared" si="7"/>
        <v>0</v>
      </c>
      <c r="P40">
        <f t="shared" si="3"/>
        <v>0</v>
      </c>
      <c r="Q40">
        <f t="shared" si="4"/>
        <v>0.1826715691692154</v>
      </c>
      <c r="R40">
        <f t="shared" si="5"/>
        <v>0.21440703723728249</v>
      </c>
      <c r="S40">
        <f t="shared" si="6"/>
        <v>0.21440703723728449</v>
      </c>
    </row>
    <row r="41" spans="2:19" x14ac:dyDescent="0.2">
      <c r="B41" s="2">
        <v>45032</v>
      </c>
      <c r="C41" t="s">
        <v>12</v>
      </c>
      <c r="D41" t="s">
        <v>22</v>
      </c>
      <c r="E41">
        <v>0.31846979260444602</v>
      </c>
      <c r="F41">
        <v>0.26481944322586098</v>
      </c>
      <c r="G41">
        <v>0.41671073436737099</v>
      </c>
      <c r="H41" s="3">
        <v>1</v>
      </c>
      <c r="I41">
        <v>1</v>
      </c>
      <c r="J41">
        <f t="shared" si="0"/>
        <v>0.13753543488820463</v>
      </c>
      <c r="N41">
        <f t="shared" si="1"/>
        <v>0</v>
      </c>
      <c r="O41">
        <f t="shared" si="7"/>
        <v>1</v>
      </c>
      <c r="P41">
        <f t="shared" si="3"/>
        <v>0</v>
      </c>
      <c r="Q41">
        <f t="shared" si="4"/>
        <v>0.10142300880151886</v>
      </c>
      <c r="R41">
        <f t="shared" si="5"/>
        <v>0.27507086977640838</v>
      </c>
      <c r="S41">
        <f t="shared" si="6"/>
        <v>0.27507086977640927</v>
      </c>
    </row>
    <row r="42" spans="2:19" x14ac:dyDescent="0.2">
      <c r="B42" s="2">
        <v>45032</v>
      </c>
      <c r="C42" t="s">
        <v>24</v>
      </c>
      <c r="D42" t="s">
        <v>14</v>
      </c>
      <c r="E42">
        <v>0.42885956168174699</v>
      </c>
      <c r="F42">
        <v>0.33937984704971302</v>
      </c>
      <c r="G42">
        <v>0.23176057636737801</v>
      </c>
      <c r="H42" s="3">
        <v>3</v>
      </c>
      <c r="I42">
        <v>1</v>
      </c>
      <c r="J42">
        <f t="shared" si="0"/>
        <v>0.18995718597375483</v>
      </c>
      <c r="N42">
        <f t="shared" si="1"/>
        <v>1</v>
      </c>
      <c r="O42">
        <f t="shared" si="7"/>
        <v>0</v>
      </c>
      <c r="P42">
        <f t="shared" si="3"/>
        <v>0</v>
      </c>
      <c r="Q42">
        <f t="shared" si="4"/>
        <v>0.32620140028236616</v>
      </c>
      <c r="R42">
        <f t="shared" si="5"/>
        <v>0.37991437194750943</v>
      </c>
      <c r="S42">
        <f t="shared" si="6"/>
        <v>0.37991437194750965</v>
      </c>
    </row>
    <row r="43" spans="2:19" x14ac:dyDescent="0.2">
      <c r="B43" s="2">
        <v>45032</v>
      </c>
      <c r="C43" t="s">
        <v>26</v>
      </c>
      <c r="D43" t="s">
        <v>30</v>
      </c>
      <c r="E43">
        <v>0.69877177476882901</v>
      </c>
      <c r="F43">
        <v>0.141879037022591</v>
      </c>
      <c r="G43">
        <v>0.15934917330741899</v>
      </c>
      <c r="H43" s="3">
        <v>0</v>
      </c>
      <c r="I43">
        <v>1</v>
      </c>
      <c r="J43">
        <f t="shared" si="0"/>
        <v>0.59748789028957638</v>
      </c>
      <c r="N43">
        <f t="shared" si="1"/>
        <v>0</v>
      </c>
      <c r="O43">
        <f t="shared" si="7"/>
        <v>0</v>
      </c>
      <c r="P43">
        <f t="shared" si="3"/>
        <v>1</v>
      </c>
      <c r="Q43">
        <f t="shared" si="4"/>
        <v>0.48828199321357912</v>
      </c>
      <c r="R43">
        <f t="shared" si="5"/>
        <v>1.1949757805791525</v>
      </c>
      <c r="S43">
        <f t="shared" si="6"/>
        <v>1.1949757805791528</v>
      </c>
    </row>
    <row r="44" spans="2:19" x14ac:dyDescent="0.2">
      <c r="B44" s="2">
        <v>45032</v>
      </c>
      <c r="C44" t="s">
        <v>27</v>
      </c>
      <c r="D44" t="s">
        <v>25</v>
      </c>
      <c r="E44">
        <v>0.331245988607407</v>
      </c>
      <c r="F44">
        <v>0.224296525120735</v>
      </c>
      <c r="G44">
        <v>0.44445753097534202</v>
      </c>
      <c r="H44" s="3">
        <v>1</v>
      </c>
      <c r="I44">
        <v>4</v>
      </c>
      <c r="J44">
        <f t="shared" si="0"/>
        <v>0.20917569476394163</v>
      </c>
      <c r="N44">
        <f t="shared" si="1"/>
        <v>0</v>
      </c>
      <c r="O44">
        <f t="shared" si="7"/>
        <v>0</v>
      </c>
      <c r="P44">
        <f t="shared" si="3"/>
        <v>1</v>
      </c>
      <c r="Q44">
        <f t="shared" si="4"/>
        <v>0.10972390496849842</v>
      </c>
      <c r="R44">
        <f t="shared" si="5"/>
        <v>0.41835138952788126</v>
      </c>
      <c r="S44">
        <f t="shared" si="6"/>
        <v>0.41835138952788326</v>
      </c>
    </row>
    <row r="45" spans="2:19" x14ac:dyDescent="0.2">
      <c r="B45" s="2">
        <v>45032</v>
      </c>
      <c r="C45" t="s">
        <v>15</v>
      </c>
      <c r="D45" t="s">
        <v>20</v>
      </c>
      <c r="E45">
        <v>0.44039574265480003</v>
      </c>
      <c r="F45">
        <v>0.249210596084595</v>
      </c>
      <c r="G45">
        <v>0.31039366126060502</v>
      </c>
      <c r="H45" s="3">
        <v>1</v>
      </c>
      <c r="I45">
        <v>1</v>
      </c>
      <c r="J45">
        <f t="shared" si="0"/>
        <v>0.14514631754961801</v>
      </c>
      <c r="N45">
        <f t="shared" si="1"/>
        <v>0</v>
      </c>
      <c r="O45">
        <f t="shared" si="7"/>
        <v>1</v>
      </c>
      <c r="P45">
        <f t="shared" si="3"/>
        <v>0</v>
      </c>
      <c r="Q45">
        <f t="shared" si="4"/>
        <v>0.19394841014847286</v>
      </c>
      <c r="R45">
        <f t="shared" si="5"/>
        <v>0.29029263509923603</v>
      </c>
      <c r="S45">
        <f t="shared" si="6"/>
        <v>0.29029263509923603</v>
      </c>
    </row>
    <row r="46" spans="2:19" x14ac:dyDescent="0.2">
      <c r="B46" s="2">
        <v>45037</v>
      </c>
      <c r="C46" t="s">
        <v>20</v>
      </c>
      <c r="D46" t="s">
        <v>32</v>
      </c>
      <c r="E46">
        <v>0.25884637236595198</v>
      </c>
      <c r="F46">
        <v>0.30607548356056202</v>
      </c>
      <c r="G46">
        <v>0.43507817387580899</v>
      </c>
      <c r="H46" s="3">
        <v>2</v>
      </c>
      <c r="I46">
        <v>2</v>
      </c>
      <c r="J46">
        <f t="shared" ref="J46:J56" si="8">S46*(1/2)</f>
        <v>0.1281472179687215</v>
      </c>
      <c r="N46">
        <f t="shared" ref="N46:N56" si="9">IF(H46&gt;I46,1,0)</f>
        <v>0</v>
      </c>
      <c r="O46">
        <f t="shared" ref="O46:O56" si="10">IF(H46=I46,1,0)</f>
        <v>1</v>
      </c>
      <c r="P46">
        <f t="shared" ref="P46:P56" si="11">IF(H46&lt;I46,1,0)</f>
        <v>0</v>
      </c>
      <c r="Q46">
        <f t="shared" ref="Q46:Q56" si="12">(E46-N46)^2</f>
        <v>6.7001444487013076E-2</v>
      </c>
      <c r="R46">
        <f t="shared" ref="R46:R56" si="13">((E46+F46)-(N46+O46))^2+Q46</f>
        <v>0.25629443593744211</v>
      </c>
      <c r="S46">
        <f t="shared" ref="S46:S56" si="14">((E46+F46+G46)-(N46+O46+P46))^2+R46</f>
        <v>0.256294435937443</v>
      </c>
    </row>
    <row r="47" spans="2:19" x14ac:dyDescent="0.2">
      <c r="B47" s="2">
        <v>45038</v>
      </c>
      <c r="C47" t="s">
        <v>13</v>
      </c>
      <c r="D47" t="s">
        <v>16</v>
      </c>
      <c r="E47">
        <v>0.38399603962898299</v>
      </c>
      <c r="F47">
        <v>0.33112847805023199</v>
      </c>
      <c r="G47">
        <v>0.28487545251846302</v>
      </c>
      <c r="H47" s="3">
        <v>4</v>
      </c>
      <c r="I47">
        <v>2</v>
      </c>
      <c r="J47">
        <f t="shared" si="8"/>
        <v>0.23030745981013917</v>
      </c>
      <c r="N47">
        <f t="shared" si="9"/>
        <v>1</v>
      </c>
      <c r="O47">
        <f t="shared" si="10"/>
        <v>0</v>
      </c>
      <c r="P47">
        <f t="shared" si="11"/>
        <v>0</v>
      </c>
      <c r="Q47">
        <f t="shared" si="12"/>
        <v>0.37946087919277749</v>
      </c>
      <c r="R47">
        <f t="shared" si="13"/>
        <v>0.46061491962027745</v>
      </c>
      <c r="S47">
        <f t="shared" si="14"/>
        <v>0.46061491962027834</v>
      </c>
    </row>
    <row r="48" spans="2:19" x14ac:dyDescent="0.2">
      <c r="B48" s="2">
        <v>45038</v>
      </c>
      <c r="C48" t="s">
        <v>22</v>
      </c>
      <c r="D48" t="s">
        <v>17</v>
      </c>
      <c r="E48">
        <v>0.59701544046402</v>
      </c>
      <c r="F48">
        <v>0.24199165403842901</v>
      </c>
      <c r="G48">
        <v>0.16099286079406699</v>
      </c>
      <c r="H48" s="3">
        <v>1</v>
      </c>
      <c r="I48">
        <v>1</v>
      </c>
      <c r="J48">
        <f t="shared" si="8"/>
        <v>0.1911730758864966</v>
      </c>
      <c r="N48">
        <f t="shared" si="9"/>
        <v>0</v>
      </c>
      <c r="O48">
        <f t="shared" si="10"/>
        <v>1</v>
      </c>
      <c r="P48">
        <f t="shared" si="11"/>
        <v>0</v>
      </c>
      <c r="Q48">
        <f t="shared" si="12"/>
        <v>0.35642743615244782</v>
      </c>
      <c r="R48">
        <f t="shared" si="13"/>
        <v>0.38234615177299119</v>
      </c>
      <c r="S48">
        <f t="shared" si="14"/>
        <v>0.38234615177299319</v>
      </c>
    </row>
    <row r="49" spans="1:19" x14ac:dyDescent="0.2">
      <c r="B49" s="2">
        <v>45038</v>
      </c>
      <c r="C49" t="s">
        <v>10</v>
      </c>
      <c r="D49" t="s">
        <v>24</v>
      </c>
      <c r="E49">
        <v>0.33271321654319802</v>
      </c>
      <c r="F49">
        <v>0.39417731761932401</v>
      </c>
      <c r="G49">
        <v>0.27310949563980103</v>
      </c>
      <c r="H49" s="3">
        <v>1</v>
      </c>
      <c r="I49">
        <v>0</v>
      </c>
      <c r="J49">
        <f t="shared" si="8"/>
        <v>0.25993021585307913</v>
      </c>
      <c r="N49">
        <f t="shared" si="9"/>
        <v>1</v>
      </c>
      <c r="O49">
        <f t="shared" si="10"/>
        <v>0</v>
      </c>
      <c r="P49">
        <f t="shared" si="11"/>
        <v>0</v>
      </c>
      <c r="Q49">
        <f t="shared" si="12"/>
        <v>0.44527165137612484</v>
      </c>
      <c r="R49">
        <f t="shared" si="13"/>
        <v>0.51986043170615737</v>
      </c>
      <c r="S49">
        <f t="shared" si="14"/>
        <v>0.51986043170615825</v>
      </c>
    </row>
    <row r="50" spans="1:19" x14ac:dyDescent="0.2">
      <c r="B50" s="2">
        <v>45038</v>
      </c>
      <c r="C50" t="s">
        <v>19</v>
      </c>
      <c r="D50" t="s">
        <v>11</v>
      </c>
      <c r="E50">
        <v>0.26471278071403498</v>
      </c>
      <c r="F50">
        <v>0.25938668847084001</v>
      </c>
      <c r="G50">
        <v>0.47590047121048001</v>
      </c>
      <c r="H50" s="3">
        <v>0</v>
      </c>
      <c r="I50">
        <v>3</v>
      </c>
      <c r="J50">
        <f t="shared" si="8"/>
        <v>0.17237655493661408</v>
      </c>
      <c r="N50">
        <f t="shared" si="9"/>
        <v>0</v>
      </c>
      <c r="O50">
        <f t="shared" si="10"/>
        <v>0</v>
      </c>
      <c r="P50">
        <f t="shared" si="11"/>
        <v>1</v>
      </c>
      <c r="Q50">
        <f t="shared" si="12"/>
        <v>7.0072856273356771E-2</v>
      </c>
      <c r="R50">
        <f t="shared" si="13"/>
        <v>0.34475310987322461</v>
      </c>
      <c r="S50">
        <f t="shared" si="14"/>
        <v>0.34475310987322816</v>
      </c>
    </row>
    <row r="51" spans="1:19" x14ac:dyDescent="0.2">
      <c r="B51" s="2">
        <v>45038</v>
      </c>
      <c r="C51" t="s">
        <v>18</v>
      </c>
      <c r="D51" t="s">
        <v>26</v>
      </c>
      <c r="E51">
        <v>0.37902513146400502</v>
      </c>
      <c r="F51">
        <v>0.27698078751563998</v>
      </c>
      <c r="G51">
        <v>0.343994081020355</v>
      </c>
      <c r="H51" s="3">
        <v>1</v>
      </c>
      <c r="I51">
        <v>2</v>
      </c>
      <c r="J51">
        <f t="shared" si="8"/>
        <v>0.28700190800881742</v>
      </c>
      <c r="N51">
        <f t="shared" si="9"/>
        <v>0</v>
      </c>
      <c r="O51">
        <f t="shared" si="10"/>
        <v>0</v>
      </c>
      <c r="P51">
        <f t="shared" si="11"/>
        <v>1</v>
      </c>
      <c r="Q51">
        <f t="shared" si="12"/>
        <v>0.1436600502813063</v>
      </c>
      <c r="R51">
        <f t="shared" si="13"/>
        <v>0.57400381601763484</v>
      </c>
      <c r="S51">
        <f t="shared" si="14"/>
        <v>0.57400381601763484</v>
      </c>
    </row>
    <row r="52" spans="1:19" x14ac:dyDescent="0.2">
      <c r="B52" s="2">
        <v>45039</v>
      </c>
      <c r="C52" t="s">
        <v>25</v>
      </c>
      <c r="D52" t="s">
        <v>12</v>
      </c>
      <c r="E52">
        <v>0.43082821369171098</v>
      </c>
      <c r="F52">
        <v>0.24201990664005299</v>
      </c>
      <c r="G52">
        <v>0.32715186476707497</v>
      </c>
      <c r="H52" s="3">
        <v>3</v>
      </c>
      <c r="I52">
        <v>2</v>
      </c>
      <c r="J52">
        <f t="shared" si="8"/>
        <v>0.21549243734991441</v>
      </c>
      <c r="N52">
        <f t="shared" si="9"/>
        <v>1</v>
      </c>
      <c r="O52">
        <f t="shared" si="10"/>
        <v>0</v>
      </c>
      <c r="P52">
        <f t="shared" si="11"/>
        <v>0</v>
      </c>
      <c r="Q52">
        <f t="shared" si="12"/>
        <v>0.32395652232936861</v>
      </c>
      <c r="R52">
        <f t="shared" si="13"/>
        <v>0.4309848746998286</v>
      </c>
      <c r="S52">
        <f t="shared" si="14"/>
        <v>0.43098487469982882</v>
      </c>
    </row>
    <row r="53" spans="1:19" x14ac:dyDescent="0.2">
      <c r="B53" s="2">
        <v>45039</v>
      </c>
      <c r="C53" t="s">
        <v>30</v>
      </c>
      <c r="D53" t="s">
        <v>15</v>
      </c>
      <c r="E53">
        <v>0.20472273230552701</v>
      </c>
      <c r="F53">
        <v>0.159606263041496</v>
      </c>
      <c r="G53">
        <v>0.63567095994949296</v>
      </c>
      <c r="H53" s="3">
        <v>1</v>
      </c>
      <c r="I53">
        <v>2</v>
      </c>
      <c r="J53">
        <f t="shared" si="8"/>
        <v>8.7323506986606791E-2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4.191139712264047E-2</v>
      </c>
      <c r="R53">
        <f t="shared" si="13"/>
        <v>0.17464701397321158</v>
      </c>
      <c r="S53">
        <f t="shared" si="14"/>
        <v>0.17464701397321358</v>
      </c>
    </row>
    <row r="54" spans="1:19" x14ac:dyDescent="0.2">
      <c r="B54" s="2">
        <v>45039</v>
      </c>
      <c r="C54" t="s">
        <v>29</v>
      </c>
      <c r="D54" t="s">
        <v>21</v>
      </c>
      <c r="E54">
        <v>0.30819246172905002</v>
      </c>
      <c r="F54">
        <v>0.40009590983390803</v>
      </c>
      <c r="G54">
        <v>0.29171156883239702</v>
      </c>
      <c r="H54" s="3">
        <v>0</v>
      </c>
      <c r="I54">
        <v>0</v>
      </c>
      <c r="J54">
        <f t="shared" si="8"/>
        <v>9.0039133816003189E-2</v>
      </c>
      <c r="N54">
        <f t="shared" si="9"/>
        <v>0</v>
      </c>
      <c r="O54">
        <f t="shared" si="10"/>
        <v>1</v>
      </c>
      <c r="P54">
        <f t="shared" si="11"/>
        <v>0</v>
      </c>
      <c r="Q54">
        <f t="shared" si="12"/>
        <v>9.4982593466611961E-2</v>
      </c>
      <c r="R54">
        <f t="shared" si="13"/>
        <v>0.18007826763200283</v>
      </c>
      <c r="S54">
        <f t="shared" si="14"/>
        <v>0.18007826763200638</v>
      </c>
    </row>
    <row r="55" spans="1:19" x14ac:dyDescent="0.2">
      <c r="B55" s="2">
        <v>45039</v>
      </c>
      <c r="C55" t="s">
        <v>28</v>
      </c>
      <c r="D55" t="s">
        <v>23</v>
      </c>
      <c r="E55">
        <v>0.31708949804306003</v>
      </c>
      <c r="F55">
        <v>0.30765429139137301</v>
      </c>
      <c r="G55">
        <v>0.37525621056556702</v>
      </c>
      <c r="H55" s="3">
        <v>1</v>
      </c>
      <c r="I55">
        <v>0</v>
      </c>
      <c r="J55">
        <f t="shared" si="8"/>
        <v>0.30359198862555437</v>
      </c>
      <c r="N55">
        <f t="shared" si="9"/>
        <v>1</v>
      </c>
      <c r="O55">
        <f t="shared" si="10"/>
        <v>0</v>
      </c>
      <c r="P55">
        <f t="shared" si="11"/>
        <v>0</v>
      </c>
      <c r="Q55">
        <f t="shared" si="12"/>
        <v>0.46636675368307962</v>
      </c>
      <c r="R55">
        <f t="shared" si="13"/>
        <v>0.60718397725110873</v>
      </c>
      <c r="S55">
        <f t="shared" si="14"/>
        <v>0.60718397725110873</v>
      </c>
    </row>
    <row r="56" spans="1:19" x14ac:dyDescent="0.2">
      <c r="B56" s="2">
        <v>45039</v>
      </c>
      <c r="C56" t="s">
        <v>14</v>
      </c>
      <c r="D56" t="s">
        <v>27</v>
      </c>
      <c r="E56">
        <v>0.499754369258881</v>
      </c>
      <c r="F56">
        <v>0.25301548838615401</v>
      </c>
      <c r="G56">
        <v>0.24723009765148199</v>
      </c>
      <c r="H56" s="3">
        <v>0</v>
      </c>
      <c r="I56">
        <v>1</v>
      </c>
      <c r="J56">
        <f t="shared" si="8"/>
        <v>0.4082084440861351</v>
      </c>
      <c r="N56">
        <f t="shared" si="9"/>
        <v>0</v>
      </c>
      <c r="O56">
        <f t="shared" si="10"/>
        <v>0</v>
      </c>
      <c r="P56">
        <f t="shared" si="11"/>
        <v>1</v>
      </c>
      <c r="Q56">
        <f t="shared" si="12"/>
        <v>0.24975442959334199</v>
      </c>
      <c r="R56">
        <f t="shared" si="13"/>
        <v>0.81641688817226821</v>
      </c>
      <c r="S56">
        <f t="shared" si="14"/>
        <v>0.81641688817227021</v>
      </c>
    </row>
    <row r="57" spans="1:19" x14ac:dyDescent="0.2">
      <c r="A57" s="4">
        <v>12</v>
      </c>
      <c r="B57" s="2">
        <v>45045</v>
      </c>
      <c r="C57" t="s">
        <v>29</v>
      </c>
      <c r="D57" t="s">
        <v>10</v>
      </c>
      <c r="E57">
        <v>0.220797330141068</v>
      </c>
      <c r="F57">
        <v>0.39308747649192799</v>
      </c>
      <c r="G57">
        <v>0.38611519336700401</v>
      </c>
      <c r="H57" s="3">
        <v>2</v>
      </c>
      <c r="I57">
        <v>1</v>
      </c>
      <c r="J57">
        <f t="shared" ref="J57:J67" si="15">S57*(1/2)</f>
        <v>0.37812087163206337</v>
      </c>
      <c r="N57">
        <f t="shared" ref="N57:N67" si="16">IF(H57&gt;I57,1,0)</f>
        <v>1</v>
      </c>
      <c r="O57">
        <f t="shared" ref="O57:O67" si="17">IF(H57=I57,1,0)</f>
        <v>0</v>
      </c>
      <c r="P57">
        <f t="shared" ref="P57:P67" si="18">IF(H57&lt;I57,1,0)</f>
        <v>0</v>
      </c>
      <c r="Q57">
        <f t="shared" ref="Q57:Q67" si="19">(E57-N57)^2</f>
        <v>0.60715680071528788</v>
      </c>
      <c r="R57">
        <f t="shared" ref="R57:R67" si="20">((E57+F57)-(N57+O57))^2+Q57</f>
        <v>0.75624174326412674</v>
      </c>
      <c r="S57">
        <f t="shared" ref="S57:S67" si="21">((E57+F57+G57)-(N57+O57+P57))^2+R57</f>
        <v>0.75624174326412674</v>
      </c>
    </row>
    <row r="58" spans="1:19" x14ac:dyDescent="0.2">
      <c r="A58" s="4">
        <v>12</v>
      </c>
      <c r="B58" s="2">
        <v>45045</v>
      </c>
      <c r="C58" t="s">
        <v>12</v>
      </c>
      <c r="D58" t="s">
        <v>14</v>
      </c>
      <c r="E58">
        <v>0.32533878087997398</v>
      </c>
      <c r="F58">
        <v>0.31670409440994302</v>
      </c>
      <c r="G58">
        <v>0.35795709490776101</v>
      </c>
      <c r="H58" s="3">
        <v>1</v>
      </c>
      <c r="I58">
        <v>0</v>
      </c>
      <c r="J58">
        <f t="shared" si="15"/>
        <v>0.29165053185761536</v>
      </c>
      <c r="N58">
        <f t="shared" si="16"/>
        <v>1</v>
      </c>
      <c r="O58">
        <f t="shared" si="17"/>
        <v>0</v>
      </c>
      <c r="P58">
        <f t="shared" si="18"/>
        <v>0</v>
      </c>
      <c r="Q58">
        <f t="shared" si="19"/>
        <v>0.45516776058451985</v>
      </c>
      <c r="R58">
        <f t="shared" si="20"/>
        <v>0.58330106371522983</v>
      </c>
      <c r="S58">
        <f t="shared" si="21"/>
        <v>0.58330106371523072</v>
      </c>
    </row>
    <row r="59" spans="1:19" x14ac:dyDescent="0.2">
      <c r="A59" s="4">
        <v>12</v>
      </c>
      <c r="B59" s="2">
        <v>45045</v>
      </c>
      <c r="C59" t="s">
        <v>26</v>
      </c>
      <c r="D59" t="s">
        <v>17</v>
      </c>
      <c r="E59">
        <v>0.56960517168045</v>
      </c>
      <c r="F59">
        <v>0.24291761219501501</v>
      </c>
      <c r="G59">
        <v>0.18747724592685699</v>
      </c>
      <c r="H59" s="3">
        <v>1</v>
      </c>
      <c r="I59">
        <v>1</v>
      </c>
      <c r="J59">
        <f t="shared" si="15"/>
        <v>0.17979887908546072</v>
      </c>
      <c r="N59">
        <f t="shared" si="16"/>
        <v>0</v>
      </c>
      <c r="O59">
        <f t="shared" si="17"/>
        <v>1</v>
      </c>
      <c r="P59">
        <f t="shared" si="18"/>
        <v>0</v>
      </c>
      <c r="Q59">
        <f t="shared" si="19"/>
        <v>0.32445005160511492</v>
      </c>
      <c r="R59">
        <f t="shared" si="20"/>
        <v>0.35959775817092055</v>
      </c>
      <c r="S59">
        <f t="shared" si="21"/>
        <v>0.35959775817092143</v>
      </c>
    </row>
    <row r="60" spans="1:19" x14ac:dyDescent="0.2">
      <c r="A60" s="4">
        <v>12</v>
      </c>
      <c r="B60" s="2">
        <v>45045</v>
      </c>
      <c r="C60" t="s">
        <v>24</v>
      </c>
      <c r="D60" t="s">
        <v>20</v>
      </c>
      <c r="E60">
        <v>0.37049677968025202</v>
      </c>
      <c r="F60">
        <v>0.25877970457076999</v>
      </c>
      <c r="G60">
        <v>0.370723485946655</v>
      </c>
      <c r="H60" s="3">
        <v>2</v>
      </c>
      <c r="I60">
        <v>1</v>
      </c>
      <c r="J60">
        <f t="shared" si="15"/>
        <v>0.26685511476110835</v>
      </c>
      <c r="N60">
        <f t="shared" si="16"/>
        <v>1</v>
      </c>
      <c r="O60">
        <f t="shared" si="17"/>
        <v>0</v>
      </c>
      <c r="P60">
        <f t="shared" si="18"/>
        <v>0</v>
      </c>
      <c r="Q60">
        <f t="shared" si="19"/>
        <v>0.3962743043929331</v>
      </c>
      <c r="R60">
        <f t="shared" si="20"/>
        <v>0.53371022952221581</v>
      </c>
      <c r="S60">
        <f t="shared" si="21"/>
        <v>0.53371022952221669</v>
      </c>
    </row>
    <row r="61" spans="1:19" x14ac:dyDescent="0.2">
      <c r="A61" s="4">
        <v>12</v>
      </c>
      <c r="B61" s="2">
        <v>45045</v>
      </c>
      <c r="C61" t="s">
        <v>15</v>
      </c>
      <c r="D61" t="s">
        <v>21</v>
      </c>
      <c r="E61">
        <v>0.58114039897918701</v>
      </c>
      <c r="F61">
        <v>0.25307160615920998</v>
      </c>
      <c r="G61">
        <v>0.16578793525695801</v>
      </c>
      <c r="H61" s="3">
        <v>2</v>
      </c>
      <c r="I61">
        <v>3</v>
      </c>
      <c r="J61">
        <f t="shared" si="15"/>
        <v>0.51681691642135852</v>
      </c>
      <c r="N61">
        <f t="shared" si="16"/>
        <v>0</v>
      </c>
      <c r="O61">
        <f t="shared" si="17"/>
        <v>0</v>
      </c>
      <c r="P61">
        <f t="shared" si="18"/>
        <v>1</v>
      </c>
      <c r="Q61">
        <f t="shared" si="19"/>
        <v>0.33772416332568866</v>
      </c>
      <c r="R61">
        <f t="shared" si="20"/>
        <v>1.0336338328427135</v>
      </c>
      <c r="S61">
        <f t="shared" si="21"/>
        <v>1.033633832842717</v>
      </c>
    </row>
    <row r="62" spans="1:19" x14ac:dyDescent="0.2">
      <c r="A62" s="4">
        <v>12</v>
      </c>
      <c r="B62" s="2">
        <v>45045</v>
      </c>
      <c r="C62" t="s">
        <v>11</v>
      </c>
      <c r="D62" t="s">
        <v>28</v>
      </c>
      <c r="E62">
        <v>0.342242181301117</v>
      </c>
      <c r="F62">
        <v>0.29513785243034402</v>
      </c>
      <c r="G62">
        <v>0.36261996626853898</v>
      </c>
      <c r="H62" s="3">
        <v>2</v>
      </c>
      <c r="I62">
        <v>0</v>
      </c>
      <c r="J62">
        <f t="shared" si="15"/>
        <v>0.28206929399805453</v>
      </c>
      <c r="N62">
        <f t="shared" si="16"/>
        <v>1</v>
      </c>
      <c r="O62">
        <f t="shared" si="17"/>
        <v>0</v>
      </c>
      <c r="P62">
        <f t="shared" si="18"/>
        <v>0</v>
      </c>
      <c r="Q62">
        <f t="shared" si="19"/>
        <v>0.43264534805951271</v>
      </c>
      <c r="R62">
        <f t="shared" si="20"/>
        <v>0.56413858799610905</v>
      </c>
      <c r="S62">
        <f t="shared" si="21"/>
        <v>0.56413858799610905</v>
      </c>
    </row>
    <row r="63" spans="1:19" x14ac:dyDescent="0.2">
      <c r="A63" s="4">
        <v>12</v>
      </c>
      <c r="B63" s="2">
        <v>45045</v>
      </c>
      <c r="C63" t="s">
        <v>23</v>
      </c>
      <c r="D63" t="s">
        <v>13</v>
      </c>
      <c r="E63">
        <v>0.46715733408927901</v>
      </c>
      <c r="F63">
        <v>0.274355858564377</v>
      </c>
      <c r="G63">
        <v>0.25848683714866599</v>
      </c>
      <c r="H63" s="3">
        <v>0</v>
      </c>
      <c r="I63">
        <v>1</v>
      </c>
      <c r="J63">
        <f t="shared" si="15"/>
        <v>0.38403889483641052</v>
      </c>
      <c r="N63">
        <f t="shared" si="16"/>
        <v>0</v>
      </c>
      <c r="O63">
        <f t="shared" si="17"/>
        <v>0</v>
      </c>
      <c r="P63">
        <f t="shared" si="18"/>
        <v>1</v>
      </c>
      <c r="Q63">
        <f t="shared" si="19"/>
        <v>0.21823597479340223</v>
      </c>
      <c r="R63">
        <f t="shared" si="20"/>
        <v>0.76807778967282014</v>
      </c>
      <c r="S63">
        <f t="shared" si="21"/>
        <v>0.76807778967282103</v>
      </c>
    </row>
    <row r="64" spans="1:19" x14ac:dyDescent="0.2">
      <c r="A64" s="4">
        <v>12</v>
      </c>
      <c r="B64" s="2">
        <v>45045</v>
      </c>
      <c r="C64" t="s">
        <v>16</v>
      </c>
      <c r="D64" t="s">
        <v>22</v>
      </c>
      <c r="E64">
        <v>0.229938209056854</v>
      </c>
      <c r="F64">
        <v>0.38437652587890597</v>
      </c>
      <c r="G64">
        <v>0.385685324668884</v>
      </c>
      <c r="H64" s="3">
        <v>0</v>
      </c>
      <c r="I64">
        <v>1</v>
      </c>
      <c r="J64">
        <f t="shared" si="15"/>
        <v>0.21512708677173503</v>
      </c>
      <c r="N64">
        <f t="shared" si="16"/>
        <v>0</v>
      </c>
      <c r="O64">
        <f t="shared" si="17"/>
        <v>0</v>
      </c>
      <c r="P64">
        <f t="shared" si="18"/>
        <v>1</v>
      </c>
      <c r="Q64">
        <f t="shared" si="19"/>
        <v>5.2871579984273491E-2</v>
      </c>
      <c r="R64">
        <f t="shared" si="20"/>
        <v>0.43025417354346651</v>
      </c>
      <c r="S64">
        <f t="shared" si="21"/>
        <v>0.43025417354347006</v>
      </c>
    </row>
    <row r="65" spans="1:19" x14ac:dyDescent="0.2">
      <c r="A65" s="4">
        <v>12</v>
      </c>
      <c r="B65" s="2">
        <v>45045</v>
      </c>
      <c r="C65" t="s">
        <v>32</v>
      </c>
      <c r="D65" t="s">
        <v>19</v>
      </c>
      <c r="E65">
        <v>0.37392827868461598</v>
      </c>
      <c r="F65">
        <v>0.30599325895309398</v>
      </c>
      <c r="G65">
        <v>0.32007849216461198</v>
      </c>
      <c r="H65" s="3">
        <v>1</v>
      </c>
      <c r="I65">
        <v>0</v>
      </c>
      <c r="J65">
        <f t="shared" si="15"/>
        <v>0.24720801114950838</v>
      </c>
      <c r="N65">
        <f t="shared" si="16"/>
        <v>1</v>
      </c>
      <c r="O65">
        <f t="shared" si="17"/>
        <v>0</v>
      </c>
      <c r="P65">
        <f t="shared" si="18"/>
        <v>0</v>
      </c>
      <c r="Q65">
        <f t="shared" si="19"/>
        <v>0.3919658002308079</v>
      </c>
      <c r="R65">
        <f t="shared" si="20"/>
        <v>0.49441602229901588</v>
      </c>
      <c r="S65">
        <f t="shared" si="21"/>
        <v>0.49441602229901677</v>
      </c>
    </row>
    <row r="66" spans="1:19" x14ac:dyDescent="0.2">
      <c r="A66" s="4">
        <v>12</v>
      </c>
      <c r="B66" s="2">
        <v>45045</v>
      </c>
      <c r="C66" t="s">
        <v>27</v>
      </c>
      <c r="D66" t="s">
        <v>18</v>
      </c>
      <c r="E66">
        <v>0.30572882294654802</v>
      </c>
      <c r="F66">
        <v>0.23583675920963301</v>
      </c>
      <c r="G66">
        <v>0.45843437314033503</v>
      </c>
      <c r="H66" s="3">
        <v>0</v>
      </c>
      <c r="I66">
        <v>2</v>
      </c>
      <c r="J66">
        <f t="shared" si="15"/>
        <v>0.19338169647822348</v>
      </c>
      <c r="N66">
        <f t="shared" si="16"/>
        <v>0</v>
      </c>
      <c r="O66">
        <f t="shared" si="17"/>
        <v>0</v>
      </c>
      <c r="P66">
        <f t="shared" si="18"/>
        <v>1</v>
      </c>
      <c r="Q66">
        <f t="shared" si="19"/>
        <v>9.34701131802817E-2</v>
      </c>
      <c r="R66">
        <f t="shared" si="20"/>
        <v>0.38676339295644496</v>
      </c>
      <c r="S66">
        <f t="shared" si="21"/>
        <v>0.38676339295644696</v>
      </c>
    </row>
    <row r="67" spans="1:19" x14ac:dyDescent="0.2">
      <c r="A67" s="4">
        <v>12</v>
      </c>
      <c r="B67" s="2">
        <v>45046</v>
      </c>
      <c r="C67" t="s">
        <v>30</v>
      </c>
      <c r="D67" t="s">
        <v>25</v>
      </c>
      <c r="E67">
        <v>0.21941570937633501</v>
      </c>
      <c r="F67">
        <v>0.31746923923492398</v>
      </c>
      <c r="G67">
        <v>0.46311506628990201</v>
      </c>
      <c r="H67" s="3">
        <v>1</v>
      </c>
      <c r="I67">
        <v>1</v>
      </c>
      <c r="J67">
        <f t="shared" si="15"/>
        <v>0.13130940217195836</v>
      </c>
      <c r="N67">
        <f t="shared" si="16"/>
        <v>0</v>
      </c>
      <c r="O67">
        <f t="shared" si="17"/>
        <v>1</v>
      </c>
      <c r="P67">
        <f t="shared" si="18"/>
        <v>0</v>
      </c>
      <c r="Q67">
        <f t="shared" si="19"/>
        <v>4.8143253521120304E-2</v>
      </c>
      <c r="R67">
        <f t="shared" si="20"/>
        <v>0.26261880434391649</v>
      </c>
      <c r="S67">
        <f t="shared" si="21"/>
        <v>0.26261880434391671</v>
      </c>
    </row>
    <row r="68" spans="1:19" x14ac:dyDescent="0.2">
      <c r="A68" s="4">
        <v>13</v>
      </c>
      <c r="B68" s="2">
        <v>45049</v>
      </c>
      <c r="C68" t="s">
        <v>20</v>
      </c>
      <c r="D68" t="s">
        <v>29</v>
      </c>
      <c r="E68">
        <v>0.49848183989524802</v>
      </c>
      <c r="F68">
        <v>0.274566620588303</v>
      </c>
      <c r="G68">
        <v>0.22695146501064301</v>
      </c>
      <c r="H68" s="3">
        <v>2</v>
      </c>
      <c r="I68">
        <v>0</v>
      </c>
      <c r="J68">
        <f>S68*(1/2)</f>
        <v>0.15151373310187377</v>
      </c>
      <c r="N68">
        <f t="shared" ref="N68:N78" si="22">IF(H68&gt;I68,1,0)</f>
        <v>1</v>
      </c>
      <c r="O68">
        <f t="shared" ref="O68:O78" si="23">IF(H68=I68,1,0)</f>
        <v>0</v>
      </c>
      <c r="P68">
        <f t="shared" ref="P68:P78" si="24">IF(H68&lt;I68,1,0)</f>
        <v>0</v>
      </c>
      <c r="Q68">
        <f t="shared" ref="Q68:Q78" si="25">(E68-N68)^2</f>
        <v>0.25152046491485569</v>
      </c>
      <c r="R68">
        <f t="shared" ref="R68:R78" si="26">((E68+F68)-(N68+O68))^2+Q68</f>
        <v>0.30302746620374199</v>
      </c>
      <c r="S68">
        <f t="shared" ref="S68:S78" si="27">((E68+F68+G68)-(N68+O68+P68))^2+R68</f>
        <v>0.30302746620374754</v>
      </c>
    </row>
    <row r="69" spans="1:19" x14ac:dyDescent="0.2">
      <c r="A69" s="4">
        <v>13</v>
      </c>
      <c r="B69" s="2">
        <v>45049</v>
      </c>
      <c r="C69" t="s">
        <v>13</v>
      </c>
      <c r="D69" t="s">
        <v>27</v>
      </c>
      <c r="E69">
        <v>0.47197410464286799</v>
      </c>
      <c r="F69">
        <v>0.26912227272987399</v>
      </c>
      <c r="G69">
        <v>0.25890359282493602</v>
      </c>
      <c r="H69" s="3">
        <v>4</v>
      </c>
      <c r="I69">
        <v>0</v>
      </c>
      <c r="J69">
        <f t="shared" ref="J69:J78" si="28">S69*(1/2)</f>
        <v>0.17292121598860971</v>
      </c>
      <c r="N69">
        <f t="shared" si="22"/>
        <v>1</v>
      </c>
      <c r="O69">
        <f t="shared" si="23"/>
        <v>0</v>
      </c>
      <c r="P69">
        <f t="shared" si="24"/>
        <v>0</v>
      </c>
      <c r="Q69">
        <f t="shared" si="25"/>
        <v>0.27881134616770087</v>
      </c>
      <c r="R69">
        <f t="shared" si="26"/>
        <v>0.34584243197721853</v>
      </c>
      <c r="S69">
        <f t="shared" si="27"/>
        <v>0.34584243197721942</v>
      </c>
    </row>
    <row r="70" spans="1:19" x14ac:dyDescent="0.2">
      <c r="A70" s="4">
        <v>13</v>
      </c>
      <c r="B70" s="2">
        <v>45049</v>
      </c>
      <c r="C70" t="s">
        <v>17</v>
      </c>
      <c r="D70" t="s">
        <v>32</v>
      </c>
      <c r="E70">
        <v>0.25977325439453097</v>
      </c>
      <c r="F70">
        <v>0.35762235522270203</v>
      </c>
      <c r="G70">
        <v>0.382604360580444</v>
      </c>
      <c r="H70" s="3">
        <v>1</v>
      </c>
      <c r="I70">
        <v>1</v>
      </c>
      <c r="J70">
        <f t="shared" si="28"/>
        <v>0.10693413161944766</v>
      </c>
      <c r="N70">
        <f t="shared" si="22"/>
        <v>0</v>
      </c>
      <c r="O70">
        <f t="shared" si="23"/>
        <v>1</v>
      </c>
      <c r="P70">
        <f t="shared" si="24"/>
        <v>0</v>
      </c>
      <c r="Q70">
        <f t="shared" si="25"/>
        <v>6.7482143698725711E-2</v>
      </c>
      <c r="R70">
        <f t="shared" si="26"/>
        <v>0.21386826323889443</v>
      </c>
      <c r="S70">
        <f t="shared" si="27"/>
        <v>0.21386826323889532</v>
      </c>
    </row>
    <row r="71" spans="1:19" x14ac:dyDescent="0.2">
      <c r="A71" s="4">
        <v>13</v>
      </c>
      <c r="B71" s="2">
        <v>45049</v>
      </c>
      <c r="C71" t="s">
        <v>22</v>
      </c>
      <c r="D71" t="s">
        <v>26</v>
      </c>
      <c r="E71">
        <v>0.50587916374206499</v>
      </c>
      <c r="F71">
        <v>0.25472927093505898</v>
      </c>
      <c r="G71">
        <v>0.239391565322876</v>
      </c>
      <c r="H71" s="3">
        <v>2</v>
      </c>
      <c r="I71">
        <v>0</v>
      </c>
      <c r="J71">
        <f t="shared" si="28"/>
        <v>0.15073186118598891</v>
      </c>
      <c r="N71">
        <f t="shared" si="22"/>
        <v>1</v>
      </c>
      <c r="O71">
        <f t="shared" si="23"/>
        <v>0</v>
      </c>
      <c r="P71">
        <f t="shared" si="24"/>
        <v>0</v>
      </c>
      <c r="Q71">
        <f t="shared" si="25"/>
        <v>0.24415540082424103</v>
      </c>
      <c r="R71">
        <f t="shared" si="26"/>
        <v>0.30146372237197783</v>
      </c>
      <c r="S71">
        <f t="shared" si="27"/>
        <v>0.30146372237197783</v>
      </c>
    </row>
    <row r="72" spans="1:19" x14ac:dyDescent="0.2">
      <c r="A72" s="4">
        <v>13</v>
      </c>
      <c r="B72" s="2">
        <v>45049</v>
      </c>
      <c r="C72" t="s">
        <v>12</v>
      </c>
      <c r="D72" t="s">
        <v>16</v>
      </c>
      <c r="E72">
        <v>0.30347535014152499</v>
      </c>
      <c r="F72">
        <v>0.32398530840873702</v>
      </c>
      <c r="G72">
        <v>0.37253940105438199</v>
      </c>
      <c r="H72" s="3">
        <v>2</v>
      </c>
      <c r="I72">
        <v>2</v>
      </c>
      <c r="J72">
        <f t="shared" si="28"/>
        <v>0.11544142453566461</v>
      </c>
      <c r="N72">
        <f t="shared" si="22"/>
        <v>0</v>
      </c>
      <c r="O72">
        <f t="shared" si="23"/>
        <v>1</v>
      </c>
      <c r="P72">
        <f t="shared" si="24"/>
        <v>0</v>
      </c>
      <c r="Q72">
        <f t="shared" si="25"/>
        <v>9.2097288143521194E-2</v>
      </c>
      <c r="R72">
        <f t="shared" si="26"/>
        <v>0.23088284907132567</v>
      </c>
      <c r="S72">
        <f t="shared" si="27"/>
        <v>0.23088284907132922</v>
      </c>
    </row>
    <row r="73" spans="1:19" x14ac:dyDescent="0.2">
      <c r="A73" s="4">
        <v>13</v>
      </c>
      <c r="B73" s="2">
        <v>45049</v>
      </c>
      <c r="C73" t="s">
        <v>10</v>
      </c>
      <c r="D73" t="s">
        <v>23</v>
      </c>
      <c r="E73">
        <v>0.43375974893569902</v>
      </c>
      <c r="F73">
        <v>0.293511033058167</v>
      </c>
      <c r="G73">
        <v>0.27272921800613398</v>
      </c>
      <c r="H73" s="3">
        <v>1</v>
      </c>
      <c r="I73">
        <v>0</v>
      </c>
      <c r="J73">
        <f t="shared" si="28"/>
        <v>0.19750462413979999</v>
      </c>
      <c r="N73">
        <f t="shared" si="22"/>
        <v>1</v>
      </c>
      <c r="O73">
        <f t="shared" si="23"/>
        <v>0</v>
      </c>
      <c r="P73">
        <f t="shared" si="24"/>
        <v>0</v>
      </c>
      <c r="Q73">
        <f t="shared" si="25"/>
        <v>0.32062802192536261</v>
      </c>
      <c r="R73">
        <f t="shared" si="26"/>
        <v>0.39500924827959999</v>
      </c>
      <c r="S73">
        <f t="shared" si="27"/>
        <v>0.39500924827959999</v>
      </c>
    </row>
    <row r="74" spans="1:19" x14ac:dyDescent="0.2">
      <c r="A74" s="4">
        <v>13</v>
      </c>
      <c r="B74" s="2">
        <v>45049</v>
      </c>
      <c r="C74" t="s">
        <v>25</v>
      </c>
      <c r="D74" t="s">
        <v>14</v>
      </c>
      <c r="E74">
        <v>0.41149941086769098</v>
      </c>
      <c r="F74">
        <v>0.30396118760108998</v>
      </c>
      <c r="G74">
        <v>0.28453943133354198</v>
      </c>
      <c r="H74" s="3">
        <v>0</v>
      </c>
      <c r="I74">
        <v>2</v>
      </c>
      <c r="J74">
        <f t="shared" si="28"/>
        <v>0.34060781655288197</v>
      </c>
      <c r="N74">
        <f t="shared" si="22"/>
        <v>0</v>
      </c>
      <c r="O74">
        <f t="shared" si="23"/>
        <v>0</v>
      </c>
      <c r="P74">
        <f t="shared" si="24"/>
        <v>1</v>
      </c>
      <c r="Q74">
        <f t="shared" si="25"/>
        <v>0.16933176514445675</v>
      </c>
      <c r="R74">
        <f t="shared" si="26"/>
        <v>0.68121563310576305</v>
      </c>
      <c r="S74">
        <f t="shared" si="27"/>
        <v>0.68121563310576394</v>
      </c>
    </row>
    <row r="75" spans="1:19" x14ac:dyDescent="0.2">
      <c r="A75" s="4">
        <v>13</v>
      </c>
      <c r="B75" s="2">
        <v>45049</v>
      </c>
      <c r="C75" t="s">
        <v>21</v>
      </c>
      <c r="D75" t="s">
        <v>11</v>
      </c>
      <c r="E75">
        <v>0.28563392162322998</v>
      </c>
      <c r="F75">
        <v>0.39813622832298301</v>
      </c>
      <c r="G75">
        <v>0.31622990965843201</v>
      </c>
      <c r="H75" s="3">
        <v>1</v>
      </c>
      <c r="I75">
        <v>1</v>
      </c>
      <c r="J75">
        <f t="shared" si="28"/>
        <v>9.0794027623454829E-2</v>
      </c>
      <c r="N75">
        <f t="shared" si="22"/>
        <v>0</v>
      </c>
      <c r="O75">
        <f t="shared" si="23"/>
        <v>1</v>
      </c>
      <c r="P75">
        <f t="shared" si="24"/>
        <v>0</v>
      </c>
      <c r="Q75">
        <f t="shared" si="25"/>
        <v>8.1586737181865487E-2</v>
      </c>
      <c r="R75">
        <f t="shared" si="26"/>
        <v>0.1815880552469061</v>
      </c>
      <c r="S75">
        <f t="shared" si="27"/>
        <v>0.18158805524690966</v>
      </c>
    </row>
    <row r="76" spans="1:19" x14ac:dyDescent="0.2">
      <c r="A76" s="4">
        <v>13</v>
      </c>
      <c r="B76" s="2">
        <v>45049</v>
      </c>
      <c r="C76" t="s">
        <v>19</v>
      </c>
      <c r="D76" t="s">
        <v>24</v>
      </c>
      <c r="E76">
        <v>0.22093921899795499</v>
      </c>
      <c r="F76">
        <v>0.35984060168266302</v>
      </c>
      <c r="G76">
        <v>0.41922014951705899</v>
      </c>
      <c r="H76" s="3">
        <v>0</v>
      </c>
      <c r="I76">
        <v>1</v>
      </c>
      <c r="J76">
        <f t="shared" si="28"/>
        <v>0.19305966930061902</v>
      </c>
      <c r="N76">
        <f t="shared" si="22"/>
        <v>0</v>
      </c>
      <c r="O76">
        <f t="shared" si="23"/>
        <v>0</v>
      </c>
      <c r="P76">
        <f t="shared" si="24"/>
        <v>1</v>
      </c>
      <c r="Q76">
        <f t="shared" si="25"/>
        <v>4.8814138491426316E-2</v>
      </c>
      <c r="R76">
        <f t="shared" si="26"/>
        <v>0.38611933860123715</v>
      </c>
      <c r="S76">
        <f t="shared" si="27"/>
        <v>0.38611933860123804</v>
      </c>
    </row>
    <row r="77" spans="1:19" x14ac:dyDescent="0.2">
      <c r="A77" s="4">
        <v>13</v>
      </c>
      <c r="B77" s="2">
        <v>45049</v>
      </c>
      <c r="C77" t="s">
        <v>28</v>
      </c>
      <c r="D77" t="s">
        <v>30</v>
      </c>
      <c r="E77">
        <v>0.443036258220673</v>
      </c>
      <c r="F77">
        <v>0.29553237557411199</v>
      </c>
      <c r="G77">
        <v>0.26143136620521501</v>
      </c>
      <c r="H77" s="3">
        <v>4</v>
      </c>
      <c r="I77">
        <v>0</v>
      </c>
      <c r="J77">
        <f t="shared" si="28"/>
        <v>0.18927748444637701</v>
      </c>
      <c r="N77">
        <f t="shared" si="22"/>
        <v>1</v>
      </c>
      <c r="O77">
        <f t="shared" si="23"/>
        <v>0</v>
      </c>
      <c r="P77">
        <f t="shared" si="24"/>
        <v>0</v>
      </c>
      <c r="Q77">
        <f t="shared" si="25"/>
        <v>0.31020860965682878</v>
      </c>
      <c r="R77">
        <f t="shared" si="26"/>
        <v>0.37855496889275403</v>
      </c>
      <c r="S77">
        <f t="shared" si="27"/>
        <v>0.37855496889275403</v>
      </c>
    </row>
    <row r="78" spans="1:19" x14ac:dyDescent="0.2">
      <c r="A78" s="4">
        <v>13</v>
      </c>
      <c r="B78" s="2">
        <v>45049</v>
      </c>
      <c r="C78" t="s">
        <v>18</v>
      </c>
      <c r="D78" t="s">
        <v>15</v>
      </c>
      <c r="E78">
        <v>0.35439157485961897</v>
      </c>
      <c r="F78">
        <v>0.242321938276291</v>
      </c>
      <c r="G78">
        <v>0.40328651666641202</v>
      </c>
      <c r="H78" s="3">
        <v>0</v>
      </c>
      <c r="I78">
        <v>0</v>
      </c>
      <c r="J78">
        <f t="shared" si="28"/>
        <v>0.14411668940933081</v>
      </c>
      <c r="N78">
        <f t="shared" si="22"/>
        <v>0</v>
      </c>
      <c r="O78">
        <f t="shared" si="23"/>
        <v>1</v>
      </c>
      <c r="P78">
        <f t="shared" si="24"/>
        <v>0</v>
      </c>
      <c r="Q78">
        <f t="shared" si="25"/>
        <v>0.12559338833148093</v>
      </c>
      <c r="R78">
        <f t="shared" si="26"/>
        <v>0.28823337881866073</v>
      </c>
      <c r="S78">
        <f t="shared" si="27"/>
        <v>0.28823337881866162</v>
      </c>
    </row>
    <row r="79" spans="1:19" x14ac:dyDescent="0.2">
      <c r="A79" s="4">
        <v>14</v>
      </c>
      <c r="B79" s="2">
        <v>45053</v>
      </c>
      <c r="C79" t="s">
        <v>20</v>
      </c>
      <c r="D79" t="s">
        <v>10</v>
      </c>
      <c r="E79">
        <v>0.34285163879394498</v>
      </c>
      <c r="F79">
        <v>0.349276542663574</v>
      </c>
      <c r="G79">
        <v>0.30787184834480302</v>
      </c>
      <c r="H79" s="5">
        <v>2</v>
      </c>
      <c r="I79">
        <v>0</v>
      </c>
      <c r="J79">
        <f t="shared" ref="J79:J89" si="29">S79*(1/2)</f>
        <v>0.2633145126442295</v>
      </c>
      <c r="N79">
        <f t="shared" ref="N79:N89" si="30">IF(H79&gt;I79,1,0)</f>
        <v>1</v>
      </c>
      <c r="O79">
        <f t="shared" ref="O79:O89" si="31">IF(H79=I79,1,0)</f>
        <v>0</v>
      </c>
      <c r="P79">
        <f t="shared" ref="P79:P89" si="32">IF(H79&lt;I79,1,0)</f>
        <v>0</v>
      </c>
      <c r="Q79">
        <f t="shared" ref="Q79:Q89" si="33">(E79-N79)^2</f>
        <v>0.43184396863580377</v>
      </c>
      <c r="R79">
        <f t="shared" ref="R79:R89" si="34">((E79+F79)-(N79+O79))^2+Q79</f>
        <v>0.52662902528845812</v>
      </c>
      <c r="S79">
        <f t="shared" ref="S79:S89" si="35">((E79+F79+G79)-(N79+O79+P79))^2+R79</f>
        <v>0.52662902528845901</v>
      </c>
    </row>
    <row r="80" spans="1:19" x14ac:dyDescent="0.2">
      <c r="A80" s="4">
        <v>14</v>
      </c>
      <c r="B80" s="2">
        <v>45053</v>
      </c>
      <c r="C80" t="s">
        <v>24</v>
      </c>
      <c r="D80" t="s">
        <v>22</v>
      </c>
      <c r="E80">
        <v>0.34229737520217901</v>
      </c>
      <c r="F80">
        <v>0.38027763366699202</v>
      </c>
      <c r="G80">
        <v>0.27742502093315102</v>
      </c>
      <c r="H80" s="5">
        <v>1</v>
      </c>
      <c r="I80">
        <v>1</v>
      </c>
      <c r="J80">
        <f t="shared" si="29"/>
        <v>9.7066059387121373E-2</v>
      </c>
      <c r="N80">
        <f t="shared" si="30"/>
        <v>0</v>
      </c>
      <c r="O80">
        <f t="shared" si="31"/>
        <v>1</v>
      </c>
      <c r="P80">
        <f t="shared" si="32"/>
        <v>0</v>
      </c>
      <c r="Q80">
        <f t="shared" si="33"/>
        <v>0.11716749307030132</v>
      </c>
      <c r="R80">
        <f t="shared" si="34"/>
        <v>0.19413211877424186</v>
      </c>
      <c r="S80">
        <f t="shared" si="35"/>
        <v>0.19413211877424275</v>
      </c>
    </row>
    <row r="81" spans="1:19" x14ac:dyDescent="0.2">
      <c r="A81" s="4">
        <v>14</v>
      </c>
      <c r="B81" s="2">
        <v>45053</v>
      </c>
      <c r="C81" t="s">
        <v>29</v>
      </c>
      <c r="D81" t="s">
        <v>17</v>
      </c>
      <c r="E81">
        <v>0.295627921819687</v>
      </c>
      <c r="F81">
        <v>0.35993015766143799</v>
      </c>
      <c r="G81">
        <v>0.34444189071655301</v>
      </c>
      <c r="H81" s="5">
        <v>2</v>
      </c>
      <c r="I81">
        <v>1</v>
      </c>
      <c r="J81">
        <f t="shared" si="29"/>
        <v>0.30739013056539244</v>
      </c>
      <c r="N81">
        <f t="shared" si="30"/>
        <v>1</v>
      </c>
      <c r="O81">
        <f t="shared" si="31"/>
        <v>0</v>
      </c>
      <c r="P81">
        <f t="shared" si="32"/>
        <v>0</v>
      </c>
      <c r="Q81">
        <f t="shared" si="33"/>
        <v>0.49614002452005296</v>
      </c>
      <c r="R81">
        <f t="shared" si="34"/>
        <v>0.61478026113078399</v>
      </c>
      <c r="S81">
        <f t="shared" si="35"/>
        <v>0.61478026113078488</v>
      </c>
    </row>
    <row r="82" spans="1:19" x14ac:dyDescent="0.2">
      <c r="A82" s="4">
        <v>14</v>
      </c>
      <c r="B82" s="2">
        <v>45053</v>
      </c>
      <c r="C82" t="s">
        <v>16</v>
      </c>
      <c r="D82" t="s">
        <v>28</v>
      </c>
      <c r="E82">
        <v>0.31940552592277499</v>
      </c>
      <c r="F82">
        <v>0.32243981957435602</v>
      </c>
      <c r="G82">
        <v>0.35815465450286899</v>
      </c>
      <c r="H82" s="5">
        <v>2</v>
      </c>
      <c r="I82">
        <v>1</v>
      </c>
      <c r="J82">
        <f t="shared" si="29"/>
        <v>0.29574179734326195</v>
      </c>
      <c r="N82">
        <f t="shared" si="30"/>
        <v>1</v>
      </c>
      <c r="O82">
        <f t="shared" si="31"/>
        <v>0</v>
      </c>
      <c r="P82">
        <f t="shared" si="32"/>
        <v>0</v>
      </c>
      <c r="Q82">
        <f t="shared" si="33"/>
        <v>0.4632088381444544</v>
      </c>
      <c r="R82">
        <f t="shared" si="34"/>
        <v>0.59148359468652389</v>
      </c>
      <c r="S82">
        <f t="shared" si="35"/>
        <v>0.59148359468652389</v>
      </c>
    </row>
    <row r="83" spans="1:19" x14ac:dyDescent="0.2">
      <c r="A83" s="4">
        <v>14</v>
      </c>
      <c r="B83" s="2">
        <v>45053</v>
      </c>
      <c r="C83" t="s">
        <v>13</v>
      </c>
      <c r="D83" t="s">
        <v>18</v>
      </c>
      <c r="E83">
        <v>0.38841366767883301</v>
      </c>
      <c r="F83">
        <v>0.287493646144867</v>
      </c>
      <c r="G83">
        <v>0.32409271597862199</v>
      </c>
      <c r="H83" s="5">
        <v>1</v>
      </c>
      <c r="I83">
        <v>2</v>
      </c>
      <c r="J83">
        <f t="shared" si="29"/>
        <v>0.30385793706004671</v>
      </c>
      <c r="N83">
        <f t="shared" si="30"/>
        <v>0</v>
      </c>
      <c r="O83">
        <f t="shared" si="31"/>
        <v>0</v>
      </c>
      <c r="P83">
        <f t="shared" si="32"/>
        <v>1</v>
      </c>
      <c r="Q83">
        <f t="shared" si="33"/>
        <v>0.15086517723972293</v>
      </c>
      <c r="R83">
        <f t="shared" si="34"/>
        <v>0.60771587412009254</v>
      </c>
      <c r="S83">
        <f t="shared" si="35"/>
        <v>0.60771587412009342</v>
      </c>
    </row>
    <row r="84" spans="1:19" x14ac:dyDescent="0.2">
      <c r="A84" s="4">
        <v>14</v>
      </c>
      <c r="B84" s="2">
        <v>45053</v>
      </c>
      <c r="C84" t="s">
        <v>14</v>
      </c>
      <c r="D84" t="s">
        <v>30</v>
      </c>
      <c r="E84">
        <v>0.53134000301361095</v>
      </c>
      <c r="F84">
        <v>0.244578927755356</v>
      </c>
      <c r="G84">
        <v>0.22408102452754999</v>
      </c>
      <c r="H84" s="5">
        <v>4</v>
      </c>
      <c r="I84">
        <v>3</v>
      </c>
      <c r="J84">
        <f t="shared" si="29"/>
        <v>0.13492725918150361</v>
      </c>
      <c r="N84">
        <f t="shared" si="30"/>
        <v>1</v>
      </c>
      <c r="O84">
        <f t="shared" si="31"/>
        <v>0</v>
      </c>
      <c r="P84">
        <f t="shared" si="32"/>
        <v>0</v>
      </c>
      <c r="Q84">
        <f t="shared" si="33"/>
        <v>0.21964219277528219</v>
      </c>
      <c r="R84">
        <f t="shared" si="34"/>
        <v>0.26985451836300522</v>
      </c>
      <c r="S84">
        <f t="shared" si="35"/>
        <v>0.26985451836300722</v>
      </c>
    </row>
    <row r="85" spans="1:19" x14ac:dyDescent="0.2">
      <c r="A85" s="4">
        <v>14</v>
      </c>
      <c r="B85" s="2">
        <v>45053</v>
      </c>
      <c r="C85" t="s">
        <v>26</v>
      </c>
      <c r="D85" t="s">
        <v>25</v>
      </c>
      <c r="E85">
        <v>0.41954523324966397</v>
      </c>
      <c r="F85">
        <v>0.29547095298767101</v>
      </c>
      <c r="G85">
        <v>0.28498384356498702</v>
      </c>
      <c r="H85" s="5">
        <v>3</v>
      </c>
      <c r="I85">
        <v>2</v>
      </c>
      <c r="J85">
        <f t="shared" si="29"/>
        <v>0.20907175517495061</v>
      </c>
      <c r="N85">
        <f t="shared" si="30"/>
        <v>1</v>
      </c>
      <c r="O85">
        <f t="shared" si="31"/>
        <v>0</v>
      </c>
      <c r="P85">
        <f t="shared" si="32"/>
        <v>0</v>
      </c>
      <c r="Q85">
        <f t="shared" si="33"/>
        <v>0.336927736243187</v>
      </c>
      <c r="R85">
        <f t="shared" si="34"/>
        <v>0.41814351034990033</v>
      </c>
      <c r="S85">
        <f t="shared" si="35"/>
        <v>0.41814351034990122</v>
      </c>
    </row>
    <row r="86" spans="1:19" x14ac:dyDescent="0.2">
      <c r="A86" s="4">
        <v>14</v>
      </c>
      <c r="B86" s="2">
        <v>45053</v>
      </c>
      <c r="C86" t="s">
        <v>19</v>
      </c>
      <c r="D86" t="s">
        <v>21</v>
      </c>
      <c r="E86">
        <v>0.373142540454865</v>
      </c>
      <c r="F86">
        <v>0.32218208909034701</v>
      </c>
      <c r="G86">
        <v>0.30467534065246599</v>
      </c>
      <c r="H86" s="5">
        <v>1</v>
      </c>
      <c r="I86">
        <v>3</v>
      </c>
      <c r="J86">
        <f t="shared" si="29"/>
        <v>0.31135584797464888</v>
      </c>
      <c r="N86">
        <f t="shared" si="30"/>
        <v>0</v>
      </c>
      <c r="O86">
        <f t="shared" si="31"/>
        <v>0</v>
      </c>
      <c r="P86">
        <f t="shared" si="32"/>
        <v>1</v>
      </c>
      <c r="Q86">
        <f t="shared" si="33"/>
        <v>0.13923535549711055</v>
      </c>
      <c r="R86">
        <f t="shared" si="34"/>
        <v>0.62271169594929687</v>
      </c>
      <c r="S86">
        <f t="shared" si="35"/>
        <v>0.62271169594929776</v>
      </c>
    </row>
    <row r="87" spans="1:19" x14ac:dyDescent="0.2">
      <c r="A87" s="4">
        <v>14</v>
      </c>
      <c r="B87" s="2">
        <v>45053</v>
      </c>
      <c r="C87" t="s">
        <v>11</v>
      </c>
      <c r="D87" t="s">
        <v>23</v>
      </c>
      <c r="E87">
        <v>0.37080124020576499</v>
      </c>
      <c r="F87">
        <v>0.36572188138961798</v>
      </c>
      <c r="G87">
        <v>0.26347684860229498</v>
      </c>
      <c r="H87" s="5">
        <v>9</v>
      </c>
      <c r="I87">
        <v>1</v>
      </c>
      <c r="J87">
        <f t="shared" si="29"/>
        <v>0.23265557239022286</v>
      </c>
      <c r="N87">
        <f t="shared" si="30"/>
        <v>1</v>
      </c>
      <c r="O87">
        <f t="shared" si="31"/>
        <v>0</v>
      </c>
      <c r="P87">
        <f t="shared" si="32"/>
        <v>0</v>
      </c>
      <c r="Q87">
        <f t="shared" si="33"/>
        <v>0.39589107932660345</v>
      </c>
      <c r="R87">
        <f t="shared" si="34"/>
        <v>0.46531114478044483</v>
      </c>
      <c r="S87">
        <f t="shared" si="35"/>
        <v>0.46531114478044572</v>
      </c>
    </row>
    <row r="88" spans="1:19" x14ac:dyDescent="0.2">
      <c r="A88" s="4">
        <v>14</v>
      </c>
      <c r="B88" s="2">
        <v>45053</v>
      </c>
      <c r="C88" t="s">
        <v>27</v>
      </c>
      <c r="D88" t="s">
        <v>12</v>
      </c>
      <c r="E88">
        <v>0.34211266040802002</v>
      </c>
      <c r="F88">
        <v>0.18469150364399001</v>
      </c>
      <c r="G88">
        <v>0.473195850849152</v>
      </c>
      <c r="H88" s="5">
        <v>1</v>
      </c>
      <c r="I88">
        <v>0</v>
      </c>
      <c r="J88">
        <f t="shared" si="29"/>
        <v>0.32836502537696521</v>
      </c>
      <c r="N88">
        <f t="shared" si="30"/>
        <v>1</v>
      </c>
      <c r="O88">
        <f t="shared" si="31"/>
        <v>0</v>
      </c>
      <c r="P88">
        <f t="shared" si="32"/>
        <v>0</v>
      </c>
      <c r="Q88">
        <f t="shared" si="33"/>
        <v>0.43281575159541319</v>
      </c>
      <c r="R88">
        <f t="shared" si="34"/>
        <v>0.65673005075393021</v>
      </c>
      <c r="S88">
        <f t="shared" si="35"/>
        <v>0.65673005075393043</v>
      </c>
    </row>
    <row r="89" spans="1:19" x14ac:dyDescent="0.2">
      <c r="A89" s="4">
        <v>14</v>
      </c>
      <c r="B89" s="2">
        <v>45053</v>
      </c>
      <c r="C89" t="s">
        <v>32</v>
      </c>
      <c r="D89" t="s">
        <v>15</v>
      </c>
      <c r="E89">
        <v>0.334500461816788</v>
      </c>
      <c r="F89">
        <v>0.34700137376785301</v>
      </c>
      <c r="G89">
        <v>0.318498194217682</v>
      </c>
      <c r="H89" s="5">
        <v>0</v>
      </c>
      <c r="I89">
        <v>1</v>
      </c>
      <c r="J89">
        <f t="shared" si="29"/>
        <v>0.28816765543044015</v>
      </c>
      <c r="N89">
        <f t="shared" si="30"/>
        <v>0</v>
      </c>
      <c r="O89">
        <f t="shared" si="31"/>
        <v>0</v>
      </c>
      <c r="P89">
        <f t="shared" si="32"/>
        <v>1</v>
      </c>
      <c r="Q89">
        <f t="shared" si="33"/>
        <v>0.11189055895564444</v>
      </c>
      <c r="R89">
        <f t="shared" si="34"/>
        <v>0.57633531086087941</v>
      </c>
      <c r="S89">
        <f t="shared" si="35"/>
        <v>0.5763353108608803</v>
      </c>
    </row>
    <row r="90" spans="1:19" x14ac:dyDescent="0.2">
      <c r="A90" s="4">
        <v>15</v>
      </c>
      <c r="B90" s="2">
        <v>45059</v>
      </c>
      <c r="C90" t="s">
        <v>22</v>
      </c>
      <c r="D90" t="s">
        <v>19</v>
      </c>
      <c r="E90">
        <v>0.474682927131653</v>
      </c>
      <c r="F90">
        <v>0.24099837243557001</v>
      </c>
      <c r="G90">
        <v>0.28431865572929399</v>
      </c>
      <c r="H90" s="3">
        <v>1</v>
      </c>
      <c r="I90">
        <v>1</v>
      </c>
      <c r="J90">
        <f t="shared" ref="J90:J100" si="36">S90*(1/2)</f>
        <v>0.15308050236302967</v>
      </c>
      <c r="N90">
        <f t="shared" ref="N90:N100" si="37">IF(H90&gt;I90,1,0)</f>
        <v>0</v>
      </c>
      <c r="O90">
        <f t="shared" ref="O90:O100" si="38">IF(H90=I90,1,0)</f>
        <v>1</v>
      </c>
      <c r="P90">
        <f t="shared" ref="P90:P100" si="39">IF(H90&lt;I90,1,0)</f>
        <v>0</v>
      </c>
      <c r="Q90">
        <f t="shared" ref="Q90:Q100" si="40">(E90-N90)^2</f>
        <v>0.2253238813102742</v>
      </c>
      <c r="R90">
        <f t="shared" ref="R90:R100" si="41">((E90+F90)-(N90+O90))^2+Q90</f>
        <v>0.30616100472605734</v>
      </c>
      <c r="S90">
        <f t="shared" ref="S90:S100" si="42">((E90+F90+G90)-(N90+O90+P90))^2+R90</f>
        <v>0.30616100472605934</v>
      </c>
    </row>
    <row r="91" spans="1:19" x14ac:dyDescent="0.2">
      <c r="A91" s="4">
        <v>15</v>
      </c>
      <c r="B91" s="2">
        <v>45059</v>
      </c>
      <c r="C91" t="s">
        <v>17</v>
      </c>
      <c r="D91" t="s">
        <v>21</v>
      </c>
      <c r="E91">
        <v>0.422016441822052</v>
      </c>
      <c r="F91">
        <v>0.252106994390488</v>
      </c>
      <c r="G91">
        <v>0.32587659358978299</v>
      </c>
      <c r="H91" s="3">
        <v>2</v>
      </c>
      <c r="I91">
        <v>2</v>
      </c>
      <c r="J91">
        <f t="shared" si="36"/>
        <v>0.14214670599703438</v>
      </c>
      <c r="N91">
        <f t="shared" si="37"/>
        <v>0</v>
      </c>
      <c r="O91">
        <f t="shared" si="38"/>
        <v>1</v>
      </c>
      <c r="P91">
        <f t="shared" si="39"/>
        <v>0</v>
      </c>
      <c r="Q91">
        <f t="shared" si="40"/>
        <v>0.1780978771681454</v>
      </c>
      <c r="R91">
        <f t="shared" si="41"/>
        <v>0.28429341199406788</v>
      </c>
      <c r="S91">
        <f t="shared" si="42"/>
        <v>0.28429341199406877</v>
      </c>
    </row>
    <row r="92" spans="1:19" x14ac:dyDescent="0.2">
      <c r="A92" s="4">
        <v>15</v>
      </c>
      <c r="B92" s="2">
        <v>45059</v>
      </c>
      <c r="C92" t="s">
        <v>12</v>
      </c>
      <c r="D92" t="s">
        <v>26</v>
      </c>
      <c r="E92">
        <v>0.38283649086952198</v>
      </c>
      <c r="F92">
        <v>0.24111573398113301</v>
      </c>
      <c r="G92">
        <v>0.37604776024818398</v>
      </c>
      <c r="H92" s="3">
        <v>2</v>
      </c>
      <c r="I92">
        <v>1</v>
      </c>
      <c r="J92">
        <f t="shared" si="36"/>
        <v>0.26115136309850906</v>
      </c>
      <c r="N92">
        <f t="shared" si="37"/>
        <v>1</v>
      </c>
      <c r="O92">
        <f t="shared" si="38"/>
        <v>0</v>
      </c>
      <c r="P92">
        <f t="shared" si="39"/>
        <v>0</v>
      </c>
      <c r="Q92">
        <f t="shared" si="40"/>
        <v>0.3808907970022456</v>
      </c>
      <c r="R92">
        <f t="shared" si="41"/>
        <v>0.5223027261970179</v>
      </c>
      <c r="S92">
        <f t="shared" si="42"/>
        <v>0.52230272619701812</v>
      </c>
    </row>
    <row r="93" spans="1:19" x14ac:dyDescent="0.2">
      <c r="A93" s="4">
        <v>15</v>
      </c>
      <c r="B93" s="2">
        <v>45059</v>
      </c>
      <c r="C93" t="s">
        <v>15</v>
      </c>
      <c r="D93" t="s">
        <v>29</v>
      </c>
      <c r="E93">
        <v>0.54383385181427002</v>
      </c>
      <c r="F93">
        <v>0.287992984056473</v>
      </c>
      <c r="G93">
        <v>0.16817316412925701</v>
      </c>
      <c r="H93" s="3">
        <v>4</v>
      </c>
      <c r="I93">
        <v>2</v>
      </c>
      <c r="J93">
        <f t="shared" si="36"/>
        <v>0.11818488394192568</v>
      </c>
      <c r="N93">
        <f t="shared" si="37"/>
        <v>1</v>
      </c>
      <c r="O93">
        <f t="shared" si="38"/>
        <v>0</v>
      </c>
      <c r="P93">
        <f t="shared" si="39"/>
        <v>0</v>
      </c>
      <c r="Q93">
        <f t="shared" si="40"/>
        <v>0.20808755475060536</v>
      </c>
      <c r="R93">
        <f t="shared" si="41"/>
        <v>0.23636976788385136</v>
      </c>
      <c r="S93">
        <f t="shared" si="42"/>
        <v>0.23636976788385136</v>
      </c>
    </row>
    <row r="94" spans="1:19" x14ac:dyDescent="0.2">
      <c r="A94" s="4">
        <v>15</v>
      </c>
      <c r="B94" s="2">
        <v>45059</v>
      </c>
      <c r="C94" t="s">
        <v>10</v>
      </c>
      <c r="D94" t="s">
        <v>32</v>
      </c>
      <c r="E94">
        <v>0.42305785417556802</v>
      </c>
      <c r="F94">
        <v>0.328639596700668</v>
      </c>
      <c r="G94">
        <v>0.24830254912376401</v>
      </c>
      <c r="H94" s="3">
        <v>0</v>
      </c>
      <c r="I94">
        <v>1</v>
      </c>
      <c r="J94">
        <f t="shared" si="36"/>
        <v>0.37201350281673368</v>
      </c>
      <c r="N94">
        <f t="shared" si="37"/>
        <v>0</v>
      </c>
      <c r="O94">
        <f t="shared" si="38"/>
        <v>0</v>
      </c>
      <c r="P94">
        <f t="shared" si="39"/>
        <v>1</v>
      </c>
      <c r="Q94">
        <f t="shared" si="40"/>
        <v>0.17897794797963618</v>
      </c>
      <c r="R94">
        <f t="shared" si="41"/>
        <v>0.74402700563346735</v>
      </c>
      <c r="S94">
        <f t="shared" si="42"/>
        <v>0.74402700563346735</v>
      </c>
    </row>
    <row r="95" spans="1:19" x14ac:dyDescent="0.2">
      <c r="A95" s="4">
        <v>15</v>
      </c>
      <c r="B95" s="2">
        <v>45059</v>
      </c>
      <c r="C95" t="s">
        <v>11</v>
      </c>
      <c r="D95" t="s">
        <v>25</v>
      </c>
      <c r="E95">
        <v>0.45680698752403298</v>
      </c>
      <c r="F95">
        <v>0.26501998305320701</v>
      </c>
      <c r="G95">
        <v>0.27817299962043801</v>
      </c>
      <c r="H95" s="3">
        <v>5</v>
      </c>
      <c r="I95">
        <v>0</v>
      </c>
      <c r="J95">
        <f t="shared" si="36"/>
        <v>0.18621944155047629</v>
      </c>
      <c r="N95">
        <f t="shared" si="37"/>
        <v>1</v>
      </c>
      <c r="O95">
        <f t="shared" si="38"/>
        <v>0</v>
      </c>
      <c r="P95">
        <f t="shared" si="39"/>
        <v>0</v>
      </c>
      <c r="Q95">
        <f t="shared" si="40"/>
        <v>0.29505864880271598</v>
      </c>
      <c r="R95">
        <f t="shared" si="41"/>
        <v>0.37243888310095169</v>
      </c>
      <c r="S95">
        <f t="shared" si="42"/>
        <v>0.37243888310095258</v>
      </c>
    </row>
    <row r="96" spans="1:19" x14ac:dyDescent="0.2">
      <c r="A96" s="4">
        <v>15</v>
      </c>
      <c r="B96" s="2">
        <v>45059</v>
      </c>
      <c r="C96" t="s">
        <v>30</v>
      </c>
      <c r="D96" t="s">
        <v>13</v>
      </c>
      <c r="E96">
        <v>0.24944700300693501</v>
      </c>
      <c r="F96">
        <v>0.35299688577652</v>
      </c>
      <c r="G96">
        <v>0.39755606651306202</v>
      </c>
      <c r="H96" s="3">
        <v>2</v>
      </c>
      <c r="I96">
        <v>0</v>
      </c>
      <c r="J96">
        <f t="shared" si="36"/>
        <v>0.36069033143044787</v>
      </c>
      <c r="N96">
        <f t="shared" si="37"/>
        <v>1</v>
      </c>
      <c r="O96">
        <f t="shared" si="38"/>
        <v>0</v>
      </c>
      <c r="P96">
        <f t="shared" si="39"/>
        <v>0</v>
      </c>
      <c r="Q96">
        <f t="shared" si="40"/>
        <v>0.56332980129527188</v>
      </c>
      <c r="R96">
        <f t="shared" si="41"/>
        <v>0.72138066286089375</v>
      </c>
      <c r="S96">
        <f t="shared" si="42"/>
        <v>0.72138066286089575</v>
      </c>
    </row>
    <row r="97" spans="1:19" x14ac:dyDescent="0.2">
      <c r="A97" s="4">
        <v>15</v>
      </c>
      <c r="B97" s="2">
        <v>45059</v>
      </c>
      <c r="C97" t="s">
        <v>18</v>
      </c>
      <c r="D97" t="s">
        <v>24</v>
      </c>
      <c r="E97">
        <v>0.35668933391571001</v>
      </c>
      <c r="F97">
        <v>0.35358536243438698</v>
      </c>
      <c r="G97">
        <v>0.28972533345222501</v>
      </c>
      <c r="H97" s="3">
        <v>0</v>
      </c>
      <c r="I97">
        <v>1</v>
      </c>
      <c r="J97">
        <f t="shared" si="36"/>
        <v>0.31585871260222809</v>
      </c>
      <c r="N97">
        <f t="shared" si="37"/>
        <v>0</v>
      </c>
      <c r="O97">
        <f t="shared" si="38"/>
        <v>0</v>
      </c>
      <c r="P97">
        <f t="shared" si="39"/>
        <v>1</v>
      </c>
      <c r="Q97">
        <f t="shared" si="40"/>
        <v>0.12722728092923288</v>
      </c>
      <c r="R97">
        <f t="shared" si="41"/>
        <v>0.63171742520445529</v>
      </c>
      <c r="S97">
        <f t="shared" si="42"/>
        <v>0.63171742520445617</v>
      </c>
    </row>
    <row r="98" spans="1:19" x14ac:dyDescent="0.2">
      <c r="A98" s="4">
        <v>15</v>
      </c>
      <c r="B98" s="2">
        <v>45059</v>
      </c>
      <c r="C98" t="s">
        <v>14</v>
      </c>
      <c r="D98" t="s">
        <v>20</v>
      </c>
      <c r="E98">
        <v>0.387777209281921</v>
      </c>
      <c r="F98">
        <v>0.26042160391807601</v>
      </c>
      <c r="G98">
        <v>0.351801186800003</v>
      </c>
      <c r="H98" s="3">
        <v>1</v>
      </c>
      <c r="I98">
        <v>1</v>
      </c>
      <c r="J98">
        <f t="shared" si="36"/>
        <v>0.13706761953618268</v>
      </c>
      <c r="N98">
        <f t="shared" si="37"/>
        <v>0</v>
      </c>
      <c r="O98">
        <f t="shared" si="38"/>
        <v>1</v>
      </c>
      <c r="P98">
        <f t="shared" si="39"/>
        <v>0</v>
      </c>
      <c r="Q98">
        <f t="shared" si="40"/>
        <v>0.15037116403847475</v>
      </c>
      <c r="R98">
        <f t="shared" si="41"/>
        <v>0.27413523907236537</v>
      </c>
      <c r="S98">
        <f t="shared" si="42"/>
        <v>0.27413523907236537</v>
      </c>
    </row>
    <row r="99" spans="1:19" x14ac:dyDescent="0.2">
      <c r="A99" s="4">
        <v>15</v>
      </c>
      <c r="B99" s="2">
        <v>45059</v>
      </c>
      <c r="C99" t="s">
        <v>27</v>
      </c>
      <c r="D99" t="s">
        <v>28</v>
      </c>
      <c r="E99">
        <v>0.45463511347770702</v>
      </c>
      <c r="F99">
        <v>0.242449089884758</v>
      </c>
      <c r="G99">
        <v>0.30291575193405201</v>
      </c>
      <c r="H99" s="3">
        <v>2</v>
      </c>
      <c r="I99">
        <v>2</v>
      </c>
      <c r="J99">
        <f t="shared" si="36"/>
        <v>0.14922553312972101</v>
      </c>
      <c r="N99">
        <f t="shared" si="37"/>
        <v>0</v>
      </c>
      <c r="O99">
        <f t="shared" si="38"/>
        <v>1</v>
      </c>
      <c r="P99">
        <f t="shared" si="39"/>
        <v>0</v>
      </c>
      <c r="Q99">
        <f t="shared" si="40"/>
        <v>0.20669308640688755</v>
      </c>
      <c r="R99">
        <f t="shared" si="41"/>
        <v>0.29845106625944001</v>
      </c>
      <c r="S99">
        <f t="shared" si="42"/>
        <v>0.29845106625944201</v>
      </c>
    </row>
    <row r="100" spans="1:19" x14ac:dyDescent="0.2">
      <c r="A100" s="4">
        <v>15</v>
      </c>
      <c r="B100" s="2">
        <v>45060</v>
      </c>
      <c r="C100" t="s">
        <v>23</v>
      </c>
      <c r="D100" t="s">
        <v>16</v>
      </c>
      <c r="E100">
        <v>0.47230207920074502</v>
      </c>
      <c r="F100">
        <v>0.26822021603584301</v>
      </c>
      <c r="G100">
        <v>0.25947770476341198</v>
      </c>
      <c r="H100" s="3">
        <v>0</v>
      </c>
      <c r="I100">
        <v>1</v>
      </c>
      <c r="J100">
        <f t="shared" si="36"/>
        <v>0.38572126187990557</v>
      </c>
      <c r="N100">
        <f t="shared" si="37"/>
        <v>0</v>
      </c>
      <c r="O100">
        <f t="shared" si="38"/>
        <v>0</v>
      </c>
      <c r="P100">
        <f t="shared" si="39"/>
        <v>1</v>
      </c>
      <c r="Q100">
        <f t="shared" si="40"/>
        <v>0.22306925401734681</v>
      </c>
      <c r="R100">
        <f t="shared" si="41"/>
        <v>0.77144252375981115</v>
      </c>
      <c r="S100">
        <f t="shared" si="42"/>
        <v>0.77144252375981115</v>
      </c>
    </row>
    <row r="101" spans="1:19" x14ac:dyDescent="0.2">
      <c r="A101" s="4">
        <v>16</v>
      </c>
      <c r="B101" s="2">
        <v>45063</v>
      </c>
      <c r="C101" t="s">
        <v>26</v>
      </c>
      <c r="D101" t="s">
        <v>14</v>
      </c>
      <c r="E101">
        <v>0.41572898626327498</v>
      </c>
      <c r="F101">
        <v>0.336676895618439</v>
      </c>
      <c r="G101">
        <v>0.24759404361248</v>
      </c>
    </row>
    <row r="102" spans="1:19" x14ac:dyDescent="0.2">
      <c r="A102" s="4">
        <v>16</v>
      </c>
      <c r="B102" s="2">
        <v>45063</v>
      </c>
      <c r="C102" t="s">
        <v>25</v>
      </c>
      <c r="D102" t="s">
        <v>15</v>
      </c>
      <c r="E102">
        <v>0.308699280023575</v>
      </c>
      <c r="F102">
        <v>0.192462489008904</v>
      </c>
      <c r="G102">
        <v>0.49883827567100503</v>
      </c>
    </row>
    <row r="103" spans="1:19" x14ac:dyDescent="0.2">
      <c r="A103" s="4">
        <v>16</v>
      </c>
      <c r="B103" s="2">
        <v>45063</v>
      </c>
      <c r="C103" t="s">
        <v>29</v>
      </c>
      <c r="D103" t="s">
        <v>27</v>
      </c>
      <c r="E103">
        <v>0.25133195519447299</v>
      </c>
      <c r="F103">
        <v>0.27010804414749101</v>
      </c>
      <c r="G103">
        <v>0.478559970855713</v>
      </c>
    </row>
    <row r="104" spans="1:19" x14ac:dyDescent="0.2">
      <c r="A104" s="4">
        <v>16</v>
      </c>
      <c r="B104" s="2">
        <v>45063</v>
      </c>
      <c r="C104" t="s">
        <v>28</v>
      </c>
      <c r="D104" t="s">
        <v>18</v>
      </c>
      <c r="E104">
        <v>0.28043773770332298</v>
      </c>
      <c r="F104">
        <v>0.35539099574089</v>
      </c>
      <c r="G104">
        <v>0.36417132616043102</v>
      </c>
    </row>
    <row r="105" spans="1:19" x14ac:dyDescent="0.2">
      <c r="A105" s="4">
        <v>16</v>
      </c>
      <c r="B105" s="2">
        <v>45063</v>
      </c>
      <c r="C105" t="s">
        <v>16</v>
      </c>
      <c r="D105" t="s">
        <v>10</v>
      </c>
      <c r="E105">
        <v>0.217174291610718</v>
      </c>
      <c r="F105">
        <v>0.37940752506256098</v>
      </c>
      <c r="G105">
        <v>0.40341815352439903</v>
      </c>
    </row>
    <row r="106" spans="1:19" x14ac:dyDescent="0.2">
      <c r="A106" s="4">
        <v>16</v>
      </c>
      <c r="B106" s="2">
        <v>45063</v>
      </c>
      <c r="C106" t="s">
        <v>24</v>
      </c>
      <c r="D106" t="s">
        <v>17</v>
      </c>
      <c r="E106">
        <v>0.43017813563346902</v>
      </c>
      <c r="F106">
        <v>0.31404346227645902</v>
      </c>
      <c r="G106">
        <v>0.25577843189239502</v>
      </c>
    </row>
    <row r="107" spans="1:19" x14ac:dyDescent="0.2">
      <c r="A107" s="4">
        <v>16</v>
      </c>
      <c r="B107" s="2">
        <v>45063</v>
      </c>
      <c r="C107" t="s">
        <v>20</v>
      </c>
      <c r="D107" t="s">
        <v>12</v>
      </c>
      <c r="E107">
        <v>0.34815376996994002</v>
      </c>
      <c r="F107">
        <v>0.22665846347808799</v>
      </c>
      <c r="G107">
        <v>0.42518779635429399</v>
      </c>
    </row>
    <row r="108" spans="1:19" x14ac:dyDescent="0.2">
      <c r="A108" s="4">
        <v>16</v>
      </c>
      <c r="B108" s="2">
        <v>45063</v>
      </c>
      <c r="C108" t="s">
        <v>32</v>
      </c>
      <c r="D108" t="s">
        <v>11</v>
      </c>
      <c r="E108">
        <v>0.34280490875244102</v>
      </c>
      <c r="F108">
        <v>0.33506402373313898</v>
      </c>
      <c r="G108">
        <v>0.322131097316742</v>
      </c>
    </row>
    <row r="109" spans="1:19" x14ac:dyDescent="0.2">
      <c r="A109" s="4">
        <v>16</v>
      </c>
      <c r="B109" s="2">
        <v>45063</v>
      </c>
      <c r="C109" t="s">
        <v>13</v>
      </c>
      <c r="D109" t="s">
        <v>22</v>
      </c>
      <c r="E109">
        <v>0.38861453533172602</v>
      </c>
      <c r="F109">
        <v>0.31283918023109403</v>
      </c>
      <c r="G109">
        <v>0.29854628443718001</v>
      </c>
    </row>
    <row r="110" spans="1:19" x14ac:dyDescent="0.2">
      <c r="A110" s="4">
        <v>16</v>
      </c>
      <c r="B110" s="2">
        <v>45063</v>
      </c>
      <c r="C110" t="s">
        <v>21</v>
      </c>
      <c r="D110" t="s">
        <v>30</v>
      </c>
      <c r="E110">
        <v>0.44522288441657998</v>
      </c>
      <c r="F110">
        <v>0.31695055961608898</v>
      </c>
      <c r="G110">
        <v>0.23782652616500899</v>
      </c>
    </row>
    <row r="111" spans="1:19" x14ac:dyDescent="0.2">
      <c r="A111" s="4">
        <v>16</v>
      </c>
      <c r="B111" s="2">
        <v>45063</v>
      </c>
      <c r="C111" t="s">
        <v>23</v>
      </c>
      <c r="D111" t="s">
        <v>19</v>
      </c>
      <c r="E111">
        <v>0.500122010707855</v>
      </c>
      <c r="F111">
        <v>0.26070144772529602</v>
      </c>
      <c r="G111">
        <v>0.23917649686336501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2023-04-28T02:14:35Z</dcterms:created>
  <dcterms:modified xsi:type="dcterms:W3CDTF">2023-05-17T01:46:38Z</dcterms:modified>
</cp:coreProperties>
</file>