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E:\workspace\项目\明美项目\Git_mingmei\MingMeiMES\文档\"/>
    </mc:Choice>
  </mc:AlternateContent>
  <xr:revisionPtr revIDLastSave="0" documentId="8_{58B5AF48-DD07-46A7-BDA8-B7701EEF0E2C}" xr6:coauthVersionLast="31" xr6:coauthVersionMax="31" xr10:uidLastSave="{00000000-0000-0000-0000-000000000000}"/>
  <bookViews>
    <workbookView xWindow="0" yWindow="0" windowWidth="15830" windowHeight="8520" activeTab="1" xr2:uid="{00000000-000D-0000-FFFF-FFFF00000000}"/>
  </bookViews>
  <sheets>
    <sheet name="文件版本号" sheetId="1" r:id="rId1"/>
    <sheet name="A线" sheetId="4" r:id="rId2"/>
    <sheet name="B线" sheetId="6" r:id="rId3"/>
    <sheet name="C线" sheetId="5" r:id="rId4"/>
    <sheet name="条码枪地址" sheetId="14" r:id="rId5"/>
    <sheet name="CCD地址" sheetId="13" r:id="rId6"/>
    <sheet name="PLC地址" sheetId="12" r:id="rId7"/>
    <sheet name="A线读卡器IP" sheetId="7" r:id="rId8"/>
    <sheet name="AB线加工工位流程" sheetId="11" r:id="rId9"/>
    <sheet name="入支架设备交互流程" sheetId="15" r:id="rId10"/>
  </sheets>
  <calcPr calcId="162913"/>
</workbook>
</file>

<file path=xl/calcChain.xml><?xml version="1.0" encoding="utf-8"?>
<calcChain xmlns="http://schemas.openxmlformats.org/spreadsheetml/2006/main">
  <c r="C11" i="5" l="1"/>
  <c r="C14" i="5" s="1"/>
  <c r="G9" i="5"/>
  <c r="G11" i="5" s="1"/>
  <c r="E9" i="5"/>
  <c r="E10" i="5" s="1"/>
  <c r="C9" i="5"/>
  <c r="E5" i="5"/>
  <c r="E6" i="5" s="1"/>
  <c r="E7" i="5" s="1"/>
  <c r="E8" i="5" s="1"/>
  <c r="I4" i="5"/>
  <c r="I5" i="5" s="1"/>
  <c r="I6" i="5" s="1"/>
  <c r="I7" i="5" s="1"/>
  <c r="I39" i="6"/>
  <c r="E39" i="6"/>
  <c r="E40" i="6" s="1"/>
  <c r="E37" i="6"/>
  <c r="I36" i="6"/>
  <c r="E36" i="6"/>
  <c r="I32" i="6"/>
  <c r="I33" i="6" s="1"/>
  <c r="I34" i="6" s="1"/>
  <c r="I35" i="6" s="1"/>
  <c r="E32" i="6"/>
  <c r="E33" i="6" s="1"/>
  <c r="I12" i="6"/>
  <c r="I13" i="6" s="1"/>
  <c r="I14" i="6" s="1"/>
  <c r="G12" i="6"/>
  <c r="G15" i="6" s="1"/>
  <c r="G7" i="6"/>
  <c r="I7" i="6" s="1"/>
  <c r="I8" i="6" s="1"/>
  <c r="I9" i="6" s="1"/>
  <c r="I10" i="6" s="1"/>
  <c r="I11" i="6" s="1"/>
  <c r="E7" i="6"/>
  <c r="E8" i="6" s="1"/>
  <c r="E9" i="6" s="1"/>
  <c r="C7" i="6"/>
  <c r="C12" i="6" s="1"/>
  <c r="I5" i="6"/>
  <c r="I6" i="6" s="1"/>
  <c r="E5" i="6"/>
  <c r="E6" i="6" s="1"/>
  <c r="I4" i="6"/>
  <c r="E4" i="6"/>
  <c r="I25" i="4"/>
  <c r="I26" i="4" s="1"/>
  <c r="I27" i="4" s="1"/>
  <c r="G25" i="4"/>
  <c r="G28" i="4" s="1"/>
  <c r="C25" i="4"/>
  <c r="E25" i="4" s="1"/>
  <c r="E26" i="4" s="1"/>
  <c r="E27" i="4" s="1"/>
  <c r="I22" i="4"/>
  <c r="I23" i="4" s="1"/>
  <c r="E22" i="4"/>
  <c r="E23" i="4" s="1"/>
  <c r="E24" i="4" s="1"/>
  <c r="I21" i="4"/>
  <c r="E21" i="4"/>
  <c r="I20" i="4"/>
  <c r="I19" i="4"/>
  <c r="I12" i="4"/>
  <c r="I9" i="4"/>
  <c r="I5" i="4"/>
  <c r="I6" i="4" s="1"/>
  <c r="I7" i="4" s="1"/>
  <c r="E5" i="4"/>
  <c r="E6" i="4" s="1"/>
  <c r="E7" i="4" s="1"/>
  <c r="I4" i="4"/>
  <c r="E4" i="4"/>
  <c r="I28" i="4" l="1"/>
  <c r="I29" i="4" s="1"/>
  <c r="I30" i="4" s="1"/>
  <c r="G31" i="4"/>
  <c r="G20" i="6"/>
  <c r="I15" i="6"/>
  <c r="I16" i="6" s="1"/>
  <c r="I17" i="6" s="1"/>
  <c r="I18" i="6" s="1"/>
  <c r="I19" i="6" s="1"/>
  <c r="E12" i="6"/>
  <c r="E13" i="6" s="1"/>
  <c r="E14" i="6" s="1"/>
  <c r="C15" i="6"/>
  <c r="I11" i="5"/>
  <c r="I12" i="5" s="1"/>
  <c r="G14" i="5"/>
  <c r="C16" i="5"/>
  <c r="E14" i="5"/>
  <c r="E15" i="5" s="1"/>
  <c r="C28" i="4"/>
  <c r="E11" i="5"/>
  <c r="E12" i="5" s="1"/>
  <c r="E13" i="5" s="1"/>
  <c r="I9" i="5"/>
  <c r="I31" i="4" l="1"/>
  <c r="I32" i="4" s="1"/>
  <c r="I33" i="4" s="1"/>
  <c r="G34" i="4"/>
  <c r="G16" i="5"/>
  <c r="I14" i="5"/>
  <c r="I15" i="5" s="1"/>
  <c r="C20" i="6"/>
  <c r="E15" i="6"/>
  <c r="E16" i="6" s="1"/>
  <c r="E17" i="6" s="1"/>
  <c r="C18" i="5"/>
  <c r="E16" i="5"/>
  <c r="E17" i="5" s="1"/>
  <c r="C31" i="4"/>
  <c r="E28" i="4"/>
  <c r="E29" i="4" s="1"/>
  <c r="E30" i="4" s="1"/>
  <c r="G25" i="6"/>
  <c r="I20" i="6"/>
  <c r="I21" i="6" s="1"/>
  <c r="I22" i="6" s="1"/>
  <c r="I23" i="6" s="1"/>
  <c r="I24" i="6" s="1"/>
  <c r="I34" i="4" l="1"/>
  <c r="I35" i="4" s="1"/>
  <c r="I36" i="4" s="1"/>
  <c r="G37" i="4"/>
  <c r="E31" i="4"/>
  <c r="E32" i="4" s="1"/>
  <c r="E33" i="4" s="1"/>
  <c r="C34" i="4"/>
  <c r="C25" i="6"/>
  <c r="E20" i="6"/>
  <c r="E21" i="6" s="1"/>
  <c r="E22" i="6" s="1"/>
  <c r="G28" i="6"/>
  <c r="I25" i="6"/>
  <c r="I26" i="6" s="1"/>
  <c r="I27" i="6" s="1"/>
  <c r="E18" i="5"/>
  <c r="E19" i="5" s="1"/>
  <c r="C20" i="5"/>
  <c r="G18" i="5"/>
  <c r="I16" i="5"/>
  <c r="I17" i="5" s="1"/>
  <c r="E25" i="6" l="1"/>
  <c r="E26" i="6" s="1"/>
  <c r="E27" i="6" s="1"/>
  <c r="C28" i="6"/>
  <c r="E34" i="4"/>
  <c r="E35" i="4" s="1"/>
  <c r="E36" i="4" s="1"/>
  <c r="C37" i="4"/>
  <c r="C22" i="5"/>
  <c r="E20" i="5"/>
  <c r="E21" i="5" s="1"/>
  <c r="G20" i="5"/>
  <c r="I18" i="5"/>
  <c r="I19" i="5" s="1"/>
  <c r="G31" i="6"/>
  <c r="I28" i="6"/>
  <c r="I29" i="6" s="1"/>
  <c r="I30" i="6" s="1"/>
  <c r="I37" i="4"/>
  <c r="I38" i="4" s="1"/>
  <c r="I39" i="4" s="1"/>
  <c r="G43" i="4"/>
  <c r="E28" i="6" l="1"/>
  <c r="E29" i="6" s="1"/>
  <c r="E30" i="6" s="1"/>
  <c r="C31" i="6"/>
  <c r="I43" i="4"/>
  <c r="I44" i="4" s="1"/>
  <c r="I45" i="4" s="1"/>
  <c r="G46" i="4"/>
  <c r="C43" i="4"/>
  <c r="E37" i="4"/>
  <c r="E38" i="4" s="1"/>
  <c r="E39" i="4" s="1"/>
  <c r="C24" i="5"/>
  <c r="E22" i="5"/>
  <c r="E23" i="5" s="1"/>
  <c r="I20" i="5"/>
  <c r="G22" i="5"/>
  <c r="I46" i="4" l="1"/>
  <c r="I47" i="4" s="1"/>
  <c r="I48" i="4" s="1"/>
  <c r="G49" i="4"/>
  <c r="G24" i="5"/>
  <c r="I22" i="5"/>
  <c r="C46" i="4"/>
  <c r="E43" i="4"/>
  <c r="E44" i="4" s="1"/>
  <c r="E45" i="4" s="1"/>
  <c r="E24" i="5"/>
  <c r="E25" i="5" s="1"/>
  <c r="C26" i="5"/>
  <c r="E26" i="5" s="1"/>
  <c r="E27" i="5" s="1"/>
  <c r="I49" i="4" l="1"/>
  <c r="I50" i="4" s="1"/>
  <c r="I51" i="4" s="1"/>
  <c r="G52" i="4"/>
  <c r="C49" i="4"/>
  <c r="E46" i="4"/>
  <c r="E47" i="4" s="1"/>
  <c r="E48" i="4" s="1"/>
  <c r="G26" i="5"/>
  <c r="I26" i="5" s="1"/>
  <c r="I24" i="5"/>
  <c r="I52" i="4" l="1"/>
  <c r="I53" i="4" s="1"/>
  <c r="I54" i="4" s="1"/>
  <c r="G55" i="4"/>
  <c r="I55" i="4" s="1"/>
  <c r="I56" i="4" s="1"/>
  <c r="I57" i="4" s="1"/>
  <c r="C52" i="4"/>
  <c r="E49" i="4"/>
  <c r="E50" i="4" s="1"/>
  <c r="C55" i="4" l="1"/>
  <c r="E55" i="4" s="1"/>
  <c r="E56" i="4" s="1"/>
  <c r="E52" i="4"/>
  <c r="E53" i="4" s="1"/>
</calcChain>
</file>

<file path=xl/sharedStrings.xml><?xml version="1.0" encoding="utf-8"?>
<sst xmlns="http://schemas.openxmlformats.org/spreadsheetml/2006/main" count="603" uniqueCount="374">
  <si>
    <t>设备通信数据表</t>
  </si>
  <si>
    <t>序号</t>
  </si>
  <si>
    <t>文件版本号</t>
  </si>
  <si>
    <t>修改内容</t>
  </si>
  <si>
    <t>完成日期</t>
  </si>
  <si>
    <t>作者</t>
  </si>
  <si>
    <t>v1.0</t>
  </si>
  <si>
    <t>初版</t>
  </si>
  <si>
    <t>v2.0</t>
  </si>
  <si>
    <t>完善B,C</t>
  </si>
  <si>
    <t>v3.0</t>
  </si>
  <si>
    <t>C线绑定工位协议修改</t>
  </si>
  <si>
    <t>v4.0</t>
  </si>
  <si>
    <t>打码工位通信协议修改</t>
  </si>
  <si>
    <t>v5.0</t>
  </si>
  <si>
    <t>双通道同时工作</t>
  </si>
  <si>
    <t>v8.0</t>
  </si>
  <si>
    <t>C线无绑定数据时给PLC提示</t>
  </si>
  <si>
    <t>V9.0</t>
  </si>
  <si>
    <t>A线绑定工位前增加3个工位</t>
  </si>
  <si>
    <t>V10.0</t>
  </si>
  <si>
    <t>增加rfid通信地址</t>
  </si>
  <si>
    <r>
      <rPr>
        <sz val="11"/>
        <color theme="1"/>
        <rFont val="等线"/>
        <family val="3"/>
        <charset val="134"/>
      </rPr>
      <t>V</t>
    </r>
    <r>
      <rPr>
        <sz val="11"/>
        <color theme="1"/>
        <rFont val="等线"/>
        <family val="3"/>
        <charset val="134"/>
      </rPr>
      <t>11.0</t>
    </r>
  </si>
  <si>
    <t>A线增加OPA013、OPA014、OPA015，B线添加OPB009，C线添加OPC006、OPC007、OPC008、OPC009、OPC010；增加A线三个人工位，B线末端机器人、C线4个人工位和绝缘板锁螺丝机的RFID地址</t>
  </si>
  <si>
    <t>工位ID</t>
  </si>
  <si>
    <t>工位名称</t>
  </si>
  <si>
    <t>DB1（PC-&gt;PLC)</t>
  </si>
  <si>
    <t>DB2(PLC-&gt;PC)</t>
  </si>
  <si>
    <t>备注</t>
  </si>
  <si>
    <t>起始地址
（D区）</t>
  </si>
  <si>
    <t>总数据长度
(字长）</t>
  </si>
  <si>
    <t>地址</t>
  </si>
  <si>
    <t>数值描述</t>
  </si>
  <si>
    <t>OPA004</t>
  </si>
  <si>
    <t>A线模组-
工装板绑定</t>
  </si>
  <si>
    <t>左通道读卡结果
1：复位/待机状态
2：RFID读取成功
3：RFID读取失败</t>
  </si>
  <si>
    <t xml:space="preserve">0：无
1：正在运行左通道
2：正在运行右通道
</t>
  </si>
  <si>
    <t>跟锦帛方的PLC通信，说明：全部为数值描述，</t>
  </si>
  <si>
    <t>PLC:192.168.0.15</t>
  </si>
  <si>
    <t>右通道读卡结果：
1：复位/待机状态
2：RFID读取成功
3：RFID读取失败</t>
  </si>
  <si>
    <t>1：左通道无板 
2：左通道有板，读卡请求</t>
  </si>
  <si>
    <t>工装板绑定模块计数</t>
  </si>
  <si>
    <t>1：右通道无板 
2：右通道有板，读卡请求</t>
  </si>
  <si>
    <t>1：等待
2：二维码和档位及位置信息绑定完成</t>
  </si>
  <si>
    <t xml:space="preserve">
1：PLC请求MES读取(PLC写入)
2：MES读取完成(MES写入）</t>
  </si>
  <si>
    <t>A道最后绑定完成信号1：等待 2：完成</t>
  </si>
  <si>
    <t>二维码读取状态
1：正常
1：失败</t>
  </si>
  <si>
    <t>B道最后绑定完成信号1：等待 3：完成</t>
  </si>
  <si>
    <t>档位读取状态
1：正常
2：失败</t>
  </si>
  <si>
    <t>电芯极性检测 1:OK 2:NG(plc写入）   0：mes读数据完成（MES写）</t>
  </si>
  <si>
    <t>A道工装板上有几个电池包1:一个2两个</t>
  </si>
  <si>
    <t>B道工装板上有几个电池包1:一个2两个</t>
  </si>
  <si>
    <t>A道工装板上取的第几个电池包电池包1:第一个 2:第二个</t>
  </si>
  <si>
    <t>B道工装板上取的第几个电池包电池包1:第一个 2:第二个</t>
  </si>
  <si>
    <t>A道绑定的第一个位置电池包放回工装板上               1：电池包放回工装板上（plc写入）       2：MES确认后返回（mes写入）</t>
  </si>
  <si>
    <t>如果PLC这边没有给电池包放回工装板的信号工装板流到下一工位，mes需要将没放回来的二维码解绑（这样是防止我设备中途出现故障时，或许放回来了一个电池包或则没有的情况。）</t>
  </si>
  <si>
    <t>A道绑定的第二个位置电池包放回工装板上               1：电池包放回工装板上（plc写入）       2：MES确认后返回（mes写入）</t>
  </si>
  <si>
    <t>B道绑定的第一个位置电池包放回工装板上               1：电池包放回工装板上（plc写入）       2：MES确认后返回（mes写入）</t>
  </si>
  <si>
    <t>B道绑定的第二个位置电池包放回工装板上               1：电池包放回工装板上（plc写入）       2：MES确认后返回（mes写入）</t>
  </si>
  <si>
    <t>档位信息（原来是整型，现在换成字符型，分配10个字）</t>
  </si>
  <si>
    <t>这个档位名称客户可在我设备上进行设定</t>
  </si>
  <si>
    <t>支架二维码(分配30个字）</t>
  </si>
  <si>
    <t>每个块分配两个字符</t>
  </si>
  <si>
    <t>OPA005</t>
  </si>
  <si>
    <t>A线锁螺丝</t>
  </si>
  <si>
    <t>左通道读卡结果
1：复位/待机状态
2：RFID读取成功
3：RFID读取失败
4：无绑定数据</t>
  </si>
  <si>
    <t>0：无
1：正在运行左通道
2：正在运行右通道</t>
  </si>
  <si>
    <t>说明：全部为数值描述，</t>
  </si>
  <si>
    <t>右通道读卡结果：
1：复位/待机状态
2：RFID读取成功
3：RFID读取失败
4：无绑定数据</t>
  </si>
  <si>
    <t>A通道
1：复位/待机状态
2：数据读取中
3：数据读取完毕，放行</t>
  </si>
  <si>
    <t>B通道
1：复位/待机状态
2：数据读取中
3：数据读取完毕，放行</t>
  </si>
  <si>
    <t>OPA006</t>
  </si>
  <si>
    <t>A线UV固化</t>
  </si>
  <si>
    <t>1：复位/待机状态
2：数据读取中
3：数据读取完毕，放行</t>
  </si>
  <si>
    <t>OPA007</t>
  </si>
  <si>
    <t>A线3#点胶</t>
  </si>
  <si>
    <t>OPA008</t>
  </si>
  <si>
    <t>A线4#点胶</t>
  </si>
  <si>
    <t>OPA009</t>
  </si>
  <si>
    <t>A线CCD检测</t>
  </si>
  <si>
    <t>OPA010</t>
  </si>
  <si>
    <t>A线上下支架机</t>
  </si>
  <si>
    <t xml:space="preserve">左通道读卡结果
1：复位/待机状态
2：RFID读取成功
3：RFID读取失败
</t>
  </si>
  <si>
    <t>说明：全部为数值描述，192.168.0.81</t>
  </si>
  <si>
    <t xml:space="preserve">右通道读卡结果：
1：复位/待机状态
2：RFID读取成功
3：RFID读取失败
</t>
  </si>
  <si>
    <t>上下支架</t>
  </si>
  <si>
    <t>D9100</t>
  </si>
  <si>
    <t xml:space="preserve">请求二维码结果
1：复位/待机状态
2：请求二维码成功
3：请求二维码失败
</t>
  </si>
  <si>
    <t>d9000</t>
  </si>
  <si>
    <t>D9000</t>
  </si>
  <si>
    <t xml:space="preserve">0：无
1：请求二维码
</t>
  </si>
  <si>
    <t>说明：全部为数值描述，192.168.0.3</t>
  </si>
  <si>
    <t>D9001</t>
  </si>
  <si>
    <t xml:space="preserve">扫码结果
0：初始状态
1：扫码成功
2：扫码失败
</t>
  </si>
  <si>
    <t>OPA011</t>
  </si>
  <si>
    <t>A线点胶机1</t>
  </si>
  <si>
    <t>OPA012</t>
  </si>
  <si>
    <t>A线点胶机2</t>
  </si>
  <si>
    <t>OPA013</t>
  </si>
  <si>
    <t>A线人工位1</t>
  </si>
  <si>
    <t>OPA014</t>
  </si>
  <si>
    <t>A线人工位2</t>
  </si>
  <si>
    <t>OPA015</t>
  </si>
  <si>
    <t>A线人工位3</t>
  </si>
  <si>
    <t>OPB001</t>
  </si>
  <si>
    <t>B线模组-
工装板绑定</t>
  </si>
  <si>
    <t>1：复位/待机状态
2：RFID读取成功
3：RFID读取失败</t>
  </si>
  <si>
    <t>1：无板 
2：有板，读卡请求</t>
  </si>
  <si>
    <t>跟锦帛方的PLC通信，</t>
  </si>
  <si>
    <t xml:space="preserve">
1：PLC请求MES读取(PLC写入)条码
2：MES读取完成(MES写入）条码完成</t>
  </si>
  <si>
    <t>跟锦帛方PLC通信，
由mes读条码</t>
  </si>
  <si>
    <r>
      <rPr>
        <sz val="11"/>
        <color theme="1"/>
        <rFont val="等线"/>
        <family val="3"/>
        <charset val="134"/>
      </rPr>
      <t xml:space="preserve">1：等待
2：绑定完成，放行
</t>
    </r>
    <r>
      <rPr>
        <sz val="11"/>
        <color rgb="FFFF0000"/>
        <rFont val="等线"/>
        <family val="3"/>
        <charset val="134"/>
      </rPr>
      <t>3：产品信息不存在</t>
    </r>
  </si>
  <si>
    <t>二维码读取状态
1：正常
2：失败
3：条码重复绑定</t>
  </si>
  <si>
    <t>跟锦帛方PLC通信</t>
  </si>
  <si>
    <t>OPB002</t>
  </si>
  <si>
    <t>B线1号激光清洗</t>
  </si>
  <si>
    <t>A通道工作完成状态
1：复位，
2：清洗完成</t>
  </si>
  <si>
    <t>注意：有板进来前先复位</t>
  </si>
  <si>
    <t>B通道工作完成状态
1：复位，
2：清洗完成</t>
  </si>
  <si>
    <t>OPB003</t>
  </si>
  <si>
    <t>B线1号胶外溢检查</t>
  </si>
  <si>
    <t>OPB004</t>
  </si>
  <si>
    <t>B线铝丝焊</t>
  </si>
  <si>
    <t>A通道工作完成状态
1：复位，
2：焊接完成</t>
  </si>
  <si>
    <t>B通道工作完成状态
1：复位，
2：焊接完成</t>
  </si>
  <si>
    <t>OPB005</t>
  </si>
  <si>
    <t>B线2号激光清洗</t>
  </si>
  <si>
    <t>OPB006</t>
  </si>
  <si>
    <t>B线2号胶外溢检查</t>
  </si>
  <si>
    <t>OPB007</t>
  </si>
  <si>
    <t>B线DCIR检查</t>
  </si>
  <si>
    <t>OPB008</t>
  </si>
  <si>
    <t>B线2#铝丝焊接</t>
  </si>
  <si>
    <t>OPB009</t>
  </si>
  <si>
    <t>B线末端机器人</t>
  </si>
  <si>
    <t>工位读卡结果
1：复位/待机状态
2：RFID读取成功
3：RFID读取失败
4：无绑定数据</t>
  </si>
  <si>
    <t>1：通道无板 
2：通道有板，读卡请求</t>
  </si>
  <si>
    <t>C线头部机器人</t>
  </si>
  <si>
    <t>OPC001</t>
  </si>
  <si>
    <t>C线分档绑定</t>
  </si>
  <si>
    <r>
      <rPr>
        <sz val="11"/>
        <color theme="1"/>
        <rFont val="等线"/>
        <family val="3"/>
        <charset val="134"/>
      </rPr>
      <t xml:space="preserve">1：正常分档
2：读条码失败
3：产品信息不存在
</t>
    </r>
    <r>
      <rPr>
        <sz val="11"/>
        <color rgb="FFFF0000"/>
        <rFont val="等线"/>
        <family val="3"/>
        <charset val="134"/>
      </rPr>
      <t xml:space="preserve">4：档位已满 </t>
    </r>
  </si>
  <si>
    <t xml:space="preserve">1：扫码请求(PLC&gt;MES)
2：扫码完成(MES-&gt;PLC)
</t>
  </si>
  <si>
    <t>只跟捷创PLC通信，MES读取条码,192.168.0.83</t>
  </si>
  <si>
    <t>0：无分档信息
1~4：分档信息</t>
  </si>
  <si>
    <t>待绑定模块数量</t>
  </si>
  <si>
    <t>1：复位
2：抓取完成，允许绑定</t>
  </si>
  <si>
    <t>绑定的模块条码依靠分档时缓存下来的模块信息</t>
  </si>
  <si>
    <t>正在绑定的分档位(1~4)</t>
  </si>
  <si>
    <t>1：复位
2：数据绑定完成，允许放行 
3: 模块数量为空</t>
  </si>
  <si>
    <t>OPC002</t>
  </si>
  <si>
    <t>C线打带</t>
  </si>
  <si>
    <t>1：复位/待机状态
2：RFID读取成功
3：RFID读取失败
4：无绑定数据</t>
  </si>
  <si>
    <t xml:space="preserve">1：无板 
2：有板，读卡请求
</t>
  </si>
  <si>
    <t>OPC003</t>
  </si>
  <si>
    <t>C线PACK打码</t>
  </si>
  <si>
    <t>跟锦帛方PLC交互</t>
  </si>
  <si>
    <t>1：无扫码请求
2：扫码请求</t>
  </si>
  <si>
    <t>1：读码状态复位
2：读码成功
3：读码失败
4：读码两次失败，报警</t>
  </si>
  <si>
    <t>OPC004</t>
  </si>
  <si>
    <t>C线模组焊接</t>
  </si>
  <si>
    <t>OPC005</t>
  </si>
  <si>
    <t>C线机器人出料</t>
  </si>
  <si>
    <t>OPC006</t>
  </si>
  <si>
    <t>C线绝缘板锁螺丝机</t>
  </si>
  <si>
    <t>OPC007</t>
  </si>
  <si>
    <t>C线人工位1</t>
  </si>
  <si>
    <t>OPC008</t>
  </si>
  <si>
    <t>C线人工位2</t>
  </si>
  <si>
    <t>OPC009</t>
  </si>
  <si>
    <t>C线人工位3</t>
  </si>
  <si>
    <t>OPC010</t>
  </si>
  <si>
    <t>条码枪地址</t>
  </si>
  <si>
    <t>ID</t>
  </si>
  <si>
    <t>功能</t>
  </si>
  <si>
    <t>IP地址</t>
  </si>
  <si>
    <t>B线工装板绑定</t>
  </si>
  <si>
    <t>192.168.0.92:9004</t>
  </si>
  <si>
    <t>C线分档</t>
  </si>
  <si>
    <t>192.168.0.93:9004</t>
  </si>
  <si>
    <t>C线打码</t>
  </si>
  <si>
    <t>192.168.0.94:9004</t>
  </si>
  <si>
    <t>CCD地址</t>
  </si>
  <si>
    <t>A线锁螺丝CCD检测</t>
  </si>
  <si>
    <t>192.168.0.18:6666</t>
  </si>
  <si>
    <t>载流片检测</t>
  </si>
  <si>
    <t>192.168.0.30:7777</t>
  </si>
  <si>
    <t>192.168.0.41:7777</t>
  </si>
  <si>
    <t>192.168.0.48:7777</t>
  </si>
  <si>
    <t>B线DCIR</t>
  </si>
  <si>
    <t>192.168.0.51:6666</t>
  </si>
  <si>
    <t>A线绑定工位CCD检测</t>
  </si>
  <si>
    <t>192.168.0.10:6666</t>
  </si>
  <si>
    <t>工位流程控制PLC</t>
  </si>
  <si>
    <t>A线总控</t>
  </si>
  <si>
    <t>192.168.0.81:9600</t>
  </si>
  <si>
    <t>B线总控</t>
  </si>
  <si>
    <t>192.168.0.82:9600</t>
  </si>
  <si>
    <t>C线总控</t>
  </si>
  <si>
    <t>192.168.0.83:9600</t>
  </si>
  <si>
    <t>电池入壳检测机-PLC1</t>
  </si>
  <si>
    <t>192.168.0.15:9600</t>
  </si>
  <si>
    <t>B线首端绑定</t>
  </si>
  <si>
    <t>192.168.0.38:9600</t>
  </si>
  <si>
    <t>192.168.0.68:9600</t>
  </si>
  <si>
    <t>C线打码扫码</t>
  </si>
  <si>
    <t>192.168.0.71:9600</t>
  </si>
  <si>
    <t>数据采集PLC</t>
  </si>
  <si>
    <t>A线电池排列机</t>
  </si>
  <si>
    <t>192.168.0.10:9600</t>
  </si>
  <si>
    <t>A线支架上下料机</t>
  </si>
  <si>
    <t>192.168.0.3:9600</t>
  </si>
  <si>
    <t>A线自动打螺丝机</t>
  </si>
  <si>
    <t>192.168.0.20:9600</t>
  </si>
  <si>
    <t>A线UV固化本机</t>
  </si>
  <si>
    <t>192.168.0.22:9600</t>
  </si>
  <si>
    <t>A线UV固化炉</t>
  </si>
  <si>
    <t>192.168.0.24:9600</t>
  </si>
  <si>
    <t>A线载流片检测</t>
  </si>
  <si>
    <t>192.168.0.32:9600</t>
  </si>
  <si>
    <t>A线末端机器人</t>
  </si>
  <si>
    <t>192.168.0.34:9600</t>
  </si>
  <si>
    <t>B线前端机器人</t>
  </si>
  <si>
    <t>192.168.0.39:9600</t>
  </si>
  <si>
    <t>B线胶外溢检查1</t>
  </si>
  <si>
    <t>192.168.0.43:9600</t>
  </si>
  <si>
    <t>B线胶外溢检查2</t>
  </si>
  <si>
    <t>192.168.0.50:9600</t>
  </si>
  <si>
    <t>B线DCIR测试机</t>
  </si>
  <si>
    <t>192.168.0.53:9600</t>
  </si>
  <si>
    <t>192.168.0.56:9600</t>
  </si>
  <si>
    <t>C线绝缘板锁螺丝机1</t>
  </si>
  <si>
    <t>192.168.0.63:9600</t>
  </si>
  <si>
    <t>C线绝缘板锁螺丝机2</t>
  </si>
  <si>
    <t>192.168.0.64:9600</t>
  </si>
  <si>
    <t>192.168.0.75:9600</t>
  </si>
  <si>
    <t>C线尾端ABB机器人</t>
  </si>
  <si>
    <t>192.168.0.78:9600</t>
  </si>
  <si>
    <t>C线打带机翻转机构</t>
  </si>
  <si>
    <t>A线RFID</t>
  </si>
  <si>
    <t>B线RFID</t>
  </si>
  <si>
    <t>C线RFID</t>
  </si>
  <si>
    <t>工位</t>
  </si>
  <si>
    <t>读卡器工位</t>
  </si>
  <si>
    <t>A线绑定工位A通道</t>
  </si>
  <si>
    <t>192.168.0.191:6000</t>
  </si>
  <si>
    <t>B线绑定工位</t>
  </si>
  <si>
    <t>192.168.0.210</t>
  </si>
  <si>
    <t>C线绑定工位</t>
  </si>
  <si>
    <t>192.168.0.230</t>
  </si>
  <si>
    <t>A线绑定工位B通道</t>
  </si>
  <si>
    <t>192.168.0.192:6000</t>
  </si>
  <si>
    <t>1#激光清洗机A道</t>
  </si>
  <si>
    <t>192.168.0.211</t>
  </si>
  <si>
    <t>自动打带机</t>
  </si>
  <si>
    <t>192.168.0.231</t>
  </si>
  <si>
    <t>A线锁螺丝工位A通道</t>
  </si>
  <si>
    <t>192.168.0.193:6000</t>
  </si>
  <si>
    <t>1#激光清洗机B道</t>
  </si>
  <si>
    <t>192.168.0.212</t>
  </si>
  <si>
    <t>扫描及打码</t>
  </si>
  <si>
    <t>192.168.0.232</t>
  </si>
  <si>
    <t>A线锁螺丝工位B通道</t>
  </si>
  <si>
    <t>192.168.0.194:6000</t>
  </si>
  <si>
    <t>1#胶外溢检测A道</t>
  </si>
  <si>
    <t>192.168.0.213</t>
  </si>
  <si>
    <t>连接片焊接</t>
  </si>
  <si>
    <t>192.168.0.233</t>
  </si>
  <si>
    <t>UV固化工位A通道</t>
  </si>
  <si>
    <t>192.168.0.195:6000</t>
  </si>
  <si>
    <t>1#胶外溢检测B道</t>
  </si>
  <si>
    <t>192.168.0.214</t>
  </si>
  <si>
    <t>机器人出料</t>
  </si>
  <si>
    <t>192.168.0.234</t>
  </si>
  <si>
    <t>UV固化工位B通道</t>
  </si>
  <si>
    <t>192.168.0.196:6000</t>
  </si>
  <si>
    <t>1#铝丝焊接A道</t>
  </si>
  <si>
    <t>192.168.0.215</t>
  </si>
  <si>
    <t>192.168.0.235</t>
  </si>
  <si>
    <t>A线点胶3工位A通道</t>
  </si>
  <si>
    <t>192.168.0.197:6000</t>
  </si>
  <si>
    <t>1#铝丝焊接B道</t>
  </si>
  <si>
    <t>192.168.0.216</t>
  </si>
  <si>
    <t>192.168.0.236</t>
  </si>
  <si>
    <t>A线点胶3工位B通道</t>
  </si>
  <si>
    <t>192.168.0.198:6000</t>
  </si>
  <si>
    <t>2#激光清洗机A道</t>
  </si>
  <si>
    <t>192.168.0.217</t>
  </si>
  <si>
    <t>192.168.0.237</t>
  </si>
  <si>
    <t>A线点胶4工位A通道</t>
  </si>
  <si>
    <t>192.168.0.199:6000</t>
  </si>
  <si>
    <t>2#激光清洗机B道</t>
  </si>
  <si>
    <t>192.168.0.218</t>
  </si>
  <si>
    <t>192.168.0.238</t>
  </si>
  <si>
    <t>A线点胶4工位B通道</t>
  </si>
  <si>
    <t>192.168.0.200:6000</t>
  </si>
  <si>
    <t>2#胶外溢检测A道</t>
  </si>
  <si>
    <t>192.168.0.219</t>
  </si>
  <si>
    <t>C线人工位4</t>
  </si>
  <si>
    <t>192.168.0.239</t>
  </si>
  <si>
    <t>A线CCD工位A通道</t>
  </si>
  <si>
    <t>192.168.0.201:6000</t>
  </si>
  <si>
    <t>2#胶外溢检测B道</t>
  </si>
  <si>
    <t>192.168.0.220</t>
  </si>
  <si>
    <t>A线CCD工位B通道</t>
  </si>
  <si>
    <t>192.168.0.202:6000</t>
  </si>
  <si>
    <t>2#铝丝焊接A道</t>
  </si>
  <si>
    <t>192.168.0.221</t>
  </si>
  <si>
    <t>A线上下支架机A通道</t>
  </si>
  <si>
    <t>192.168.0.203:6000</t>
  </si>
  <si>
    <t>2#铝丝焊接B道</t>
  </si>
  <si>
    <t>192.168.0.222</t>
  </si>
  <si>
    <t>A线上下支架机B通道</t>
  </si>
  <si>
    <t>192.168.0.204:6000</t>
  </si>
  <si>
    <t>DCIR测试A道</t>
  </si>
  <si>
    <t>192.168.0.223</t>
  </si>
  <si>
    <t>A线点胶机1A通道</t>
  </si>
  <si>
    <t>192.168.0.205:6000</t>
  </si>
  <si>
    <t>DCIR测试B道</t>
  </si>
  <si>
    <t>192.168.0.224</t>
  </si>
  <si>
    <t>A线点胶机1B通道</t>
  </si>
  <si>
    <t>192.168.0.206:6000</t>
  </si>
  <si>
    <t>192.168.0.225</t>
  </si>
  <si>
    <t>A线点胶机2A通道</t>
  </si>
  <si>
    <t>192.168.0.207:6000</t>
  </si>
  <si>
    <t>A线点胶机2B通道</t>
  </si>
  <si>
    <t>192.168.0.208:6000</t>
  </si>
  <si>
    <t>A线人工位1A通道</t>
  </si>
  <si>
    <t>192.168.0.240:6000</t>
  </si>
  <si>
    <t>A线人工位1B通道</t>
  </si>
  <si>
    <t>192.168.0.241:6000</t>
  </si>
  <si>
    <t>A线人工位2A通道</t>
  </si>
  <si>
    <t>192.168.0.242:6000</t>
  </si>
  <si>
    <t>A线人工位2B通道</t>
  </si>
  <si>
    <r>
      <rPr>
        <sz val="11"/>
        <color theme="1"/>
        <rFont val="等线"/>
        <family val="3"/>
        <charset val="134"/>
      </rPr>
      <t>192.168.0.243:600</t>
    </r>
    <r>
      <rPr>
        <sz val="11"/>
        <color theme="1"/>
        <rFont val="等线"/>
        <family val="3"/>
        <charset val="134"/>
      </rPr>
      <t>0</t>
    </r>
  </si>
  <si>
    <t>A线人工位3A通道</t>
  </si>
  <si>
    <r>
      <rPr>
        <sz val="11"/>
        <color theme="1"/>
        <rFont val="等线"/>
        <family val="3"/>
        <charset val="134"/>
      </rPr>
      <t>192.168.0.244:600</t>
    </r>
    <r>
      <rPr>
        <sz val="11"/>
        <color theme="1"/>
        <rFont val="等线"/>
        <family val="3"/>
        <charset val="134"/>
      </rPr>
      <t>0</t>
    </r>
  </si>
  <si>
    <t>A线人工位3B通道</t>
  </si>
  <si>
    <r>
      <rPr>
        <sz val="11"/>
        <color theme="1"/>
        <rFont val="等线"/>
        <family val="3"/>
        <charset val="134"/>
      </rPr>
      <t>192.168.0.245:600</t>
    </r>
    <r>
      <rPr>
        <sz val="11"/>
        <color theme="1"/>
        <rFont val="等线"/>
        <family val="3"/>
        <charset val="134"/>
      </rPr>
      <t>0</t>
    </r>
  </si>
  <si>
    <t>PLC</t>
  </si>
  <si>
    <t>MES</t>
  </si>
  <si>
    <t>读卡请求</t>
  </si>
  <si>
    <t>A道有读卡请求D3001=2</t>
  </si>
  <si>
    <t>MES读卡</t>
  </si>
  <si>
    <t>B道有读卡请求D3002=2</t>
  </si>
  <si>
    <t>告诉PLC读卡状态，成功就可以去取支架</t>
  </si>
  <si>
    <t>读卡状态</t>
  </si>
  <si>
    <t>A道成功D2050=2，A道失败D2050=3</t>
  </si>
  <si>
    <t>B道成功D2051=2，B道失败D2051=3</t>
  </si>
  <si>
    <t>取支架</t>
  </si>
  <si>
    <t>A道工装板上有几个支架：一个D3007=1，两个D3007=2</t>
  </si>
  <si>
    <t>PLC告诉MES相关信息</t>
  </si>
  <si>
    <t>B道工装板上有几个支架：一个D3008=1，两个D3008=2</t>
  </si>
  <si>
    <t>取A道工装板上第几个支架：第1个D3009=1，第2个D3009=2</t>
  </si>
  <si>
    <t>取B道工装板上第几个支架：第1个D3010=1，第2个D3010=2</t>
  </si>
  <si>
    <t>当前档位信息D3015开始十个字</t>
  </si>
  <si>
    <t>当前二维码信息D3025开始30个字</t>
  </si>
  <si>
    <t>绑定请求D3003=1</t>
  </si>
  <si>
    <t>MES将二维码和档位进行绑定完成后给PLC一个放行信号</t>
  </si>
  <si>
    <t>二维码绑定状态</t>
  </si>
  <si>
    <t>MES要判定绑定计数D2052与PLC给出数量D3007或则D3008一致,给出二维码和档位及位置绑定完成信号D2053=2，每次读卡请求时复位D2053=1</t>
  </si>
  <si>
    <t>MES根据PLC提供的信息进行绑定，比如PLC给的A道第一个支架与二维码和档位信息，MES则将其绑定在A道第一个位置，每个支架二维码和档位及位置绑定完成就给出支架架二维码绑定完成信号D3003=2；如果二维码读取失败D3004=2,正常D3004=1；如果档位读取失败D3005=2,正常D3005=1</t>
  </si>
  <si>
    <t>支架放回工装板上</t>
  </si>
  <si>
    <t>PLC告诉MES放的第几个支架：A道第一个D3011=1,A道第二个D3012=1</t>
  </si>
  <si>
    <t>PLC告诉极性检测结果，MES进行相关绑定</t>
  </si>
  <si>
    <t>PLC告诉MES放的第几个支架：B道第一个D3013=1,B道第二个D3014=1</t>
  </si>
  <si>
    <t>PLC告诉当前支架电池极性检测结果OK:D3006=1;NG:D3006=2</t>
  </si>
  <si>
    <t>MES最后绑定完成</t>
  </si>
  <si>
    <t>最后绑定完成</t>
  </si>
  <si>
    <t>A道第1个支架绑定完成并放回工装板上D3011=2</t>
  </si>
  <si>
    <t>A道第2个支架绑定完成并放回工装板上D3012=2</t>
  </si>
  <si>
    <t>B道第1个支架绑定完成并放回工装板上D3013=2</t>
  </si>
  <si>
    <t>B道第2个支架绑定完成并放回工装板上D3014=2</t>
  </si>
  <si>
    <t>A道最后完成信号D2054=2,每次通道读卡请求的时候复位D2054=1</t>
  </si>
  <si>
    <t>B道最后完成信号D2055=2,每次通道读卡请求的时候复位D2055=1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</si>
</sst>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charset val="134"/>
      <scheme val="minor"/>
    </font>
    <font>
      <sz val="11"/>
      <color rgb="FFFF0000"/>
      <name val="等线"/>
      <family val="3"/>
      <charset val="134"/>
      <scheme val="minor"/>
    </font>
    <font>
      <b/>
      <sz val="11"/>
      <color theme="1"/>
      <name val="等线"/>
      <family val="3"/>
      <charset val="134"/>
      <scheme val="minor"/>
    </font>
    <font>
      <sz val="11"/>
      <name val="等线"/>
      <family val="3"/>
      <charset val="134"/>
      <scheme val="minor"/>
    </font>
    <font>
      <sz val="12"/>
      <color theme="1"/>
      <name val="等线"/>
      <family val="3"/>
      <charset val="134"/>
      <scheme val="minor"/>
    </font>
    <font>
      <sz val="12"/>
      <color theme="1"/>
      <name val="宋体"/>
      <family val="3"/>
      <charset val="134"/>
    </font>
    <font>
      <b/>
      <sz val="16"/>
      <color theme="1"/>
      <name val="等线"/>
      <family val="3"/>
      <charset val="134"/>
      <scheme val="minor"/>
    </font>
    <font>
      <sz val="11"/>
      <color theme="1"/>
      <name val="等线"/>
      <family val="3"/>
      <charset val="134"/>
    </font>
    <font>
      <sz val="11"/>
      <color rgb="FFFF0000"/>
      <name val="等线"/>
      <family val="3"/>
      <charset val="134"/>
    </font>
    <font>
      <sz val="11"/>
      <color theme="1"/>
      <name val="等线"/>
      <family val="3"/>
      <charset val="134"/>
      <scheme val="minor"/>
    </font>
    <font>
      <sz val="9"/>
      <name val="等线"/>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1"/>
        <bgColor indexed="64"/>
      </patternFill>
    </fill>
    <fill>
      <patternFill patternType="solid">
        <fgColor theme="8" tint="0.5999938962981048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9" fillId="0" borderId="0"/>
  </cellStyleXfs>
  <cellXfs count="133">
    <xf numFmtId="0" fontId="0" fillId="0" borderId="0" xfId="0"/>
    <xf numFmtId="0" fontId="0" fillId="0" borderId="0" xfId="0" applyFill="1" applyAlignment="1">
      <alignment vertical="center"/>
    </xf>
    <xf numFmtId="0" fontId="0" fillId="0" borderId="0" xfId="0" applyFont="1"/>
    <xf numFmtId="0" fontId="0" fillId="0" borderId="0" xfId="0" applyFont="1" applyBorder="1"/>
    <xf numFmtId="0" fontId="0" fillId="0" borderId="1" xfId="0"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0" xfId="0" applyFont="1" applyFill="1"/>
    <xf numFmtId="0" fontId="0" fillId="2" borderId="1" xfId="0" applyFont="1" applyFill="1" applyBorder="1"/>
    <xf numFmtId="0" fontId="0" fillId="0" borderId="1" xfId="0" applyBorder="1"/>
    <xf numFmtId="0" fontId="0" fillId="0" borderId="1" xfId="0" applyFill="1" applyBorder="1"/>
    <xf numFmtId="0" fontId="3" fillId="4" borderId="0" xfId="0" applyFont="1" applyFill="1"/>
    <xf numFmtId="0" fontId="0" fillId="2" borderId="0" xfId="0" applyFill="1"/>
    <xf numFmtId="0" fontId="9" fillId="0" borderId="5" xfId="1" applyFill="1" applyBorder="1" applyAlignment="1">
      <alignment horizontal="center" vertical="center"/>
    </xf>
    <xf numFmtId="0" fontId="9" fillId="0" borderId="5" xfId="1" applyFill="1" applyBorder="1" applyAlignment="1">
      <alignment horizontal="left" vertical="center" wrapText="1"/>
    </xf>
    <xf numFmtId="0" fontId="9" fillId="0" borderId="6" xfId="1" applyBorder="1" applyAlignment="1">
      <alignment horizontal="center" vertical="center"/>
    </xf>
    <xf numFmtId="0" fontId="9" fillId="0" borderId="1" xfId="1" applyBorder="1" applyAlignment="1">
      <alignment horizontal="center" vertical="center"/>
    </xf>
    <xf numFmtId="0" fontId="0" fillId="0" borderId="1" xfId="1" applyFont="1" applyBorder="1" applyAlignment="1">
      <alignment horizontal="left" vertical="center" wrapText="1"/>
    </xf>
    <xf numFmtId="0" fontId="0" fillId="0" borderId="0" xfId="0" applyAlignment="1">
      <alignment wrapText="1"/>
    </xf>
    <xf numFmtId="0" fontId="9" fillId="0" borderId="6" xfId="1" applyBorder="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horizontal="left" vertical="center" wrapText="1"/>
    </xf>
    <xf numFmtId="0" fontId="0" fillId="2" borderId="1" xfId="1" applyFont="1" applyFill="1" applyBorder="1" applyAlignment="1">
      <alignment horizontal="center" vertical="center"/>
    </xf>
    <xf numFmtId="0" fontId="9" fillId="2" borderId="1" xfId="1" applyFill="1" applyBorder="1" applyAlignment="1">
      <alignment horizontal="center" vertical="center"/>
    </xf>
    <xf numFmtId="0" fontId="0" fillId="2" borderId="1" xfId="1" applyFont="1" applyFill="1" applyBorder="1" applyAlignment="1">
      <alignment horizontal="left" vertical="center" wrapText="1"/>
    </xf>
    <xf numFmtId="0" fontId="9" fillId="0" borderId="1" xfId="1" applyBorder="1" applyAlignment="1">
      <alignment vertical="center"/>
    </xf>
    <xf numFmtId="0" fontId="1" fillId="0" borderId="1" xfId="1" applyFont="1" applyBorder="1" applyAlignment="1">
      <alignment vertical="center" wrapText="1"/>
    </xf>
    <xf numFmtId="0" fontId="9" fillId="0" borderId="1" xfId="1" applyBorder="1" applyAlignment="1">
      <alignment vertical="center" wrapText="1"/>
    </xf>
    <xf numFmtId="0" fontId="3" fillId="4" borderId="1" xfId="1" applyFont="1" applyFill="1" applyBorder="1" applyAlignment="1">
      <alignment vertical="center" wrapText="1"/>
    </xf>
    <xf numFmtId="0" fontId="3" fillId="4" borderId="1" xfId="0" applyFont="1" applyFill="1" applyBorder="1"/>
    <xf numFmtId="0" fontId="3" fillId="4" borderId="1" xfId="1" applyFont="1" applyFill="1" applyBorder="1" applyAlignment="1">
      <alignment vertical="center"/>
    </xf>
    <xf numFmtId="0" fontId="0" fillId="2" borderId="5" xfId="1" applyFont="1" applyFill="1" applyBorder="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1" xfId="1" applyFont="1" applyBorder="1" applyAlignment="1">
      <alignment vertical="center"/>
    </xf>
    <xf numFmtId="0" fontId="1" fillId="2" borderId="6" xfId="1" applyFont="1" applyFill="1" applyBorder="1" applyAlignment="1">
      <alignment horizontal="center" vertical="center" wrapText="1"/>
    </xf>
    <xf numFmtId="0" fontId="0" fillId="0" borderId="0" xfId="1" applyFont="1"/>
    <xf numFmtId="0" fontId="0" fillId="2" borderId="0" xfId="1" applyFont="1" applyFill="1"/>
    <xf numFmtId="0" fontId="0" fillId="0" borderId="0" xfId="1" applyFont="1" applyAlignment="1">
      <alignment vertical="center"/>
    </xf>
    <xf numFmtId="0" fontId="0" fillId="0" borderId="0" xfId="1" applyFont="1" applyAlignment="1">
      <alignment horizontal="center" vertical="center"/>
    </xf>
    <xf numFmtId="0" fontId="0" fillId="0" borderId="0" xfId="1" applyFont="1" applyAlignment="1">
      <alignment horizontal="left" vertical="center"/>
    </xf>
    <xf numFmtId="0" fontId="0" fillId="2" borderId="5" xfId="1" applyFont="1" applyFill="1" applyBorder="1" applyAlignment="1">
      <alignment horizontal="center" vertical="center" wrapText="1"/>
    </xf>
    <xf numFmtId="0" fontId="0" fillId="0" borderId="5" xfId="1" applyFont="1" applyBorder="1" applyAlignment="1">
      <alignment horizontal="center" vertical="center"/>
    </xf>
    <xf numFmtId="0" fontId="0" fillId="0" borderId="1" xfId="1" applyFont="1" applyBorder="1" applyAlignment="1">
      <alignment horizontal="center" vertical="center"/>
    </xf>
    <xf numFmtId="0" fontId="0" fillId="0" borderId="5" xfId="1" applyFont="1" applyBorder="1" applyAlignment="1">
      <alignment horizontal="center" vertical="center" wrapText="1"/>
    </xf>
    <xf numFmtId="0" fontId="0" fillId="2" borderId="1" xfId="1" applyFont="1" applyFill="1" applyBorder="1" applyAlignment="1">
      <alignment horizontal="center" vertical="center" wrapText="1"/>
    </xf>
    <xf numFmtId="0" fontId="0" fillId="0" borderId="1" xfId="1" applyFont="1" applyBorder="1" applyAlignment="1">
      <alignment vertical="center"/>
    </xf>
    <xf numFmtId="0" fontId="1" fillId="2" borderId="1" xfId="1" applyFont="1" applyFill="1" applyBorder="1" applyAlignment="1">
      <alignment horizontal="center" vertical="center"/>
    </xf>
    <xf numFmtId="0" fontId="1" fillId="2" borderId="1" xfId="1" applyFont="1" applyFill="1" applyBorder="1" applyAlignment="1">
      <alignment horizontal="left" vertical="center" wrapText="1"/>
    </xf>
    <xf numFmtId="0" fontId="1" fillId="2" borderId="1" xfId="1" applyFont="1" applyFill="1" applyBorder="1" applyAlignment="1">
      <alignment vertical="center"/>
    </xf>
    <xf numFmtId="0" fontId="1" fillId="2" borderId="1" xfId="1" applyFont="1" applyFill="1" applyBorder="1" applyAlignment="1">
      <alignment vertical="center" wrapText="1"/>
    </xf>
    <xf numFmtId="0" fontId="0" fillId="2" borderId="0" xfId="1" applyFont="1" applyFill="1" applyAlignment="1">
      <alignment vertical="center"/>
    </xf>
    <xf numFmtId="0" fontId="0" fillId="2" borderId="1" xfId="1" applyFont="1" applyFill="1" applyBorder="1" applyAlignment="1">
      <alignment vertical="center"/>
    </xf>
    <xf numFmtId="0" fontId="4" fillId="0" borderId="1" xfId="0" applyFont="1" applyBorder="1" applyAlignment="1">
      <alignment horizontal="center" vertical="center"/>
    </xf>
    <xf numFmtId="14" fontId="0" fillId="0" borderId="1" xfId="0" applyNumberFormat="1" applyBorder="1"/>
    <xf numFmtId="0" fontId="0" fillId="0" borderId="1" xfId="0" applyFont="1" applyBorder="1"/>
    <xf numFmtId="0" fontId="0" fillId="0" borderId="1" xfId="0" applyFont="1" applyBorder="1" applyAlignment="1">
      <alignment wrapText="1"/>
    </xf>
    <xf numFmtId="14" fontId="0" fillId="0" borderId="1" xfId="0" applyNumberFormat="1" applyFont="1" applyBorder="1" applyAlignment="1">
      <alignment horizontal="right"/>
    </xf>
    <xf numFmtId="14" fontId="0" fillId="0" borderId="1" xfId="0" applyNumberFormat="1" applyFont="1" applyBorder="1"/>
    <xf numFmtId="0" fontId="0" fillId="0" borderId="1" xfId="0" applyBorder="1" applyAlignment="1">
      <alignment wrapText="1"/>
    </xf>
    <xf numFmtId="0" fontId="6" fillId="0" borderId="2" xfId="0" applyFont="1" applyBorder="1" applyAlignment="1">
      <alignment horizontal="center" vertical="center"/>
    </xf>
    <xf numFmtId="0" fontId="5" fillId="5" borderId="3" xfId="1" applyFont="1" applyFill="1" applyBorder="1" applyAlignment="1">
      <alignment horizontal="center" vertical="center"/>
    </xf>
    <xf numFmtId="0" fontId="4" fillId="5" borderId="3" xfId="1" applyFont="1" applyFill="1" applyBorder="1" applyAlignment="1">
      <alignment horizontal="center" vertical="center"/>
    </xf>
    <xf numFmtId="0" fontId="4" fillId="5" borderId="4" xfId="1" applyFont="1" applyFill="1" applyBorder="1" applyAlignment="1">
      <alignment horizontal="center" vertical="center"/>
    </xf>
    <xf numFmtId="0" fontId="5" fillId="6" borderId="1" xfId="1" applyFont="1" applyFill="1" applyBorder="1" applyAlignment="1">
      <alignment horizontal="center" vertic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0" fillId="2" borderId="5" xfId="1" applyFont="1" applyFill="1" applyBorder="1" applyAlignment="1">
      <alignment horizontal="center" vertical="center"/>
    </xf>
    <xf numFmtId="0" fontId="0" fillId="2" borderId="6" xfId="1" applyFont="1" applyFill="1" applyBorder="1" applyAlignment="1">
      <alignment horizontal="center" vertical="center"/>
    </xf>
    <xf numFmtId="0" fontId="0" fillId="2" borderId="7" xfId="1" applyFont="1" applyFill="1" applyBorder="1" applyAlignment="1">
      <alignment horizontal="center" vertical="center"/>
    </xf>
    <xf numFmtId="0" fontId="0" fillId="0" borderId="5" xfId="1" applyFont="1" applyBorder="1" applyAlignment="1">
      <alignment horizontal="center" vertical="center"/>
    </xf>
    <xf numFmtId="0" fontId="0" fillId="0" borderId="6" xfId="1" applyFont="1" applyBorder="1" applyAlignment="1">
      <alignment horizontal="center" vertical="center"/>
    </xf>
    <xf numFmtId="0" fontId="0" fillId="0" borderId="7" xfId="1" applyFont="1" applyBorder="1" applyAlignment="1">
      <alignment horizontal="center" vertical="center"/>
    </xf>
    <xf numFmtId="0" fontId="0" fillId="2" borderId="5" xfId="1" applyFont="1" applyFill="1" applyBorder="1" applyAlignment="1">
      <alignment horizontal="center" vertical="center" wrapText="1"/>
    </xf>
    <xf numFmtId="0" fontId="0" fillId="2" borderId="6" xfId="1" applyFont="1" applyFill="1" applyBorder="1" applyAlignment="1">
      <alignment horizontal="center" vertical="center" wrapText="1"/>
    </xf>
    <xf numFmtId="0" fontId="0" fillId="2" borderId="7" xfId="1" applyFont="1" applyFill="1" applyBorder="1" applyAlignment="1">
      <alignment horizontal="center" vertical="center" wrapText="1"/>
    </xf>
    <xf numFmtId="0" fontId="0" fillId="0" borderId="5" xfId="1" applyFont="1" applyBorder="1" applyAlignment="1">
      <alignment horizontal="center" vertical="center" wrapText="1"/>
    </xf>
    <xf numFmtId="0" fontId="0" fillId="0" borderId="6" xfId="1" applyFont="1" applyBorder="1" applyAlignment="1">
      <alignment horizontal="center" vertical="center" wrapText="1"/>
    </xf>
    <xf numFmtId="0" fontId="0" fillId="0" borderId="7" xfId="1" applyFont="1" applyBorder="1" applyAlignment="1">
      <alignment horizontal="center" vertical="center" wrapText="1"/>
    </xf>
    <xf numFmtId="0" fontId="4" fillId="5" borderId="4"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0" fillId="5" borderId="1" xfId="1" applyFont="1" applyFill="1" applyBorder="1" applyAlignment="1">
      <alignment horizontal="left" vertical="center"/>
    </xf>
    <xf numFmtId="0" fontId="4" fillId="6" borderId="1" xfId="1" applyFont="1" applyFill="1" applyBorder="1" applyAlignment="1">
      <alignment horizontal="center" vertical="center" wrapText="1"/>
    </xf>
    <xf numFmtId="0" fontId="0" fillId="6" borderId="5" xfId="1" applyFont="1" applyFill="1" applyBorder="1" applyAlignment="1">
      <alignment horizontal="center" vertical="center"/>
    </xf>
    <xf numFmtId="0" fontId="0" fillId="6" borderId="7" xfId="1" applyFont="1" applyFill="1" applyBorder="1" applyAlignment="1">
      <alignment horizontal="center" vertical="center"/>
    </xf>
    <xf numFmtId="0" fontId="0" fillId="0" borderId="1" xfId="1" applyFont="1" applyBorder="1" applyAlignment="1">
      <alignment vertical="center"/>
    </xf>
    <xf numFmtId="0" fontId="1" fillId="2" borderId="5" xfId="1" applyFont="1" applyFill="1" applyBorder="1" applyAlignment="1">
      <alignment horizontal="center" vertical="center" wrapText="1"/>
    </xf>
    <xf numFmtId="0" fontId="1" fillId="2" borderId="7" xfId="1" applyFont="1" applyFill="1" applyBorder="1" applyAlignment="1">
      <alignment horizontal="center" vertical="center" wrapText="1"/>
    </xf>
    <xf numFmtId="0" fontId="9" fillId="2" borderId="1" xfId="1" applyFill="1" applyBorder="1" applyAlignment="1">
      <alignment horizontal="center" vertical="center"/>
    </xf>
    <xf numFmtId="0" fontId="9" fillId="0" borderId="5" xfId="1" applyBorder="1" applyAlignment="1">
      <alignment horizontal="center" vertical="center"/>
    </xf>
    <xf numFmtId="0" fontId="9" fillId="0" borderId="6" xfId="1" applyBorder="1" applyAlignment="1">
      <alignment horizontal="center" vertical="center"/>
    </xf>
    <xf numFmtId="0" fontId="9" fillId="0" borderId="7" xfId="1" applyBorder="1" applyAlignment="1">
      <alignment horizontal="center" vertical="center"/>
    </xf>
    <xf numFmtId="0" fontId="9" fillId="2" borderId="6" xfId="1" applyFill="1" applyBorder="1" applyAlignment="1">
      <alignment horizontal="center" vertical="center"/>
    </xf>
    <xf numFmtId="0" fontId="9" fillId="2" borderId="7" xfId="1" applyFill="1" applyBorder="1" applyAlignment="1">
      <alignment horizontal="center" vertical="center"/>
    </xf>
    <xf numFmtId="0" fontId="9" fillId="2" borderId="1" xfId="1" applyFill="1" applyBorder="1" applyAlignment="1">
      <alignment horizontal="center" vertical="center" wrapText="1"/>
    </xf>
    <xf numFmtId="0" fontId="9" fillId="0" borderId="5" xfId="1" applyBorder="1" applyAlignment="1">
      <alignment horizontal="center" vertical="center" wrapText="1"/>
    </xf>
    <xf numFmtId="0" fontId="9" fillId="0" borderId="6" xfId="1" applyBorder="1" applyAlignment="1">
      <alignment horizontal="center" vertical="center" wrapText="1"/>
    </xf>
    <xf numFmtId="0" fontId="9" fillId="0" borderId="7" xfId="1" applyBorder="1" applyAlignment="1">
      <alignment horizontal="center" vertical="center" wrapText="1"/>
    </xf>
    <xf numFmtId="0" fontId="9" fillId="2" borderId="5" xfId="1" applyFill="1" applyBorder="1" applyAlignment="1">
      <alignment horizontal="center" vertical="center" wrapText="1"/>
    </xf>
    <xf numFmtId="0" fontId="9" fillId="2" borderId="6" xfId="1" applyFill="1" applyBorder="1" applyAlignment="1">
      <alignment horizontal="center" vertical="center" wrapText="1"/>
    </xf>
    <xf numFmtId="0" fontId="9" fillId="2" borderId="7" xfId="1" applyFill="1" applyBorder="1" applyAlignment="1">
      <alignment horizontal="center" vertical="center" wrapText="1"/>
    </xf>
    <xf numFmtId="0" fontId="9" fillId="0" borderId="1" xfId="1" applyBorder="1" applyAlignment="1">
      <alignment horizontal="center" vertical="center"/>
    </xf>
    <xf numFmtId="0" fontId="9" fillId="2" borderId="5" xfId="1" applyFill="1" applyBorder="1" applyAlignment="1">
      <alignment horizontal="center" vertical="center"/>
    </xf>
    <xf numFmtId="0" fontId="9" fillId="5" borderId="1" xfId="1" applyFill="1" applyBorder="1" applyAlignment="1">
      <alignment horizontal="left" vertical="center"/>
    </xf>
    <xf numFmtId="0" fontId="0" fillId="2" borderId="5" xfId="1" applyFont="1" applyFill="1" applyBorder="1" applyAlignment="1">
      <alignment horizontal="left" vertical="center" wrapText="1"/>
    </xf>
    <xf numFmtId="0" fontId="0" fillId="2" borderId="7" xfId="1" applyFont="1" applyFill="1" applyBorder="1" applyAlignment="1">
      <alignment horizontal="left" vertical="center" wrapText="1"/>
    </xf>
    <xf numFmtId="0" fontId="9" fillId="6" borderId="5" xfId="1" applyFill="1" applyBorder="1" applyAlignment="1">
      <alignment horizontal="center" vertical="center"/>
    </xf>
    <xf numFmtId="0" fontId="9" fillId="6" borderId="7" xfId="1" applyFill="1" applyBorder="1" applyAlignment="1">
      <alignment horizontal="center" vertical="center"/>
    </xf>
    <xf numFmtId="0" fontId="0" fillId="2" borderId="6" xfId="1" applyFont="1" applyFill="1" applyBorder="1" applyAlignment="1">
      <alignment horizontal="left" vertical="center" wrapText="1"/>
    </xf>
    <xf numFmtId="0" fontId="9" fillId="0" borderId="1" xfId="1" applyBorder="1" applyAlignment="1">
      <alignment vertical="center"/>
    </xf>
    <xf numFmtId="0" fontId="1" fillId="2" borderId="6" xfId="1" applyFont="1" applyFill="1" applyBorder="1" applyAlignment="1">
      <alignment horizontal="center" vertical="center" wrapText="1"/>
    </xf>
    <xf numFmtId="0" fontId="9" fillId="0" borderId="5" xfId="1" applyFill="1" applyBorder="1" applyAlignment="1">
      <alignment horizontal="center" vertical="center"/>
    </xf>
    <xf numFmtId="0" fontId="9" fillId="0" borderId="6" xfId="1" applyFill="1" applyBorder="1" applyAlignment="1">
      <alignment horizontal="center" vertical="center"/>
    </xf>
    <xf numFmtId="0" fontId="3" fillId="4" borderId="1" xfId="1" applyFont="1" applyFill="1" applyBorder="1" applyAlignment="1">
      <alignment horizontal="center" vertical="center"/>
    </xf>
    <xf numFmtId="0" fontId="0" fillId="2" borderId="1" xfId="1" applyFont="1" applyFill="1" applyBorder="1" applyAlignment="1">
      <alignment horizontal="center" vertical="center"/>
    </xf>
    <xf numFmtId="0" fontId="9" fillId="0" borderId="5" xfId="1" applyFill="1" applyBorder="1" applyAlignment="1">
      <alignment horizontal="center" vertical="center" wrapText="1"/>
    </xf>
    <xf numFmtId="0" fontId="9" fillId="0" borderId="6" xfId="1" applyFill="1" applyBorder="1" applyAlignment="1">
      <alignment horizontal="center" vertical="center" wrapText="1"/>
    </xf>
    <xf numFmtId="0" fontId="9" fillId="0" borderId="1" xfId="1" applyBorder="1" applyAlignment="1">
      <alignment horizontal="center" vertical="center" wrapText="1"/>
    </xf>
    <xf numFmtId="0" fontId="3" fillId="4" borderId="1" xfId="1" applyFont="1" applyFill="1" applyBorder="1" applyAlignment="1">
      <alignment horizontal="center" vertical="center" wrapText="1"/>
    </xf>
    <xf numFmtId="0" fontId="1" fillId="2" borderId="5" xfId="1" applyFont="1" applyFill="1" applyBorder="1" applyAlignment="1">
      <alignment horizontal="left" vertical="center" wrapText="1"/>
    </xf>
    <xf numFmtId="0" fontId="1" fillId="2" borderId="7" xfId="1" applyFont="1" applyFill="1" applyBorder="1" applyAlignment="1">
      <alignment horizontal="left" vertical="center" wrapText="1"/>
    </xf>
    <xf numFmtId="0" fontId="0" fillId="0" borderId="2" xfId="0" applyBorder="1"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1" fillId="0" borderId="0" xfId="0" applyFont="1" applyFill="1" applyAlignment="1">
      <alignment horizontal="center"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12700</xdr:colOff>
      <xdr:row>12</xdr:row>
      <xdr:rowOff>25400</xdr:rowOff>
    </xdr:from>
    <xdr:to>
      <xdr:col>9</xdr:col>
      <xdr:colOff>114300</xdr:colOff>
      <xdr:row>22</xdr:row>
      <xdr:rowOff>19050</xdr:rowOff>
    </xdr:to>
    <xdr:sp macro="" textlink="">
      <xdr:nvSpPr>
        <xdr:cNvPr id="2" name="矩形 1">
          <a:extLst>
            <a:ext uri="{FF2B5EF4-FFF2-40B4-BE49-F238E27FC236}">
              <a16:creationId xmlns:a16="http://schemas.microsoft.com/office/drawing/2014/main" id="{00000000-0008-0000-0800-000002000000}"/>
            </a:ext>
          </a:extLst>
        </xdr:cNvPr>
        <xdr:cNvSpPr/>
      </xdr:nvSpPr>
      <xdr:spPr>
        <a:xfrm>
          <a:off x="555625" y="398780"/>
          <a:ext cx="118745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锦帛方设备</a:t>
          </a:r>
          <a:r>
            <a:rPr lang="en-US" altLang="zh-CN" sz="1100"/>
            <a:t>PLC</a:t>
          </a:r>
          <a:endParaRPr lang="zh-CN" altLang="en-US" sz="1100"/>
        </a:p>
      </xdr:txBody>
    </xdr:sp>
    <xdr:clientData/>
  </xdr:twoCellAnchor>
  <xdr:twoCellAnchor>
    <xdr:from>
      <xdr:col>25</xdr:col>
      <xdr:colOff>19050</xdr:colOff>
      <xdr:row>11</xdr:row>
      <xdr:rowOff>25400</xdr:rowOff>
    </xdr:from>
    <xdr:to>
      <xdr:col>31</xdr:col>
      <xdr:colOff>120650</xdr:colOff>
      <xdr:row>21</xdr:row>
      <xdr:rowOff>19050</xdr:rowOff>
    </xdr:to>
    <xdr:sp macro="" textlink="">
      <xdr:nvSpPr>
        <xdr:cNvPr id="3" name="矩形 2">
          <a:extLst>
            <a:ext uri="{FF2B5EF4-FFF2-40B4-BE49-F238E27FC236}">
              <a16:creationId xmlns:a16="http://schemas.microsoft.com/office/drawing/2014/main" id="{00000000-0008-0000-0800-000003000000}"/>
            </a:ext>
          </a:extLst>
        </xdr:cNvPr>
        <xdr:cNvSpPr/>
      </xdr:nvSpPr>
      <xdr:spPr>
        <a:xfrm>
          <a:off x="4543425" y="367665"/>
          <a:ext cx="118745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MES</a:t>
          </a:r>
          <a:endParaRPr lang="zh-CN" altLang="en-US" sz="1100"/>
        </a:p>
      </xdr:txBody>
    </xdr:sp>
    <xdr:clientData/>
  </xdr:twoCellAnchor>
  <xdr:twoCellAnchor>
    <xdr:from>
      <xdr:col>14</xdr:col>
      <xdr:colOff>38100</xdr:colOff>
      <xdr:row>12</xdr:row>
      <xdr:rowOff>12700</xdr:rowOff>
    </xdr:from>
    <xdr:to>
      <xdr:col>20</xdr:col>
      <xdr:colOff>139700</xdr:colOff>
      <xdr:row>22</xdr:row>
      <xdr:rowOff>6350</xdr:rowOff>
    </xdr:to>
    <xdr:sp macro="" textlink="">
      <xdr:nvSpPr>
        <xdr:cNvPr id="4" name="矩形 3">
          <a:extLst>
            <a:ext uri="{FF2B5EF4-FFF2-40B4-BE49-F238E27FC236}">
              <a16:creationId xmlns:a16="http://schemas.microsoft.com/office/drawing/2014/main" id="{00000000-0008-0000-0800-000004000000}"/>
            </a:ext>
          </a:extLst>
        </xdr:cNvPr>
        <xdr:cNvSpPr/>
      </xdr:nvSpPr>
      <xdr:spPr>
        <a:xfrm>
          <a:off x="2571750" y="386080"/>
          <a:ext cx="118745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锦帛方</a:t>
          </a:r>
          <a:r>
            <a:rPr lang="en-US" altLang="zh-CN" sz="1100"/>
            <a:t>CCD</a:t>
          </a:r>
          <a:r>
            <a:rPr lang="zh-CN" altLang="en-US" sz="1100"/>
            <a:t>软件</a:t>
          </a:r>
        </a:p>
      </xdr:txBody>
    </xdr:sp>
    <xdr:clientData/>
  </xdr:twoCellAnchor>
  <xdr:twoCellAnchor>
    <xdr:from>
      <xdr:col>35</xdr:col>
      <xdr:colOff>6350</xdr:colOff>
      <xdr:row>12</xdr:row>
      <xdr:rowOff>0</xdr:rowOff>
    </xdr:from>
    <xdr:to>
      <xdr:col>41</xdr:col>
      <xdr:colOff>107950</xdr:colOff>
      <xdr:row>21</xdr:row>
      <xdr:rowOff>25400</xdr:rowOff>
    </xdr:to>
    <xdr:sp macro="" textlink="">
      <xdr:nvSpPr>
        <xdr:cNvPr id="5" name="矩形 4">
          <a:extLst>
            <a:ext uri="{FF2B5EF4-FFF2-40B4-BE49-F238E27FC236}">
              <a16:creationId xmlns:a16="http://schemas.microsoft.com/office/drawing/2014/main" id="{00000000-0008-0000-0800-000005000000}"/>
            </a:ext>
          </a:extLst>
        </xdr:cNvPr>
        <xdr:cNvSpPr/>
      </xdr:nvSpPr>
      <xdr:spPr>
        <a:xfrm>
          <a:off x="6340475" y="373380"/>
          <a:ext cx="1187450" cy="3054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物流线</a:t>
          </a:r>
        </a:p>
      </xdr:txBody>
    </xdr:sp>
    <xdr:clientData/>
  </xdr:twoCellAnchor>
  <xdr:twoCellAnchor>
    <xdr:from>
      <xdr:col>34</xdr:col>
      <xdr:colOff>171450</xdr:colOff>
      <xdr:row>36</xdr:row>
      <xdr:rowOff>0</xdr:rowOff>
    </xdr:from>
    <xdr:to>
      <xdr:col>42</xdr:col>
      <xdr:colOff>6350</xdr:colOff>
      <xdr:row>52</xdr:row>
      <xdr:rowOff>0</xdr:rowOff>
    </xdr:to>
    <xdr:sp macro="" textlink="">
      <xdr:nvSpPr>
        <xdr:cNvPr id="6" name="矩形 5">
          <a:extLst>
            <a:ext uri="{FF2B5EF4-FFF2-40B4-BE49-F238E27FC236}">
              <a16:creationId xmlns:a16="http://schemas.microsoft.com/office/drawing/2014/main" id="{00000000-0008-0000-0800-000006000000}"/>
            </a:ext>
          </a:extLst>
        </xdr:cNvPr>
        <xdr:cNvSpPr/>
      </xdr:nvSpPr>
      <xdr:spPr>
        <a:xfrm>
          <a:off x="6324600" y="1120140"/>
          <a:ext cx="1282700" cy="4978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有板信号，当前通道号</a:t>
          </a:r>
        </a:p>
      </xdr:txBody>
    </xdr:sp>
    <xdr:clientData/>
  </xdr:twoCellAnchor>
  <xdr:twoCellAnchor>
    <xdr:from>
      <xdr:col>1</xdr:col>
      <xdr:colOff>6350</xdr:colOff>
      <xdr:row>24</xdr:row>
      <xdr:rowOff>0</xdr:rowOff>
    </xdr:from>
    <xdr:to>
      <xdr:col>48</xdr:col>
      <xdr:colOff>76200</xdr:colOff>
      <xdr:row>24</xdr:row>
      <xdr:rowOff>31115</xdr:rowOff>
    </xdr:to>
    <xdr:cxnSp macro="">
      <xdr:nvCxnSpPr>
        <xdr:cNvPr id="8" name="直接连接符 7">
          <a:extLst>
            <a:ext uri="{FF2B5EF4-FFF2-40B4-BE49-F238E27FC236}">
              <a16:creationId xmlns:a16="http://schemas.microsoft.com/office/drawing/2014/main" id="{00000000-0008-0000-0800-000008000000}"/>
            </a:ext>
          </a:extLst>
        </xdr:cNvPr>
        <xdr:cNvCxnSpPr/>
      </xdr:nvCxnSpPr>
      <xdr:spPr>
        <a:xfrm flipV="1">
          <a:off x="187325" y="746760"/>
          <a:ext cx="8575675" cy="31115"/>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24</xdr:col>
      <xdr:colOff>158750</xdr:colOff>
      <xdr:row>34</xdr:row>
      <xdr:rowOff>6350</xdr:rowOff>
    </xdr:from>
    <xdr:to>
      <xdr:col>31</xdr:col>
      <xdr:colOff>177800</xdr:colOff>
      <xdr:row>55</xdr:row>
      <xdr:rowOff>12700</xdr:rowOff>
    </xdr:to>
    <xdr:sp macro="" textlink="">
      <xdr:nvSpPr>
        <xdr:cNvPr id="11" name="矩形 10">
          <a:extLst>
            <a:ext uri="{FF2B5EF4-FFF2-40B4-BE49-F238E27FC236}">
              <a16:creationId xmlns:a16="http://schemas.microsoft.com/office/drawing/2014/main" id="{00000000-0008-0000-0800-00000B000000}"/>
            </a:ext>
          </a:extLst>
        </xdr:cNvPr>
        <xdr:cNvSpPr/>
      </xdr:nvSpPr>
      <xdr:spPr>
        <a:xfrm>
          <a:off x="4502150" y="1064260"/>
          <a:ext cx="1285875" cy="65976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等待有板信号触发</a:t>
          </a:r>
          <a:r>
            <a:rPr lang="en-US" altLang="zh-CN" sz="1100">
              <a:solidFill>
                <a:schemeClr val="tx1"/>
              </a:solidFill>
            </a:rPr>
            <a:t>RFID</a:t>
          </a:r>
          <a:r>
            <a:rPr lang="zh-CN" altLang="en-US" sz="1100">
              <a:solidFill>
                <a:schemeClr val="tx1"/>
              </a:solidFill>
            </a:rPr>
            <a:t>读卡，等待通道号，启动流程</a:t>
          </a:r>
        </a:p>
      </xdr:txBody>
    </xdr:sp>
    <xdr:clientData/>
  </xdr:twoCellAnchor>
  <xdr:twoCellAnchor>
    <xdr:from>
      <xdr:col>31</xdr:col>
      <xdr:colOff>177800</xdr:colOff>
      <xdr:row>44</xdr:row>
      <xdr:rowOff>25400</xdr:rowOff>
    </xdr:from>
    <xdr:to>
      <xdr:col>34</xdr:col>
      <xdr:colOff>107950</xdr:colOff>
      <xdr:row>45</xdr:row>
      <xdr:rowOff>0</xdr:rowOff>
    </xdr:to>
    <xdr:cxnSp macro="">
      <xdr:nvCxnSpPr>
        <xdr:cNvPr id="13" name="直接箭头连接符 12">
          <a:extLst>
            <a:ext uri="{FF2B5EF4-FFF2-40B4-BE49-F238E27FC236}">
              <a16:creationId xmlns:a16="http://schemas.microsoft.com/office/drawing/2014/main" id="{00000000-0008-0000-0800-00000D000000}"/>
            </a:ext>
          </a:extLst>
        </xdr:cNvPr>
        <xdr:cNvCxnSpPr/>
      </xdr:nvCxnSpPr>
      <xdr:spPr>
        <a:xfrm flipH="1" flipV="1">
          <a:off x="5788025" y="1394460"/>
          <a:ext cx="473075" cy="5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57150</xdr:colOff>
      <xdr:row>74</xdr:row>
      <xdr:rowOff>0</xdr:rowOff>
    </xdr:from>
    <xdr:to>
      <xdr:col>33</xdr:col>
      <xdr:colOff>165100</xdr:colOff>
      <xdr:row>101</xdr:row>
      <xdr:rowOff>25400</xdr:rowOff>
    </xdr:to>
    <xdr:sp macro="" textlink="">
      <xdr:nvSpPr>
        <xdr:cNvPr id="14" name="矩形 13">
          <a:extLst>
            <a:ext uri="{FF2B5EF4-FFF2-40B4-BE49-F238E27FC236}">
              <a16:creationId xmlns:a16="http://schemas.microsoft.com/office/drawing/2014/main" id="{00000000-0008-0000-0800-00000E000000}"/>
            </a:ext>
          </a:extLst>
        </xdr:cNvPr>
        <xdr:cNvSpPr/>
      </xdr:nvSpPr>
      <xdr:spPr>
        <a:xfrm>
          <a:off x="4219575" y="2302510"/>
          <a:ext cx="1917700" cy="8655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发送工装板上各位置有料字状态及发送完成标志。</a:t>
          </a:r>
          <a:endParaRPr lang="en-US" altLang="zh-CN" sz="1100">
            <a:solidFill>
              <a:schemeClr val="tx1"/>
            </a:solidFill>
          </a:endParaRPr>
        </a:p>
        <a:p>
          <a:pPr algn="l"/>
          <a:r>
            <a:rPr lang="en-US" altLang="zh-CN" sz="1100">
              <a:solidFill>
                <a:schemeClr val="tx1"/>
              </a:solidFill>
            </a:rPr>
            <a:t>A</a:t>
          </a:r>
          <a:r>
            <a:rPr lang="zh-CN" altLang="en-US" sz="1100">
              <a:solidFill>
                <a:schemeClr val="tx1"/>
              </a:solidFill>
            </a:rPr>
            <a:t>通道：</a:t>
          </a:r>
          <a:r>
            <a:rPr lang="en-US" altLang="zh-CN" sz="1100">
              <a:solidFill>
                <a:schemeClr val="tx1"/>
              </a:solidFill>
            </a:rPr>
            <a:t>D8710~8714</a:t>
          </a:r>
        </a:p>
        <a:p>
          <a:pPr algn="l"/>
          <a:r>
            <a:rPr lang="en-US" altLang="zh-CN" sz="1100">
              <a:solidFill>
                <a:schemeClr val="tx1"/>
              </a:solidFill>
            </a:rPr>
            <a:t>B</a:t>
          </a:r>
          <a:r>
            <a:rPr lang="zh-CN" altLang="en-US" sz="1100">
              <a:solidFill>
                <a:schemeClr val="tx1"/>
              </a:solidFill>
            </a:rPr>
            <a:t>通道：</a:t>
          </a:r>
          <a:r>
            <a:rPr lang="en-US" altLang="zh-CN" sz="1100">
              <a:solidFill>
                <a:schemeClr val="tx1"/>
              </a:solidFill>
            </a:rPr>
            <a:t>D8715~8719</a:t>
          </a:r>
        </a:p>
        <a:p>
          <a:pPr algn="l"/>
          <a:endParaRPr lang="zh-CN" altLang="en-US" sz="1100">
            <a:solidFill>
              <a:schemeClr val="tx1"/>
            </a:solidFill>
          </a:endParaRPr>
        </a:p>
      </xdr:txBody>
    </xdr:sp>
    <xdr:clientData/>
  </xdr:twoCellAnchor>
  <xdr:twoCellAnchor>
    <xdr:from>
      <xdr:col>2</xdr:col>
      <xdr:colOff>69850</xdr:colOff>
      <xdr:row>73</xdr:row>
      <xdr:rowOff>6350</xdr:rowOff>
    </xdr:from>
    <xdr:to>
      <xdr:col>9</xdr:col>
      <xdr:colOff>88900</xdr:colOff>
      <xdr:row>94</xdr:row>
      <xdr:rowOff>12700</xdr:rowOff>
    </xdr:to>
    <xdr:sp macro="" textlink="">
      <xdr:nvSpPr>
        <xdr:cNvPr id="15" name="矩形 14">
          <a:extLst>
            <a:ext uri="{FF2B5EF4-FFF2-40B4-BE49-F238E27FC236}">
              <a16:creationId xmlns:a16="http://schemas.microsoft.com/office/drawing/2014/main" id="{00000000-0008-0000-0800-00000F000000}"/>
            </a:ext>
          </a:extLst>
        </xdr:cNvPr>
        <xdr:cNvSpPr/>
      </xdr:nvSpPr>
      <xdr:spPr>
        <a:xfrm>
          <a:off x="431800" y="2277745"/>
          <a:ext cx="1285875" cy="65976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a:t>
          </a:r>
          <a:r>
            <a:rPr lang="en-US" altLang="zh-CN" sz="1100">
              <a:solidFill>
                <a:schemeClr val="tx1"/>
              </a:solidFill>
            </a:rPr>
            <a:t>MES</a:t>
          </a:r>
          <a:r>
            <a:rPr lang="zh-CN" altLang="en-US" sz="1100">
              <a:solidFill>
                <a:schemeClr val="tx1"/>
              </a:solidFill>
            </a:rPr>
            <a:t>有料字状态</a:t>
          </a:r>
        </a:p>
      </xdr:txBody>
    </xdr:sp>
    <xdr:clientData/>
  </xdr:twoCellAnchor>
  <xdr:twoCellAnchor>
    <xdr:from>
      <xdr:col>9</xdr:col>
      <xdr:colOff>88900</xdr:colOff>
      <xdr:row>83</xdr:row>
      <xdr:rowOff>25400</xdr:rowOff>
    </xdr:from>
    <xdr:to>
      <xdr:col>23</xdr:col>
      <xdr:colOff>57150</xdr:colOff>
      <xdr:row>87</xdr:row>
      <xdr:rowOff>28575</xdr:rowOff>
    </xdr:to>
    <xdr:cxnSp macro="">
      <xdr:nvCxnSpPr>
        <xdr:cNvPr id="18" name="直接箭头连接符 17">
          <a:extLst>
            <a:ext uri="{FF2B5EF4-FFF2-40B4-BE49-F238E27FC236}">
              <a16:creationId xmlns:a16="http://schemas.microsoft.com/office/drawing/2014/main" id="{00000000-0008-0000-0800-000012000000}"/>
            </a:ext>
          </a:extLst>
        </xdr:cNvPr>
        <xdr:cNvCxnSpPr>
          <a:stCxn id="14" idx="1"/>
          <a:endCxn id="15" idx="3"/>
        </xdr:cNvCxnSpPr>
      </xdr:nvCxnSpPr>
      <xdr:spPr>
        <a:xfrm flipH="1" flipV="1">
          <a:off x="1717675" y="2607945"/>
          <a:ext cx="2501900" cy="127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127000</xdr:colOff>
      <xdr:row>27</xdr:row>
      <xdr:rowOff>25400</xdr:rowOff>
    </xdr:from>
    <xdr:to>
      <xdr:col>5</xdr:col>
      <xdr:colOff>127000</xdr:colOff>
      <xdr:row>70</xdr:row>
      <xdr:rowOff>19050</xdr:rowOff>
    </xdr:to>
    <xdr:cxnSp macro="">
      <xdr:nvCxnSpPr>
        <xdr:cNvPr id="28" name="直接连接符 27">
          <a:extLst>
            <a:ext uri="{FF2B5EF4-FFF2-40B4-BE49-F238E27FC236}">
              <a16:creationId xmlns:a16="http://schemas.microsoft.com/office/drawing/2014/main" id="{00000000-0008-0000-0800-00001C000000}"/>
            </a:ext>
          </a:extLst>
        </xdr:cNvPr>
        <xdr:cNvCxnSpPr/>
      </xdr:nvCxnSpPr>
      <xdr:spPr>
        <a:xfrm>
          <a:off x="1031875" y="865505"/>
          <a:ext cx="0" cy="1331595"/>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23</xdr:row>
      <xdr:rowOff>19050</xdr:rowOff>
    </xdr:from>
    <xdr:to>
      <xdr:col>17</xdr:col>
      <xdr:colOff>38100</xdr:colOff>
      <xdr:row>106</xdr:row>
      <xdr:rowOff>19050</xdr:rowOff>
    </xdr:to>
    <xdr:cxnSp macro="">
      <xdr:nvCxnSpPr>
        <xdr:cNvPr id="29" name="直接连接符 28">
          <a:extLst>
            <a:ext uri="{FF2B5EF4-FFF2-40B4-BE49-F238E27FC236}">
              <a16:creationId xmlns:a16="http://schemas.microsoft.com/office/drawing/2014/main" id="{00000000-0008-0000-0800-00001D000000}"/>
            </a:ext>
          </a:extLst>
        </xdr:cNvPr>
        <xdr:cNvCxnSpPr/>
      </xdr:nvCxnSpPr>
      <xdr:spPr>
        <a:xfrm>
          <a:off x="3114675" y="734695"/>
          <a:ext cx="0" cy="2582545"/>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165100</xdr:colOff>
      <xdr:row>109</xdr:row>
      <xdr:rowOff>0</xdr:rowOff>
    </xdr:from>
    <xdr:to>
      <xdr:col>21</xdr:col>
      <xdr:colOff>0</xdr:colOff>
      <xdr:row>130</xdr:row>
      <xdr:rowOff>6350</xdr:rowOff>
    </xdr:to>
    <xdr:sp macro="" textlink="">
      <xdr:nvSpPr>
        <xdr:cNvPr id="32" name="矩形 31">
          <a:extLst>
            <a:ext uri="{FF2B5EF4-FFF2-40B4-BE49-F238E27FC236}">
              <a16:creationId xmlns:a16="http://schemas.microsoft.com/office/drawing/2014/main" id="{00000000-0008-0000-0800-000020000000}"/>
            </a:ext>
          </a:extLst>
        </xdr:cNvPr>
        <xdr:cNvSpPr/>
      </xdr:nvSpPr>
      <xdr:spPr>
        <a:xfrm>
          <a:off x="2517775" y="3391535"/>
          <a:ext cx="1282700" cy="65976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a:t>
          </a:r>
          <a:r>
            <a:rPr lang="en-US" altLang="zh-CN" sz="1100">
              <a:solidFill>
                <a:schemeClr val="tx1"/>
              </a:solidFill>
            </a:rPr>
            <a:t>MES</a:t>
          </a:r>
          <a:r>
            <a:rPr lang="zh-CN" altLang="en-US" sz="1100" baseline="0">
              <a:solidFill>
                <a:schemeClr val="tx1"/>
              </a:solidFill>
            </a:rPr>
            <a:t> 加工启动命令（</a:t>
          </a:r>
          <a:r>
            <a:rPr lang="en-US" altLang="zh-CN" sz="1100" baseline="0">
              <a:solidFill>
                <a:schemeClr val="tx1"/>
              </a:solidFill>
            </a:rPr>
            <a:t>XML</a:t>
          </a:r>
          <a:r>
            <a:rPr lang="zh-CN" altLang="en-US" sz="1100" baseline="0">
              <a:solidFill>
                <a:schemeClr val="tx1"/>
              </a:solidFill>
            </a:rPr>
            <a:t>通信命令）</a:t>
          </a:r>
          <a:endParaRPr lang="zh-CN" altLang="en-US" sz="1100">
            <a:solidFill>
              <a:schemeClr val="tx1"/>
            </a:solidFill>
          </a:endParaRPr>
        </a:p>
      </xdr:txBody>
    </xdr:sp>
    <xdr:clientData/>
  </xdr:twoCellAnchor>
  <xdr:twoCellAnchor>
    <xdr:from>
      <xdr:col>24</xdr:col>
      <xdr:colOff>76200</xdr:colOff>
      <xdr:row>108</xdr:row>
      <xdr:rowOff>6350</xdr:rowOff>
    </xdr:from>
    <xdr:to>
      <xdr:col>32</xdr:col>
      <xdr:colOff>57150</xdr:colOff>
      <xdr:row>130</xdr:row>
      <xdr:rowOff>25400</xdr:rowOff>
    </xdr:to>
    <xdr:sp macro="" textlink="">
      <xdr:nvSpPr>
        <xdr:cNvPr id="36" name="矩形 35">
          <a:extLst>
            <a:ext uri="{FF2B5EF4-FFF2-40B4-BE49-F238E27FC236}">
              <a16:creationId xmlns:a16="http://schemas.microsoft.com/office/drawing/2014/main" id="{00000000-0008-0000-0800-000024000000}"/>
            </a:ext>
          </a:extLst>
        </xdr:cNvPr>
        <xdr:cNvSpPr/>
      </xdr:nvSpPr>
      <xdr:spPr>
        <a:xfrm>
          <a:off x="4419600" y="3366770"/>
          <a:ext cx="1428750" cy="7035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发送</a:t>
          </a:r>
          <a:r>
            <a:rPr lang="en-US" altLang="zh-CN" sz="1100">
              <a:solidFill>
                <a:schemeClr val="tx1"/>
              </a:solidFill>
            </a:rPr>
            <a:t>CCD</a:t>
          </a:r>
          <a:r>
            <a:rPr lang="zh-CN" altLang="en-US" sz="1100">
              <a:solidFill>
                <a:schemeClr val="tx1"/>
              </a:solidFill>
            </a:rPr>
            <a:t>加工启动命令</a:t>
          </a:r>
        </a:p>
      </xdr:txBody>
    </xdr:sp>
    <xdr:clientData/>
  </xdr:twoCellAnchor>
  <xdr:twoCellAnchor>
    <xdr:from>
      <xdr:col>20</xdr:col>
      <xdr:colOff>158750</xdr:colOff>
      <xdr:row>119</xdr:row>
      <xdr:rowOff>12701</xdr:rowOff>
    </xdr:from>
    <xdr:to>
      <xdr:col>24</xdr:col>
      <xdr:colOff>76200</xdr:colOff>
      <xdr:row>119</xdr:row>
      <xdr:rowOff>15875</xdr:rowOff>
    </xdr:to>
    <xdr:cxnSp macro="">
      <xdr:nvCxnSpPr>
        <xdr:cNvPr id="37" name="直接箭头连接符 36">
          <a:extLst>
            <a:ext uri="{FF2B5EF4-FFF2-40B4-BE49-F238E27FC236}">
              <a16:creationId xmlns:a16="http://schemas.microsoft.com/office/drawing/2014/main" id="{00000000-0008-0000-0800-000025000000}"/>
            </a:ext>
          </a:extLst>
        </xdr:cNvPr>
        <xdr:cNvCxnSpPr>
          <a:stCxn id="36" idx="1"/>
        </xdr:cNvCxnSpPr>
      </xdr:nvCxnSpPr>
      <xdr:spPr>
        <a:xfrm flipH="1" flipV="1">
          <a:off x="3778250" y="3715385"/>
          <a:ext cx="641350" cy="3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63500</xdr:colOff>
      <xdr:row>101</xdr:row>
      <xdr:rowOff>6350</xdr:rowOff>
    </xdr:from>
    <xdr:to>
      <xdr:col>28</xdr:col>
      <xdr:colOff>66675</xdr:colOff>
      <xdr:row>108</xdr:row>
      <xdr:rowOff>6350</xdr:rowOff>
    </xdr:to>
    <xdr:cxnSp macro="">
      <xdr:nvCxnSpPr>
        <xdr:cNvPr id="39" name="直接箭头连接符 38">
          <a:extLst>
            <a:ext uri="{FF2B5EF4-FFF2-40B4-BE49-F238E27FC236}">
              <a16:creationId xmlns:a16="http://schemas.microsoft.com/office/drawing/2014/main" id="{00000000-0008-0000-0800-000027000000}"/>
            </a:ext>
          </a:extLst>
        </xdr:cNvPr>
        <xdr:cNvCxnSpPr>
          <a:endCxn id="36" idx="0"/>
        </xdr:cNvCxnSpPr>
      </xdr:nvCxnSpPr>
      <xdr:spPr>
        <a:xfrm>
          <a:off x="5130800" y="3148965"/>
          <a:ext cx="3175" cy="21780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146050</xdr:colOff>
      <xdr:row>138</xdr:row>
      <xdr:rowOff>6350</xdr:rowOff>
    </xdr:from>
    <xdr:to>
      <xdr:col>20</xdr:col>
      <xdr:colOff>165100</xdr:colOff>
      <xdr:row>148</xdr:row>
      <xdr:rowOff>6350</xdr:rowOff>
    </xdr:to>
    <xdr:sp macro="" textlink="">
      <xdr:nvSpPr>
        <xdr:cNvPr id="41" name="矩形 40">
          <a:extLst>
            <a:ext uri="{FF2B5EF4-FFF2-40B4-BE49-F238E27FC236}">
              <a16:creationId xmlns:a16="http://schemas.microsoft.com/office/drawing/2014/main" id="{00000000-0008-0000-0800-000029000000}"/>
            </a:ext>
          </a:extLst>
        </xdr:cNvPr>
        <xdr:cNvSpPr/>
      </xdr:nvSpPr>
      <xdr:spPr>
        <a:xfrm>
          <a:off x="2498725" y="4300220"/>
          <a:ext cx="1285875" cy="311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开始拍照处理</a:t>
          </a:r>
        </a:p>
      </xdr:txBody>
    </xdr:sp>
    <xdr:clientData/>
  </xdr:twoCellAnchor>
  <xdr:twoCellAnchor>
    <xdr:from>
      <xdr:col>17</xdr:col>
      <xdr:colOff>57150</xdr:colOff>
      <xdr:row>129</xdr:row>
      <xdr:rowOff>25400</xdr:rowOff>
    </xdr:from>
    <xdr:to>
      <xdr:col>17</xdr:col>
      <xdr:colOff>60325</xdr:colOff>
      <xdr:row>136</xdr:row>
      <xdr:rowOff>25400</xdr:rowOff>
    </xdr:to>
    <xdr:cxnSp macro="">
      <xdr:nvCxnSpPr>
        <xdr:cNvPr id="42" name="直接箭头连接符 41">
          <a:extLst>
            <a:ext uri="{FF2B5EF4-FFF2-40B4-BE49-F238E27FC236}">
              <a16:creationId xmlns:a16="http://schemas.microsoft.com/office/drawing/2014/main" id="{00000000-0008-0000-0800-00002A000000}"/>
            </a:ext>
          </a:extLst>
        </xdr:cNvPr>
        <xdr:cNvCxnSpPr/>
      </xdr:nvCxnSpPr>
      <xdr:spPr>
        <a:xfrm>
          <a:off x="3133725" y="4039235"/>
          <a:ext cx="3175" cy="21780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101600</xdr:colOff>
      <xdr:row>156</xdr:row>
      <xdr:rowOff>12700</xdr:rowOff>
    </xdr:from>
    <xdr:to>
      <xdr:col>32</xdr:col>
      <xdr:colOff>82550</xdr:colOff>
      <xdr:row>172</xdr:row>
      <xdr:rowOff>12700</xdr:rowOff>
    </xdr:to>
    <xdr:sp macro="" textlink="">
      <xdr:nvSpPr>
        <xdr:cNvPr id="43" name="矩形 42">
          <a:extLst>
            <a:ext uri="{FF2B5EF4-FFF2-40B4-BE49-F238E27FC236}">
              <a16:creationId xmlns:a16="http://schemas.microsoft.com/office/drawing/2014/main" id="{00000000-0008-0000-0800-00002B000000}"/>
            </a:ext>
          </a:extLst>
        </xdr:cNvPr>
        <xdr:cNvSpPr/>
      </xdr:nvSpPr>
      <xdr:spPr>
        <a:xfrm>
          <a:off x="4445000" y="4866640"/>
          <a:ext cx="1428750" cy="4978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a:t>
          </a:r>
          <a:r>
            <a:rPr lang="en-US" altLang="zh-CN" sz="1100">
              <a:solidFill>
                <a:schemeClr val="tx1"/>
              </a:solidFill>
            </a:rPr>
            <a:t>CCD</a:t>
          </a:r>
          <a:r>
            <a:rPr lang="zh-CN" altLang="en-US" sz="1100">
              <a:solidFill>
                <a:schemeClr val="tx1"/>
              </a:solidFill>
            </a:rPr>
            <a:t>处理完成，查询数据结果</a:t>
          </a:r>
        </a:p>
      </xdr:txBody>
    </xdr:sp>
    <xdr:clientData/>
  </xdr:twoCellAnchor>
  <xdr:twoCellAnchor>
    <xdr:from>
      <xdr:col>28</xdr:col>
      <xdr:colOff>25400</xdr:colOff>
      <xdr:row>132</xdr:row>
      <xdr:rowOff>0</xdr:rowOff>
    </xdr:from>
    <xdr:to>
      <xdr:col>28</xdr:col>
      <xdr:colOff>25400</xdr:colOff>
      <xdr:row>155</xdr:row>
      <xdr:rowOff>25400</xdr:rowOff>
    </xdr:to>
    <xdr:cxnSp macro="">
      <xdr:nvCxnSpPr>
        <xdr:cNvPr id="44" name="直接箭头连接符 43">
          <a:extLst>
            <a:ext uri="{FF2B5EF4-FFF2-40B4-BE49-F238E27FC236}">
              <a16:creationId xmlns:a16="http://schemas.microsoft.com/office/drawing/2014/main" id="{00000000-0008-0000-0800-00002C000000}"/>
            </a:ext>
          </a:extLst>
        </xdr:cNvPr>
        <xdr:cNvCxnSpPr/>
      </xdr:nvCxnSpPr>
      <xdr:spPr>
        <a:xfrm>
          <a:off x="5092700" y="4107180"/>
          <a:ext cx="0" cy="74104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173</xdr:row>
      <xdr:rowOff>12700</xdr:rowOff>
    </xdr:from>
    <xdr:to>
      <xdr:col>28</xdr:col>
      <xdr:colOff>0</xdr:colOff>
      <xdr:row>188</xdr:row>
      <xdr:rowOff>0</xdr:rowOff>
    </xdr:to>
    <xdr:cxnSp macro="">
      <xdr:nvCxnSpPr>
        <xdr:cNvPr id="46" name="直接箭头连接符 45">
          <a:extLst>
            <a:ext uri="{FF2B5EF4-FFF2-40B4-BE49-F238E27FC236}">
              <a16:creationId xmlns:a16="http://schemas.microsoft.com/office/drawing/2014/main" id="{00000000-0008-0000-0800-00002E000000}"/>
            </a:ext>
          </a:extLst>
        </xdr:cNvPr>
        <xdr:cNvCxnSpPr/>
      </xdr:nvCxnSpPr>
      <xdr:spPr>
        <a:xfrm>
          <a:off x="5067300" y="5395595"/>
          <a:ext cx="0" cy="45402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163</xdr:row>
      <xdr:rowOff>19050</xdr:rowOff>
    </xdr:from>
    <xdr:to>
      <xdr:col>32</xdr:col>
      <xdr:colOff>101600</xdr:colOff>
      <xdr:row>182</xdr:row>
      <xdr:rowOff>12700</xdr:rowOff>
    </xdr:to>
    <xdr:cxnSp macro="">
      <xdr:nvCxnSpPr>
        <xdr:cNvPr id="49" name="连接符: 肘形 48">
          <a:extLst>
            <a:ext uri="{FF2B5EF4-FFF2-40B4-BE49-F238E27FC236}">
              <a16:creationId xmlns:a16="http://schemas.microsoft.com/office/drawing/2014/main" id="{00000000-0008-0000-0800-000031000000}"/>
            </a:ext>
          </a:extLst>
        </xdr:cNvPr>
        <xdr:cNvCxnSpPr/>
      </xdr:nvCxnSpPr>
      <xdr:spPr>
        <a:xfrm flipV="1">
          <a:off x="5067300" y="5090795"/>
          <a:ext cx="825500" cy="584835"/>
        </a:xfrm>
        <a:prstGeom prst="bentConnector3">
          <a:avLst>
            <a:gd name="adj1" fmla="val 12727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187</xdr:row>
      <xdr:rowOff>12700</xdr:rowOff>
    </xdr:from>
    <xdr:to>
      <xdr:col>20</xdr:col>
      <xdr:colOff>171450</xdr:colOff>
      <xdr:row>204</xdr:row>
      <xdr:rowOff>6350</xdr:rowOff>
    </xdr:to>
    <xdr:sp macro="" textlink="">
      <xdr:nvSpPr>
        <xdr:cNvPr id="51" name="矩形 50">
          <a:extLst>
            <a:ext uri="{FF2B5EF4-FFF2-40B4-BE49-F238E27FC236}">
              <a16:creationId xmlns:a16="http://schemas.microsoft.com/office/drawing/2014/main" id="{00000000-0008-0000-0800-000033000000}"/>
            </a:ext>
          </a:extLst>
        </xdr:cNvPr>
        <xdr:cNvSpPr/>
      </xdr:nvSpPr>
      <xdr:spPr>
        <a:xfrm>
          <a:off x="2505075" y="5831205"/>
          <a:ext cx="1285875" cy="5226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生成结果数据，供</a:t>
          </a:r>
          <a:r>
            <a:rPr lang="en-US" altLang="zh-CN" sz="1100">
              <a:solidFill>
                <a:schemeClr val="tx1"/>
              </a:solidFill>
            </a:rPr>
            <a:t>MES</a:t>
          </a:r>
          <a:r>
            <a:rPr lang="zh-CN" altLang="en-US" sz="1100">
              <a:solidFill>
                <a:schemeClr val="tx1"/>
              </a:solidFill>
            </a:rPr>
            <a:t>查询</a:t>
          </a:r>
        </a:p>
      </xdr:txBody>
    </xdr:sp>
    <xdr:clientData/>
  </xdr:twoCellAnchor>
  <xdr:twoCellAnchor>
    <xdr:from>
      <xdr:col>17</xdr:col>
      <xdr:colOff>63500</xdr:colOff>
      <xdr:row>148</xdr:row>
      <xdr:rowOff>6350</xdr:rowOff>
    </xdr:from>
    <xdr:to>
      <xdr:col>17</xdr:col>
      <xdr:colOff>69850</xdr:colOff>
      <xdr:row>187</xdr:row>
      <xdr:rowOff>12700</xdr:rowOff>
    </xdr:to>
    <xdr:cxnSp macro="">
      <xdr:nvCxnSpPr>
        <xdr:cNvPr id="52" name="直接箭头连接符 51">
          <a:extLst>
            <a:ext uri="{FF2B5EF4-FFF2-40B4-BE49-F238E27FC236}">
              <a16:creationId xmlns:a16="http://schemas.microsoft.com/office/drawing/2014/main" id="{00000000-0008-0000-0800-000034000000}"/>
            </a:ext>
          </a:extLst>
        </xdr:cNvPr>
        <xdr:cNvCxnSpPr>
          <a:stCxn id="41" idx="2"/>
          <a:endCxn id="51" idx="0"/>
        </xdr:cNvCxnSpPr>
      </xdr:nvCxnSpPr>
      <xdr:spPr>
        <a:xfrm>
          <a:off x="3140075" y="4611370"/>
          <a:ext cx="6350" cy="121983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19050</xdr:colOff>
      <xdr:row>188</xdr:row>
      <xdr:rowOff>12700</xdr:rowOff>
    </xdr:from>
    <xdr:to>
      <xdr:col>32</xdr:col>
      <xdr:colOff>0</xdr:colOff>
      <xdr:row>204</xdr:row>
      <xdr:rowOff>12700</xdr:rowOff>
    </xdr:to>
    <xdr:sp macro="" textlink="">
      <xdr:nvSpPr>
        <xdr:cNvPr id="54" name="矩形 53">
          <a:extLst>
            <a:ext uri="{FF2B5EF4-FFF2-40B4-BE49-F238E27FC236}">
              <a16:creationId xmlns:a16="http://schemas.microsoft.com/office/drawing/2014/main" id="{00000000-0008-0000-0800-000036000000}"/>
            </a:ext>
          </a:extLst>
        </xdr:cNvPr>
        <xdr:cNvSpPr/>
      </xdr:nvSpPr>
      <xdr:spPr>
        <a:xfrm>
          <a:off x="4362450" y="5862320"/>
          <a:ext cx="1428750" cy="4978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CCD</a:t>
          </a:r>
          <a:r>
            <a:rPr lang="zh-CN" altLang="en-US" sz="1100">
              <a:solidFill>
                <a:schemeClr val="tx1"/>
              </a:solidFill>
            </a:rPr>
            <a:t>数据跟产品</a:t>
          </a:r>
          <a:r>
            <a:rPr lang="en-US" altLang="zh-CN" sz="1100">
              <a:solidFill>
                <a:schemeClr val="tx1"/>
              </a:solidFill>
            </a:rPr>
            <a:t>ID</a:t>
          </a:r>
          <a:r>
            <a:rPr lang="zh-CN" altLang="en-US" sz="1100">
              <a:solidFill>
                <a:schemeClr val="tx1"/>
              </a:solidFill>
            </a:rPr>
            <a:t>绑定，存储到数据库</a:t>
          </a:r>
        </a:p>
      </xdr:txBody>
    </xdr:sp>
    <xdr:clientData/>
  </xdr:twoCellAnchor>
  <xdr:twoCellAnchor>
    <xdr:from>
      <xdr:col>20</xdr:col>
      <xdr:colOff>171450</xdr:colOff>
      <xdr:row>195</xdr:row>
      <xdr:rowOff>25400</xdr:rowOff>
    </xdr:from>
    <xdr:to>
      <xdr:col>24</xdr:col>
      <xdr:colOff>19050</xdr:colOff>
      <xdr:row>196</xdr:row>
      <xdr:rowOff>12700</xdr:rowOff>
    </xdr:to>
    <xdr:cxnSp macro="">
      <xdr:nvCxnSpPr>
        <xdr:cNvPr id="58" name="直接箭头连接符 57">
          <a:extLst>
            <a:ext uri="{FF2B5EF4-FFF2-40B4-BE49-F238E27FC236}">
              <a16:creationId xmlns:a16="http://schemas.microsoft.com/office/drawing/2014/main" id="{00000000-0008-0000-0800-00003A000000}"/>
            </a:ext>
          </a:extLst>
        </xdr:cNvPr>
        <xdr:cNvCxnSpPr>
          <a:stCxn id="51" idx="3"/>
          <a:endCxn id="54" idx="1"/>
        </xdr:cNvCxnSpPr>
      </xdr:nvCxnSpPr>
      <xdr:spPr>
        <a:xfrm>
          <a:off x="3790950" y="6092825"/>
          <a:ext cx="571500" cy="18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254</xdr:row>
      <xdr:rowOff>6350</xdr:rowOff>
    </xdr:from>
    <xdr:to>
      <xdr:col>11</xdr:col>
      <xdr:colOff>101600</xdr:colOff>
      <xdr:row>267</xdr:row>
      <xdr:rowOff>19050</xdr:rowOff>
    </xdr:to>
    <xdr:sp macro="" textlink="">
      <xdr:nvSpPr>
        <xdr:cNvPr id="62" name="矩形 61">
          <a:extLst>
            <a:ext uri="{FF2B5EF4-FFF2-40B4-BE49-F238E27FC236}">
              <a16:creationId xmlns:a16="http://schemas.microsoft.com/office/drawing/2014/main" id="{00000000-0008-0000-0800-00003E000000}"/>
            </a:ext>
          </a:extLst>
        </xdr:cNvPr>
        <xdr:cNvSpPr/>
      </xdr:nvSpPr>
      <xdr:spPr>
        <a:xfrm>
          <a:off x="631825" y="7909560"/>
          <a:ext cx="1460500" cy="41719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复位</a:t>
          </a:r>
        </a:p>
      </xdr:txBody>
    </xdr:sp>
    <xdr:clientData/>
  </xdr:twoCellAnchor>
  <xdr:twoCellAnchor>
    <xdr:from>
      <xdr:col>3</xdr:col>
      <xdr:colOff>69850</xdr:colOff>
      <xdr:row>209</xdr:row>
      <xdr:rowOff>19050</xdr:rowOff>
    </xdr:from>
    <xdr:to>
      <xdr:col>11</xdr:col>
      <xdr:colOff>6350</xdr:colOff>
      <xdr:row>244</xdr:row>
      <xdr:rowOff>6350</xdr:rowOff>
    </xdr:to>
    <xdr:sp macro="" textlink="">
      <xdr:nvSpPr>
        <xdr:cNvPr id="63" name="矩形 62">
          <a:extLst>
            <a:ext uri="{FF2B5EF4-FFF2-40B4-BE49-F238E27FC236}">
              <a16:creationId xmlns:a16="http://schemas.microsoft.com/office/drawing/2014/main" id="{00000000-0008-0000-0800-00003F000000}"/>
            </a:ext>
          </a:extLst>
        </xdr:cNvPr>
        <xdr:cNvSpPr/>
      </xdr:nvSpPr>
      <xdr:spPr>
        <a:xfrm>
          <a:off x="612775" y="6522085"/>
          <a:ext cx="1384300" cy="10763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设备加工完成，返回有料字状态及完成标志</a:t>
          </a:r>
          <a:endParaRPr lang="en-US" altLang="zh-CN" sz="1100">
            <a:solidFill>
              <a:schemeClr val="tx1"/>
            </a:solidFill>
          </a:endParaRPr>
        </a:p>
        <a:p>
          <a:pPr algn="l"/>
          <a:r>
            <a:rPr lang="en-US" altLang="zh-CN" sz="1100">
              <a:solidFill>
                <a:schemeClr val="tx1"/>
              </a:solidFill>
            </a:rPr>
            <a:t>A</a:t>
          </a:r>
          <a:r>
            <a:rPr lang="zh-CN" altLang="en-US" sz="1100">
              <a:solidFill>
                <a:schemeClr val="tx1"/>
              </a:solidFill>
            </a:rPr>
            <a:t>通道</a:t>
          </a:r>
          <a:r>
            <a:rPr lang="en-US" altLang="zh-CN" sz="1100">
              <a:solidFill>
                <a:schemeClr val="tx1"/>
              </a:solidFill>
            </a:rPr>
            <a:t>:D8720~8724</a:t>
          </a:r>
        </a:p>
        <a:p>
          <a:pPr algn="l"/>
          <a:r>
            <a:rPr lang="en-US" altLang="zh-CN" sz="1100">
              <a:solidFill>
                <a:schemeClr val="tx1"/>
              </a:solidFill>
            </a:rPr>
            <a:t>B</a:t>
          </a:r>
          <a:r>
            <a:rPr lang="zh-CN" altLang="en-US" sz="1100">
              <a:solidFill>
                <a:schemeClr val="tx1"/>
              </a:solidFill>
            </a:rPr>
            <a:t>通道</a:t>
          </a:r>
          <a:r>
            <a:rPr lang="en-US" altLang="zh-CN" sz="1100">
              <a:solidFill>
                <a:schemeClr val="tx1"/>
              </a:solidFill>
            </a:rPr>
            <a:t>:D8725~8729</a:t>
          </a:r>
          <a:endParaRPr lang="zh-CN" altLang="en-US" sz="1100">
            <a:solidFill>
              <a:schemeClr val="tx1"/>
            </a:solidFill>
          </a:endParaRPr>
        </a:p>
      </xdr:txBody>
    </xdr:sp>
    <xdr:clientData/>
  </xdr:twoCellAnchor>
  <xdr:twoCellAnchor>
    <xdr:from>
      <xdr:col>24</xdr:col>
      <xdr:colOff>31750</xdr:colOff>
      <xdr:row>217</xdr:row>
      <xdr:rowOff>25400</xdr:rowOff>
    </xdr:from>
    <xdr:to>
      <xdr:col>32</xdr:col>
      <xdr:colOff>12700</xdr:colOff>
      <xdr:row>240</xdr:row>
      <xdr:rowOff>19050</xdr:rowOff>
    </xdr:to>
    <xdr:sp macro="" textlink="">
      <xdr:nvSpPr>
        <xdr:cNvPr id="65" name="矩形 64">
          <a:extLst>
            <a:ext uri="{FF2B5EF4-FFF2-40B4-BE49-F238E27FC236}">
              <a16:creationId xmlns:a16="http://schemas.microsoft.com/office/drawing/2014/main" id="{00000000-0008-0000-0800-000041000000}"/>
            </a:ext>
          </a:extLst>
        </xdr:cNvPr>
        <xdr:cNvSpPr/>
      </xdr:nvSpPr>
      <xdr:spPr>
        <a:xfrm>
          <a:off x="4375150" y="6777355"/>
          <a:ext cx="1428750" cy="70929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等待加工完成标志，产品是否有</a:t>
          </a:r>
          <a:r>
            <a:rPr lang="en-US" altLang="zh-CN" sz="1100">
              <a:solidFill>
                <a:schemeClr val="tx1"/>
              </a:solidFill>
            </a:rPr>
            <a:t>NG</a:t>
          </a:r>
          <a:r>
            <a:rPr lang="zh-CN" altLang="en-US" sz="1100">
              <a:solidFill>
                <a:schemeClr val="tx1"/>
              </a:solidFill>
            </a:rPr>
            <a:t>，处理，更新产品信息</a:t>
          </a:r>
        </a:p>
      </xdr:txBody>
    </xdr:sp>
    <xdr:clientData/>
  </xdr:twoCellAnchor>
  <xdr:twoCellAnchor>
    <xdr:from>
      <xdr:col>11</xdr:col>
      <xdr:colOff>6350</xdr:colOff>
      <xdr:row>230</xdr:row>
      <xdr:rowOff>25400</xdr:rowOff>
    </xdr:from>
    <xdr:to>
      <xdr:col>23</xdr:col>
      <xdr:colOff>101600</xdr:colOff>
      <xdr:row>232</xdr:row>
      <xdr:rowOff>12700</xdr:rowOff>
    </xdr:to>
    <xdr:cxnSp macro="">
      <xdr:nvCxnSpPr>
        <xdr:cNvPr id="66" name="直接箭头连接符 65">
          <a:extLst>
            <a:ext uri="{FF2B5EF4-FFF2-40B4-BE49-F238E27FC236}">
              <a16:creationId xmlns:a16="http://schemas.microsoft.com/office/drawing/2014/main" id="{00000000-0008-0000-0800-000042000000}"/>
            </a:ext>
          </a:extLst>
        </xdr:cNvPr>
        <xdr:cNvCxnSpPr/>
      </xdr:nvCxnSpPr>
      <xdr:spPr>
        <a:xfrm>
          <a:off x="1997075" y="7181850"/>
          <a:ext cx="2266950" cy="495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12700</xdr:colOff>
      <xdr:row>252</xdr:row>
      <xdr:rowOff>25400</xdr:rowOff>
    </xdr:from>
    <xdr:to>
      <xdr:col>31</xdr:col>
      <xdr:colOff>177800</xdr:colOff>
      <xdr:row>265</xdr:row>
      <xdr:rowOff>19050</xdr:rowOff>
    </xdr:to>
    <xdr:sp macro="" textlink="">
      <xdr:nvSpPr>
        <xdr:cNvPr id="68" name="矩形 67">
          <a:extLst>
            <a:ext uri="{FF2B5EF4-FFF2-40B4-BE49-F238E27FC236}">
              <a16:creationId xmlns:a16="http://schemas.microsoft.com/office/drawing/2014/main" id="{00000000-0008-0000-0800-000044000000}"/>
            </a:ext>
          </a:extLst>
        </xdr:cNvPr>
        <xdr:cNvSpPr/>
      </xdr:nvSpPr>
      <xdr:spPr>
        <a:xfrm>
          <a:off x="4356100" y="7866380"/>
          <a:ext cx="1431925" cy="39814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有料字完成标志置</a:t>
          </a:r>
          <a:r>
            <a:rPr lang="en-US" altLang="zh-CN" sz="1100">
              <a:solidFill>
                <a:schemeClr val="tx1"/>
              </a:solidFill>
            </a:rPr>
            <a:t>0</a:t>
          </a:r>
          <a:endParaRPr lang="zh-CN" altLang="en-US" sz="1100">
            <a:solidFill>
              <a:schemeClr val="tx1"/>
            </a:solidFill>
          </a:endParaRPr>
        </a:p>
      </xdr:txBody>
    </xdr:sp>
    <xdr:clientData/>
  </xdr:twoCellAnchor>
  <xdr:twoCellAnchor>
    <xdr:from>
      <xdr:col>11</xdr:col>
      <xdr:colOff>101600</xdr:colOff>
      <xdr:row>259</xdr:row>
      <xdr:rowOff>6350</xdr:rowOff>
    </xdr:from>
    <xdr:to>
      <xdr:col>24</xdr:col>
      <xdr:colOff>12700</xdr:colOff>
      <xdr:row>260</xdr:row>
      <xdr:rowOff>28575</xdr:rowOff>
    </xdr:to>
    <xdr:cxnSp macro="">
      <xdr:nvCxnSpPr>
        <xdr:cNvPr id="69" name="直接箭头连接符 68">
          <a:extLst>
            <a:ext uri="{FF2B5EF4-FFF2-40B4-BE49-F238E27FC236}">
              <a16:creationId xmlns:a16="http://schemas.microsoft.com/office/drawing/2014/main" id="{00000000-0008-0000-0800-000045000000}"/>
            </a:ext>
          </a:extLst>
        </xdr:cNvPr>
        <xdr:cNvCxnSpPr>
          <a:stCxn id="68" idx="1"/>
          <a:endCxn id="62" idx="3"/>
        </xdr:cNvCxnSpPr>
      </xdr:nvCxnSpPr>
      <xdr:spPr>
        <a:xfrm flipH="1">
          <a:off x="2092325" y="8065135"/>
          <a:ext cx="2263775" cy="53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22225</xdr:colOff>
      <xdr:row>203</xdr:row>
      <xdr:rowOff>25400</xdr:rowOff>
    </xdr:from>
    <xdr:to>
      <xdr:col>28</xdr:col>
      <xdr:colOff>25400</xdr:colOff>
      <xdr:row>217</xdr:row>
      <xdr:rowOff>25400</xdr:rowOff>
    </xdr:to>
    <xdr:cxnSp macro="">
      <xdr:nvCxnSpPr>
        <xdr:cNvPr id="73" name="直接箭头连接符 72">
          <a:extLst>
            <a:ext uri="{FF2B5EF4-FFF2-40B4-BE49-F238E27FC236}">
              <a16:creationId xmlns:a16="http://schemas.microsoft.com/office/drawing/2014/main" id="{00000000-0008-0000-0800-000049000000}"/>
            </a:ext>
          </a:extLst>
        </xdr:cNvPr>
        <xdr:cNvCxnSpPr>
          <a:endCxn id="65" idx="0"/>
        </xdr:cNvCxnSpPr>
      </xdr:nvCxnSpPr>
      <xdr:spPr>
        <a:xfrm flipH="1">
          <a:off x="5089525" y="6341745"/>
          <a:ext cx="3175" cy="43561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3175</xdr:colOff>
      <xdr:row>241</xdr:row>
      <xdr:rowOff>6350</xdr:rowOff>
    </xdr:from>
    <xdr:to>
      <xdr:col>28</xdr:col>
      <xdr:colOff>6351</xdr:colOff>
      <xdr:row>252</xdr:row>
      <xdr:rowOff>25400</xdr:rowOff>
    </xdr:to>
    <xdr:cxnSp macro="">
      <xdr:nvCxnSpPr>
        <xdr:cNvPr id="75" name="直接箭头连接符 74">
          <a:extLst>
            <a:ext uri="{FF2B5EF4-FFF2-40B4-BE49-F238E27FC236}">
              <a16:creationId xmlns:a16="http://schemas.microsoft.com/office/drawing/2014/main" id="{00000000-0008-0000-0800-00004B000000}"/>
            </a:ext>
          </a:extLst>
        </xdr:cNvPr>
        <xdr:cNvCxnSpPr>
          <a:endCxn id="68" idx="0"/>
        </xdr:cNvCxnSpPr>
      </xdr:nvCxnSpPr>
      <xdr:spPr>
        <a:xfrm flipH="1">
          <a:off x="5070475" y="7505065"/>
          <a:ext cx="3175" cy="36131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6350</xdr:colOff>
      <xdr:row>277</xdr:row>
      <xdr:rowOff>6350</xdr:rowOff>
    </xdr:from>
    <xdr:to>
      <xdr:col>31</xdr:col>
      <xdr:colOff>171450</xdr:colOff>
      <xdr:row>290</xdr:row>
      <xdr:rowOff>0</xdr:rowOff>
    </xdr:to>
    <xdr:sp macro="" textlink="">
      <xdr:nvSpPr>
        <xdr:cNvPr id="78" name="矩形 77">
          <a:extLst>
            <a:ext uri="{FF2B5EF4-FFF2-40B4-BE49-F238E27FC236}">
              <a16:creationId xmlns:a16="http://schemas.microsoft.com/office/drawing/2014/main" id="{00000000-0008-0000-0800-00004E000000}"/>
            </a:ext>
          </a:extLst>
        </xdr:cNvPr>
        <xdr:cNvSpPr/>
      </xdr:nvSpPr>
      <xdr:spPr>
        <a:xfrm>
          <a:off x="4349750" y="8625205"/>
          <a:ext cx="1431925" cy="39814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给物流线发送放行信号</a:t>
          </a:r>
        </a:p>
      </xdr:txBody>
    </xdr:sp>
    <xdr:clientData/>
  </xdr:twoCellAnchor>
  <xdr:twoCellAnchor>
    <xdr:from>
      <xdr:col>35</xdr:col>
      <xdr:colOff>31750</xdr:colOff>
      <xdr:row>57</xdr:row>
      <xdr:rowOff>6350</xdr:rowOff>
    </xdr:from>
    <xdr:to>
      <xdr:col>42</xdr:col>
      <xdr:colOff>50800</xdr:colOff>
      <xdr:row>67</xdr:row>
      <xdr:rowOff>6350</xdr:rowOff>
    </xdr:to>
    <xdr:sp macro="" textlink="">
      <xdr:nvSpPr>
        <xdr:cNvPr id="79" name="矩形 78">
          <a:extLst>
            <a:ext uri="{FF2B5EF4-FFF2-40B4-BE49-F238E27FC236}">
              <a16:creationId xmlns:a16="http://schemas.microsoft.com/office/drawing/2014/main" id="{00000000-0008-0000-0800-00004F000000}"/>
            </a:ext>
          </a:extLst>
        </xdr:cNvPr>
        <xdr:cNvSpPr/>
      </xdr:nvSpPr>
      <xdr:spPr>
        <a:xfrm>
          <a:off x="6365875" y="1779905"/>
          <a:ext cx="1285875" cy="311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读卡结果，顶升</a:t>
          </a:r>
        </a:p>
      </xdr:txBody>
    </xdr:sp>
    <xdr:clientData/>
  </xdr:twoCellAnchor>
  <xdr:twoCellAnchor>
    <xdr:from>
      <xdr:col>24</xdr:col>
      <xdr:colOff>107950</xdr:colOff>
      <xdr:row>58</xdr:row>
      <xdr:rowOff>19050</xdr:rowOff>
    </xdr:from>
    <xdr:to>
      <xdr:col>32</xdr:col>
      <xdr:colOff>76200</xdr:colOff>
      <xdr:row>68</xdr:row>
      <xdr:rowOff>12700</xdr:rowOff>
    </xdr:to>
    <xdr:sp macro="" textlink="">
      <xdr:nvSpPr>
        <xdr:cNvPr id="92" name="矩形 91">
          <a:extLst>
            <a:ext uri="{FF2B5EF4-FFF2-40B4-BE49-F238E27FC236}">
              <a16:creationId xmlns:a16="http://schemas.microsoft.com/office/drawing/2014/main" id="{00000000-0008-0000-0800-00005C000000}"/>
            </a:ext>
          </a:extLst>
        </xdr:cNvPr>
        <xdr:cNvSpPr/>
      </xdr:nvSpPr>
      <xdr:spPr>
        <a:xfrm>
          <a:off x="4451350" y="1823720"/>
          <a:ext cx="1416050" cy="304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通知物流线读</a:t>
          </a:r>
          <a:r>
            <a:rPr lang="en-US" altLang="zh-CN" sz="1100">
              <a:solidFill>
                <a:schemeClr val="tx1"/>
              </a:solidFill>
            </a:rPr>
            <a:t>RFID</a:t>
          </a:r>
          <a:r>
            <a:rPr lang="zh-CN" altLang="en-US" sz="1100">
              <a:solidFill>
                <a:schemeClr val="tx1"/>
              </a:solidFill>
            </a:rPr>
            <a:t>结果</a:t>
          </a:r>
        </a:p>
      </xdr:txBody>
    </xdr:sp>
    <xdr:clientData/>
  </xdr:twoCellAnchor>
  <xdr:twoCellAnchor>
    <xdr:from>
      <xdr:col>28</xdr:col>
      <xdr:colOff>57150</xdr:colOff>
      <xdr:row>54</xdr:row>
      <xdr:rowOff>25400</xdr:rowOff>
    </xdr:from>
    <xdr:to>
      <xdr:col>28</xdr:col>
      <xdr:colOff>92075</xdr:colOff>
      <xdr:row>58</xdr:row>
      <xdr:rowOff>19050</xdr:rowOff>
    </xdr:to>
    <xdr:cxnSp macro="">
      <xdr:nvCxnSpPr>
        <xdr:cNvPr id="93" name="直接箭头连接符 92">
          <a:extLst>
            <a:ext uri="{FF2B5EF4-FFF2-40B4-BE49-F238E27FC236}">
              <a16:creationId xmlns:a16="http://schemas.microsoft.com/office/drawing/2014/main" id="{00000000-0008-0000-0800-00005D000000}"/>
            </a:ext>
          </a:extLst>
        </xdr:cNvPr>
        <xdr:cNvCxnSpPr>
          <a:endCxn id="92" idx="0"/>
        </xdr:cNvCxnSpPr>
      </xdr:nvCxnSpPr>
      <xdr:spPr>
        <a:xfrm>
          <a:off x="5124450" y="1705610"/>
          <a:ext cx="34925" cy="11811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88900</xdr:colOff>
      <xdr:row>67</xdr:row>
      <xdr:rowOff>19050</xdr:rowOff>
    </xdr:from>
    <xdr:to>
      <xdr:col>28</xdr:col>
      <xdr:colOff>92075</xdr:colOff>
      <xdr:row>74</xdr:row>
      <xdr:rowOff>19050</xdr:rowOff>
    </xdr:to>
    <xdr:cxnSp macro="">
      <xdr:nvCxnSpPr>
        <xdr:cNvPr id="95" name="直接箭头连接符 94">
          <a:extLst>
            <a:ext uri="{FF2B5EF4-FFF2-40B4-BE49-F238E27FC236}">
              <a16:creationId xmlns:a16="http://schemas.microsoft.com/office/drawing/2014/main" id="{00000000-0008-0000-0800-00005F000000}"/>
            </a:ext>
          </a:extLst>
        </xdr:cNvPr>
        <xdr:cNvCxnSpPr/>
      </xdr:nvCxnSpPr>
      <xdr:spPr>
        <a:xfrm>
          <a:off x="5156200" y="2103755"/>
          <a:ext cx="3175" cy="21780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76200</xdr:colOff>
      <xdr:row>62</xdr:row>
      <xdr:rowOff>6350</xdr:rowOff>
    </xdr:from>
    <xdr:to>
      <xdr:col>35</xdr:col>
      <xdr:colOff>31750</xdr:colOff>
      <xdr:row>63</xdr:row>
      <xdr:rowOff>6350</xdr:rowOff>
    </xdr:to>
    <xdr:cxnSp macro="">
      <xdr:nvCxnSpPr>
        <xdr:cNvPr id="96" name="直接箭头连接符 95">
          <a:extLst>
            <a:ext uri="{FF2B5EF4-FFF2-40B4-BE49-F238E27FC236}">
              <a16:creationId xmlns:a16="http://schemas.microsoft.com/office/drawing/2014/main" id="{00000000-0008-0000-0800-000060000000}"/>
            </a:ext>
          </a:extLst>
        </xdr:cNvPr>
        <xdr:cNvCxnSpPr>
          <a:endCxn id="79" idx="1"/>
        </xdr:cNvCxnSpPr>
      </xdr:nvCxnSpPr>
      <xdr:spPr>
        <a:xfrm flipV="1">
          <a:off x="5867400" y="1935480"/>
          <a:ext cx="498475" cy="31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76200</xdr:colOff>
      <xdr:row>51</xdr:row>
      <xdr:rowOff>0</xdr:rowOff>
    </xdr:from>
    <xdr:to>
      <xdr:col>38</xdr:col>
      <xdr:colOff>79375</xdr:colOff>
      <xdr:row>58</xdr:row>
      <xdr:rowOff>0</xdr:rowOff>
    </xdr:to>
    <xdr:cxnSp macro="">
      <xdr:nvCxnSpPr>
        <xdr:cNvPr id="98" name="直接箭头连接符 97">
          <a:extLst>
            <a:ext uri="{FF2B5EF4-FFF2-40B4-BE49-F238E27FC236}">
              <a16:creationId xmlns:a16="http://schemas.microsoft.com/office/drawing/2014/main" id="{00000000-0008-0000-0800-000062000000}"/>
            </a:ext>
          </a:extLst>
        </xdr:cNvPr>
        <xdr:cNvCxnSpPr/>
      </xdr:nvCxnSpPr>
      <xdr:spPr>
        <a:xfrm>
          <a:off x="6953250" y="1586865"/>
          <a:ext cx="3175" cy="21780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19050</xdr:colOff>
      <xdr:row>67</xdr:row>
      <xdr:rowOff>25400</xdr:rowOff>
    </xdr:from>
    <xdr:to>
      <xdr:col>38</xdr:col>
      <xdr:colOff>76200</xdr:colOff>
      <xdr:row>276</xdr:row>
      <xdr:rowOff>25400</xdr:rowOff>
    </xdr:to>
    <xdr:cxnSp macro="">
      <xdr:nvCxnSpPr>
        <xdr:cNvPr id="99" name="直接箭头连接符 98">
          <a:extLst>
            <a:ext uri="{FF2B5EF4-FFF2-40B4-BE49-F238E27FC236}">
              <a16:creationId xmlns:a16="http://schemas.microsoft.com/office/drawing/2014/main" id="{00000000-0008-0000-0800-000063000000}"/>
            </a:ext>
          </a:extLst>
        </xdr:cNvPr>
        <xdr:cNvCxnSpPr/>
      </xdr:nvCxnSpPr>
      <xdr:spPr>
        <a:xfrm flipH="1">
          <a:off x="6896100" y="2110105"/>
          <a:ext cx="57150" cy="650303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174625</xdr:colOff>
      <xdr:row>265</xdr:row>
      <xdr:rowOff>25400</xdr:rowOff>
    </xdr:from>
    <xdr:to>
      <xdr:col>27</xdr:col>
      <xdr:colOff>177801</xdr:colOff>
      <xdr:row>277</xdr:row>
      <xdr:rowOff>12700</xdr:rowOff>
    </xdr:to>
    <xdr:cxnSp macro="">
      <xdr:nvCxnSpPr>
        <xdr:cNvPr id="105" name="直接箭头连接符 104">
          <a:extLst>
            <a:ext uri="{FF2B5EF4-FFF2-40B4-BE49-F238E27FC236}">
              <a16:creationId xmlns:a16="http://schemas.microsoft.com/office/drawing/2014/main" id="{00000000-0008-0000-0800-000069000000}"/>
            </a:ext>
          </a:extLst>
        </xdr:cNvPr>
        <xdr:cNvCxnSpPr/>
      </xdr:nvCxnSpPr>
      <xdr:spPr>
        <a:xfrm flipH="1">
          <a:off x="5060950" y="8270875"/>
          <a:ext cx="3175" cy="36068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146050</xdr:colOff>
      <xdr:row>277</xdr:row>
      <xdr:rowOff>0</xdr:rowOff>
    </xdr:from>
    <xdr:to>
      <xdr:col>42</xdr:col>
      <xdr:colOff>127000</xdr:colOff>
      <xdr:row>289</xdr:row>
      <xdr:rowOff>25400</xdr:rowOff>
    </xdr:to>
    <xdr:sp macro="" textlink="">
      <xdr:nvSpPr>
        <xdr:cNvPr id="107" name="矩形 106">
          <a:extLst>
            <a:ext uri="{FF2B5EF4-FFF2-40B4-BE49-F238E27FC236}">
              <a16:creationId xmlns:a16="http://schemas.microsoft.com/office/drawing/2014/main" id="{00000000-0008-0000-0800-00006B000000}"/>
            </a:ext>
          </a:extLst>
        </xdr:cNvPr>
        <xdr:cNvSpPr/>
      </xdr:nvSpPr>
      <xdr:spPr>
        <a:xfrm>
          <a:off x="6299200" y="8618855"/>
          <a:ext cx="1428750" cy="3987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等待放行信号</a:t>
          </a:r>
        </a:p>
      </xdr:txBody>
    </xdr:sp>
    <xdr:clientData/>
  </xdr:twoCellAnchor>
  <xdr:twoCellAnchor>
    <xdr:from>
      <xdr:col>31</xdr:col>
      <xdr:colOff>177800</xdr:colOff>
      <xdr:row>283</xdr:row>
      <xdr:rowOff>6350</xdr:rowOff>
    </xdr:from>
    <xdr:to>
      <xdr:col>34</xdr:col>
      <xdr:colOff>146050</xdr:colOff>
      <xdr:row>283</xdr:row>
      <xdr:rowOff>12700</xdr:rowOff>
    </xdr:to>
    <xdr:cxnSp macro="">
      <xdr:nvCxnSpPr>
        <xdr:cNvPr id="110" name="直接箭头连接符 109">
          <a:extLst>
            <a:ext uri="{FF2B5EF4-FFF2-40B4-BE49-F238E27FC236}">
              <a16:creationId xmlns:a16="http://schemas.microsoft.com/office/drawing/2014/main" id="{00000000-0008-0000-0800-00006E000000}"/>
            </a:ext>
          </a:extLst>
        </xdr:cNvPr>
        <xdr:cNvCxnSpPr>
          <a:endCxn id="107" idx="1"/>
        </xdr:cNvCxnSpPr>
      </xdr:nvCxnSpPr>
      <xdr:spPr>
        <a:xfrm>
          <a:off x="5788025" y="8811895"/>
          <a:ext cx="511175"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19050</xdr:colOff>
      <xdr:row>302</xdr:row>
      <xdr:rowOff>19050</xdr:rowOff>
    </xdr:from>
    <xdr:to>
      <xdr:col>43</xdr:col>
      <xdr:colOff>0</xdr:colOff>
      <xdr:row>315</xdr:row>
      <xdr:rowOff>12700</xdr:rowOff>
    </xdr:to>
    <xdr:sp macro="" textlink="">
      <xdr:nvSpPr>
        <xdr:cNvPr id="112" name="矩形 111">
          <a:extLst>
            <a:ext uri="{FF2B5EF4-FFF2-40B4-BE49-F238E27FC236}">
              <a16:creationId xmlns:a16="http://schemas.microsoft.com/office/drawing/2014/main" id="{00000000-0008-0000-0800-000070000000}"/>
            </a:ext>
          </a:extLst>
        </xdr:cNvPr>
        <xdr:cNvSpPr/>
      </xdr:nvSpPr>
      <xdr:spPr>
        <a:xfrm>
          <a:off x="6353175" y="9415780"/>
          <a:ext cx="1428750" cy="39814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有板信号复位，通道号改变</a:t>
          </a:r>
        </a:p>
      </xdr:txBody>
    </xdr:sp>
    <xdr:clientData/>
  </xdr:twoCellAnchor>
  <xdr:twoCellAnchor>
    <xdr:from>
      <xdr:col>23</xdr:col>
      <xdr:colOff>177800</xdr:colOff>
      <xdr:row>302</xdr:row>
      <xdr:rowOff>25400</xdr:rowOff>
    </xdr:from>
    <xdr:to>
      <xdr:col>31</xdr:col>
      <xdr:colOff>158750</xdr:colOff>
      <xdr:row>315</xdr:row>
      <xdr:rowOff>19050</xdr:rowOff>
    </xdr:to>
    <xdr:sp macro="" textlink="">
      <xdr:nvSpPr>
        <xdr:cNvPr id="113" name="矩形 112">
          <a:extLst>
            <a:ext uri="{FF2B5EF4-FFF2-40B4-BE49-F238E27FC236}">
              <a16:creationId xmlns:a16="http://schemas.microsoft.com/office/drawing/2014/main" id="{00000000-0008-0000-0800-000071000000}"/>
            </a:ext>
          </a:extLst>
        </xdr:cNvPr>
        <xdr:cNvSpPr/>
      </xdr:nvSpPr>
      <xdr:spPr>
        <a:xfrm>
          <a:off x="4340225" y="9422130"/>
          <a:ext cx="1428750" cy="39814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流程复位，清零</a:t>
          </a:r>
        </a:p>
      </xdr:txBody>
    </xdr:sp>
    <xdr:clientData/>
  </xdr:twoCellAnchor>
  <xdr:twoCellAnchor>
    <xdr:from>
      <xdr:col>28</xdr:col>
      <xdr:colOff>6350</xdr:colOff>
      <xdr:row>291</xdr:row>
      <xdr:rowOff>25400</xdr:rowOff>
    </xdr:from>
    <xdr:to>
      <xdr:col>28</xdr:col>
      <xdr:colOff>6350</xdr:colOff>
      <xdr:row>301</xdr:row>
      <xdr:rowOff>6350</xdr:rowOff>
    </xdr:to>
    <xdr:cxnSp macro="">
      <xdr:nvCxnSpPr>
        <xdr:cNvPr id="115" name="直接箭头连接符 114">
          <a:extLst>
            <a:ext uri="{FF2B5EF4-FFF2-40B4-BE49-F238E27FC236}">
              <a16:creationId xmlns:a16="http://schemas.microsoft.com/office/drawing/2014/main" id="{00000000-0008-0000-0800-000073000000}"/>
            </a:ext>
          </a:extLst>
        </xdr:cNvPr>
        <xdr:cNvCxnSpPr/>
      </xdr:nvCxnSpPr>
      <xdr:spPr>
        <a:xfrm>
          <a:off x="5073650" y="9079865"/>
          <a:ext cx="0" cy="29210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25400</xdr:colOff>
      <xdr:row>289</xdr:row>
      <xdr:rowOff>0</xdr:rowOff>
    </xdr:from>
    <xdr:to>
      <xdr:col>38</xdr:col>
      <xdr:colOff>25400</xdr:colOff>
      <xdr:row>298</xdr:row>
      <xdr:rowOff>12700</xdr:rowOff>
    </xdr:to>
    <xdr:cxnSp macro="">
      <xdr:nvCxnSpPr>
        <xdr:cNvPr id="123" name="直接箭头连接符 122">
          <a:extLst>
            <a:ext uri="{FF2B5EF4-FFF2-40B4-BE49-F238E27FC236}">
              <a16:creationId xmlns:a16="http://schemas.microsoft.com/office/drawing/2014/main" id="{00000000-0008-0000-0800-00007B000000}"/>
            </a:ext>
          </a:extLst>
        </xdr:cNvPr>
        <xdr:cNvCxnSpPr/>
      </xdr:nvCxnSpPr>
      <xdr:spPr>
        <a:xfrm>
          <a:off x="6902450" y="8992235"/>
          <a:ext cx="0" cy="29273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158750</xdr:colOff>
      <xdr:row>309</xdr:row>
      <xdr:rowOff>0</xdr:rowOff>
    </xdr:from>
    <xdr:to>
      <xdr:col>35</xdr:col>
      <xdr:colOff>19050</xdr:colOff>
      <xdr:row>309</xdr:row>
      <xdr:rowOff>6350</xdr:rowOff>
    </xdr:to>
    <xdr:cxnSp macro="">
      <xdr:nvCxnSpPr>
        <xdr:cNvPr id="124" name="直接箭头连接符 123">
          <a:extLst>
            <a:ext uri="{FF2B5EF4-FFF2-40B4-BE49-F238E27FC236}">
              <a16:creationId xmlns:a16="http://schemas.microsoft.com/office/drawing/2014/main" id="{00000000-0008-0000-0800-00007C000000}"/>
            </a:ext>
          </a:extLst>
        </xdr:cNvPr>
        <xdr:cNvCxnSpPr>
          <a:stCxn id="112" idx="1"/>
          <a:endCxn id="113" idx="3"/>
        </xdr:cNvCxnSpPr>
      </xdr:nvCxnSpPr>
      <xdr:spPr>
        <a:xfrm flipH="1">
          <a:off x="5768975" y="9614535"/>
          <a:ext cx="5842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120650</xdr:colOff>
      <xdr:row>244</xdr:row>
      <xdr:rowOff>12700</xdr:rowOff>
    </xdr:from>
    <xdr:to>
      <xdr:col>6</xdr:col>
      <xdr:colOff>120650</xdr:colOff>
      <xdr:row>253</xdr:row>
      <xdr:rowOff>25400</xdr:rowOff>
    </xdr:to>
    <xdr:cxnSp macro="">
      <xdr:nvCxnSpPr>
        <xdr:cNvPr id="127" name="直接箭头连接符 126">
          <a:extLst>
            <a:ext uri="{FF2B5EF4-FFF2-40B4-BE49-F238E27FC236}">
              <a16:creationId xmlns:a16="http://schemas.microsoft.com/office/drawing/2014/main" id="{00000000-0008-0000-0800-00007F000000}"/>
            </a:ext>
          </a:extLst>
        </xdr:cNvPr>
        <xdr:cNvCxnSpPr/>
      </xdr:nvCxnSpPr>
      <xdr:spPr>
        <a:xfrm>
          <a:off x="1206500" y="7604760"/>
          <a:ext cx="0" cy="29273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94</xdr:row>
      <xdr:rowOff>12700</xdr:rowOff>
    </xdr:from>
    <xdr:to>
      <xdr:col>7</xdr:col>
      <xdr:colOff>38100</xdr:colOff>
      <xdr:row>209</xdr:row>
      <xdr:rowOff>19050</xdr:rowOff>
    </xdr:to>
    <xdr:cxnSp macro="">
      <xdr:nvCxnSpPr>
        <xdr:cNvPr id="128" name="直接箭头连接符 127">
          <a:extLst>
            <a:ext uri="{FF2B5EF4-FFF2-40B4-BE49-F238E27FC236}">
              <a16:creationId xmlns:a16="http://schemas.microsoft.com/office/drawing/2014/main" id="{00000000-0008-0000-0800-000080000000}"/>
            </a:ext>
          </a:extLst>
        </xdr:cNvPr>
        <xdr:cNvCxnSpPr>
          <a:stCxn id="15" idx="2"/>
          <a:endCxn id="63" idx="0"/>
        </xdr:cNvCxnSpPr>
      </xdr:nvCxnSpPr>
      <xdr:spPr>
        <a:xfrm>
          <a:off x="1076325" y="2937510"/>
          <a:ext cx="228600" cy="3584575"/>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3</xdr:row>
      <xdr:rowOff>133350</xdr:rowOff>
    </xdr:from>
    <xdr:to>
      <xdr:col>2</xdr:col>
      <xdr:colOff>552450</xdr:colOff>
      <xdr:row>4</xdr:row>
      <xdr:rowOff>95250</xdr:rowOff>
    </xdr:to>
    <xdr:sp macro="" textlink="">
      <xdr:nvSpPr>
        <xdr:cNvPr id="2" name="右箭头 1">
          <a:extLst>
            <a:ext uri="{FF2B5EF4-FFF2-40B4-BE49-F238E27FC236}">
              <a16:creationId xmlns:a16="http://schemas.microsoft.com/office/drawing/2014/main" id="{00000000-0008-0000-0900-000002000000}"/>
            </a:ext>
          </a:extLst>
        </xdr:cNvPr>
        <xdr:cNvSpPr/>
      </xdr:nvSpPr>
      <xdr:spPr>
        <a:xfrm>
          <a:off x="4581525" y="647700"/>
          <a:ext cx="4476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95250</xdr:colOff>
      <xdr:row>5</xdr:row>
      <xdr:rowOff>133985</xdr:rowOff>
    </xdr:from>
    <xdr:to>
      <xdr:col>2</xdr:col>
      <xdr:colOff>552450</xdr:colOff>
      <xdr:row>6</xdr:row>
      <xdr:rowOff>95250</xdr:rowOff>
    </xdr:to>
    <xdr:sp macro="" textlink="">
      <xdr:nvSpPr>
        <xdr:cNvPr id="3" name="左箭头 2">
          <a:extLst>
            <a:ext uri="{FF2B5EF4-FFF2-40B4-BE49-F238E27FC236}">
              <a16:creationId xmlns:a16="http://schemas.microsoft.com/office/drawing/2014/main" id="{00000000-0008-0000-0900-000003000000}"/>
            </a:ext>
          </a:extLst>
        </xdr:cNvPr>
        <xdr:cNvSpPr/>
      </xdr:nvSpPr>
      <xdr:spPr>
        <a:xfrm>
          <a:off x="4572000" y="991235"/>
          <a:ext cx="457200" cy="1327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50800</xdr:colOff>
      <xdr:row>9</xdr:row>
      <xdr:rowOff>107950</xdr:rowOff>
    </xdr:from>
    <xdr:to>
      <xdr:col>2</xdr:col>
      <xdr:colOff>527050</xdr:colOff>
      <xdr:row>10</xdr:row>
      <xdr:rowOff>69850</xdr:rowOff>
    </xdr:to>
    <xdr:sp macro="" textlink="">
      <xdr:nvSpPr>
        <xdr:cNvPr id="4" name="右箭头 3">
          <a:extLst>
            <a:ext uri="{FF2B5EF4-FFF2-40B4-BE49-F238E27FC236}">
              <a16:creationId xmlns:a16="http://schemas.microsoft.com/office/drawing/2014/main" id="{00000000-0008-0000-0900-000004000000}"/>
            </a:ext>
          </a:extLst>
        </xdr:cNvPr>
        <xdr:cNvSpPr/>
      </xdr:nvSpPr>
      <xdr:spPr>
        <a:xfrm>
          <a:off x="4527550" y="1651000"/>
          <a:ext cx="4762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117475</xdr:colOff>
      <xdr:row>16</xdr:row>
      <xdr:rowOff>89535</xdr:rowOff>
    </xdr:from>
    <xdr:to>
      <xdr:col>3</xdr:col>
      <xdr:colOff>0</xdr:colOff>
      <xdr:row>17</xdr:row>
      <xdr:rowOff>50800</xdr:rowOff>
    </xdr:to>
    <xdr:sp macro="" textlink="">
      <xdr:nvSpPr>
        <xdr:cNvPr id="5" name="左箭头 4">
          <a:extLst>
            <a:ext uri="{FF2B5EF4-FFF2-40B4-BE49-F238E27FC236}">
              <a16:creationId xmlns:a16="http://schemas.microsoft.com/office/drawing/2014/main" id="{00000000-0008-0000-0900-000005000000}"/>
            </a:ext>
          </a:extLst>
        </xdr:cNvPr>
        <xdr:cNvSpPr/>
      </xdr:nvSpPr>
      <xdr:spPr>
        <a:xfrm>
          <a:off x="4594225" y="2832735"/>
          <a:ext cx="434975" cy="1327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104775</xdr:colOff>
      <xdr:row>3</xdr:row>
      <xdr:rowOff>133350</xdr:rowOff>
    </xdr:from>
    <xdr:to>
      <xdr:col>2</xdr:col>
      <xdr:colOff>552450</xdr:colOff>
      <xdr:row>4</xdr:row>
      <xdr:rowOff>95250</xdr:rowOff>
    </xdr:to>
    <xdr:sp macro="" textlink="">
      <xdr:nvSpPr>
        <xdr:cNvPr id="7" name="右箭头 6">
          <a:extLst>
            <a:ext uri="{FF2B5EF4-FFF2-40B4-BE49-F238E27FC236}">
              <a16:creationId xmlns:a16="http://schemas.microsoft.com/office/drawing/2014/main" id="{00000000-0008-0000-0900-000007000000}"/>
            </a:ext>
          </a:extLst>
        </xdr:cNvPr>
        <xdr:cNvSpPr/>
      </xdr:nvSpPr>
      <xdr:spPr>
        <a:xfrm>
          <a:off x="4581525" y="647700"/>
          <a:ext cx="4476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95250</xdr:colOff>
      <xdr:row>5</xdr:row>
      <xdr:rowOff>133985</xdr:rowOff>
    </xdr:from>
    <xdr:to>
      <xdr:col>2</xdr:col>
      <xdr:colOff>552450</xdr:colOff>
      <xdr:row>6</xdr:row>
      <xdr:rowOff>95250</xdr:rowOff>
    </xdr:to>
    <xdr:sp macro="" textlink="">
      <xdr:nvSpPr>
        <xdr:cNvPr id="8" name="左箭头 7">
          <a:extLst>
            <a:ext uri="{FF2B5EF4-FFF2-40B4-BE49-F238E27FC236}">
              <a16:creationId xmlns:a16="http://schemas.microsoft.com/office/drawing/2014/main" id="{00000000-0008-0000-0900-000008000000}"/>
            </a:ext>
          </a:extLst>
        </xdr:cNvPr>
        <xdr:cNvSpPr/>
      </xdr:nvSpPr>
      <xdr:spPr>
        <a:xfrm>
          <a:off x="4572000" y="991235"/>
          <a:ext cx="457200" cy="1327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50800</xdr:colOff>
      <xdr:row>9</xdr:row>
      <xdr:rowOff>107950</xdr:rowOff>
    </xdr:from>
    <xdr:to>
      <xdr:col>2</xdr:col>
      <xdr:colOff>527050</xdr:colOff>
      <xdr:row>10</xdr:row>
      <xdr:rowOff>69850</xdr:rowOff>
    </xdr:to>
    <xdr:sp macro="" textlink="">
      <xdr:nvSpPr>
        <xdr:cNvPr id="9" name="右箭头 8">
          <a:extLst>
            <a:ext uri="{FF2B5EF4-FFF2-40B4-BE49-F238E27FC236}">
              <a16:creationId xmlns:a16="http://schemas.microsoft.com/office/drawing/2014/main" id="{00000000-0008-0000-0900-000009000000}"/>
            </a:ext>
          </a:extLst>
        </xdr:cNvPr>
        <xdr:cNvSpPr/>
      </xdr:nvSpPr>
      <xdr:spPr>
        <a:xfrm>
          <a:off x="4527550" y="1651000"/>
          <a:ext cx="4762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73025</xdr:colOff>
      <xdr:row>26</xdr:row>
      <xdr:rowOff>63500</xdr:rowOff>
    </xdr:from>
    <xdr:to>
      <xdr:col>2</xdr:col>
      <xdr:colOff>549275</xdr:colOff>
      <xdr:row>27</xdr:row>
      <xdr:rowOff>25400</xdr:rowOff>
    </xdr:to>
    <xdr:sp macro="" textlink="">
      <xdr:nvSpPr>
        <xdr:cNvPr id="11" name="右箭头 10">
          <a:extLst>
            <a:ext uri="{FF2B5EF4-FFF2-40B4-BE49-F238E27FC236}">
              <a16:creationId xmlns:a16="http://schemas.microsoft.com/office/drawing/2014/main" id="{00000000-0008-0000-0900-00000B000000}"/>
            </a:ext>
          </a:extLst>
        </xdr:cNvPr>
        <xdr:cNvSpPr/>
      </xdr:nvSpPr>
      <xdr:spPr>
        <a:xfrm>
          <a:off x="4549775" y="4521200"/>
          <a:ext cx="4762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workbookViewId="0">
      <selection activeCell="I14" sqref="I14"/>
    </sheetView>
  </sheetViews>
  <sheetFormatPr defaultColWidth="9" defaultRowHeight="14" x14ac:dyDescent="0.3"/>
  <cols>
    <col min="2" max="2" width="12.25" customWidth="1"/>
    <col min="3" max="3" width="37" customWidth="1"/>
    <col min="4" max="4" width="15.83203125" customWidth="1"/>
  </cols>
  <sheetData>
    <row r="1" spans="1:5" ht="20" x14ac:dyDescent="0.3">
      <c r="A1" s="61" t="s">
        <v>0</v>
      </c>
      <c r="B1" s="61"/>
      <c r="C1" s="61"/>
      <c r="D1" s="61"/>
      <c r="E1" s="61"/>
    </row>
    <row r="2" spans="1:5" ht="15.5" x14ac:dyDescent="0.3">
      <c r="A2" s="54" t="s">
        <v>1</v>
      </c>
      <c r="B2" s="54" t="s">
        <v>2</v>
      </c>
      <c r="C2" s="54" t="s">
        <v>3</v>
      </c>
      <c r="D2" s="54" t="s">
        <v>4</v>
      </c>
      <c r="E2" s="54" t="s">
        <v>5</v>
      </c>
    </row>
    <row r="3" spans="1:5" x14ac:dyDescent="0.3">
      <c r="A3" s="10">
        <v>1</v>
      </c>
      <c r="B3" s="10" t="s">
        <v>6</v>
      </c>
      <c r="C3" s="10" t="s">
        <v>7</v>
      </c>
      <c r="D3" s="55">
        <v>42975</v>
      </c>
      <c r="E3" s="55"/>
    </row>
    <row r="4" spans="1:5" x14ac:dyDescent="0.3">
      <c r="A4" s="10">
        <v>2</v>
      </c>
      <c r="B4" s="56" t="s">
        <v>8</v>
      </c>
      <c r="C4" s="57" t="s">
        <v>9</v>
      </c>
      <c r="D4" s="58">
        <v>42980</v>
      </c>
      <c r="E4" s="10"/>
    </row>
    <row r="5" spans="1:5" x14ac:dyDescent="0.3">
      <c r="A5" s="10">
        <v>3</v>
      </c>
      <c r="B5" s="56" t="s">
        <v>10</v>
      </c>
      <c r="C5" s="57" t="s">
        <v>11</v>
      </c>
      <c r="D5" s="55">
        <v>42988</v>
      </c>
      <c r="E5" s="10"/>
    </row>
    <row r="6" spans="1:5" x14ac:dyDescent="0.3">
      <c r="A6" s="10">
        <v>4</v>
      </c>
      <c r="B6" s="56" t="s">
        <v>12</v>
      </c>
      <c r="C6" s="57" t="s">
        <v>13</v>
      </c>
      <c r="D6" s="59">
        <v>42989</v>
      </c>
      <c r="E6" s="10"/>
    </row>
    <row r="7" spans="1:5" x14ac:dyDescent="0.3">
      <c r="A7" s="10">
        <v>5</v>
      </c>
      <c r="B7" s="10" t="s">
        <v>14</v>
      </c>
      <c r="C7" s="56" t="s">
        <v>15</v>
      </c>
      <c r="D7" s="55">
        <v>43003</v>
      </c>
      <c r="E7" s="10"/>
    </row>
    <row r="8" spans="1:5" x14ac:dyDescent="0.3">
      <c r="A8" s="10">
        <v>6</v>
      </c>
      <c r="B8" s="56" t="s">
        <v>16</v>
      </c>
      <c r="C8" s="56" t="s">
        <v>17</v>
      </c>
      <c r="D8" s="55">
        <v>43052</v>
      </c>
      <c r="E8" s="10"/>
    </row>
    <row r="9" spans="1:5" x14ac:dyDescent="0.3">
      <c r="A9" s="10">
        <v>7</v>
      </c>
      <c r="B9" s="56" t="s">
        <v>18</v>
      </c>
      <c r="C9" s="56" t="s">
        <v>19</v>
      </c>
      <c r="D9" s="55">
        <v>43076</v>
      </c>
      <c r="E9" s="10"/>
    </row>
    <row r="10" spans="1:5" x14ac:dyDescent="0.3">
      <c r="A10" s="10">
        <v>8</v>
      </c>
      <c r="B10" s="56" t="s">
        <v>20</v>
      </c>
      <c r="C10" s="56" t="s">
        <v>21</v>
      </c>
      <c r="D10" s="55">
        <v>43077</v>
      </c>
      <c r="E10" s="10"/>
    </row>
    <row r="11" spans="1:5" ht="70" x14ac:dyDescent="0.3">
      <c r="A11" s="10">
        <v>9</v>
      </c>
      <c r="B11" s="56" t="s">
        <v>22</v>
      </c>
      <c r="C11" s="57" t="s">
        <v>23</v>
      </c>
      <c r="D11" s="55">
        <v>43163</v>
      </c>
      <c r="E11" s="10"/>
    </row>
    <row r="12" spans="1:5" x14ac:dyDescent="0.3">
      <c r="A12" s="10"/>
      <c r="B12" s="10"/>
      <c r="C12" s="60"/>
      <c r="D12" s="55"/>
      <c r="E12" s="10"/>
    </row>
    <row r="13" spans="1:5" x14ac:dyDescent="0.3">
      <c r="A13" s="10"/>
      <c r="B13" s="10"/>
      <c r="C13" s="60"/>
      <c r="D13" s="55"/>
      <c r="E13" s="10"/>
    </row>
    <row r="14" spans="1:5" x14ac:dyDescent="0.3">
      <c r="A14" s="10"/>
      <c r="B14" s="10"/>
      <c r="C14" s="10"/>
      <c r="D14" s="55"/>
      <c r="E14" s="10"/>
    </row>
    <row r="15" spans="1:5" x14ac:dyDescent="0.3">
      <c r="A15" s="10"/>
      <c r="B15" s="10"/>
      <c r="C15" s="10"/>
      <c r="D15" s="55"/>
      <c r="E15" s="10"/>
    </row>
    <row r="16" spans="1:5" x14ac:dyDescent="0.3">
      <c r="A16" s="10"/>
      <c r="B16" s="10"/>
      <c r="C16" s="10"/>
      <c r="D16" s="55"/>
      <c r="E16" s="10"/>
    </row>
    <row r="17" spans="1:5" x14ac:dyDescent="0.3">
      <c r="A17" s="10"/>
      <c r="B17" s="10"/>
      <c r="C17" s="10"/>
      <c r="D17" s="55"/>
      <c r="E17" s="10"/>
    </row>
    <row r="18" spans="1:5" x14ac:dyDescent="0.3">
      <c r="A18" s="10"/>
      <c r="B18" s="10"/>
      <c r="C18" s="10"/>
      <c r="D18" s="55"/>
      <c r="E18" s="10"/>
    </row>
    <row r="19" spans="1:5" x14ac:dyDescent="0.3">
      <c r="A19" s="10"/>
      <c r="B19" s="10"/>
      <c r="C19" s="10"/>
      <c r="D19" s="55"/>
      <c r="E19" s="10"/>
    </row>
  </sheetData>
  <mergeCells count="1">
    <mergeCell ref="A1:E1"/>
  </mergeCells>
  <phoneticPr fontId="10"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8"/>
  <sheetViews>
    <sheetView topLeftCell="A10" workbookViewId="0">
      <selection activeCell="A31" sqref="A31:B38"/>
    </sheetView>
  </sheetViews>
  <sheetFormatPr defaultColWidth="9" defaultRowHeight="14" x14ac:dyDescent="0.3"/>
  <cols>
    <col min="1" max="1" width="9" style="1"/>
    <col min="2" max="2" width="49.75" style="1" customWidth="1"/>
    <col min="3" max="3" width="7.25" style="1" customWidth="1"/>
    <col min="4" max="4" width="9" style="1"/>
    <col min="5" max="5" width="47.83203125" style="1" customWidth="1"/>
    <col min="6" max="16384" width="9" style="1"/>
  </cols>
  <sheetData>
    <row r="1" spans="1:5" x14ac:dyDescent="0.3">
      <c r="A1" s="126" t="s">
        <v>338</v>
      </c>
      <c r="B1" s="126"/>
      <c r="D1" s="130" t="s">
        <v>339</v>
      </c>
      <c r="E1" s="130"/>
    </row>
    <row r="2" spans="1:5" x14ac:dyDescent="0.3">
      <c r="A2" s="126"/>
      <c r="B2" s="126"/>
      <c r="D2" s="130"/>
      <c r="E2" s="130"/>
    </row>
    <row r="4" spans="1:5" x14ac:dyDescent="0.3">
      <c r="A4" s="126" t="s">
        <v>340</v>
      </c>
      <c r="B4" s="1" t="s">
        <v>341</v>
      </c>
      <c r="C4" s="129"/>
      <c r="D4" s="132" t="s">
        <v>342</v>
      </c>
      <c r="E4" s="129"/>
    </row>
    <row r="5" spans="1:5" x14ac:dyDescent="0.3">
      <c r="A5" s="126"/>
      <c r="B5" s="1" t="s">
        <v>343</v>
      </c>
      <c r="C5" s="129"/>
      <c r="D5" s="129"/>
      <c r="E5" s="129"/>
    </row>
    <row r="6" spans="1:5" x14ac:dyDescent="0.3">
      <c r="A6" s="132" t="s">
        <v>344</v>
      </c>
      <c r="B6" s="132"/>
      <c r="C6" s="129"/>
      <c r="D6" s="130" t="s">
        <v>345</v>
      </c>
      <c r="E6" s="1" t="s">
        <v>346</v>
      </c>
    </row>
    <row r="7" spans="1:5" x14ac:dyDescent="0.3">
      <c r="A7" s="132"/>
      <c r="B7" s="132"/>
      <c r="C7" s="129"/>
      <c r="D7" s="130"/>
      <c r="E7" s="1" t="s">
        <v>347</v>
      </c>
    </row>
    <row r="8" spans="1:5" x14ac:dyDescent="0.3">
      <c r="A8" s="126" t="s">
        <v>348</v>
      </c>
      <c r="B8" s="1" t="s">
        <v>349</v>
      </c>
      <c r="C8" s="129"/>
      <c r="D8" s="132" t="s">
        <v>350</v>
      </c>
      <c r="E8" s="132"/>
    </row>
    <row r="9" spans="1:5" x14ac:dyDescent="0.3">
      <c r="A9" s="126"/>
      <c r="B9" s="1" t="s">
        <v>351</v>
      </c>
      <c r="C9" s="129"/>
      <c r="D9" s="132"/>
      <c r="E9" s="132"/>
    </row>
    <row r="10" spans="1:5" x14ac:dyDescent="0.3">
      <c r="A10" s="126"/>
      <c r="B10" s="1" t="s">
        <v>352</v>
      </c>
      <c r="C10" s="129"/>
      <c r="D10" s="132"/>
      <c r="E10" s="132"/>
    </row>
    <row r="11" spans="1:5" x14ac:dyDescent="0.3">
      <c r="A11" s="126"/>
      <c r="B11" s="1" t="s">
        <v>353</v>
      </c>
      <c r="C11" s="129"/>
      <c r="D11" s="132"/>
      <c r="E11" s="132"/>
    </row>
    <row r="12" spans="1:5" x14ac:dyDescent="0.3">
      <c r="A12" s="126"/>
      <c r="B12" s="1" t="s">
        <v>354</v>
      </c>
      <c r="C12" s="129"/>
      <c r="D12" s="132"/>
      <c r="E12" s="132"/>
    </row>
    <row r="13" spans="1:5" x14ac:dyDescent="0.3">
      <c r="A13" s="126"/>
      <c r="B13" s="1" t="s">
        <v>355</v>
      </c>
      <c r="C13" s="129"/>
      <c r="D13" s="132"/>
      <c r="E13" s="132"/>
    </row>
    <row r="14" spans="1:5" x14ac:dyDescent="0.3">
      <c r="A14" s="126"/>
      <c r="B14" s="1" t="s">
        <v>356</v>
      </c>
      <c r="C14" s="129"/>
      <c r="D14" s="132"/>
      <c r="E14" s="132"/>
    </row>
    <row r="15" spans="1:5" x14ac:dyDescent="0.3">
      <c r="A15" s="132" t="s">
        <v>357</v>
      </c>
      <c r="B15" s="132"/>
      <c r="C15" s="129"/>
      <c r="D15" s="131" t="s">
        <v>358</v>
      </c>
      <c r="E15" s="128" t="s">
        <v>359</v>
      </c>
    </row>
    <row r="16" spans="1:5" x14ac:dyDescent="0.3">
      <c r="A16" s="132"/>
      <c r="B16" s="132"/>
      <c r="C16" s="129"/>
      <c r="D16" s="131"/>
      <c r="E16" s="128"/>
    </row>
    <row r="17" spans="1:5" x14ac:dyDescent="0.3">
      <c r="A17" s="132"/>
      <c r="B17" s="132"/>
      <c r="C17" s="129"/>
      <c r="D17" s="131"/>
      <c r="E17" s="128"/>
    </row>
    <row r="18" spans="1:5" x14ac:dyDescent="0.3">
      <c r="A18" s="132"/>
      <c r="B18" s="132"/>
      <c r="C18" s="129"/>
      <c r="D18" s="131"/>
      <c r="E18" s="128" t="s">
        <v>360</v>
      </c>
    </row>
    <row r="19" spans="1:5" x14ac:dyDescent="0.3">
      <c r="A19" s="132"/>
      <c r="B19" s="132"/>
      <c r="C19" s="129"/>
      <c r="D19" s="131"/>
      <c r="E19" s="128"/>
    </row>
    <row r="20" spans="1:5" x14ac:dyDescent="0.3">
      <c r="A20" s="132"/>
      <c r="B20" s="132"/>
      <c r="C20" s="129"/>
      <c r="D20" s="131"/>
      <c r="E20" s="128"/>
    </row>
    <row r="21" spans="1:5" x14ac:dyDescent="0.3">
      <c r="A21" s="132"/>
      <c r="B21" s="132"/>
      <c r="C21" s="129"/>
      <c r="D21" s="131"/>
      <c r="E21" s="128"/>
    </row>
    <row r="22" spans="1:5" x14ac:dyDescent="0.3">
      <c r="A22" s="132"/>
      <c r="B22" s="132"/>
      <c r="C22" s="129"/>
      <c r="D22" s="131"/>
      <c r="E22" s="128"/>
    </row>
    <row r="23" spans="1:5" x14ac:dyDescent="0.3">
      <c r="A23" s="132"/>
      <c r="B23" s="132"/>
      <c r="C23" s="129"/>
      <c r="D23" s="131"/>
      <c r="E23" s="128"/>
    </row>
    <row r="24" spans="1:5" x14ac:dyDescent="0.3">
      <c r="A24" s="127" t="s">
        <v>361</v>
      </c>
      <c r="B24" s="128" t="s">
        <v>362</v>
      </c>
      <c r="C24" s="129"/>
      <c r="D24" s="132" t="s">
        <v>363</v>
      </c>
      <c r="E24" s="132"/>
    </row>
    <row r="25" spans="1:5" x14ac:dyDescent="0.3">
      <c r="A25" s="127"/>
      <c r="B25" s="128"/>
      <c r="C25" s="129"/>
      <c r="D25" s="132"/>
      <c r="E25" s="132"/>
    </row>
    <row r="26" spans="1:5" x14ac:dyDescent="0.3">
      <c r="A26" s="127"/>
      <c r="B26" s="128" t="s">
        <v>364</v>
      </c>
      <c r="C26" s="129"/>
      <c r="D26" s="132"/>
      <c r="E26" s="132"/>
    </row>
    <row r="27" spans="1:5" x14ac:dyDescent="0.3">
      <c r="A27" s="127"/>
      <c r="B27" s="128"/>
      <c r="C27" s="129"/>
      <c r="D27" s="132"/>
      <c r="E27" s="132"/>
    </row>
    <row r="28" spans="1:5" x14ac:dyDescent="0.3">
      <c r="A28" s="127"/>
      <c r="B28" s="128" t="s">
        <v>365</v>
      </c>
      <c r="C28" s="129"/>
      <c r="D28" s="132"/>
      <c r="E28" s="132"/>
    </row>
    <row r="29" spans="1:5" x14ac:dyDescent="0.3">
      <c r="A29" s="127"/>
      <c r="B29" s="128"/>
      <c r="C29" s="129"/>
      <c r="D29" s="132"/>
      <c r="E29" s="132"/>
    </row>
    <row r="30" spans="1:5" x14ac:dyDescent="0.3">
      <c r="A30" s="127"/>
      <c r="C30" s="129"/>
      <c r="D30" s="132"/>
      <c r="E30" s="132"/>
    </row>
    <row r="31" spans="1:5" x14ac:dyDescent="0.3">
      <c r="A31" s="132" t="s">
        <v>366</v>
      </c>
      <c r="B31" s="129"/>
      <c r="C31" s="129"/>
      <c r="D31" s="131" t="s">
        <v>367</v>
      </c>
      <c r="E31" s="1" t="s">
        <v>368</v>
      </c>
    </row>
    <row r="32" spans="1:5" x14ac:dyDescent="0.3">
      <c r="A32" s="129"/>
      <c r="B32" s="129"/>
      <c r="C32" s="129"/>
      <c r="D32" s="131"/>
      <c r="E32" s="1" t="s">
        <v>369</v>
      </c>
    </row>
    <row r="33" spans="1:5" x14ac:dyDescent="0.3">
      <c r="A33" s="129"/>
      <c r="B33" s="129"/>
      <c r="C33" s="129"/>
      <c r="D33" s="131"/>
      <c r="E33" s="1" t="s">
        <v>370</v>
      </c>
    </row>
    <row r="34" spans="1:5" x14ac:dyDescent="0.3">
      <c r="A34" s="129"/>
      <c r="B34" s="129"/>
      <c r="C34" s="129"/>
      <c r="D34" s="131"/>
      <c r="E34" s="1" t="s">
        <v>371</v>
      </c>
    </row>
    <row r="35" spans="1:5" x14ac:dyDescent="0.3">
      <c r="A35" s="129"/>
      <c r="B35" s="129"/>
      <c r="C35" s="129"/>
      <c r="D35" s="131"/>
      <c r="E35" s="128" t="s">
        <v>372</v>
      </c>
    </row>
    <row r="36" spans="1:5" x14ac:dyDescent="0.3">
      <c r="A36" s="129"/>
      <c r="B36" s="129"/>
      <c r="C36" s="129"/>
      <c r="D36" s="131"/>
      <c r="E36" s="128"/>
    </row>
    <row r="37" spans="1:5" x14ac:dyDescent="0.3">
      <c r="A37" s="129"/>
      <c r="B37" s="129"/>
      <c r="C37" s="129"/>
      <c r="D37" s="131"/>
      <c r="E37" s="128" t="s">
        <v>373</v>
      </c>
    </row>
    <row r="38" spans="1:5" x14ac:dyDescent="0.3">
      <c r="A38" s="129"/>
      <c r="B38" s="129"/>
      <c r="C38" s="129"/>
      <c r="D38" s="131"/>
      <c r="E38" s="128"/>
    </row>
  </sheetData>
  <mergeCells count="27">
    <mergeCell ref="A31:B38"/>
    <mergeCell ref="A1:B2"/>
    <mergeCell ref="D1:E2"/>
    <mergeCell ref="D4:E5"/>
    <mergeCell ref="A6:B7"/>
    <mergeCell ref="D8:E14"/>
    <mergeCell ref="C31:C38"/>
    <mergeCell ref="D6:D7"/>
    <mergeCell ref="D15:D23"/>
    <mergeCell ref="D31:D38"/>
    <mergeCell ref="E15:E17"/>
    <mergeCell ref="E18:E23"/>
    <mergeCell ref="E35:E36"/>
    <mergeCell ref="E37:E38"/>
    <mergeCell ref="D24:E30"/>
    <mergeCell ref="C4:C5"/>
    <mergeCell ref="C6:C7"/>
    <mergeCell ref="C8:C14"/>
    <mergeCell ref="C15:C23"/>
    <mergeCell ref="C24:C30"/>
    <mergeCell ref="A4:A5"/>
    <mergeCell ref="A8:A14"/>
    <mergeCell ref="A24:A30"/>
    <mergeCell ref="B24:B25"/>
    <mergeCell ref="B26:B27"/>
    <mergeCell ref="B28:B29"/>
    <mergeCell ref="A15:B23"/>
  </mergeCells>
  <phoneticPr fontId="10" type="noConversion"/>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57"/>
  <sheetViews>
    <sheetView tabSelected="1" zoomScale="85" zoomScaleNormal="85" workbookViewId="0">
      <pane xSplit="2" ySplit="3" topLeftCell="E22" activePane="bottomRight" state="frozen"/>
      <selection pane="topRight"/>
      <selection pane="bottomLeft"/>
      <selection pane="bottomRight" activeCell="K41" sqref="K41"/>
    </sheetView>
  </sheetViews>
  <sheetFormatPr defaultColWidth="8.25" defaultRowHeight="14" x14ac:dyDescent="0.3"/>
  <cols>
    <col min="1" max="1" width="6.9140625" style="39" customWidth="1"/>
    <col min="2" max="5" width="10.5" style="40" customWidth="1"/>
    <col min="6" max="6" width="16.75" style="41" customWidth="1"/>
    <col min="7" max="9" width="10.5" style="40" customWidth="1"/>
    <col min="10" max="10" width="33.5" style="40" customWidth="1"/>
    <col min="11" max="11" width="33.5" style="39" customWidth="1"/>
    <col min="12" max="12" width="18.83203125" style="39" customWidth="1"/>
    <col min="13" max="41" width="8.25" style="39"/>
    <col min="42" max="16384" width="8.25" style="37"/>
  </cols>
  <sheetData>
    <row r="1" spans="1:12" ht="15.5" x14ac:dyDescent="0.3">
      <c r="A1" s="67" t="s">
        <v>24</v>
      </c>
      <c r="B1" s="67" t="s">
        <v>25</v>
      </c>
      <c r="C1" s="62" t="s">
        <v>26</v>
      </c>
      <c r="D1" s="63"/>
      <c r="E1" s="63"/>
      <c r="F1" s="64"/>
      <c r="G1" s="65" t="s">
        <v>27</v>
      </c>
      <c r="H1" s="66"/>
      <c r="I1" s="66"/>
      <c r="J1" s="66"/>
      <c r="K1" s="86" t="s">
        <v>28</v>
      </c>
    </row>
    <row r="2" spans="1:12" ht="14.25" customHeight="1" x14ac:dyDescent="0.3">
      <c r="A2" s="67"/>
      <c r="B2" s="67"/>
      <c r="C2" s="80" t="s">
        <v>29</v>
      </c>
      <c r="D2" s="81" t="s">
        <v>30</v>
      </c>
      <c r="E2" s="67" t="s">
        <v>31</v>
      </c>
      <c r="F2" s="82" t="s">
        <v>32</v>
      </c>
      <c r="G2" s="83" t="s">
        <v>29</v>
      </c>
      <c r="H2" s="83" t="s">
        <v>30</v>
      </c>
      <c r="I2" s="66" t="s">
        <v>31</v>
      </c>
      <c r="J2" s="84" t="s">
        <v>32</v>
      </c>
      <c r="K2" s="86"/>
    </row>
    <row r="3" spans="1:12" ht="27.75" customHeight="1" x14ac:dyDescent="0.3">
      <c r="A3" s="67"/>
      <c r="B3" s="67"/>
      <c r="C3" s="64"/>
      <c r="D3" s="67"/>
      <c r="E3" s="67"/>
      <c r="F3" s="82"/>
      <c r="G3" s="66"/>
      <c r="H3" s="66"/>
      <c r="I3" s="66"/>
      <c r="J3" s="85"/>
      <c r="K3" s="86"/>
    </row>
    <row r="4" spans="1:12" ht="56" x14ac:dyDescent="0.3">
      <c r="A4" s="68" t="s">
        <v>33</v>
      </c>
      <c r="B4" s="74" t="s">
        <v>34</v>
      </c>
      <c r="C4" s="71">
        <v>2050</v>
      </c>
      <c r="D4" s="71">
        <v>10</v>
      </c>
      <c r="E4" s="44">
        <f>C4</f>
        <v>2050</v>
      </c>
      <c r="F4" s="18" t="s">
        <v>35</v>
      </c>
      <c r="G4" s="71">
        <v>3000</v>
      </c>
      <c r="H4" s="71">
        <v>55</v>
      </c>
      <c r="I4" s="44">
        <f>G4</f>
        <v>3000</v>
      </c>
      <c r="J4" s="18" t="s">
        <v>36</v>
      </c>
      <c r="K4" s="27" t="s">
        <v>37</v>
      </c>
      <c r="L4" s="39" t="s">
        <v>38</v>
      </c>
    </row>
    <row r="5" spans="1:12" ht="54.65" customHeight="1" x14ac:dyDescent="0.3">
      <c r="A5" s="69"/>
      <c r="B5" s="75"/>
      <c r="C5" s="72"/>
      <c r="D5" s="72"/>
      <c r="E5" s="44">
        <f>E4+1</f>
        <v>2051</v>
      </c>
      <c r="F5" s="18" t="s">
        <v>39</v>
      </c>
      <c r="G5" s="72"/>
      <c r="H5" s="72"/>
      <c r="I5" s="44">
        <f>I4+1</f>
        <v>3001</v>
      </c>
      <c r="J5" s="18" t="s">
        <v>40</v>
      </c>
      <c r="K5" s="27"/>
    </row>
    <row r="6" spans="1:12" ht="28" x14ac:dyDescent="0.3">
      <c r="A6" s="69"/>
      <c r="B6" s="75"/>
      <c r="C6" s="72"/>
      <c r="D6" s="72"/>
      <c r="E6" s="44">
        <f t="shared" ref="E6:E7" si="0">E5+1</f>
        <v>2052</v>
      </c>
      <c r="F6" s="18" t="s">
        <v>41</v>
      </c>
      <c r="G6" s="72"/>
      <c r="H6" s="72"/>
      <c r="I6" s="44">
        <f>I5+1</f>
        <v>3002</v>
      </c>
      <c r="J6" s="18" t="s">
        <v>42</v>
      </c>
      <c r="K6" s="47"/>
    </row>
    <row r="7" spans="1:12" ht="74.5" customHeight="1" x14ac:dyDescent="0.3">
      <c r="A7" s="69"/>
      <c r="B7" s="75"/>
      <c r="C7" s="72"/>
      <c r="D7" s="72"/>
      <c r="E7" s="44">
        <f t="shared" si="0"/>
        <v>2053</v>
      </c>
      <c r="F7" s="18" t="s">
        <v>43</v>
      </c>
      <c r="G7" s="72"/>
      <c r="H7" s="72"/>
      <c r="I7" s="44">
        <f>I6+1</f>
        <v>3003</v>
      </c>
      <c r="J7" s="18" t="s">
        <v>44</v>
      </c>
      <c r="K7" s="47"/>
    </row>
    <row r="8" spans="1:12" ht="52" customHeight="1" x14ac:dyDescent="0.3">
      <c r="A8" s="69"/>
      <c r="B8" s="75"/>
      <c r="C8" s="72"/>
      <c r="D8" s="72"/>
      <c r="E8" s="23">
        <v>2054</v>
      </c>
      <c r="F8" s="25" t="s">
        <v>45</v>
      </c>
      <c r="G8" s="72"/>
      <c r="H8" s="72"/>
      <c r="I8" s="44">
        <v>3004</v>
      </c>
      <c r="J8" s="18" t="s">
        <v>46</v>
      </c>
      <c r="K8" s="47"/>
    </row>
    <row r="9" spans="1:12" ht="43.5" customHeight="1" x14ac:dyDescent="0.3">
      <c r="A9" s="69"/>
      <c r="B9" s="75"/>
      <c r="C9" s="72"/>
      <c r="D9" s="72"/>
      <c r="E9" s="23">
        <v>2055</v>
      </c>
      <c r="F9" s="25" t="s">
        <v>47</v>
      </c>
      <c r="G9" s="72"/>
      <c r="H9" s="72"/>
      <c r="I9" s="44">
        <f>I8+1</f>
        <v>3005</v>
      </c>
      <c r="J9" s="18" t="s">
        <v>48</v>
      </c>
      <c r="K9" s="47"/>
    </row>
    <row r="10" spans="1:12" ht="43.5" customHeight="1" x14ac:dyDescent="0.3">
      <c r="A10" s="69"/>
      <c r="B10" s="75"/>
      <c r="C10" s="72"/>
      <c r="D10" s="72"/>
      <c r="G10" s="72"/>
      <c r="H10" s="72"/>
      <c r="I10" s="48">
        <v>3006</v>
      </c>
      <c r="J10" s="49" t="s">
        <v>49</v>
      </c>
      <c r="K10" s="50"/>
    </row>
    <row r="11" spans="1:12" ht="43.5" customHeight="1" x14ac:dyDescent="0.3">
      <c r="A11" s="69"/>
      <c r="B11" s="75"/>
      <c r="C11" s="72"/>
      <c r="D11" s="72"/>
      <c r="E11" s="44"/>
      <c r="F11" s="18"/>
      <c r="G11" s="72"/>
      <c r="H11" s="72"/>
      <c r="I11" s="48">
        <v>3007</v>
      </c>
      <c r="J11" s="49" t="s">
        <v>50</v>
      </c>
      <c r="K11" s="87"/>
    </row>
    <row r="12" spans="1:12" ht="43.5" customHeight="1" x14ac:dyDescent="0.3">
      <c r="A12" s="69"/>
      <c r="B12" s="75"/>
      <c r="C12" s="72"/>
      <c r="D12" s="72"/>
      <c r="E12" s="44"/>
      <c r="F12" s="18"/>
      <c r="G12" s="72"/>
      <c r="H12" s="72"/>
      <c r="I12" s="48">
        <f>I11+1</f>
        <v>3008</v>
      </c>
      <c r="J12" s="49" t="s">
        <v>51</v>
      </c>
      <c r="K12" s="88"/>
    </row>
    <row r="13" spans="1:12" ht="43.5" customHeight="1" x14ac:dyDescent="0.3">
      <c r="A13" s="69"/>
      <c r="B13" s="75"/>
      <c r="C13" s="72"/>
      <c r="D13" s="72"/>
      <c r="E13" s="44"/>
      <c r="F13" s="18"/>
      <c r="G13" s="72"/>
      <c r="H13" s="72"/>
      <c r="I13" s="48">
        <v>3009</v>
      </c>
      <c r="J13" s="49" t="s">
        <v>52</v>
      </c>
      <c r="K13" s="36"/>
    </row>
    <row r="14" spans="1:12" ht="43.5" customHeight="1" x14ac:dyDescent="0.3">
      <c r="A14" s="69"/>
      <c r="B14" s="75"/>
      <c r="C14" s="72"/>
      <c r="D14" s="72"/>
      <c r="E14" s="44"/>
      <c r="F14" s="18"/>
      <c r="G14" s="72"/>
      <c r="H14" s="72"/>
      <c r="I14" s="48">
        <v>3010</v>
      </c>
      <c r="J14" s="49" t="s">
        <v>53</v>
      </c>
      <c r="K14" s="36"/>
    </row>
    <row r="15" spans="1:12" ht="43.5" customHeight="1" x14ac:dyDescent="0.3">
      <c r="A15" s="69"/>
      <c r="B15" s="75"/>
      <c r="C15" s="72"/>
      <c r="D15" s="72"/>
      <c r="E15" s="44"/>
      <c r="F15" s="18"/>
      <c r="G15" s="72"/>
      <c r="H15" s="72"/>
      <c r="I15" s="48">
        <v>3011</v>
      </c>
      <c r="J15" s="49" t="s">
        <v>54</v>
      </c>
      <c r="K15" s="87" t="s">
        <v>55</v>
      </c>
    </row>
    <row r="16" spans="1:12" ht="43.5" customHeight="1" x14ac:dyDescent="0.3">
      <c r="A16" s="69"/>
      <c r="B16" s="75"/>
      <c r="C16" s="72"/>
      <c r="D16" s="72"/>
      <c r="E16" s="44"/>
      <c r="F16" s="18"/>
      <c r="G16" s="72"/>
      <c r="H16" s="72"/>
      <c r="I16" s="48">
        <v>3012</v>
      </c>
      <c r="J16" s="49" t="s">
        <v>56</v>
      </c>
      <c r="K16" s="88"/>
    </row>
    <row r="17" spans="1:11" ht="43.5" customHeight="1" x14ac:dyDescent="0.3">
      <c r="A17" s="69"/>
      <c r="B17" s="75"/>
      <c r="C17" s="72"/>
      <c r="D17" s="72"/>
      <c r="E17" s="44"/>
      <c r="F17" s="18"/>
      <c r="G17" s="72"/>
      <c r="H17" s="72"/>
      <c r="I17" s="48">
        <v>3013</v>
      </c>
      <c r="J17" s="49" t="s">
        <v>57</v>
      </c>
      <c r="K17" s="87" t="s">
        <v>55</v>
      </c>
    </row>
    <row r="18" spans="1:11" ht="43.5" customHeight="1" x14ac:dyDescent="0.3">
      <c r="A18" s="69"/>
      <c r="B18" s="75"/>
      <c r="C18" s="72"/>
      <c r="D18" s="72"/>
      <c r="E18" s="44"/>
      <c r="F18" s="18"/>
      <c r="G18" s="72"/>
      <c r="H18" s="72"/>
      <c r="I18" s="48">
        <v>3014</v>
      </c>
      <c r="J18" s="49" t="s">
        <v>58</v>
      </c>
      <c r="K18" s="88"/>
    </row>
    <row r="19" spans="1:11" ht="43.5" customHeight="1" x14ac:dyDescent="0.3">
      <c r="A19" s="69"/>
      <c r="B19" s="75"/>
      <c r="C19" s="72"/>
      <c r="D19" s="72"/>
      <c r="E19" s="44"/>
      <c r="F19" s="18"/>
      <c r="G19" s="72"/>
      <c r="H19" s="72"/>
      <c r="I19" s="48">
        <f>I18+1</f>
        <v>3015</v>
      </c>
      <c r="J19" s="49" t="s">
        <v>59</v>
      </c>
      <c r="K19" s="50" t="s">
        <v>60</v>
      </c>
    </row>
    <row r="20" spans="1:11" ht="43.5" customHeight="1" x14ac:dyDescent="0.3">
      <c r="A20" s="70"/>
      <c r="B20" s="76"/>
      <c r="C20" s="73"/>
      <c r="D20" s="73"/>
      <c r="E20" s="44"/>
      <c r="F20" s="18"/>
      <c r="G20" s="73"/>
      <c r="H20" s="73"/>
      <c r="I20" s="48">
        <f>I19+10</f>
        <v>3025</v>
      </c>
      <c r="J20" s="49" t="s">
        <v>61</v>
      </c>
      <c r="K20" s="50" t="s">
        <v>62</v>
      </c>
    </row>
    <row r="21" spans="1:11" ht="85.5" customHeight="1" x14ac:dyDescent="0.3">
      <c r="A21" s="71" t="s">
        <v>63</v>
      </c>
      <c r="B21" s="77" t="s">
        <v>64</v>
      </c>
      <c r="C21" s="71">
        <v>2100</v>
      </c>
      <c r="D21" s="71">
        <v>10</v>
      </c>
      <c r="E21" s="44">
        <f>C21</f>
        <v>2100</v>
      </c>
      <c r="F21" s="18" t="s">
        <v>65</v>
      </c>
      <c r="G21" s="71">
        <v>3100</v>
      </c>
      <c r="H21" s="71">
        <v>10</v>
      </c>
      <c r="I21" s="44">
        <f>G21</f>
        <v>3100</v>
      </c>
      <c r="J21" s="18" t="s">
        <v>66</v>
      </c>
      <c r="K21" s="27" t="s">
        <v>67</v>
      </c>
    </row>
    <row r="22" spans="1:11" ht="70" x14ac:dyDescent="0.3">
      <c r="A22" s="72"/>
      <c r="B22" s="78"/>
      <c r="C22" s="72"/>
      <c r="D22" s="72"/>
      <c r="E22" s="44">
        <f>E21+1</f>
        <v>2101</v>
      </c>
      <c r="F22" s="18" t="s">
        <v>68</v>
      </c>
      <c r="G22" s="72"/>
      <c r="H22" s="72"/>
      <c r="I22" s="44">
        <f>I21+1</f>
        <v>3101</v>
      </c>
      <c r="J22" s="18" t="s">
        <v>40</v>
      </c>
      <c r="K22" s="47"/>
    </row>
    <row r="23" spans="1:11" ht="70" x14ac:dyDescent="0.3">
      <c r="A23" s="72"/>
      <c r="B23" s="78"/>
      <c r="C23" s="72"/>
      <c r="D23" s="72"/>
      <c r="E23" s="44">
        <f>E22+1</f>
        <v>2102</v>
      </c>
      <c r="F23" s="18" t="s">
        <v>69</v>
      </c>
      <c r="G23" s="72"/>
      <c r="H23" s="72"/>
      <c r="I23" s="44">
        <f>I22+1</f>
        <v>3102</v>
      </c>
      <c r="J23" s="18" t="s">
        <v>42</v>
      </c>
      <c r="K23" s="47"/>
    </row>
    <row r="24" spans="1:11" ht="70" x14ac:dyDescent="0.3">
      <c r="A24" s="73"/>
      <c r="B24" s="79"/>
      <c r="C24" s="73"/>
      <c r="D24" s="73"/>
      <c r="E24" s="44">
        <f>E23+1</f>
        <v>2103</v>
      </c>
      <c r="F24" s="18" t="s">
        <v>70</v>
      </c>
      <c r="G24" s="73"/>
      <c r="H24" s="73"/>
      <c r="I24" s="44"/>
      <c r="J24" s="18"/>
      <c r="K24" s="47"/>
    </row>
    <row r="25" spans="1:11" ht="70" x14ac:dyDescent="0.3">
      <c r="A25" s="71" t="s">
        <v>71</v>
      </c>
      <c r="B25" s="77" t="s">
        <v>72</v>
      </c>
      <c r="C25" s="71">
        <f>C21+D21</f>
        <v>2110</v>
      </c>
      <c r="D25" s="71">
        <v>10</v>
      </c>
      <c r="E25" s="44">
        <f>C25</f>
        <v>2110</v>
      </c>
      <c r="F25" s="18" t="s">
        <v>65</v>
      </c>
      <c r="G25" s="71">
        <f>G21+H21</f>
        <v>3110</v>
      </c>
      <c r="H25" s="71">
        <v>10</v>
      </c>
      <c r="I25" s="44">
        <f>G25</f>
        <v>3110</v>
      </c>
      <c r="J25" s="18" t="s">
        <v>66</v>
      </c>
      <c r="K25" s="27" t="s">
        <v>67</v>
      </c>
    </row>
    <row r="26" spans="1:11" ht="70" x14ac:dyDescent="0.3">
      <c r="A26" s="72"/>
      <c r="B26" s="78"/>
      <c r="C26" s="72"/>
      <c r="D26" s="72"/>
      <c r="E26" s="44">
        <f>E25+1</f>
        <v>2111</v>
      </c>
      <c r="F26" s="18" t="s">
        <v>68</v>
      </c>
      <c r="G26" s="72"/>
      <c r="H26" s="72"/>
      <c r="I26" s="44">
        <f>I25+1</f>
        <v>3111</v>
      </c>
      <c r="J26" s="18" t="s">
        <v>40</v>
      </c>
      <c r="K26" s="47"/>
    </row>
    <row r="27" spans="1:11" ht="41.15" customHeight="1" x14ac:dyDescent="0.3">
      <c r="A27" s="73"/>
      <c r="B27" s="79"/>
      <c r="C27" s="73"/>
      <c r="D27" s="73"/>
      <c r="E27" s="44">
        <f>E26+1</f>
        <v>2112</v>
      </c>
      <c r="F27" s="18" t="s">
        <v>73</v>
      </c>
      <c r="G27" s="73"/>
      <c r="H27" s="73"/>
      <c r="I27" s="44">
        <f>I26+1</f>
        <v>3112</v>
      </c>
      <c r="J27" s="18" t="s">
        <v>42</v>
      </c>
      <c r="K27" s="47"/>
    </row>
    <row r="28" spans="1:11" ht="70" x14ac:dyDescent="0.3">
      <c r="A28" s="71" t="s">
        <v>74</v>
      </c>
      <c r="B28" s="77" t="s">
        <v>75</v>
      </c>
      <c r="C28" s="71">
        <f>C25+D25</f>
        <v>2120</v>
      </c>
      <c r="D28" s="71">
        <v>10</v>
      </c>
      <c r="E28" s="44">
        <f>C28</f>
        <v>2120</v>
      </c>
      <c r="F28" s="18" t="s">
        <v>65</v>
      </c>
      <c r="G28" s="71">
        <f>G25+H25</f>
        <v>3120</v>
      </c>
      <c r="H28" s="71">
        <v>10</v>
      </c>
      <c r="I28" s="44">
        <f>G28</f>
        <v>3120</v>
      </c>
      <c r="J28" s="18" t="s">
        <v>66</v>
      </c>
      <c r="K28" s="27" t="s">
        <v>67</v>
      </c>
    </row>
    <row r="29" spans="1:11" ht="70" x14ac:dyDescent="0.3">
      <c r="A29" s="72"/>
      <c r="B29" s="78"/>
      <c r="C29" s="72"/>
      <c r="D29" s="72"/>
      <c r="E29" s="44">
        <f>E28+1</f>
        <v>2121</v>
      </c>
      <c r="F29" s="18" t="s">
        <v>68</v>
      </c>
      <c r="G29" s="72"/>
      <c r="H29" s="72"/>
      <c r="I29" s="44">
        <f>I28+1</f>
        <v>3121</v>
      </c>
      <c r="J29" s="18" t="s">
        <v>40</v>
      </c>
      <c r="K29" s="47"/>
    </row>
    <row r="30" spans="1:11" ht="55" customHeight="1" x14ac:dyDescent="0.3">
      <c r="A30" s="73"/>
      <c r="B30" s="79"/>
      <c r="C30" s="73"/>
      <c r="D30" s="73"/>
      <c r="E30" s="44">
        <f>E29+1</f>
        <v>2122</v>
      </c>
      <c r="F30" s="18" t="s">
        <v>73</v>
      </c>
      <c r="G30" s="73"/>
      <c r="H30" s="73"/>
      <c r="I30" s="44">
        <f>I29+1</f>
        <v>3122</v>
      </c>
      <c r="J30" s="18" t="s">
        <v>42</v>
      </c>
      <c r="K30" s="47"/>
    </row>
    <row r="31" spans="1:11" ht="70" x14ac:dyDescent="0.3">
      <c r="A31" s="71" t="s">
        <v>76</v>
      </c>
      <c r="B31" s="77" t="s">
        <v>77</v>
      </c>
      <c r="C31" s="71">
        <f>C28+D28</f>
        <v>2130</v>
      </c>
      <c r="D31" s="71">
        <v>10</v>
      </c>
      <c r="E31" s="44">
        <f>C31</f>
        <v>2130</v>
      </c>
      <c r="F31" s="18" t="s">
        <v>65</v>
      </c>
      <c r="G31" s="71">
        <f>G28+H28</f>
        <v>3130</v>
      </c>
      <c r="H31" s="71">
        <v>10</v>
      </c>
      <c r="I31" s="44">
        <f>G31</f>
        <v>3130</v>
      </c>
      <c r="J31" s="18" t="s">
        <v>66</v>
      </c>
      <c r="K31" s="27" t="s">
        <v>67</v>
      </c>
    </row>
    <row r="32" spans="1:11" ht="70" x14ac:dyDescent="0.3">
      <c r="A32" s="72"/>
      <c r="B32" s="78"/>
      <c r="C32" s="72"/>
      <c r="D32" s="72"/>
      <c r="E32" s="44">
        <f>E31+1</f>
        <v>2131</v>
      </c>
      <c r="F32" s="18" t="s">
        <v>68</v>
      </c>
      <c r="G32" s="72"/>
      <c r="H32" s="72"/>
      <c r="I32" s="44">
        <f>I31+1</f>
        <v>3131</v>
      </c>
      <c r="J32" s="18" t="s">
        <v>40</v>
      </c>
      <c r="K32" s="47"/>
    </row>
    <row r="33" spans="1:41" ht="56" x14ac:dyDescent="0.3">
      <c r="A33" s="73"/>
      <c r="B33" s="79"/>
      <c r="C33" s="73"/>
      <c r="D33" s="73"/>
      <c r="E33" s="44">
        <f t="shared" ref="E33:E39" si="1">E32+1</f>
        <v>2132</v>
      </c>
      <c r="F33" s="18" t="s">
        <v>73</v>
      </c>
      <c r="G33" s="73"/>
      <c r="H33" s="73"/>
      <c r="I33" s="44">
        <f t="shared" ref="I33:I39" si="2">I32+1</f>
        <v>3132</v>
      </c>
      <c r="J33" s="18" t="s">
        <v>42</v>
      </c>
      <c r="K33" s="47"/>
    </row>
    <row r="34" spans="1:41" ht="70" x14ac:dyDescent="0.3">
      <c r="A34" s="71" t="s">
        <v>78</v>
      </c>
      <c r="B34" s="77" t="s">
        <v>79</v>
      </c>
      <c r="C34" s="71">
        <f>C31+D31</f>
        <v>2140</v>
      </c>
      <c r="D34" s="71">
        <v>10</v>
      </c>
      <c r="E34" s="44">
        <f>C34</f>
        <v>2140</v>
      </c>
      <c r="F34" s="18" t="s">
        <v>65</v>
      </c>
      <c r="G34" s="71">
        <f>G31+H31</f>
        <v>3140</v>
      </c>
      <c r="H34" s="71">
        <v>10</v>
      </c>
      <c r="I34" s="44">
        <f>G34</f>
        <v>3140</v>
      </c>
      <c r="J34" s="18" t="s">
        <v>66</v>
      </c>
      <c r="K34" s="27" t="s">
        <v>67</v>
      </c>
    </row>
    <row r="35" spans="1:41" ht="70" x14ac:dyDescent="0.3">
      <c r="A35" s="72"/>
      <c r="B35" s="78"/>
      <c r="C35" s="72"/>
      <c r="D35" s="72"/>
      <c r="E35" s="44">
        <f t="shared" si="1"/>
        <v>2141</v>
      </c>
      <c r="F35" s="18" t="s">
        <v>68</v>
      </c>
      <c r="G35" s="72"/>
      <c r="H35" s="72"/>
      <c r="I35" s="44">
        <f t="shared" si="2"/>
        <v>3141</v>
      </c>
      <c r="J35" s="18" t="s">
        <v>40</v>
      </c>
      <c r="K35" s="47"/>
    </row>
    <row r="36" spans="1:41" ht="56" x14ac:dyDescent="0.3">
      <c r="A36" s="73"/>
      <c r="B36" s="79"/>
      <c r="C36" s="73"/>
      <c r="D36" s="73"/>
      <c r="E36" s="44">
        <f t="shared" si="1"/>
        <v>2142</v>
      </c>
      <c r="F36" s="18" t="s">
        <v>73</v>
      </c>
      <c r="G36" s="73"/>
      <c r="H36" s="73"/>
      <c r="I36" s="44">
        <f t="shared" si="2"/>
        <v>3142</v>
      </c>
      <c r="J36" s="18" t="s">
        <v>42</v>
      </c>
      <c r="K36" s="47"/>
    </row>
    <row r="37" spans="1:41" ht="70" x14ac:dyDescent="0.3">
      <c r="A37" s="71" t="s">
        <v>80</v>
      </c>
      <c r="B37" s="77" t="s">
        <v>81</v>
      </c>
      <c r="C37" s="71">
        <f>C34+D34</f>
        <v>2150</v>
      </c>
      <c r="D37" s="71">
        <v>10</v>
      </c>
      <c r="E37" s="44">
        <f>C37</f>
        <v>2150</v>
      </c>
      <c r="F37" s="18" t="s">
        <v>82</v>
      </c>
      <c r="G37" s="71">
        <f>G34+H34</f>
        <v>3150</v>
      </c>
      <c r="H37" s="71">
        <v>10</v>
      </c>
      <c r="I37" s="44">
        <f>G37</f>
        <v>3150</v>
      </c>
      <c r="J37" s="18" t="s">
        <v>66</v>
      </c>
      <c r="K37" s="27" t="s">
        <v>83</v>
      </c>
    </row>
    <row r="38" spans="1:41" ht="70" x14ac:dyDescent="0.3">
      <c r="A38" s="72"/>
      <c r="B38" s="78"/>
      <c r="C38" s="72"/>
      <c r="D38" s="72"/>
      <c r="E38" s="43">
        <f t="shared" si="1"/>
        <v>2151</v>
      </c>
      <c r="F38" s="45" t="s">
        <v>84</v>
      </c>
      <c r="G38" s="72"/>
      <c r="H38" s="72"/>
      <c r="I38" s="44">
        <f t="shared" si="2"/>
        <v>3151</v>
      </c>
      <c r="J38" s="18" t="s">
        <v>40</v>
      </c>
      <c r="K38" s="47"/>
    </row>
    <row r="39" spans="1:41" ht="56" x14ac:dyDescent="0.3">
      <c r="A39" s="73"/>
      <c r="B39" s="79"/>
      <c r="C39" s="73"/>
      <c r="D39" s="73"/>
      <c r="E39" s="43">
        <f t="shared" si="1"/>
        <v>2152</v>
      </c>
      <c r="F39" s="18" t="s">
        <v>73</v>
      </c>
      <c r="G39" s="73"/>
      <c r="H39" s="73"/>
      <c r="I39" s="44">
        <f t="shared" si="2"/>
        <v>3152</v>
      </c>
      <c r="J39" s="18" t="s">
        <v>42</v>
      </c>
      <c r="K39" s="47"/>
    </row>
    <row r="40" spans="1:41" s="38" customFormat="1" ht="70" x14ac:dyDescent="0.3">
      <c r="A40" s="68" t="s">
        <v>80</v>
      </c>
      <c r="B40" s="74" t="s">
        <v>85</v>
      </c>
      <c r="C40" s="68" t="s">
        <v>86</v>
      </c>
      <c r="D40" s="68">
        <v>10</v>
      </c>
      <c r="E40" s="23" t="s">
        <v>86</v>
      </c>
      <c r="F40" s="25" t="s">
        <v>87</v>
      </c>
      <c r="G40" s="68" t="s">
        <v>88</v>
      </c>
      <c r="H40" s="68">
        <v>10</v>
      </c>
      <c r="I40" s="23" t="s">
        <v>89</v>
      </c>
      <c r="J40" s="25" t="s">
        <v>90</v>
      </c>
      <c r="K40" s="51" t="s">
        <v>91</v>
      </c>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row>
    <row r="41" spans="1:41" s="38" customFormat="1" ht="65" customHeight="1" x14ac:dyDescent="0.3">
      <c r="A41" s="69"/>
      <c r="B41" s="75"/>
      <c r="C41" s="69"/>
      <c r="D41" s="69"/>
      <c r="E41" s="23"/>
      <c r="F41" s="46"/>
      <c r="G41" s="69"/>
      <c r="H41" s="69"/>
      <c r="I41" s="23" t="s">
        <v>92</v>
      </c>
      <c r="J41" s="25" t="s">
        <v>93</v>
      </c>
      <c r="K41" s="53"/>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row>
    <row r="42" spans="1:41" s="38" customFormat="1" ht="52" customHeight="1" x14ac:dyDescent="0.3">
      <c r="A42" s="70"/>
      <c r="B42" s="76"/>
      <c r="C42" s="70"/>
      <c r="D42" s="70"/>
      <c r="E42" s="23"/>
      <c r="F42" s="25"/>
      <c r="G42" s="70"/>
      <c r="H42" s="70"/>
      <c r="I42" s="23"/>
      <c r="J42" s="25"/>
      <c r="K42" s="53"/>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row>
    <row r="43" spans="1:41" ht="70" x14ac:dyDescent="0.3">
      <c r="A43" s="71" t="s">
        <v>94</v>
      </c>
      <c r="B43" s="77" t="s">
        <v>95</v>
      </c>
      <c r="C43" s="71">
        <f>C37+D37</f>
        <v>2160</v>
      </c>
      <c r="D43" s="71">
        <v>10</v>
      </c>
      <c r="E43" s="44">
        <f>C43</f>
        <v>2160</v>
      </c>
      <c r="F43" s="18" t="s">
        <v>82</v>
      </c>
      <c r="G43" s="71">
        <f>G37+H37</f>
        <v>3160</v>
      </c>
      <c r="H43" s="71">
        <v>10</v>
      </c>
      <c r="I43" s="44">
        <f>G43</f>
        <v>3160</v>
      </c>
      <c r="J43" s="18" t="s">
        <v>66</v>
      </c>
      <c r="K43" s="27" t="s">
        <v>67</v>
      </c>
    </row>
    <row r="44" spans="1:41" ht="70" x14ac:dyDescent="0.3">
      <c r="A44" s="72"/>
      <c r="B44" s="78"/>
      <c r="C44" s="72"/>
      <c r="D44" s="72"/>
      <c r="E44" s="43">
        <f t="shared" ref="E44:E48" si="3">E43+1</f>
        <v>2161</v>
      </c>
      <c r="F44" s="45" t="s">
        <v>84</v>
      </c>
      <c r="G44" s="72"/>
      <c r="H44" s="72"/>
      <c r="I44" s="44">
        <f t="shared" ref="I44:I48" si="4">I43+1</f>
        <v>3161</v>
      </c>
      <c r="J44" s="18" t="s">
        <v>40</v>
      </c>
      <c r="K44" s="47"/>
    </row>
    <row r="45" spans="1:41" ht="56" x14ac:dyDescent="0.3">
      <c r="A45" s="73"/>
      <c r="B45" s="79"/>
      <c r="C45" s="73"/>
      <c r="D45" s="73"/>
      <c r="E45" s="43">
        <f t="shared" si="3"/>
        <v>2162</v>
      </c>
      <c r="F45" s="18" t="s">
        <v>73</v>
      </c>
      <c r="G45" s="73"/>
      <c r="H45" s="73"/>
      <c r="I45" s="44">
        <f t="shared" si="4"/>
        <v>3162</v>
      </c>
      <c r="J45" s="18" t="s">
        <v>42</v>
      </c>
      <c r="K45" s="47"/>
    </row>
    <row r="46" spans="1:41" ht="70" x14ac:dyDescent="0.3">
      <c r="A46" s="71" t="s">
        <v>96</v>
      </c>
      <c r="B46" s="77" t="s">
        <v>97</v>
      </c>
      <c r="C46" s="71">
        <f>C43+D43</f>
        <v>2170</v>
      </c>
      <c r="D46" s="71">
        <v>10</v>
      </c>
      <c r="E46" s="44">
        <f>C46</f>
        <v>2170</v>
      </c>
      <c r="F46" s="18" t="s">
        <v>82</v>
      </c>
      <c r="G46" s="71">
        <f>G43+H43</f>
        <v>3170</v>
      </c>
      <c r="H46" s="71">
        <v>10</v>
      </c>
      <c r="I46" s="44">
        <f>G46</f>
        <v>3170</v>
      </c>
      <c r="J46" s="18" t="s">
        <v>66</v>
      </c>
      <c r="K46" s="27" t="s">
        <v>67</v>
      </c>
    </row>
    <row r="47" spans="1:41" ht="70" x14ac:dyDescent="0.3">
      <c r="A47" s="72"/>
      <c r="B47" s="78"/>
      <c r="C47" s="72"/>
      <c r="D47" s="72"/>
      <c r="E47" s="43">
        <f t="shared" si="3"/>
        <v>2171</v>
      </c>
      <c r="F47" s="45" t="s">
        <v>84</v>
      </c>
      <c r="G47" s="72"/>
      <c r="H47" s="72"/>
      <c r="I47" s="44">
        <f t="shared" si="4"/>
        <v>3171</v>
      </c>
      <c r="J47" s="18" t="s">
        <v>40</v>
      </c>
      <c r="K47" s="47"/>
    </row>
    <row r="48" spans="1:41" ht="56" x14ac:dyDescent="0.3">
      <c r="A48" s="73"/>
      <c r="B48" s="79"/>
      <c r="C48" s="73"/>
      <c r="D48" s="73"/>
      <c r="E48" s="44">
        <f t="shared" si="3"/>
        <v>2172</v>
      </c>
      <c r="F48" s="18" t="s">
        <v>73</v>
      </c>
      <c r="G48" s="73"/>
      <c r="H48" s="73"/>
      <c r="I48" s="44">
        <f t="shared" si="4"/>
        <v>3172</v>
      </c>
      <c r="J48" s="18" t="s">
        <v>42</v>
      </c>
      <c r="K48" s="47"/>
    </row>
    <row r="49" spans="1:41" s="38" customFormat="1" ht="70" x14ac:dyDescent="0.3">
      <c r="A49" s="68" t="s">
        <v>98</v>
      </c>
      <c r="B49" s="74" t="s">
        <v>99</v>
      </c>
      <c r="C49" s="68">
        <f>C46+D46</f>
        <v>2180</v>
      </c>
      <c r="D49" s="68">
        <v>10</v>
      </c>
      <c r="E49" s="23">
        <f>C49</f>
        <v>2180</v>
      </c>
      <c r="F49" s="25" t="s">
        <v>82</v>
      </c>
      <c r="G49" s="68">
        <f>G46+H46</f>
        <v>3180</v>
      </c>
      <c r="H49" s="68">
        <v>10</v>
      </c>
      <c r="I49" s="23">
        <f>G49</f>
        <v>3180</v>
      </c>
      <c r="J49" s="25" t="s">
        <v>66</v>
      </c>
      <c r="K49" s="51" t="s">
        <v>67</v>
      </c>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row>
    <row r="50" spans="1:41" s="38" customFormat="1" ht="42.75" customHeight="1" x14ac:dyDescent="0.3">
      <c r="A50" s="69"/>
      <c r="B50" s="75"/>
      <c r="C50" s="69"/>
      <c r="D50" s="69"/>
      <c r="E50" s="32">
        <f>E49+1</f>
        <v>2181</v>
      </c>
      <c r="F50" s="42" t="s">
        <v>84</v>
      </c>
      <c r="G50" s="69"/>
      <c r="H50" s="69"/>
      <c r="I50" s="23">
        <f t="shared" ref="I50:I54" si="5">I49+1</f>
        <v>3181</v>
      </c>
      <c r="J50" s="25" t="s">
        <v>40</v>
      </c>
      <c r="K50" s="53"/>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row>
    <row r="51" spans="1:41" s="38" customFormat="1" ht="56" x14ac:dyDescent="0.3">
      <c r="A51" s="70"/>
      <c r="B51" s="76"/>
      <c r="C51" s="70"/>
      <c r="D51" s="70"/>
      <c r="E51" s="23">
        <v>2182</v>
      </c>
      <c r="F51" s="25" t="s">
        <v>73</v>
      </c>
      <c r="G51" s="70"/>
      <c r="H51" s="70"/>
      <c r="I51" s="23">
        <f t="shared" si="5"/>
        <v>3182</v>
      </c>
      <c r="J51" s="25" t="s">
        <v>42</v>
      </c>
      <c r="K51" s="53"/>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row>
    <row r="52" spans="1:41" s="38" customFormat="1" ht="70" x14ac:dyDescent="0.3">
      <c r="A52" s="68" t="s">
        <v>100</v>
      </c>
      <c r="B52" s="74" t="s">
        <v>101</v>
      </c>
      <c r="C52" s="68">
        <f>C49+D49</f>
        <v>2190</v>
      </c>
      <c r="D52" s="68">
        <v>10</v>
      </c>
      <c r="E52" s="23">
        <f>C52</f>
        <v>2190</v>
      </c>
      <c r="F52" s="25" t="s">
        <v>82</v>
      </c>
      <c r="G52" s="68">
        <f>G49+H49</f>
        <v>3190</v>
      </c>
      <c r="H52" s="68">
        <v>10</v>
      </c>
      <c r="I52" s="23">
        <f>G52</f>
        <v>3190</v>
      </c>
      <c r="J52" s="25" t="s">
        <v>66</v>
      </c>
      <c r="K52" s="51" t="s">
        <v>67</v>
      </c>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row>
    <row r="53" spans="1:41" s="38" customFormat="1" ht="42.75" customHeight="1" x14ac:dyDescent="0.3">
      <c r="A53" s="69"/>
      <c r="B53" s="75"/>
      <c r="C53" s="69"/>
      <c r="D53" s="69"/>
      <c r="E53" s="23">
        <f>E52+1</f>
        <v>2191</v>
      </c>
      <c r="F53" s="46" t="s">
        <v>84</v>
      </c>
      <c r="G53" s="69"/>
      <c r="H53" s="69"/>
      <c r="I53" s="23">
        <f t="shared" si="5"/>
        <v>3191</v>
      </c>
      <c r="J53" s="25" t="s">
        <v>40</v>
      </c>
      <c r="K53" s="53"/>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row>
    <row r="54" spans="1:41" s="38" customFormat="1" ht="56" x14ac:dyDescent="0.3">
      <c r="A54" s="70"/>
      <c r="B54" s="76"/>
      <c r="C54" s="70"/>
      <c r="D54" s="70"/>
      <c r="E54" s="23">
        <v>2192</v>
      </c>
      <c r="F54" s="25" t="s">
        <v>73</v>
      </c>
      <c r="G54" s="70"/>
      <c r="H54" s="70"/>
      <c r="I54" s="23">
        <f t="shared" si="5"/>
        <v>3192</v>
      </c>
      <c r="J54" s="25" t="s">
        <v>42</v>
      </c>
      <c r="K54" s="53"/>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row>
    <row r="55" spans="1:41" s="38" customFormat="1" ht="70" x14ac:dyDescent="0.3">
      <c r="A55" s="68" t="s">
        <v>102</v>
      </c>
      <c r="B55" s="74" t="s">
        <v>103</v>
      </c>
      <c r="C55" s="68">
        <f>C52+D52</f>
        <v>2200</v>
      </c>
      <c r="D55" s="68">
        <v>10</v>
      </c>
      <c r="E55" s="23">
        <f>C55</f>
        <v>2200</v>
      </c>
      <c r="F55" s="25" t="s">
        <v>82</v>
      </c>
      <c r="G55" s="68">
        <f>G52+H52</f>
        <v>3200</v>
      </c>
      <c r="H55" s="68">
        <v>10</v>
      </c>
      <c r="I55" s="23">
        <f>G55</f>
        <v>3200</v>
      </c>
      <c r="J55" s="25" t="s">
        <v>66</v>
      </c>
      <c r="K55" s="51" t="s">
        <v>67</v>
      </c>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row>
    <row r="56" spans="1:41" s="38" customFormat="1" ht="42.75" customHeight="1" x14ac:dyDescent="0.3">
      <c r="A56" s="69"/>
      <c r="B56" s="75"/>
      <c r="C56" s="69"/>
      <c r="D56" s="69"/>
      <c r="E56" s="23">
        <f>E55+1</f>
        <v>2201</v>
      </c>
      <c r="F56" s="46" t="s">
        <v>84</v>
      </c>
      <c r="G56" s="69"/>
      <c r="H56" s="69"/>
      <c r="I56" s="23">
        <f>I55+1</f>
        <v>3201</v>
      </c>
      <c r="J56" s="25" t="s">
        <v>40</v>
      </c>
      <c r="K56" s="53"/>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row>
    <row r="57" spans="1:41" s="38" customFormat="1" ht="56" x14ac:dyDescent="0.3">
      <c r="A57" s="70"/>
      <c r="B57" s="76"/>
      <c r="C57" s="70"/>
      <c r="D57" s="70"/>
      <c r="E57" s="23">
        <v>2202</v>
      </c>
      <c r="F57" s="25" t="s">
        <v>73</v>
      </c>
      <c r="G57" s="70"/>
      <c r="H57" s="70"/>
      <c r="I57" s="23">
        <f>I56+1</f>
        <v>3202</v>
      </c>
      <c r="J57" s="25" t="s">
        <v>42</v>
      </c>
      <c r="K57" s="53"/>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row>
  </sheetData>
  <mergeCells count="94">
    <mergeCell ref="K1:K3"/>
    <mergeCell ref="K11:K12"/>
    <mergeCell ref="K15:K16"/>
    <mergeCell ref="K17:K18"/>
    <mergeCell ref="G55:G57"/>
    <mergeCell ref="H2:H3"/>
    <mergeCell ref="H4:H20"/>
    <mergeCell ref="H21:H24"/>
    <mergeCell ref="H25:H27"/>
    <mergeCell ref="H28:H30"/>
    <mergeCell ref="H31:H33"/>
    <mergeCell ref="H34:H36"/>
    <mergeCell ref="H37:H39"/>
    <mergeCell ref="H40:H42"/>
    <mergeCell ref="H43:H45"/>
    <mergeCell ref="H46:H48"/>
    <mergeCell ref="H49:H51"/>
    <mergeCell ref="H52:H54"/>
    <mergeCell ref="H55:H57"/>
    <mergeCell ref="G40:G42"/>
    <mergeCell ref="G43:G45"/>
    <mergeCell ref="G46:G48"/>
    <mergeCell ref="G49:G51"/>
    <mergeCell ref="G52:G54"/>
    <mergeCell ref="G25:G27"/>
    <mergeCell ref="G28:G30"/>
    <mergeCell ref="G31:G33"/>
    <mergeCell ref="G34:G36"/>
    <mergeCell ref="G37:G39"/>
    <mergeCell ref="C55:C57"/>
    <mergeCell ref="D2:D3"/>
    <mergeCell ref="D4:D20"/>
    <mergeCell ref="D21:D24"/>
    <mergeCell ref="D25:D27"/>
    <mergeCell ref="D28:D30"/>
    <mergeCell ref="D31:D33"/>
    <mergeCell ref="D34:D36"/>
    <mergeCell ref="D37:D39"/>
    <mergeCell ref="D40:D42"/>
    <mergeCell ref="D43:D45"/>
    <mergeCell ref="D46:D48"/>
    <mergeCell ref="D49:D51"/>
    <mergeCell ref="D52:D54"/>
    <mergeCell ref="D55:D57"/>
    <mergeCell ref="C40:C42"/>
    <mergeCell ref="C43:C45"/>
    <mergeCell ref="C46:C48"/>
    <mergeCell ref="C49:C51"/>
    <mergeCell ref="C52:C54"/>
    <mergeCell ref="C25:C27"/>
    <mergeCell ref="C28:C30"/>
    <mergeCell ref="C31:C33"/>
    <mergeCell ref="C34:C36"/>
    <mergeCell ref="C37:C39"/>
    <mergeCell ref="A55:A57"/>
    <mergeCell ref="B1:B3"/>
    <mergeCell ref="B4:B20"/>
    <mergeCell ref="B21:B24"/>
    <mergeCell ref="B25:B27"/>
    <mergeCell ref="B28:B30"/>
    <mergeCell ref="B31:B33"/>
    <mergeCell ref="B34:B36"/>
    <mergeCell ref="B37:B39"/>
    <mergeCell ref="B40:B42"/>
    <mergeCell ref="B43:B45"/>
    <mergeCell ref="B46:B48"/>
    <mergeCell ref="B49:B51"/>
    <mergeCell ref="B52:B54"/>
    <mergeCell ref="B55:B57"/>
    <mergeCell ref="A40:A42"/>
    <mergeCell ref="A43:A45"/>
    <mergeCell ref="A46:A48"/>
    <mergeCell ref="A49:A51"/>
    <mergeCell ref="A52:A54"/>
    <mergeCell ref="A25:A27"/>
    <mergeCell ref="A28:A30"/>
    <mergeCell ref="A31:A33"/>
    <mergeCell ref="A34:A36"/>
    <mergeCell ref="A37:A39"/>
    <mergeCell ref="C1:F1"/>
    <mergeCell ref="G1:J1"/>
    <mergeCell ref="A1:A3"/>
    <mergeCell ref="A4:A20"/>
    <mergeCell ref="A21:A24"/>
    <mergeCell ref="C2:C3"/>
    <mergeCell ref="C4:C20"/>
    <mergeCell ref="C21:C24"/>
    <mergeCell ref="E2:E3"/>
    <mergeCell ref="F2:F3"/>
    <mergeCell ref="G2:G3"/>
    <mergeCell ref="G4:G20"/>
    <mergeCell ref="G21:G24"/>
    <mergeCell ref="I2:I3"/>
    <mergeCell ref="J2:J3"/>
  </mergeCells>
  <phoneticPr fontId="1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topLeftCell="A37" workbookViewId="0">
      <selection activeCell="F40" sqref="F40:F41"/>
    </sheetView>
  </sheetViews>
  <sheetFormatPr defaultColWidth="9" defaultRowHeight="14" x14ac:dyDescent="0.3"/>
  <cols>
    <col min="2" max="2" width="9.83203125" customWidth="1"/>
    <col min="6" max="6" width="16.33203125" customWidth="1"/>
    <col min="10" max="10" width="15.83203125" customWidth="1"/>
    <col min="11" max="11" width="21.58203125" customWidth="1"/>
  </cols>
  <sheetData>
    <row r="1" spans="1:11" ht="15.5" x14ac:dyDescent="0.3">
      <c r="A1" s="67" t="s">
        <v>24</v>
      </c>
      <c r="B1" s="67" t="s">
        <v>25</v>
      </c>
      <c r="C1" s="62" t="s">
        <v>26</v>
      </c>
      <c r="D1" s="63"/>
      <c r="E1" s="63"/>
      <c r="F1" s="64"/>
      <c r="G1" s="65" t="s">
        <v>27</v>
      </c>
      <c r="H1" s="66"/>
      <c r="I1" s="66"/>
      <c r="J1" s="66"/>
      <c r="K1" s="110" t="s">
        <v>28</v>
      </c>
    </row>
    <row r="2" spans="1:11" x14ac:dyDescent="0.3">
      <c r="A2" s="67"/>
      <c r="B2" s="67"/>
      <c r="C2" s="80" t="s">
        <v>29</v>
      </c>
      <c r="D2" s="81" t="s">
        <v>30</v>
      </c>
      <c r="E2" s="67" t="s">
        <v>31</v>
      </c>
      <c r="F2" s="82" t="s">
        <v>32</v>
      </c>
      <c r="G2" s="83" t="s">
        <v>29</v>
      </c>
      <c r="H2" s="83" t="s">
        <v>30</v>
      </c>
      <c r="I2" s="66" t="s">
        <v>31</v>
      </c>
      <c r="J2" s="107" t="s">
        <v>32</v>
      </c>
      <c r="K2" s="110"/>
    </row>
    <row r="3" spans="1:11" x14ac:dyDescent="0.3">
      <c r="A3" s="67"/>
      <c r="B3" s="67"/>
      <c r="C3" s="64"/>
      <c r="D3" s="67"/>
      <c r="E3" s="67"/>
      <c r="F3" s="104"/>
      <c r="G3" s="66"/>
      <c r="H3" s="66"/>
      <c r="I3" s="66"/>
      <c r="J3" s="108"/>
      <c r="K3" s="110"/>
    </row>
    <row r="4" spans="1:11" ht="42" x14ac:dyDescent="0.3">
      <c r="A4" s="89" t="s">
        <v>104</v>
      </c>
      <c r="B4" s="95" t="s">
        <v>105</v>
      </c>
      <c r="C4" s="102">
        <v>2050</v>
      </c>
      <c r="D4" s="102">
        <v>10</v>
      </c>
      <c r="E4" s="17">
        <f>C4</f>
        <v>2050</v>
      </c>
      <c r="F4" s="18" t="s">
        <v>106</v>
      </c>
      <c r="G4" s="102">
        <v>3000</v>
      </c>
      <c r="H4" s="102">
        <v>40</v>
      </c>
      <c r="I4" s="17">
        <f>G4</f>
        <v>3000</v>
      </c>
      <c r="J4" s="18" t="s">
        <v>107</v>
      </c>
      <c r="K4" s="27" t="s">
        <v>108</v>
      </c>
    </row>
    <row r="5" spans="1:11" ht="84" x14ac:dyDescent="0.3">
      <c r="A5" s="89"/>
      <c r="B5" s="95"/>
      <c r="C5" s="102"/>
      <c r="D5" s="102"/>
      <c r="E5" s="17">
        <f>E4+1</f>
        <v>2051</v>
      </c>
      <c r="F5" s="18" t="s">
        <v>41</v>
      </c>
      <c r="G5" s="102"/>
      <c r="H5" s="102"/>
      <c r="I5" s="17">
        <f>I4+1</f>
        <v>3001</v>
      </c>
      <c r="J5" s="18" t="s">
        <v>109</v>
      </c>
      <c r="K5" s="28" t="s">
        <v>110</v>
      </c>
    </row>
    <row r="6" spans="1:11" ht="56" x14ac:dyDescent="0.3">
      <c r="A6" s="89"/>
      <c r="B6" s="95"/>
      <c r="C6" s="102"/>
      <c r="D6" s="102"/>
      <c r="E6" s="17">
        <f>E5+1</f>
        <v>2052</v>
      </c>
      <c r="F6" s="18" t="s">
        <v>111</v>
      </c>
      <c r="G6" s="102"/>
      <c r="H6" s="102"/>
      <c r="I6" s="17">
        <f>I5+1</f>
        <v>3002</v>
      </c>
      <c r="J6" s="18" t="s">
        <v>112</v>
      </c>
      <c r="K6" s="26" t="s">
        <v>113</v>
      </c>
    </row>
    <row r="7" spans="1:11" ht="70" x14ac:dyDescent="0.3">
      <c r="A7" s="90" t="s">
        <v>114</v>
      </c>
      <c r="B7" s="96" t="s">
        <v>115</v>
      </c>
      <c r="C7" s="90">
        <f>C4+D4</f>
        <v>2060</v>
      </c>
      <c r="D7" s="90">
        <v>10</v>
      </c>
      <c r="E7" s="17">
        <f>C7</f>
        <v>2060</v>
      </c>
      <c r="F7" s="18" t="s">
        <v>65</v>
      </c>
      <c r="G7" s="90">
        <f>G4+H4</f>
        <v>3040</v>
      </c>
      <c r="H7" s="90">
        <v>10</v>
      </c>
      <c r="I7" s="17">
        <f>G7</f>
        <v>3040</v>
      </c>
      <c r="J7" s="18" t="s">
        <v>66</v>
      </c>
      <c r="K7" s="27" t="s">
        <v>67</v>
      </c>
    </row>
    <row r="8" spans="1:11" ht="70" x14ac:dyDescent="0.3">
      <c r="A8" s="91"/>
      <c r="B8" s="97"/>
      <c r="C8" s="91"/>
      <c r="D8" s="91"/>
      <c r="E8" s="17">
        <f>E7+1</f>
        <v>2061</v>
      </c>
      <c r="F8" s="18" t="s">
        <v>68</v>
      </c>
      <c r="G8" s="91"/>
      <c r="H8" s="91"/>
      <c r="I8" s="17">
        <f>I7+1</f>
        <v>3041</v>
      </c>
      <c r="J8" s="18" t="s">
        <v>40</v>
      </c>
      <c r="K8" s="26"/>
    </row>
    <row r="9" spans="1:11" ht="56" x14ac:dyDescent="0.3">
      <c r="A9" s="91"/>
      <c r="B9" s="97"/>
      <c r="C9" s="91"/>
      <c r="D9" s="91"/>
      <c r="E9" s="17">
        <f>E8+1</f>
        <v>2062</v>
      </c>
      <c r="F9" s="18" t="s">
        <v>73</v>
      </c>
      <c r="G9" s="91"/>
      <c r="H9" s="91"/>
      <c r="I9" s="17">
        <f>I8+1</f>
        <v>3042</v>
      </c>
      <c r="J9" s="18" t="s">
        <v>42</v>
      </c>
      <c r="K9" s="26"/>
    </row>
    <row r="10" spans="1:11" ht="56" x14ac:dyDescent="0.3">
      <c r="A10" s="91"/>
      <c r="B10" s="97"/>
      <c r="C10" s="91"/>
      <c r="D10" s="91"/>
      <c r="E10" s="17"/>
      <c r="F10" s="18"/>
      <c r="G10" s="91"/>
      <c r="H10" s="91"/>
      <c r="I10" s="33">
        <f>I9+1</f>
        <v>3043</v>
      </c>
      <c r="J10" s="34" t="s">
        <v>116</v>
      </c>
      <c r="K10" s="35" t="s">
        <v>117</v>
      </c>
    </row>
    <row r="11" spans="1:11" ht="56" x14ac:dyDescent="0.3">
      <c r="A11" s="92"/>
      <c r="B11" s="98"/>
      <c r="C11" s="92"/>
      <c r="D11" s="92"/>
      <c r="E11" s="17"/>
      <c r="F11" s="18"/>
      <c r="G11" s="92"/>
      <c r="H11" s="92"/>
      <c r="I11" s="33">
        <f>I10+1</f>
        <v>3044</v>
      </c>
      <c r="J11" s="34" t="s">
        <v>118</v>
      </c>
      <c r="K11" s="35" t="s">
        <v>117</v>
      </c>
    </row>
    <row r="12" spans="1:11" ht="70" x14ac:dyDescent="0.3">
      <c r="A12" s="90" t="s">
        <v>119</v>
      </c>
      <c r="B12" s="96" t="s">
        <v>120</v>
      </c>
      <c r="C12" s="90">
        <f>C7+D7</f>
        <v>2070</v>
      </c>
      <c r="D12" s="90">
        <v>10</v>
      </c>
      <c r="E12" s="17">
        <f>C12</f>
        <v>2070</v>
      </c>
      <c r="F12" s="18" t="s">
        <v>65</v>
      </c>
      <c r="G12" s="90">
        <f>G7+H7</f>
        <v>3050</v>
      </c>
      <c r="H12" s="90">
        <v>10</v>
      </c>
      <c r="I12" s="17">
        <f>G12</f>
        <v>3050</v>
      </c>
      <c r="J12" s="18" t="s">
        <v>66</v>
      </c>
      <c r="K12" s="27" t="s">
        <v>67</v>
      </c>
    </row>
    <row r="13" spans="1:11" ht="70" x14ac:dyDescent="0.3">
      <c r="A13" s="91"/>
      <c r="B13" s="97"/>
      <c r="C13" s="91"/>
      <c r="D13" s="91"/>
      <c r="E13" s="17">
        <f>E12+1</f>
        <v>2071</v>
      </c>
      <c r="F13" s="18" t="s">
        <v>68</v>
      </c>
      <c r="G13" s="91"/>
      <c r="H13" s="91"/>
      <c r="I13" s="17">
        <f>I12+1</f>
        <v>3051</v>
      </c>
      <c r="J13" s="18" t="s">
        <v>40</v>
      </c>
      <c r="K13" s="26"/>
    </row>
    <row r="14" spans="1:11" ht="56" x14ac:dyDescent="0.3">
      <c r="A14" s="92"/>
      <c r="B14" s="98"/>
      <c r="C14" s="92"/>
      <c r="D14" s="92"/>
      <c r="E14" s="17">
        <f>E13+1</f>
        <v>2072</v>
      </c>
      <c r="F14" s="18" t="s">
        <v>73</v>
      </c>
      <c r="G14" s="92"/>
      <c r="H14" s="92"/>
      <c r="I14" s="17">
        <f>I13+1</f>
        <v>3052</v>
      </c>
      <c r="J14" s="18" t="s">
        <v>42</v>
      </c>
      <c r="K14" s="26"/>
    </row>
    <row r="15" spans="1:11" ht="70" x14ac:dyDescent="0.3">
      <c r="A15" s="90" t="s">
        <v>121</v>
      </c>
      <c r="B15" s="96" t="s">
        <v>122</v>
      </c>
      <c r="C15" s="90">
        <f>C12+D12</f>
        <v>2080</v>
      </c>
      <c r="D15" s="90">
        <v>10</v>
      </c>
      <c r="E15" s="17">
        <f>C15</f>
        <v>2080</v>
      </c>
      <c r="F15" s="18" t="s">
        <v>65</v>
      </c>
      <c r="G15" s="90">
        <f>G12+H12</f>
        <v>3060</v>
      </c>
      <c r="H15" s="90">
        <v>10</v>
      </c>
      <c r="I15" s="17">
        <f>G15</f>
        <v>3060</v>
      </c>
      <c r="J15" s="18" t="s">
        <v>66</v>
      </c>
      <c r="K15" s="27" t="s">
        <v>67</v>
      </c>
    </row>
    <row r="16" spans="1:11" ht="70" x14ac:dyDescent="0.3">
      <c r="A16" s="91"/>
      <c r="B16" s="97"/>
      <c r="C16" s="91"/>
      <c r="D16" s="91"/>
      <c r="E16" s="17">
        <f>E15+1</f>
        <v>2081</v>
      </c>
      <c r="F16" s="18" t="s">
        <v>68</v>
      </c>
      <c r="G16" s="91"/>
      <c r="H16" s="91"/>
      <c r="I16" s="17">
        <f>I15+1</f>
        <v>3061</v>
      </c>
      <c r="J16" s="18" t="s">
        <v>40</v>
      </c>
      <c r="K16" s="26"/>
    </row>
    <row r="17" spans="1:11" ht="56" x14ac:dyDescent="0.3">
      <c r="A17" s="91"/>
      <c r="B17" s="97"/>
      <c r="C17" s="91"/>
      <c r="D17" s="91"/>
      <c r="E17" s="17">
        <f>E16+1</f>
        <v>2082</v>
      </c>
      <c r="F17" s="18" t="s">
        <v>73</v>
      </c>
      <c r="G17" s="92"/>
      <c r="H17" s="92"/>
      <c r="I17" s="17">
        <f>I16+1</f>
        <v>3062</v>
      </c>
      <c r="J17" s="18" t="s">
        <v>42</v>
      </c>
      <c r="K17" s="26"/>
    </row>
    <row r="18" spans="1:11" ht="56" x14ac:dyDescent="0.3">
      <c r="A18" s="91"/>
      <c r="B18" s="97"/>
      <c r="C18" s="91"/>
      <c r="D18" s="92"/>
      <c r="E18" s="17"/>
      <c r="F18" s="18"/>
      <c r="G18" s="16"/>
      <c r="H18" s="16"/>
      <c r="I18" s="17">
        <f>I17+1</f>
        <v>3063</v>
      </c>
      <c r="J18" s="18" t="s">
        <v>123</v>
      </c>
      <c r="K18" s="35" t="s">
        <v>117</v>
      </c>
    </row>
    <row r="19" spans="1:11" ht="56" x14ac:dyDescent="0.3">
      <c r="A19" s="92"/>
      <c r="B19" s="98"/>
      <c r="C19" s="92"/>
      <c r="D19" s="16"/>
      <c r="E19" s="17"/>
      <c r="F19" s="18"/>
      <c r="G19" s="16"/>
      <c r="H19" s="16"/>
      <c r="I19" s="17">
        <f>I18+1</f>
        <v>3064</v>
      </c>
      <c r="J19" s="18" t="s">
        <v>124</v>
      </c>
      <c r="K19" s="35" t="s">
        <v>117</v>
      </c>
    </row>
    <row r="20" spans="1:11" ht="70" x14ac:dyDescent="0.3">
      <c r="A20" s="90" t="s">
        <v>125</v>
      </c>
      <c r="B20" s="96" t="s">
        <v>126</v>
      </c>
      <c r="C20" s="90">
        <f>C15+D15</f>
        <v>2090</v>
      </c>
      <c r="D20" s="90">
        <v>10</v>
      </c>
      <c r="E20" s="17">
        <f>C20</f>
        <v>2090</v>
      </c>
      <c r="F20" s="18" t="s">
        <v>65</v>
      </c>
      <c r="G20" s="90">
        <f>G15+H15</f>
        <v>3070</v>
      </c>
      <c r="H20" s="90">
        <v>10</v>
      </c>
      <c r="I20" s="17">
        <f>G20</f>
        <v>3070</v>
      </c>
      <c r="J20" s="18" t="s">
        <v>66</v>
      </c>
      <c r="K20" s="27" t="s">
        <v>67</v>
      </c>
    </row>
    <row r="21" spans="1:11" ht="70" x14ac:dyDescent="0.3">
      <c r="A21" s="91"/>
      <c r="B21" s="97"/>
      <c r="C21" s="91"/>
      <c r="D21" s="91"/>
      <c r="E21" s="17">
        <f>E20+1</f>
        <v>2091</v>
      </c>
      <c r="F21" s="18" t="s">
        <v>68</v>
      </c>
      <c r="G21" s="91"/>
      <c r="H21" s="91"/>
      <c r="I21" s="17">
        <f>I20+1</f>
        <v>3071</v>
      </c>
      <c r="J21" s="18" t="s">
        <v>40</v>
      </c>
      <c r="K21" s="26"/>
    </row>
    <row r="22" spans="1:11" ht="56" x14ac:dyDescent="0.3">
      <c r="A22" s="91"/>
      <c r="B22" s="97"/>
      <c r="C22" s="91"/>
      <c r="D22" s="91"/>
      <c r="E22" s="17">
        <f>E21+1</f>
        <v>2092</v>
      </c>
      <c r="F22" s="18" t="s">
        <v>73</v>
      </c>
      <c r="G22" s="91"/>
      <c r="H22" s="91"/>
      <c r="I22" s="17">
        <f>I21+1</f>
        <v>3072</v>
      </c>
      <c r="J22" s="18" t="s">
        <v>42</v>
      </c>
      <c r="K22" s="26"/>
    </row>
    <row r="23" spans="1:11" ht="56" x14ac:dyDescent="0.3">
      <c r="A23" s="92"/>
      <c r="B23" s="98"/>
      <c r="C23" s="92"/>
      <c r="D23" s="92"/>
      <c r="E23" s="17"/>
      <c r="F23" s="18"/>
      <c r="G23" s="92"/>
      <c r="H23" s="92"/>
      <c r="I23" s="17">
        <f>I22+1</f>
        <v>3073</v>
      </c>
      <c r="J23" s="18" t="s">
        <v>116</v>
      </c>
      <c r="K23" s="35" t="s">
        <v>117</v>
      </c>
    </row>
    <row r="24" spans="1:11" ht="56" x14ac:dyDescent="0.3">
      <c r="A24" s="16"/>
      <c r="B24" s="20"/>
      <c r="C24" s="16"/>
      <c r="D24" s="16"/>
      <c r="E24" s="17"/>
      <c r="F24" s="18"/>
      <c r="G24" s="16"/>
      <c r="H24" s="16"/>
      <c r="I24" s="17">
        <f>I23+1</f>
        <v>3074</v>
      </c>
      <c r="J24" s="18" t="s">
        <v>118</v>
      </c>
      <c r="K24" s="35" t="s">
        <v>117</v>
      </c>
    </row>
    <row r="25" spans="1:11" ht="70" x14ac:dyDescent="0.3">
      <c r="A25" s="90" t="s">
        <v>127</v>
      </c>
      <c r="B25" s="96" t="s">
        <v>128</v>
      </c>
      <c r="C25" s="90">
        <f>C20+D20</f>
        <v>2100</v>
      </c>
      <c r="D25" s="90">
        <v>10</v>
      </c>
      <c r="E25" s="17">
        <f>C25</f>
        <v>2100</v>
      </c>
      <c r="F25" s="18" t="s">
        <v>65</v>
      </c>
      <c r="G25" s="90">
        <f>G20+H20</f>
        <v>3080</v>
      </c>
      <c r="H25" s="90">
        <v>10</v>
      </c>
      <c r="I25" s="17">
        <f>G25</f>
        <v>3080</v>
      </c>
      <c r="J25" s="18" t="s">
        <v>66</v>
      </c>
      <c r="K25" s="27" t="s">
        <v>67</v>
      </c>
    </row>
    <row r="26" spans="1:11" ht="70" x14ac:dyDescent="0.3">
      <c r="A26" s="91"/>
      <c r="B26" s="97"/>
      <c r="C26" s="91"/>
      <c r="D26" s="91"/>
      <c r="E26" s="17">
        <f>E25+1</f>
        <v>2101</v>
      </c>
      <c r="F26" s="18" t="s">
        <v>68</v>
      </c>
      <c r="G26" s="91"/>
      <c r="H26" s="91"/>
      <c r="I26" s="17">
        <f>I25+1</f>
        <v>3081</v>
      </c>
      <c r="J26" s="18" t="s">
        <v>40</v>
      </c>
      <c r="K26" s="26"/>
    </row>
    <row r="27" spans="1:11" ht="56" x14ac:dyDescent="0.3">
      <c r="A27" s="92"/>
      <c r="B27" s="98"/>
      <c r="C27" s="92"/>
      <c r="D27" s="92"/>
      <c r="E27" s="17">
        <f>E26+1</f>
        <v>2102</v>
      </c>
      <c r="F27" s="18" t="s">
        <v>73</v>
      </c>
      <c r="G27" s="92"/>
      <c r="H27" s="92"/>
      <c r="I27" s="17">
        <f>I26+1</f>
        <v>3082</v>
      </c>
      <c r="J27" s="18" t="s">
        <v>42</v>
      </c>
      <c r="K27" s="26"/>
    </row>
    <row r="28" spans="1:11" ht="70" x14ac:dyDescent="0.3">
      <c r="A28" s="90" t="s">
        <v>129</v>
      </c>
      <c r="B28" s="96" t="s">
        <v>130</v>
      </c>
      <c r="C28" s="90">
        <f>C25+D25</f>
        <v>2110</v>
      </c>
      <c r="D28" s="90">
        <v>10</v>
      </c>
      <c r="E28" s="17">
        <f>C28</f>
        <v>2110</v>
      </c>
      <c r="F28" s="18" t="s">
        <v>65</v>
      </c>
      <c r="G28" s="90">
        <f>G25+H25</f>
        <v>3090</v>
      </c>
      <c r="H28" s="90">
        <v>10</v>
      </c>
      <c r="I28" s="17">
        <f>G28</f>
        <v>3090</v>
      </c>
      <c r="J28" s="18" t="s">
        <v>66</v>
      </c>
      <c r="K28" s="27" t="s">
        <v>67</v>
      </c>
    </row>
    <row r="29" spans="1:11" ht="70" x14ac:dyDescent="0.3">
      <c r="A29" s="91"/>
      <c r="B29" s="97"/>
      <c r="C29" s="91"/>
      <c r="D29" s="91"/>
      <c r="E29" s="17">
        <f>E28+1</f>
        <v>2111</v>
      </c>
      <c r="F29" s="18" t="s">
        <v>68</v>
      </c>
      <c r="G29" s="91"/>
      <c r="H29" s="91"/>
      <c r="I29" s="17">
        <f>I28+1</f>
        <v>3091</v>
      </c>
      <c r="J29" s="18" t="s">
        <v>40</v>
      </c>
      <c r="K29" s="26"/>
    </row>
    <row r="30" spans="1:11" ht="56" x14ac:dyDescent="0.3">
      <c r="A30" s="92"/>
      <c r="B30" s="98"/>
      <c r="C30" s="92"/>
      <c r="D30" s="92"/>
      <c r="E30" s="17">
        <f>E29+1</f>
        <v>2112</v>
      </c>
      <c r="F30" s="18" t="s">
        <v>73</v>
      </c>
      <c r="G30" s="92"/>
      <c r="H30" s="92"/>
      <c r="I30" s="17">
        <f>I29+1</f>
        <v>3092</v>
      </c>
      <c r="J30" s="18" t="s">
        <v>42</v>
      </c>
      <c r="K30" s="10"/>
    </row>
    <row r="31" spans="1:11" ht="70" x14ac:dyDescent="0.3">
      <c r="A31" s="90" t="s">
        <v>131</v>
      </c>
      <c r="B31" s="96" t="s">
        <v>132</v>
      </c>
      <c r="C31" s="90">
        <f>C28+D28</f>
        <v>2120</v>
      </c>
      <c r="D31" s="90">
        <v>10</v>
      </c>
      <c r="E31" s="17">
        <v>2120</v>
      </c>
      <c r="F31" s="18" t="s">
        <v>65</v>
      </c>
      <c r="G31" s="90">
        <f>G28+H28</f>
        <v>3100</v>
      </c>
      <c r="H31" s="90">
        <v>10</v>
      </c>
      <c r="I31" s="17">
        <v>3100</v>
      </c>
      <c r="J31" s="18" t="s">
        <v>66</v>
      </c>
      <c r="K31" s="27" t="s">
        <v>67</v>
      </c>
    </row>
    <row r="32" spans="1:11" ht="70" x14ac:dyDescent="0.3">
      <c r="A32" s="91"/>
      <c r="B32" s="97"/>
      <c r="C32" s="91"/>
      <c r="D32" s="91"/>
      <c r="E32" s="17">
        <f>E31+1</f>
        <v>2121</v>
      </c>
      <c r="F32" s="18" t="s">
        <v>68</v>
      </c>
      <c r="G32" s="91"/>
      <c r="H32" s="91"/>
      <c r="I32" s="17">
        <f>I31+1</f>
        <v>3101</v>
      </c>
      <c r="J32" s="18" t="s">
        <v>40</v>
      </c>
      <c r="K32" s="26"/>
    </row>
    <row r="33" spans="1:11" ht="56" x14ac:dyDescent="0.3">
      <c r="A33" s="91"/>
      <c r="B33" s="97"/>
      <c r="C33" s="91"/>
      <c r="D33" s="91"/>
      <c r="E33" s="17">
        <f>E32+1</f>
        <v>2122</v>
      </c>
      <c r="F33" s="18" t="s">
        <v>73</v>
      </c>
      <c r="G33" s="91"/>
      <c r="H33" s="91"/>
      <c r="I33" s="17">
        <f>I32+1</f>
        <v>3102</v>
      </c>
      <c r="J33" s="18" t="s">
        <v>42</v>
      </c>
      <c r="K33" s="10"/>
    </row>
    <row r="34" spans="1:11" ht="56" x14ac:dyDescent="0.3">
      <c r="A34" s="91"/>
      <c r="B34" s="97"/>
      <c r="C34" s="91"/>
      <c r="D34" s="91"/>
      <c r="E34" s="10"/>
      <c r="F34" s="10"/>
      <c r="G34" s="91"/>
      <c r="H34" s="91"/>
      <c r="I34" s="17">
        <f>I33+1</f>
        <v>3103</v>
      </c>
      <c r="J34" s="18" t="s">
        <v>123</v>
      </c>
      <c r="K34" s="35" t="s">
        <v>117</v>
      </c>
    </row>
    <row r="35" spans="1:11" ht="56" x14ac:dyDescent="0.3">
      <c r="A35" s="92"/>
      <c r="B35" s="98"/>
      <c r="C35" s="92"/>
      <c r="D35" s="92"/>
      <c r="E35" s="10"/>
      <c r="F35" s="10"/>
      <c r="G35" s="92"/>
      <c r="H35" s="92"/>
      <c r="I35" s="17">
        <f>I34+1</f>
        <v>3104</v>
      </c>
      <c r="J35" s="18" t="s">
        <v>123</v>
      </c>
      <c r="K35" s="35" t="s">
        <v>117</v>
      </c>
    </row>
    <row r="36" spans="1:11" s="13" customFormat="1" ht="70" x14ac:dyDescent="0.3">
      <c r="A36" s="68" t="s">
        <v>133</v>
      </c>
      <c r="B36" s="99" t="s">
        <v>134</v>
      </c>
      <c r="C36" s="103">
        <v>2130</v>
      </c>
      <c r="D36" s="103">
        <v>10</v>
      </c>
      <c r="E36" s="24">
        <f>C36</f>
        <v>2130</v>
      </c>
      <c r="F36" s="25" t="s">
        <v>135</v>
      </c>
      <c r="G36" s="103">
        <v>3200</v>
      </c>
      <c r="H36" s="103">
        <v>10</v>
      </c>
      <c r="I36" s="103">
        <f>G36</f>
        <v>3200</v>
      </c>
      <c r="J36" s="105" t="s">
        <v>136</v>
      </c>
      <c r="K36" s="87" t="s">
        <v>67</v>
      </c>
    </row>
    <row r="37" spans="1:11" s="13" customFormat="1" x14ac:dyDescent="0.3">
      <c r="A37" s="93"/>
      <c r="B37" s="100"/>
      <c r="C37" s="93"/>
      <c r="D37" s="93"/>
      <c r="E37" s="103">
        <f>E36+1</f>
        <v>2131</v>
      </c>
      <c r="F37" s="105" t="s">
        <v>73</v>
      </c>
      <c r="G37" s="93"/>
      <c r="H37" s="93"/>
      <c r="I37" s="93"/>
      <c r="J37" s="109"/>
      <c r="K37" s="111"/>
    </row>
    <row r="38" spans="1:11" s="13" customFormat="1" ht="44.15" customHeight="1" x14ac:dyDescent="0.3">
      <c r="A38" s="94"/>
      <c r="B38" s="101"/>
      <c r="C38" s="94"/>
      <c r="D38" s="94"/>
      <c r="E38" s="94"/>
      <c r="F38" s="106"/>
      <c r="G38" s="94"/>
      <c r="H38" s="94"/>
      <c r="I38" s="94"/>
      <c r="J38" s="106"/>
      <c r="K38" s="88"/>
    </row>
    <row r="39" spans="1:11" s="13" customFormat="1" ht="70" x14ac:dyDescent="0.3">
      <c r="A39" s="68" t="s">
        <v>133</v>
      </c>
      <c r="B39" s="99" t="s">
        <v>137</v>
      </c>
      <c r="C39" s="103">
        <v>2140</v>
      </c>
      <c r="D39" s="103">
        <v>10</v>
      </c>
      <c r="E39" s="24">
        <f>C39</f>
        <v>2140</v>
      </c>
      <c r="F39" s="25" t="s">
        <v>135</v>
      </c>
      <c r="G39" s="103">
        <v>3300</v>
      </c>
      <c r="H39" s="103">
        <v>10</v>
      </c>
      <c r="I39" s="103">
        <f>G39</f>
        <v>3300</v>
      </c>
      <c r="J39" s="105" t="s">
        <v>136</v>
      </c>
      <c r="K39" s="87" t="s">
        <v>67</v>
      </c>
    </row>
    <row r="40" spans="1:11" s="13" customFormat="1" x14ac:dyDescent="0.3">
      <c r="A40" s="93"/>
      <c r="B40" s="100"/>
      <c r="C40" s="93"/>
      <c r="D40" s="93"/>
      <c r="E40" s="103">
        <f>E39+1</f>
        <v>2141</v>
      </c>
      <c r="F40" s="105" t="s">
        <v>73</v>
      </c>
      <c r="G40" s="93"/>
      <c r="H40" s="93"/>
      <c r="I40" s="93"/>
      <c r="J40" s="109"/>
      <c r="K40" s="111"/>
    </row>
    <row r="41" spans="1:11" s="13" customFormat="1" ht="44.15" customHeight="1" x14ac:dyDescent="0.3">
      <c r="A41" s="94"/>
      <c r="B41" s="101"/>
      <c r="C41" s="94"/>
      <c r="D41" s="94"/>
      <c r="E41" s="94"/>
      <c r="F41" s="106"/>
      <c r="G41" s="94"/>
      <c r="H41" s="94"/>
      <c r="I41" s="94"/>
      <c r="J41" s="106"/>
      <c r="K41" s="88"/>
    </row>
  </sheetData>
  <mergeCells count="83">
    <mergeCell ref="K1:K3"/>
    <mergeCell ref="K36:K38"/>
    <mergeCell ref="K39:K41"/>
    <mergeCell ref="I36:I38"/>
    <mergeCell ref="I39:I41"/>
    <mergeCell ref="J2:J3"/>
    <mergeCell ref="J36:J38"/>
    <mergeCell ref="J39:J41"/>
    <mergeCell ref="G31:G35"/>
    <mergeCell ref="G36:G38"/>
    <mergeCell ref="G39:G41"/>
    <mergeCell ref="H2:H3"/>
    <mergeCell ref="H4:H6"/>
    <mergeCell ref="H7:H11"/>
    <mergeCell ref="H12:H14"/>
    <mergeCell ref="H15:H17"/>
    <mergeCell ref="H20:H23"/>
    <mergeCell ref="H25:H27"/>
    <mergeCell ref="H28:H30"/>
    <mergeCell ref="H31:H35"/>
    <mergeCell ref="H36:H38"/>
    <mergeCell ref="H39:H41"/>
    <mergeCell ref="G12:G14"/>
    <mergeCell ref="G15:G17"/>
    <mergeCell ref="G20:G23"/>
    <mergeCell ref="G25:G27"/>
    <mergeCell ref="G28:G30"/>
    <mergeCell ref="E37:E38"/>
    <mergeCell ref="E40:E41"/>
    <mergeCell ref="F2:F3"/>
    <mergeCell ref="F37:F38"/>
    <mergeCell ref="F40:F41"/>
    <mergeCell ref="C31:C35"/>
    <mergeCell ref="C36:C38"/>
    <mergeCell ref="C39:C41"/>
    <mergeCell ref="D2:D3"/>
    <mergeCell ref="D4:D6"/>
    <mergeCell ref="D7:D11"/>
    <mergeCell ref="D12:D14"/>
    <mergeCell ref="D15:D18"/>
    <mergeCell ref="D20:D23"/>
    <mergeCell ref="D25:D27"/>
    <mergeCell ref="D28:D30"/>
    <mergeCell ref="D31:D35"/>
    <mergeCell ref="D36:D38"/>
    <mergeCell ref="D39:D41"/>
    <mergeCell ref="C12:C14"/>
    <mergeCell ref="C15:C19"/>
    <mergeCell ref="C20:C23"/>
    <mergeCell ref="C25:C27"/>
    <mergeCell ref="C28:C30"/>
    <mergeCell ref="A31:A35"/>
    <mergeCell ref="A36:A38"/>
    <mergeCell ref="A39:A41"/>
    <mergeCell ref="B1:B3"/>
    <mergeCell ref="B4:B6"/>
    <mergeCell ref="B7:B11"/>
    <mergeCell ref="B12:B14"/>
    <mergeCell ref="B15:B19"/>
    <mergeCell ref="B20:B23"/>
    <mergeCell ref="B25:B27"/>
    <mergeCell ref="B28:B30"/>
    <mergeCell ref="B31:B35"/>
    <mergeCell ref="B36:B38"/>
    <mergeCell ref="B39:B41"/>
    <mergeCell ref="A12:A14"/>
    <mergeCell ref="A15:A19"/>
    <mergeCell ref="A20:A23"/>
    <mergeCell ref="A25:A27"/>
    <mergeCell ref="A28:A30"/>
    <mergeCell ref="C1:F1"/>
    <mergeCell ref="G1:J1"/>
    <mergeCell ref="A1:A3"/>
    <mergeCell ref="A4:A6"/>
    <mergeCell ref="A7:A11"/>
    <mergeCell ref="C2:C3"/>
    <mergeCell ref="C4:C6"/>
    <mergeCell ref="C7:C11"/>
    <mergeCell ref="E2:E3"/>
    <mergeCell ref="G2:G3"/>
    <mergeCell ref="G4:G6"/>
    <mergeCell ref="G7:G11"/>
    <mergeCell ref="I2:I3"/>
  </mergeCells>
  <phoneticPr fontId="1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topLeftCell="A22" workbookViewId="0">
      <selection activeCell="F20" sqref="F20"/>
    </sheetView>
  </sheetViews>
  <sheetFormatPr defaultColWidth="9" defaultRowHeight="14" x14ac:dyDescent="0.3"/>
  <cols>
    <col min="6" max="6" width="16.75" customWidth="1"/>
    <col min="10" max="10" width="21.58203125" customWidth="1"/>
    <col min="11" max="11" width="16.5" customWidth="1"/>
  </cols>
  <sheetData>
    <row r="1" spans="1:11" ht="15.5" x14ac:dyDescent="0.3">
      <c r="A1" s="67" t="s">
        <v>24</v>
      </c>
      <c r="B1" s="67" t="s">
        <v>25</v>
      </c>
      <c r="C1" s="62" t="s">
        <v>26</v>
      </c>
      <c r="D1" s="63"/>
      <c r="E1" s="63"/>
      <c r="F1" s="64"/>
      <c r="G1" s="65" t="s">
        <v>27</v>
      </c>
      <c r="H1" s="66"/>
      <c r="I1" s="66"/>
      <c r="J1" s="66"/>
      <c r="K1" s="110" t="s">
        <v>28</v>
      </c>
    </row>
    <row r="2" spans="1:11" x14ac:dyDescent="0.3">
      <c r="A2" s="67"/>
      <c r="B2" s="67"/>
      <c r="C2" s="80" t="s">
        <v>29</v>
      </c>
      <c r="D2" s="81" t="s">
        <v>30</v>
      </c>
      <c r="E2" s="67" t="s">
        <v>31</v>
      </c>
      <c r="F2" s="82" t="s">
        <v>32</v>
      </c>
      <c r="G2" s="83" t="s">
        <v>29</v>
      </c>
      <c r="H2" s="83" t="s">
        <v>30</v>
      </c>
      <c r="I2" s="66" t="s">
        <v>31</v>
      </c>
      <c r="J2" s="107" t="s">
        <v>32</v>
      </c>
      <c r="K2" s="110"/>
    </row>
    <row r="3" spans="1:11" x14ac:dyDescent="0.3">
      <c r="A3" s="67"/>
      <c r="B3" s="67"/>
      <c r="C3" s="64"/>
      <c r="D3" s="67"/>
      <c r="E3" s="67"/>
      <c r="F3" s="104"/>
      <c r="G3" s="66"/>
      <c r="H3" s="66"/>
      <c r="I3" s="66"/>
      <c r="J3" s="108"/>
      <c r="K3" s="110"/>
    </row>
    <row r="4" spans="1:11" ht="56" x14ac:dyDescent="0.3">
      <c r="A4" s="112" t="s">
        <v>138</v>
      </c>
      <c r="B4" s="116" t="s">
        <v>139</v>
      </c>
      <c r="C4" s="90">
        <v>2000</v>
      </c>
      <c r="D4" s="14"/>
      <c r="E4" s="14">
        <v>2000</v>
      </c>
      <c r="F4" s="15" t="s">
        <v>140</v>
      </c>
      <c r="G4" s="90">
        <v>3000</v>
      </c>
      <c r="H4" s="90">
        <v>20</v>
      </c>
      <c r="I4" s="17">
        <f>G4</f>
        <v>3000</v>
      </c>
      <c r="J4" s="18" t="s">
        <v>141</v>
      </c>
      <c r="K4" s="27" t="s">
        <v>142</v>
      </c>
    </row>
    <row r="5" spans="1:11" ht="28" x14ac:dyDescent="0.3">
      <c r="A5" s="113"/>
      <c r="B5" s="117"/>
      <c r="C5" s="91"/>
      <c r="D5" s="14"/>
      <c r="E5" s="17">
        <f>E4+1</f>
        <v>2001</v>
      </c>
      <c r="F5" s="18" t="s">
        <v>143</v>
      </c>
      <c r="G5" s="91"/>
      <c r="H5" s="91"/>
      <c r="I5" s="17">
        <f>I4+1</f>
        <v>3001</v>
      </c>
      <c r="J5" s="18" t="s">
        <v>107</v>
      </c>
      <c r="K5" s="27"/>
    </row>
    <row r="6" spans="1:11" ht="42" x14ac:dyDescent="0.3">
      <c r="A6" s="113"/>
      <c r="B6" s="117"/>
      <c r="C6" s="91"/>
      <c r="D6" s="102">
        <v>20</v>
      </c>
      <c r="E6" s="17">
        <f>E5+1</f>
        <v>2002</v>
      </c>
      <c r="F6" s="18" t="s">
        <v>144</v>
      </c>
      <c r="G6" s="91"/>
      <c r="H6" s="91"/>
      <c r="I6" s="17">
        <f>I5+1</f>
        <v>3002</v>
      </c>
      <c r="J6" s="18" t="s">
        <v>145</v>
      </c>
      <c r="K6" s="28" t="s">
        <v>146</v>
      </c>
    </row>
    <row r="7" spans="1:11" ht="42" x14ac:dyDescent="0.3">
      <c r="A7" s="113"/>
      <c r="B7" s="117"/>
      <c r="C7" s="91"/>
      <c r="D7" s="102"/>
      <c r="E7" s="17">
        <f>E6+1</f>
        <v>2003</v>
      </c>
      <c r="F7" s="19" t="s">
        <v>106</v>
      </c>
      <c r="G7" s="91"/>
      <c r="H7" s="91"/>
      <c r="I7" s="17">
        <f>I6+1</f>
        <v>3003</v>
      </c>
      <c r="J7" s="18" t="s">
        <v>147</v>
      </c>
      <c r="K7" s="28"/>
    </row>
    <row r="8" spans="1:11" ht="56" x14ac:dyDescent="0.3">
      <c r="A8" s="113"/>
      <c r="B8" s="117"/>
      <c r="C8" s="91"/>
      <c r="D8" s="102"/>
      <c r="E8" s="17">
        <f>E7+1</f>
        <v>2004</v>
      </c>
      <c r="F8" s="18" t="s">
        <v>148</v>
      </c>
      <c r="G8" s="91"/>
      <c r="H8" s="91"/>
      <c r="I8" s="17"/>
      <c r="J8" s="18"/>
      <c r="K8" s="26"/>
    </row>
    <row r="9" spans="1:11" ht="56" x14ac:dyDescent="0.3">
      <c r="A9" s="102" t="s">
        <v>149</v>
      </c>
      <c r="B9" s="118" t="s">
        <v>150</v>
      </c>
      <c r="C9" s="102">
        <f>C4+D6</f>
        <v>2020</v>
      </c>
      <c r="D9" s="102">
        <v>10</v>
      </c>
      <c r="E9" s="17">
        <f>C9</f>
        <v>2020</v>
      </c>
      <c r="F9" s="18" t="s">
        <v>151</v>
      </c>
      <c r="G9" s="102">
        <f>G4+H4</f>
        <v>3020</v>
      </c>
      <c r="H9" s="102">
        <v>10</v>
      </c>
      <c r="I9" s="17">
        <f>G9</f>
        <v>3020</v>
      </c>
      <c r="J9" s="18" t="s">
        <v>152</v>
      </c>
      <c r="K9" s="27" t="s">
        <v>67</v>
      </c>
    </row>
    <row r="10" spans="1:11" ht="56" x14ac:dyDescent="0.3">
      <c r="A10" s="102"/>
      <c r="B10" s="102"/>
      <c r="C10" s="102"/>
      <c r="D10" s="102"/>
      <c r="E10" s="17">
        <f>E9+1</f>
        <v>2021</v>
      </c>
      <c r="F10" s="18" t="s">
        <v>73</v>
      </c>
      <c r="G10" s="102"/>
      <c r="H10" s="102"/>
      <c r="I10" s="17"/>
      <c r="K10" s="26"/>
    </row>
    <row r="11" spans="1:11" ht="56" x14ac:dyDescent="0.3">
      <c r="A11" s="90" t="s">
        <v>153</v>
      </c>
      <c r="B11" s="96" t="s">
        <v>154</v>
      </c>
      <c r="C11" s="90">
        <f>C9+D9</f>
        <v>2030</v>
      </c>
      <c r="D11" s="90">
        <v>10</v>
      </c>
      <c r="E11" s="17">
        <f>C11</f>
        <v>2030</v>
      </c>
      <c r="F11" s="18" t="s">
        <v>151</v>
      </c>
      <c r="G11" s="102">
        <f>G9+H9</f>
        <v>3030</v>
      </c>
      <c r="H11" s="102">
        <v>10</v>
      </c>
      <c r="I11" s="17">
        <f>G11</f>
        <v>3030</v>
      </c>
      <c r="J11" s="18" t="s">
        <v>152</v>
      </c>
      <c r="K11" s="27" t="s">
        <v>155</v>
      </c>
    </row>
    <row r="12" spans="1:11" ht="56" x14ac:dyDescent="0.3">
      <c r="A12" s="91"/>
      <c r="B12" s="97"/>
      <c r="C12" s="91"/>
      <c r="D12" s="91"/>
      <c r="E12" s="17">
        <f>E11+1</f>
        <v>2031</v>
      </c>
      <c r="F12" s="18" t="s">
        <v>73</v>
      </c>
      <c r="G12" s="102"/>
      <c r="H12" s="102"/>
      <c r="I12" s="17">
        <f>I11+1</f>
        <v>3031</v>
      </c>
      <c r="J12" s="19" t="s">
        <v>156</v>
      </c>
      <c r="K12" s="26"/>
    </row>
    <row r="13" spans="1:11" ht="70" x14ac:dyDescent="0.3">
      <c r="A13" s="92"/>
      <c r="B13" s="98"/>
      <c r="C13" s="92"/>
      <c r="D13" s="92"/>
      <c r="E13" s="17">
        <f>E12+1</f>
        <v>2032</v>
      </c>
      <c r="F13" s="18" t="s">
        <v>157</v>
      </c>
      <c r="G13" s="17"/>
      <c r="H13" s="17"/>
      <c r="I13" s="17"/>
      <c r="J13" s="19"/>
      <c r="K13" s="26"/>
    </row>
    <row r="14" spans="1:11" ht="56" x14ac:dyDescent="0.3">
      <c r="A14" s="102" t="s">
        <v>158</v>
      </c>
      <c r="B14" s="118" t="s">
        <v>159</v>
      </c>
      <c r="C14" s="102">
        <f>C11+D11</f>
        <v>2040</v>
      </c>
      <c r="D14" s="102">
        <v>10</v>
      </c>
      <c r="E14" s="17">
        <f>C14</f>
        <v>2040</v>
      </c>
      <c r="F14" s="18" t="s">
        <v>151</v>
      </c>
      <c r="G14" s="102">
        <f>G11+H11</f>
        <v>3040</v>
      </c>
      <c r="H14" s="102">
        <v>10</v>
      </c>
      <c r="I14" s="17">
        <f>G14</f>
        <v>3040</v>
      </c>
      <c r="J14" s="18" t="s">
        <v>152</v>
      </c>
      <c r="K14" s="27" t="s">
        <v>67</v>
      </c>
    </row>
    <row r="15" spans="1:11" ht="56" x14ac:dyDescent="0.3">
      <c r="A15" s="102"/>
      <c r="B15" s="102"/>
      <c r="C15" s="102"/>
      <c r="D15" s="102"/>
      <c r="E15" s="17">
        <f>E14+1</f>
        <v>2041</v>
      </c>
      <c r="F15" s="18" t="s">
        <v>73</v>
      </c>
      <c r="G15" s="102"/>
      <c r="H15" s="102"/>
      <c r="I15" s="17">
        <f>I14+1</f>
        <v>3041</v>
      </c>
      <c r="K15" s="26"/>
    </row>
    <row r="16" spans="1:11" ht="42" x14ac:dyDescent="0.3">
      <c r="A16" s="102" t="s">
        <v>160</v>
      </c>
      <c r="B16" s="118" t="s">
        <v>161</v>
      </c>
      <c r="C16" s="102">
        <f>C14+D14</f>
        <v>2050</v>
      </c>
      <c r="D16" s="102">
        <v>10</v>
      </c>
      <c r="E16" s="17">
        <f>C16</f>
        <v>2050</v>
      </c>
      <c r="F16" s="18" t="s">
        <v>106</v>
      </c>
      <c r="G16" s="102">
        <f>G14+H14</f>
        <v>3050</v>
      </c>
      <c r="H16" s="102">
        <v>10</v>
      </c>
      <c r="I16" s="17">
        <f>G16</f>
        <v>3050</v>
      </c>
      <c r="J16" s="18" t="s">
        <v>152</v>
      </c>
      <c r="K16" s="27" t="s">
        <v>67</v>
      </c>
    </row>
    <row r="17" spans="1:11" ht="56" x14ac:dyDescent="0.3">
      <c r="A17" s="102"/>
      <c r="B17" s="102"/>
      <c r="C17" s="102"/>
      <c r="D17" s="102"/>
      <c r="E17" s="17">
        <f>E16+1</f>
        <v>2051</v>
      </c>
      <c r="F17" s="18" t="s">
        <v>73</v>
      </c>
      <c r="G17" s="102"/>
      <c r="H17" s="102"/>
      <c r="I17" s="17">
        <f>I16+1</f>
        <v>3051</v>
      </c>
      <c r="J17" s="10"/>
      <c r="K17" s="26"/>
    </row>
    <row r="18" spans="1:11" s="12" customFormat="1" ht="42" x14ac:dyDescent="0.3">
      <c r="A18" s="114" t="s">
        <v>162</v>
      </c>
      <c r="B18" s="119" t="s">
        <v>163</v>
      </c>
      <c r="C18" s="114">
        <f t="shared" ref="C18:C20" si="0">C16+D16</f>
        <v>2060</v>
      </c>
      <c r="D18" s="114">
        <v>10</v>
      </c>
      <c r="E18" s="21">
        <f t="shared" ref="E18:E20" si="1">C18</f>
        <v>2060</v>
      </c>
      <c r="F18" s="22" t="s">
        <v>106</v>
      </c>
      <c r="G18" s="114">
        <f t="shared" ref="G18:G20" si="2">G16+H16</f>
        <v>3060</v>
      </c>
      <c r="H18" s="114">
        <v>10</v>
      </c>
      <c r="I18" s="21">
        <f t="shared" ref="I18:I20" si="3">G18</f>
        <v>3060</v>
      </c>
      <c r="J18" s="22" t="s">
        <v>152</v>
      </c>
      <c r="K18" s="29" t="s">
        <v>67</v>
      </c>
    </row>
    <row r="19" spans="1:11" s="12" customFormat="1" ht="56" x14ac:dyDescent="0.3">
      <c r="A19" s="114"/>
      <c r="B19" s="114"/>
      <c r="C19" s="114"/>
      <c r="D19" s="114"/>
      <c r="E19" s="21">
        <f t="shared" ref="E19:E27" si="4">E18+1</f>
        <v>2061</v>
      </c>
      <c r="F19" s="22" t="s">
        <v>73</v>
      </c>
      <c r="G19" s="114"/>
      <c r="H19" s="114"/>
      <c r="I19" s="21">
        <f>I18+1</f>
        <v>3061</v>
      </c>
      <c r="J19" s="30"/>
      <c r="K19" s="31"/>
    </row>
    <row r="20" spans="1:11" s="13" customFormat="1" ht="14.25" customHeight="1" x14ac:dyDescent="0.3">
      <c r="A20" s="115" t="s">
        <v>164</v>
      </c>
      <c r="B20" s="95" t="s">
        <v>165</v>
      </c>
      <c r="C20" s="89">
        <f t="shared" si="0"/>
        <v>2070</v>
      </c>
      <c r="D20" s="89">
        <v>10</v>
      </c>
      <c r="E20" s="24">
        <f t="shared" si="1"/>
        <v>2070</v>
      </c>
      <c r="F20" s="25" t="s">
        <v>106</v>
      </c>
      <c r="G20" s="89">
        <f t="shared" si="2"/>
        <v>3070</v>
      </c>
      <c r="H20" s="89">
        <v>10</v>
      </c>
      <c r="I20" s="103">
        <f t="shared" si="3"/>
        <v>3070</v>
      </c>
      <c r="J20" s="105" t="s">
        <v>152</v>
      </c>
      <c r="K20" s="120" t="s">
        <v>67</v>
      </c>
    </row>
    <row r="21" spans="1:11" s="13" customFormat="1" ht="71.25" customHeight="1" x14ac:dyDescent="0.3">
      <c r="A21" s="89"/>
      <c r="B21" s="89"/>
      <c r="C21" s="89"/>
      <c r="D21" s="89"/>
      <c r="E21" s="24">
        <f t="shared" si="4"/>
        <v>2071</v>
      </c>
      <c r="F21" s="25" t="s">
        <v>73</v>
      </c>
      <c r="G21" s="89"/>
      <c r="H21" s="89"/>
      <c r="I21" s="94"/>
      <c r="J21" s="106"/>
      <c r="K21" s="121"/>
    </row>
    <row r="22" spans="1:11" s="13" customFormat="1" ht="14.25" customHeight="1" x14ac:dyDescent="0.3">
      <c r="A22" s="115" t="s">
        <v>166</v>
      </c>
      <c r="B22" s="95" t="s">
        <v>167</v>
      </c>
      <c r="C22" s="89">
        <f>C20+D20</f>
        <v>2080</v>
      </c>
      <c r="D22" s="89">
        <v>10</v>
      </c>
      <c r="E22" s="24">
        <f t="shared" ref="E22:E26" si="5">C22</f>
        <v>2080</v>
      </c>
      <c r="F22" s="25" t="s">
        <v>106</v>
      </c>
      <c r="G22" s="89">
        <f>G20+H20</f>
        <v>3080</v>
      </c>
      <c r="H22" s="89">
        <v>10</v>
      </c>
      <c r="I22" s="103">
        <f t="shared" ref="I22:I26" si="6">G22</f>
        <v>3080</v>
      </c>
      <c r="J22" s="105" t="s">
        <v>152</v>
      </c>
      <c r="K22" s="120" t="s">
        <v>67</v>
      </c>
    </row>
    <row r="23" spans="1:11" s="13" customFormat="1" ht="63" customHeight="1" x14ac:dyDescent="0.3">
      <c r="A23" s="89"/>
      <c r="B23" s="89"/>
      <c r="C23" s="89"/>
      <c r="D23" s="89"/>
      <c r="E23" s="24">
        <f t="shared" si="4"/>
        <v>2081</v>
      </c>
      <c r="F23" s="25" t="s">
        <v>73</v>
      </c>
      <c r="G23" s="89"/>
      <c r="H23" s="89"/>
      <c r="I23" s="94"/>
      <c r="J23" s="106"/>
      <c r="K23" s="121"/>
    </row>
    <row r="24" spans="1:11" s="13" customFormat="1" ht="14.25" customHeight="1" x14ac:dyDescent="0.3">
      <c r="A24" s="115" t="s">
        <v>168</v>
      </c>
      <c r="B24" s="95" t="s">
        <v>169</v>
      </c>
      <c r="C24" s="89">
        <f>C22+D22</f>
        <v>2090</v>
      </c>
      <c r="D24" s="89">
        <v>10</v>
      </c>
      <c r="E24" s="24">
        <f t="shared" si="5"/>
        <v>2090</v>
      </c>
      <c r="F24" s="25" t="s">
        <v>106</v>
      </c>
      <c r="G24" s="89">
        <f>G22+H22</f>
        <v>3090</v>
      </c>
      <c r="H24" s="89">
        <v>10</v>
      </c>
      <c r="I24" s="103">
        <f t="shared" si="6"/>
        <v>3090</v>
      </c>
      <c r="J24" s="105" t="s">
        <v>152</v>
      </c>
      <c r="K24" s="120" t="s">
        <v>67</v>
      </c>
    </row>
    <row r="25" spans="1:11" s="13" customFormat="1" ht="62.25" customHeight="1" x14ac:dyDescent="0.3">
      <c r="A25" s="89"/>
      <c r="B25" s="89"/>
      <c r="C25" s="89"/>
      <c r="D25" s="89"/>
      <c r="E25" s="24">
        <f t="shared" si="4"/>
        <v>2091</v>
      </c>
      <c r="F25" s="25" t="s">
        <v>73</v>
      </c>
      <c r="G25" s="89"/>
      <c r="H25" s="89"/>
      <c r="I25" s="94"/>
      <c r="J25" s="106"/>
      <c r="K25" s="121"/>
    </row>
    <row r="26" spans="1:11" s="13" customFormat="1" ht="14.25" customHeight="1" x14ac:dyDescent="0.3">
      <c r="A26" s="115" t="s">
        <v>170</v>
      </c>
      <c r="B26" s="95" t="s">
        <v>169</v>
      </c>
      <c r="C26" s="89">
        <f>C24+D24</f>
        <v>2100</v>
      </c>
      <c r="D26" s="89">
        <v>10</v>
      </c>
      <c r="E26" s="24">
        <f t="shared" si="5"/>
        <v>2100</v>
      </c>
      <c r="F26" s="25" t="s">
        <v>106</v>
      </c>
      <c r="G26" s="89">
        <f>G24+H24</f>
        <v>3100</v>
      </c>
      <c r="H26" s="89">
        <v>10</v>
      </c>
      <c r="I26" s="103">
        <f t="shared" si="6"/>
        <v>3100</v>
      </c>
      <c r="J26" s="105" t="s">
        <v>152</v>
      </c>
      <c r="K26" s="120" t="s">
        <v>67</v>
      </c>
    </row>
    <row r="27" spans="1:11" s="13" customFormat="1" ht="51.75" customHeight="1" x14ac:dyDescent="0.3">
      <c r="A27" s="89"/>
      <c r="B27" s="89"/>
      <c r="C27" s="89"/>
      <c r="D27" s="89"/>
      <c r="E27" s="24">
        <f t="shared" si="4"/>
        <v>2101</v>
      </c>
      <c r="F27" s="25" t="s">
        <v>73</v>
      </c>
      <c r="G27" s="89"/>
      <c r="H27" s="89"/>
      <c r="I27" s="94"/>
      <c r="J27" s="106"/>
      <c r="K27" s="121"/>
    </row>
  </sheetData>
  <mergeCells count="85">
    <mergeCell ref="K1:K3"/>
    <mergeCell ref="K20:K21"/>
    <mergeCell ref="K22:K23"/>
    <mergeCell ref="K24:K25"/>
    <mergeCell ref="K26:K27"/>
    <mergeCell ref="I20:I21"/>
    <mergeCell ref="I22:I23"/>
    <mergeCell ref="I24:I25"/>
    <mergeCell ref="I26:I27"/>
    <mergeCell ref="J2:J3"/>
    <mergeCell ref="J20:J21"/>
    <mergeCell ref="J22:J23"/>
    <mergeCell ref="J24:J25"/>
    <mergeCell ref="J26:J27"/>
    <mergeCell ref="G22:G23"/>
    <mergeCell ref="G24:G25"/>
    <mergeCell ref="G26:G27"/>
    <mergeCell ref="H2:H3"/>
    <mergeCell ref="H4:H8"/>
    <mergeCell ref="H9:H10"/>
    <mergeCell ref="H11:H12"/>
    <mergeCell ref="H14:H15"/>
    <mergeCell ref="H16:H17"/>
    <mergeCell ref="H18:H19"/>
    <mergeCell ref="H20:H21"/>
    <mergeCell ref="H22:H23"/>
    <mergeCell ref="H24:H25"/>
    <mergeCell ref="H26:H27"/>
    <mergeCell ref="G11:G12"/>
    <mergeCell ref="G14:G15"/>
    <mergeCell ref="G16:G17"/>
    <mergeCell ref="G18:G19"/>
    <mergeCell ref="G20:G21"/>
    <mergeCell ref="C22:C23"/>
    <mergeCell ref="C24:C25"/>
    <mergeCell ref="C26:C27"/>
    <mergeCell ref="D2:D3"/>
    <mergeCell ref="D6:D8"/>
    <mergeCell ref="D9:D10"/>
    <mergeCell ref="D11:D13"/>
    <mergeCell ref="D14:D15"/>
    <mergeCell ref="D16:D17"/>
    <mergeCell ref="D18:D19"/>
    <mergeCell ref="D20:D21"/>
    <mergeCell ref="D22:D23"/>
    <mergeCell ref="D24:D25"/>
    <mergeCell ref="D26:D27"/>
    <mergeCell ref="C11:C13"/>
    <mergeCell ref="C14:C15"/>
    <mergeCell ref="C16:C17"/>
    <mergeCell ref="C18:C19"/>
    <mergeCell ref="C20:C21"/>
    <mergeCell ref="A22:A23"/>
    <mergeCell ref="A24:A25"/>
    <mergeCell ref="A26:A27"/>
    <mergeCell ref="B1:B3"/>
    <mergeCell ref="B4:B8"/>
    <mergeCell ref="B9:B10"/>
    <mergeCell ref="B11:B13"/>
    <mergeCell ref="B14:B15"/>
    <mergeCell ref="B16:B17"/>
    <mergeCell ref="B18:B19"/>
    <mergeCell ref="B20:B21"/>
    <mergeCell ref="B22:B23"/>
    <mergeCell ref="B24:B25"/>
    <mergeCell ref="B26:B27"/>
    <mergeCell ref="A11:A13"/>
    <mergeCell ref="A14:A15"/>
    <mergeCell ref="A16:A17"/>
    <mergeCell ref="A18:A19"/>
    <mergeCell ref="A20:A21"/>
    <mergeCell ref="C1:F1"/>
    <mergeCell ref="G1:J1"/>
    <mergeCell ref="A1:A3"/>
    <mergeCell ref="A4:A8"/>
    <mergeCell ref="A9:A10"/>
    <mergeCell ref="C2:C3"/>
    <mergeCell ref="C4:C8"/>
    <mergeCell ref="C9:C10"/>
    <mergeCell ref="E2:E3"/>
    <mergeCell ref="F2:F3"/>
    <mergeCell ref="G2:G3"/>
    <mergeCell ref="G4:G8"/>
    <mergeCell ref="G9:G10"/>
    <mergeCell ref="I2:I3"/>
  </mergeCells>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16" sqref="C16"/>
    </sheetView>
  </sheetViews>
  <sheetFormatPr defaultColWidth="9" defaultRowHeight="14" x14ac:dyDescent="0.3"/>
  <cols>
    <col min="2" max="2" width="13.33203125" customWidth="1"/>
    <col min="3" max="3" width="29" customWidth="1"/>
  </cols>
  <sheetData>
    <row r="1" spans="1:3" x14ac:dyDescent="0.3">
      <c r="A1" s="122" t="s">
        <v>171</v>
      </c>
      <c r="B1" s="122"/>
      <c r="C1" s="122"/>
    </row>
    <row r="2" spans="1:3" x14ac:dyDescent="0.3">
      <c r="A2" s="10" t="s">
        <v>172</v>
      </c>
      <c r="B2" s="10" t="s">
        <v>173</v>
      </c>
      <c r="C2" s="10" t="s">
        <v>174</v>
      </c>
    </row>
    <row r="3" spans="1:3" x14ac:dyDescent="0.3">
      <c r="A3" s="10">
        <v>1</v>
      </c>
      <c r="B3" s="10" t="s">
        <v>175</v>
      </c>
      <c r="C3" s="10" t="s">
        <v>176</v>
      </c>
    </row>
    <row r="4" spans="1:3" x14ac:dyDescent="0.3">
      <c r="A4" s="10">
        <v>2</v>
      </c>
      <c r="B4" s="10" t="s">
        <v>177</v>
      </c>
      <c r="C4" s="10" t="s">
        <v>178</v>
      </c>
    </row>
    <row r="5" spans="1:3" x14ac:dyDescent="0.3">
      <c r="A5" s="10">
        <v>3</v>
      </c>
      <c r="B5" s="10" t="s">
        <v>179</v>
      </c>
      <c r="C5" s="10" t="s">
        <v>180</v>
      </c>
    </row>
  </sheetData>
  <mergeCells count="1">
    <mergeCell ref="A1:C1"/>
  </mergeCells>
  <phoneticPr fontId="1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workbookViewId="0">
      <selection activeCell="A2" sqref="A2:C2"/>
    </sheetView>
  </sheetViews>
  <sheetFormatPr defaultColWidth="9" defaultRowHeight="14" x14ac:dyDescent="0.3"/>
  <cols>
    <col min="2" max="2" width="20.75" customWidth="1"/>
    <col min="3" max="3" width="41.5" customWidth="1"/>
  </cols>
  <sheetData>
    <row r="1" spans="1:3" x14ac:dyDescent="0.3">
      <c r="A1" s="122" t="s">
        <v>181</v>
      </c>
      <c r="B1" s="122"/>
      <c r="C1" s="122"/>
    </row>
    <row r="2" spans="1:3" x14ac:dyDescent="0.3">
      <c r="A2" s="10" t="s">
        <v>172</v>
      </c>
      <c r="B2" s="10" t="s">
        <v>173</v>
      </c>
      <c r="C2" s="10" t="s">
        <v>174</v>
      </c>
    </row>
    <row r="3" spans="1:3" x14ac:dyDescent="0.3">
      <c r="A3" s="10">
        <v>1</v>
      </c>
      <c r="B3" s="10" t="s">
        <v>182</v>
      </c>
      <c r="C3" s="10" t="s">
        <v>183</v>
      </c>
    </row>
    <row r="4" spans="1:3" x14ac:dyDescent="0.3">
      <c r="A4" s="10">
        <v>2</v>
      </c>
      <c r="B4" s="10" t="s">
        <v>184</v>
      </c>
      <c r="C4" s="10" t="s">
        <v>185</v>
      </c>
    </row>
    <row r="5" spans="1:3" x14ac:dyDescent="0.3">
      <c r="A5" s="10">
        <v>3</v>
      </c>
      <c r="B5" s="10" t="s">
        <v>120</v>
      </c>
      <c r="C5" s="10" t="s">
        <v>186</v>
      </c>
    </row>
    <row r="6" spans="1:3" x14ac:dyDescent="0.3">
      <c r="A6" s="10">
        <v>4</v>
      </c>
      <c r="B6" s="10" t="s">
        <v>128</v>
      </c>
      <c r="C6" s="10" t="s">
        <v>187</v>
      </c>
    </row>
    <row r="7" spans="1:3" x14ac:dyDescent="0.3">
      <c r="A7" s="10">
        <v>5</v>
      </c>
      <c r="B7" s="10" t="s">
        <v>188</v>
      </c>
      <c r="C7" s="10" t="s">
        <v>189</v>
      </c>
    </row>
    <row r="8" spans="1:3" x14ac:dyDescent="0.3">
      <c r="A8" s="10">
        <v>6</v>
      </c>
      <c r="B8" s="10" t="s">
        <v>190</v>
      </c>
      <c r="C8" s="10" t="s">
        <v>191</v>
      </c>
    </row>
  </sheetData>
  <mergeCells count="1">
    <mergeCell ref="A1:C1"/>
  </mergeCells>
  <phoneticPr fontId="1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7"/>
  <sheetViews>
    <sheetView workbookViewId="0">
      <selection sqref="A1:XFD1048576"/>
    </sheetView>
  </sheetViews>
  <sheetFormatPr defaultColWidth="9" defaultRowHeight="14" x14ac:dyDescent="0.3"/>
  <cols>
    <col min="2" max="2" width="20.83203125" customWidth="1"/>
    <col min="3" max="3" width="16.25" customWidth="1"/>
  </cols>
  <sheetData>
    <row r="1" spans="1:3" x14ac:dyDescent="0.3">
      <c r="A1" s="123" t="s">
        <v>192</v>
      </c>
      <c r="B1" s="123"/>
      <c r="C1" s="123"/>
    </row>
    <row r="2" spans="1:3" x14ac:dyDescent="0.3">
      <c r="A2" s="10" t="s">
        <v>172</v>
      </c>
      <c r="B2" s="10" t="s">
        <v>173</v>
      </c>
      <c r="C2" s="10" t="s">
        <v>174</v>
      </c>
    </row>
    <row r="3" spans="1:3" x14ac:dyDescent="0.3">
      <c r="A3" s="10">
        <v>1</v>
      </c>
      <c r="B3" s="10" t="s">
        <v>193</v>
      </c>
      <c r="C3" s="10" t="s">
        <v>194</v>
      </c>
    </row>
    <row r="4" spans="1:3" x14ac:dyDescent="0.3">
      <c r="A4" s="10">
        <v>2</v>
      </c>
      <c r="B4" s="10" t="s">
        <v>195</v>
      </c>
      <c r="C4" s="10" t="s">
        <v>196</v>
      </c>
    </row>
    <row r="5" spans="1:3" x14ac:dyDescent="0.3">
      <c r="A5" s="10">
        <v>3</v>
      </c>
      <c r="B5" s="10" t="s">
        <v>197</v>
      </c>
      <c r="C5" s="10" t="s">
        <v>198</v>
      </c>
    </row>
    <row r="6" spans="1:3" x14ac:dyDescent="0.3">
      <c r="A6" s="10">
        <v>4</v>
      </c>
      <c r="B6" s="10" t="s">
        <v>199</v>
      </c>
      <c r="C6" s="10" t="s">
        <v>200</v>
      </c>
    </row>
    <row r="7" spans="1:3" x14ac:dyDescent="0.3">
      <c r="A7" s="10">
        <v>5</v>
      </c>
      <c r="B7" s="10" t="s">
        <v>201</v>
      </c>
      <c r="C7" s="10" t="s">
        <v>202</v>
      </c>
    </row>
    <row r="8" spans="1:3" x14ac:dyDescent="0.3">
      <c r="A8" s="10">
        <v>6</v>
      </c>
      <c r="B8" s="10" t="s">
        <v>150</v>
      </c>
      <c r="C8" s="10" t="s">
        <v>203</v>
      </c>
    </row>
    <row r="9" spans="1:3" x14ac:dyDescent="0.3">
      <c r="A9" s="10">
        <v>7</v>
      </c>
      <c r="B9" s="10" t="s">
        <v>204</v>
      </c>
      <c r="C9" s="10" t="s">
        <v>205</v>
      </c>
    </row>
    <row r="10" spans="1:3" x14ac:dyDescent="0.3">
      <c r="A10" s="123" t="s">
        <v>206</v>
      </c>
      <c r="B10" s="123"/>
      <c r="C10" s="123"/>
    </row>
    <row r="11" spans="1:3" x14ac:dyDescent="0.3">
      <c r="A11" s="11">
        <v>8</v>
      </c>
      <c r="B11" s="10" t="s">
        <v>207</v>
      </c>
      <c r="C11" s="11" t="s">
        <v>208</v>
      </c>
    </row>
    <row r="12" spans="1:3" x14ac:dyDescent="0.3">
      <c r="A12" s="11">
        <v>9</v>
      </c>
      <c r="B12" s="10" t="s">
        <v>209</v>
      </c>
      <c r="C12" s="11" t="s">
        <v>210</v>
      </c>
    </row>
    <row r="13" spans="1:3" x14ac:dyDescent="0.3">
      <c r="A13" s="11">
        <v>10</v>
      </c>
      <c r="B13" s="10" t="s">
        <v>211</v>
      </c>
      <c r="C13" s="11" t="s">
        <v>212</v>
      </c>
    </row>
    <row r="14" spans="1:3" x14ac:dyDescent="0.3">
      <c r="A14" s="11">
        <v>11</v>
      </c>
      <c r="B14" s="10" t="s">
        <v>213</v>
      </c>
      <c r="C14" s="11" t="s">
        <v>214</v>
      </c>
    </row>
    <row r="15" spans="1:3" x14ac:dyDescent="0.3">
      <c r="A15" s="11">
        <v>12</v>
      </c>
      <c r="B15" s="10" t="s">
        <v>215</v>
      </c>
      <c r="C15" s="11" t="s">
        <v>216</v>
      </c>
    </row>
    <row r="16" spans="1:3" x14ac:dyDescent="0.3">
      <c r="A16" s="11">
        <v>13</v>
      </c>
      <c r="B16" s="10" t="s">
        <v>217</v>
      </c>
      <c r="C16" s="11" t="s">
        <v>218</v>
      </c>
    </row>
    <row r="17" spans="1:3" x14ac:dyDescent="0.3">
      <c r="A17" s="11">
        <v>14</v>
      </c>
      <c r="B17" s="10" t="s">
        <v>219</v>
      </c>
      <c r="C17" s="10" t="s">
        <v>220</v>
      </c>
    </row>
    <row r="18" spans="1:3" x14ac:dyDescent="0.3">
      <c r="A18" s="11">
        <v>15</v>
      </c>
      <c r="B18" s="10" t="s">
        <v>221</v>
      </c>
      <c r="C18" s="10" t="s">
        <v>222</v>
      </c>
    </row>
    <row r="19" spans="1:3" x14ac:dyDescent="0.3">
      <c r="A19" s="11">
        <v>16</v>
      </c>
      <c r="B19" s="10" t="s">
        <v>223</v>
      </c>
      <c r="C19" s="10" t="s">
        <v>224</v>
      </c>
    </row>
    <row r="20" spans="1:3" x14ac:dyDescent="0.3">
      <c r="A20" s="11">
        <v>17</v>
      </c>
      <c r="B20" s="10" t="s">
        <v>225</v>
      </c>
      <c r="C20" s="10" t="s">
        <v>226</v>
      </c>
    </row>
    <row r="21" spans="1:3" x14ac:dyDescent="0.3">
      <c r="A21" s="11">
        <v>18</v>
      </c>
      <c r="B21" s="10" t="s">
        <v>227</v>
      </c>
      <c r="C21" s="10" t="s">
        <v>228</v>
      </c>
    </row>
    <row r="22" spans="1:3" x14ac:dyDescent="0.3">
      <c r="A22" s="11">
        <v>19</v>
      </c>
      <c r="B22" s="10" t="s">
        <v>134</v>
      </c>
      <c r="C22" s="10" t="s">
        <v>229</v>
      </c>
    </row>
    <row r="23" spans="1:3" x14ac:dyDescent="0.3">
      <c r="A23" s="11">
        <v>20</v>
      </c>
      <c r="B23" s="10" t="s">
        <v>230</v>
      </c>
      <c r="C23" s="10" t="s">
        <v>231</v>
      </c>
    </row>
    <row r="24" spans="1:3" x14ac:dyDescent="0.3">
      <c r="A24" s="11">
        <v>21</v>
      </c>
      <c r="B24" s="10" t="s">
        <v>232</v>
      </c>
      <c r="C24" s="10" t="s">
        <v>233</v>
      </c>
    </row>
    <row r="25" spans="1:3" x14ac:dyDescent="0.3">
      <c r="A25" s="11">
        <v>22</v>
      </c>
      <c r="B25" s="10" t="s">
        <v>159</v>
      </c>
      <c r="C25" s="10" t="s">
        <v>234</v>
      </c>
    </row>
    <row r="26" spans="1:3" x14ac:dyDescent="0.3">
      <c r="A26" s="11">
        <v>23</v>
      </c>
      <c r="B26" s="10" t="s">
        <v>235</v>
      </c>
      <c r="C26" s="10" t="s">
        <v>236</v>
      </c>
    </row>
    <row r="27" spans="1:3" x14ac:dyDescent="0.3">
      <c r="A27" s="11">
        <v>24</v>
      </c>
      <c r="B27" s="10" t="s">
        <v>237</v>
      </c>
      <c r="C27" s="10" t="s">
        <v>203</v>
      </c>
    </row>
  </sheetData>
  <mergeCells count="2">
    <mergeCell ref="A1:C1"/>
    <mergeCell ref="A10:C10"/>
  </mergeCells>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workbookViewId="0">
      <selection activeCell="D15" sqref="D15"/>
    </sheetView>
  </sheetViews>
  <sheetFormatPr defaultColWidth="17.33203125" defaultRowHeight="14" x14ac:dyDescent="0.3"/>
  <cols>
    <col min="1" max="16384" width="17.33203125" style="2"/>
  </cols>
  <sheetData>
    <row r="1" spans="1:11" x14ac:dyDescent="0.3">
      <c r="A1" s="124" t="s">
        <v>238</v>
      </c>
      <c r="B1" s="124"/>
      <c r="C1" s="124"/>
      <c r="E1" s="124" t="s">
        <v>239</v>
      </c>
      <c r="F1" s="124"/>
      <c r="G1" s="124"/>
      <c r="I1" s="124" t="s">
        <v>240</v>
      </c>
      <c r="J1" s="124"/>
      <c r="K1" s="124"/>
    </row>
    <row r="2" spans="1:11" x14ac:dyDescent="0.3">
      <c r="A2" s="2" t="s">
        <v>172</v>
      </c>
      <c r="B2" s="2" t="s">
        <v>241</v>
      </c>
      <c r="C2" s="2" t="s">
        <v>31</v>
      </c>
      <c r="E2" s="4" t="s">
        <v>1</v>
      </c>
      <c r="F2" s="4" t="s">
        <v>242</v>
      </c>
      <c r="G2" s="4" t="s">
        <v>174</v>
      </c>
      <c r="I2" s="4" t="s">
        <v>1</v>
      </c>
      <c r="J2" s="4" t="s">
        <v>242</v>
      </c>
      <c r="K2" s="4" t="s">
        <v>174</v>
      </c>
    </row>
    <row r="3" spans="1:11" x14ac:dyDescent="0.3">
      <c r="A3" s="2">
        <v>1</v>
      </c>
      <c r="B3" s="2" t="s">
        <v>243</v>
      </c>
      <c r="C3" s="2" t="s">
        <v>244</v>
      </c>
      <c r="E3" s="4">
        <v>1</v>
      </c>
      <c r="F3" s="5" t="s">
        <v>245</v>
      </c>
      <c r="G3" s="5" t="s">
        <v>246</v>
      </c>
      <c r="I3" s="4">
        <v>1</v>
      </c>
      <c r="J3" s="5" t="s">
        <v>247</v>
      </c>
      <c r="K3" s="5" t="s">
        <v>248</v>
      </c>
    </row>
    <row r="4" spans="1:11" x14ac:dyDescent="0.3">
      <c r="A4" s="2">
        <v>2</v>
      </c>
      <c r="B4" s="2" t="s">
        <v>249</v>
      </c>
      <c r="C4" s="2" t="s">
        <v>250</v>
      </c>
      <c r="E4" s="4">
        <v>2</v>
      </c>
      <c r="F4" s="5" t="s">
        <v>251</v>
      </c>
      <c r="G4" s="5" t="s">
        <v>252</v>
      </c>
      <c r="I4" s="4">
        <v>2</v>
      </c>
      <c r="J4" s="5" t="s">
        <v>253</v>
      </c>
      <c r="K4" s="5" t="s">
        <v>254</v>
      </c>
    </row>
    <row r="5" spans="1:11" x14ac:dyDescent="0.3">
      <c r="A5" s="2">
        <v>3</v>
      </c>
      <c r="B5" s="2" t="s">
        <v>255</v>
      </c>
      <c r="C5" s="2" t="s">
        <v>256</v>
      </c>
      <c r="E5" s="4">
        <v>3</v>
      </c>
      <c r="F5" s="5" t="s">
        <v>257</v>
      </c>
      <c r="G5" s="5" t="s">
        <v>258</v>
      </c>
      <c r="I5" s="4">
        <v>3</v>
      </c>
      <c r="J5" s="5" t="s">
        <v>259</v>
      </c>
      <c r="K5" s="5" t="s">
        <v>260</v>
      </c>
    </row>
    <row r="6" spans="1:11" x14ac:dyDescent="0.3">
      <c r="A6" s="2">
        <v>4</v>
      </c>
      <c r="B6" s="2" t="s">
        <v>261</v>
      </c>
      <c r="C6" s="2" t="s">
        <v>262</v>
      </c>
      <c r="E6" s="4">
        <v>4</v>
      </c>
      <c r="F6" s="5" t="s">
        <v>263</v>
      </c>
      <c r="G6" s="5" t="s">
        <v>264</v>
      </c>
      <c r="I6" s="4">
        <v>4</v>
      </c>
      <c r="J6" s="5" t="s">
        <v>265</v>
      </c>
      <c r="K6" s="5" t="s">
        <v>266</v>
      </c>
    </row>
    <row r="7" spans="1:11" x14ac:dyDescent="0.3">
      <c r="A7" s="2">
        <v>5</v>
      </c>
      <c r="B7" s="2" t="s">
        <v>267</v>
      </c>
      <c r="C7" s="2" t="s">
        <v>268</v>
      </c>
      <c r="E7" s="4">
        <v>5</v>
      </c>
      <c r="F7" s="5" t="s">
        <v>269</v>
      </c>
      <c r="G7" s="5" t="s">
        <v>270</v>
      </c>
      <c r="I7" s="4">
        <v>5</v>
      </c>
      <c r="J7" s="5" t="s">
        <v>271</v>
      </c>
      <c r="K7" s="5" t="s">
        <v>272</v>
      </c>
    </row>
    <row r="8" spans="1:11" x14ac:dyDescent="0.3">
      <c r="A8" s="2">
        <v>6</v>
      </c>
      <c r="B8" s="2" t="s">
        <v>273</v>
      </c>
      <c r="C8" s="2" t="s">
        <v>274</v>
      </c>
      <c r="E8" s="4">
        <v>6</v>
      </c>
      <c r="F8" s="5" t="s">
        <v>275</v>
      </c>
      <c r="G8" s="5" t="s">
        <v>276</v>
      </c>
      <c r="I8" s="6">
        <v>6</v>
      </c>
      <c r="J8" s="7" t="s">
        <v>163</v>
      </c>
      <c r="K8" s="7" t="s">
        <v>277</v>
      </c>
    </row>
    <row r="9" spans="1:11" x14ac:dyDescent="0.3">
      <c r="A9" s="2">
        <v>7</v>
      </c>
      <c r="B9" s="2" t="s">
        <v>278</v>
      </c>
      <c r="C9" s="2" t="s">
        <v>279</v>
      </c>
      <c r="E9" s="4">
        <v>7</v>
      </c>
      <c r="F9" s="5" t="s">
        <v>280</v>
      </c>
      <c r="G9" s="5" t="s">
        <v>281</v>
      </c>
      <c r="I9" s="6">
        <v>7</v>
      </c>
      <c r="J9" s="9" t="s">
        <v>165</v>
      </c>
      <c r="K9" s="7" t="s">
        <v>282</v>
      </c>
    </row>
    <row r="10" spans="1:11" x14ac:dyDescent="0.3">
      <c r="A10" s="2">
        <v>8</v>
      </c>
      <c r="B10" s="2" t="s">
        <v>283</v>
      </c>
      <c r="C10" s="2" t="s">
        <v>284</v>
      </c>
      <c r="E10" s="4">
        <v>8</v>
      </c>
      <c r="F10" s="5" t="s">
        <v>285</v>
      </c>
      <c r="G10" s="5" t="s">
        <v>286</v>
      </c>
      <c r="I10" s="6">
        <v>8</v>
      </c>
      <c r="J10" s="7" t="s">
        <v>167</v>
      </c>
      <c r="K10" s="7" t="s">
        <v>287</v>
      </c>
    </row>
    <row r="11" spans="1:11" x14ac:dyDescent="0.3">
      <c r="A11" s="2">
        <v>9</v>
      </c>
      <c r="B11" s="2" t="s">
        <v>288</v>
      </c>
      <c r="C11" s="2" t="s">
        <v>289</v>
      </c>
      <c r="E11" s="4">
        <v>9</v>
      </c>
      <c r="F11" s="5" t="s">
        <v>290</v>
      </c>
      <c r="G11" s="5" t="s">
        <v>291</v>
      </c>
      <c r="I11" s="6">
        <v>9</v>
      </c>
      <c r="J11" s="7" t="s">
        <v>169</v>
      </c>
      <c r="K11" s="7" t="s">
        <v>292</v>
      </c>
    </row>
    <row r="12" spans="1:11" x14ac:dyDescent="0.3">
      <c r="A12" s="2">
        <v>10</v>
      </c>
      <c r="B12" s="2" t="s">
        <v>293</v>
      </c>
      <c r="C12" s="2" t="s">
        <v>294</v>
      </c>
      <c r="E12" s="4">
        <v>10</v>
      </c>
      <c r="F12" s="5" t="s">
        <v>295</v>
      </c>
      <c r="G12" s="5" t="s">
        <v>296</v>
      </c>
      <c r="I12" s="6">
        <v>10</v>
      </c>
      <c r="J12" s="7" t="s">
        <v>297</v>
      </c>
      <c r="K12" s="7" t="s">
        <v>298</v>
      </c>
    </row>
    <row r="13" spans="1:11" x14ac:dyDescent="0.3">
      <c r="A13" s="2">
        <v>11</v>
      </c>
      <c r="B13" s="2" t="s">
        <v>299</v>
      </c>
      <c r="C13" s="2" t="s">
        <v>300</v>
      </c>
      <c r="E13" s="4">
        <v>11</v>
      </c>
      <c r="F13" s="5" t="s">
        <v>301</v>
      </c>
      <c r="G13" s="5" t="s">
        <v>302</v>
      </c>
    </row>
    <row r="14" spans="1:11" x14ac:dyDescent="0.3">
      <c r="A14" s="2">
        <v>12</v>
      </c>
      <c r="B14" s="2" t="s">
        <v>303</v>
      </c>
      <c r="C14" s="2" t="s">
        <v>304</v>
      </c>
      <c r="E14" s="4">
        <v>12</v>
      </c>
      <c r="F14" s="5" t="s">
        <v>305</v>
      </c>
      <c r="G14" s="5" t="s">
        <v>306</v>
      </c>
    </row>
    <row r="15" spans="1:11" x14ac:dyDescent="0.3">
      <c r="A15" s="2">
        <v>13</v>
      </c>
      <c r="B15" s="2" t="s">
        <v>307</v>
      </c>
      <c r="C15" s="2" t="s">
        <v>308</v>
      </c>
      <c r="E15" s="4">
        <v>13</v>
      </c>
      <c r="F15" s="5" t="s">
        <v>309</v>
      </c>
      <c r="G15" s="5" t="s">
        <v>310</v>
      </c>
    </row>
    <row r="16" spans="1:11" x14ac:dyDescent="0.3">
      <c r="A16" s="2">
        <v>14</v>
      </c>
      <c r="B16" s="2" t="s">
        <v>311</v>
      </c>
      <c r="C16" s="2" t="s">
        <v>312</v>
      </c>
      <c r="E16" s="4">
        <v>14</v>
      </c>
      <c r="F16" s="5" t="s">
        <v>313</v>
      </c>
      <c r="G16" s="5" t="s">
        <v>314</v>
      </c>
    </row>
    <row r="17" spans="1:7" x14ac:dyDescent="0.3">
      <c r="A17" s="2">
        <v>15</v>
      </c>
      <c r="B17" s="2" t="s">
        <v>315</v>
      </c>
      <c r="C17" s="2" t="s">
        <v>316</v>
      </c>
      <c r="E17" s="4">
        <v>15</v>
      </c>
      <c r="F17" s="5" t="s">
        <v>317</v>
      </c>
      <c r="G17" s="5" t="s">
        <v>318</v>
      </c>
    </row>
    <row r="18" spans="1:7" x14ac:dyDescent="0.3">
      <c r="A18" s="2">
        <v>16</v>
      </c>
      <c r="B18" s="2" t="s">
        <v>319</v>
      </c>
      <c r="C18" s="2" t="s">
        <v>320</v>
      </c>
      <c r="E18" s="6">
        <v>16</v>
      </c>
      <c r="F18" s="7" t="s">
        <v>134</v>
      </c>
      <c r="G18" s="7" t="s">
        <v>321</v>
      </c>
    </row>
    <row r="19" spans="1:7" x14ac:dyDescent="0.3">
      <c r="A19" s="2">
        <v>17</v>
      </c>
      <c r="B19" s="2" t="s">
        <v>322</v>
      </c>
      <c r="C19" s="2" t="s">
        <v>323</v>
      </c>
    </row>
    <row r="20" spans="1:7" x14ac:dyDescent="0.3">
      <c r="A20" s="2">
        <v>18</v>
      </c>
      <c r="B20" s="2" t="s">
        <v>324</v>
      </c>
      <c r="C20" s="2" t="s">
        <v>325</v>
      </c>
    </row>
    <row r="21" spans="1:7" x14ac:dyDescent="0.3">
      <c r="A21" s="8">
        <v>19</v>
      </c>
      <c r="B21" s="8" t="s">
        <v>326</v>
      </c>
      <c r="C21" s="8" t="s">
        <v>327</v>
      </c>
    </row>
    <row r="22" spans="1:7" x14ac:dyDescent="0.3">
      <c r="A22" s="8">
        <v>20</v>
      </c>
      <c r="B22" s="8" t="s">
        <v>328</v>
      </c>
      <c r="C22" s="8" t="s">
        <v>329</v>
      </c>
    </row>
    <row r="23" spans="1:7" x14ac:dyDescent="0.3">
      <c r="A23" s="8">
        <v>21</v>
      </c>
      <c r="B23" s="8" t="s">
        <v>330</v>
      </c>
      <c r="C23" s="8" t="s">
        <v>331</v>
      </c>
    </row>
    <row r="24" spans="1:7" x14ac:dyDescent="0.3">
      <c r="A24" s="8">
        <v>22</v>
      </c>
      <c r="B24" s="8" t="s">
        <v>332</v>
      </c>
      <c r="C24" s="8" t="s">
        <v>333</v>
      </c>
    </row>
    <row r="25" spans="1:7" x14ac:dyDescent="0.3">
      <c r="A25" s="8">
        <v>23</v>
      </c>
      <c r="B25" s="8" t="s">
        <v>334</v>
      </c>
      <c r="C25" s="8" t="s">
        <v>335</v>
      </c>
    </row>
    <row r="26" spans="1:7" x14ac:dyDescent="0.3">
      <c r="A26" s="8">
        <v>24</v>
      </c>
      <c r="B26" s="8" t="s">
        <v>336</v>
      </c>
      <c r="C26" s="8" t="s">
        <v>337</v>
      </c>
    </row>
  </sheetData>
  <mergeCells count="3">
    <mergeCell ref="A1:C1"/>
    <mergeCell ref="E1:G1"/>
    <mergeCell ref="I1:K1"/>
  </mergeCells>
  <phoneticPr fontId="1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73"/>
  <sheetViews>
    <sheetView topLeftCell="A33" zoomScale="40" zoomScaleNormal="40" workbookViewId="0">
      <selection activeCell="CE493" sqref="CE493"/>
    </sheetView>
  </sheetViews>
  <sheetFormatPr defaultColWidth="2.33203125" defaultRowHeight="2.5" customHeight="1" x14ac:dyDescent="0.3"/>
  <cols>
    <col min="1" max="1" width="2.33203125" style="2" customWidth="1"/>
    <col min="2" max="16384" width="2.33203125" style="2"/>
  </cols>
  <sheetData>
    <row r="1" spans="1:49" ht="2.5" customHeight="1" x14ac:dyDescent="0.3">
      <c r="A1" s="3"/>
      <c r="B1" s="3"/>
      <c r="C1" s="3"/>
      <c r="D1" s="3"/>
      <c r="E1" s="3"/>
      <c r="F1" s="3"/>
      <c r="G1" s="3"/>
      <c r="H1" s="3"/>
      <c r="I1" s="3"/>
      <c r="J1" s="3"/>
      <c r="K1" s="3"/>
    </row>
    <row r="2" spans="1:49" ht="2.5" customHeight="1" x14ac:dyDescent="0.3">
      <c r="A2" s="3"/>
      <c r="B2" s="3"/>
      <c r="C2" s="3"/>
      <c r="D2" s="3"/>
      <c r="E2" s="3"/>
      <c r="F2" s="3"/>
      <c r="G2" s="3"/>
      <c r="H2" s="3"/>
      <c r="I2" s="3"/>
      <c r="J2" s="3"/>
      <c r="K2" s="3"/>
    </row>
    <row r="3" spans="1:49" ht="2.5" customHeight="1" x14ac:dyDescent="0.3">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row>
    <row r="4" spans="1:49" ht="2.5" customHeight="1" x14ac:dyDescent="0.3">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row>
    <row r="5" spans="1:49" ht="2.5" customHeight="1" x14ac:dyDescent="0.3">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row>
    <row r="6" spans="1:49" ht="2.5" customHeight="1" x14ac:dyDescent="0.3">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row>
    <row r="7" spans="1:49" ht="2.5" customHeight="1" x14ac:dyDescent="0.3">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row>
    <row r="8" spans="1:49" ht="2.5" customHeight="1" x14ac:dyDescent="0.3">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row>
    <row r="9" spans="1:49" ht="2.5" customHeight="1" x14ac:dyDescent="0.3">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row>
    <row r="10" spans="1:49" ht="2.5" customHeight="1" x14ac:dyDescent="0.3">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row>
    <row r="11" spans="1:49" ht="2.5" customHeight="1" x14ac:dyDescent="0.3">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row>
    <row r="12" spans="1:49" ht="2.5" customHeight="1" x14ac:dyDescent="0.3">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row>
    <row r="13" spans="1:49" ht="2.5" customHeight="1" x14ac:dyDescent="0.3">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row>
    <row r="14" spans="1:49" ht="2.5" customHeight="1" x14ac:dyDescent="0.3">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row>
    <row r="15" spans="1:49" ht="2.5" customHeight="1" x14ac:dyDescent="0.3">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row>
    <row r="16" spans="1:49" ht="2.5" customHeight="1" x14ac:dyDescent="0.3">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row>
    <row r="17" spans="1:49" ht="2.5" customHeight="1" x14ac:dyDescent="0.3">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row>
    <row r="18" spans="1:49" ht="2.5" customHeight="1" x14ac:dyDescent="0.3">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row>
    <row r="19" spans="1:49" ht="2.5" customHeight="1" x14ac:dyDescent="0.3">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row>
    <row r="20" spans="1:49" ht="2.5" customHeight="1" x14ac:dyDescent="0.3">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row>
    <row r="21" spans="1:49" ht="2.5" customHeight="1" x14ac:dyDescent="0.3">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row>
    <row r="22" spans="1:49" ht="2.5" customHeight="1" x14ac:dyDescent="0.3">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row>
    <row r="23" spans="1:49" ht="2.5" customHeight="1" x14ac:dyDescent="0.3">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row>
    <row r="24" spans="1:49" ht="2.5" customHeight="1" x14ac:dyDescent="0.3">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row>
    <row r="25" spans="1:49" ht="2.5" customHeight="1" x14ac:dyDescent="0.3">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row>
    <row r="26" spans="1:49" ht="2.5" customHeight="1" x14ac:dyDescent="0.3">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row>
    <row r="27" spans="1:49" ht="2.5" customHeight="1" x14ac:dyDescent="0.3">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row>
    <row r="28" spans="1:49" ht="2.5" customHeight="1" x14ac:dyDescent="0.3">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row>
    <row r="29" spans="1:49" ht="2.5" customHeight="1" x14ac:dyDescent="0.3">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row>
    <row r="30" spans="1:49" ht="2.5" customHeight="1" x14ac:dyDescent="0.3">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row>
    <row r="31" spans="1:49" ht="2.5" customHeight="1" x14ac:dyDescent="0.3">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row>
    <row r="32" spans="1:49" ht="2.5" customHeight="1" x14ac:dyDescent="0.3">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row>
    <row r="33" spans="1:49" ht="2.5" customHeight="1" x14ac:dyDescent="0.3">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row>
    <row r="34" spans="1:49" ht="2.5" customHeight="1" x14ac:dyDescent="0.3">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row>
    <row r="35" spans="1:49" ht="2.5" customHeight="1" x14ac:dyDescent="0.3">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row>
    <row r="36" spans="1:49" ht="2.5" customHeight="1" x14ac:dyDescent="0.3">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row>
    <row r="37" spans="1:49" ht="2.5" customHeight="1" x14ac:dyDescent="0.3">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row>
    <row r="38" spans="1:49" ht="2.5" customHeight="1" x14ac:dyDescent="0.3">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row>
    <row r="39" spans="1:49" ht="2.5" customHeight="1" x14ac:dyDescent="0.3">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row>
    <row r="40" spans="1:49" ht="2.5" customHeight="1" x14ac:dyDescent="0.3">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row>
    <row r="41" spans="1:49" ht="2.5" customHeight="1" x14ac:dyDescent="0.3">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row>
    <row r="42" spans="1:49" ht="2.5" customHeight="1" x14ac:dyDescent="0.3">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row>
    <row r="43" spans="1:49" ht="2.5" customHeight="1" x14ac:dyDescent="0.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row>
    <row r="44" spans="1:49" ht="2.5" customHeight="1" x14ac:dyDescent="0.3">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row>
    <row r="45" spans="1:49" ht="2.5" customHeight="1" x14ac:dyDescent="0.3">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row>
    <row r="46" spans="1:49" ht="2.5" customHeight="1" x14ac:dyDescent="0.3">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row>
    <row r="47" spans="1:49" ht="2.5" customHeight="1" x14ac:dyDescent="0.3">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row>
    <row r="48" spans="1:49" ht="2.5" customHeight="1" x14ac:dyDescent="0.3">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row>
    <row r="49" spans="1:49" ht="2.5" customHeight="1" x14ac:dyDescent="0.3">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row>
    <row r="50" spans="1:49" ht="2.5" customHeight="1" x14ac:dyDescent="0.3">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row>
    <row r="51" spans="1:49" ht="2.5" customHeight="1" x14ac:dyDescent="0.3">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row>
    <row r="52" spans="1:49" ht="2.5" customHeight="1" x14ac:dyDescent="0.3">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row>
    <row r="53" spans="1:49" ht="2.5" customHeight="1" x14ac:dyDescent="0.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row>
    <row r="54" spans="1:49" ht="2.5" customHeight="1" x14ac:dyDescent="0.3">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row>
    <row r="55" spans="1:49" ht="2.5" customHeight="1" x14ac:dyDescent="0.3">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row>
    <row r="56" spans="1:49" ht="2.5" customHeight="1" x14ac:dyDescent="0.3">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row>
    <row r="57" spans="1:49" ht="2.5" customHeight="1" x14ac:dyDescent="0.3">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row>
    <row r="58" spans="1:49" ht="2.5" customHeight="1" x14ac:dyDescent="0.3">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row>
    <row r="59" spans="1:49" ht="2.5" customHeight="1" x14ac:dyDescent="0.3">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row>
    <row r="60" spans="1:49" ht="2.5" customHeight="1" x14ac:dyDescent="0.3">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row>
    <row r="61" spans="1:49" ht="2.5" customHeight="1" x14ac:dyDescent="0.3">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row>
    <row r="62" spans="1:49" ht="2.5" customHeight="1" x14ac:dyDescent="0.3">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row>
    <row r="63" spans="1:49" ht="2.5" customHeight="1" x14ac:dyDescent="0.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row>
    <row r="64" spans="1:49" ht="2.5" customHeight="1" x14ac:dyDescent="0.3">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row>
    <row r="65" spans="1:49" ht="2.5" customHeight="1" x14ac:dyDescent="0.3">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row>
    <row r="66" spans="1:49" ht="2.5" customHeight="1" x14ac:dyDescent="0.3">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row>
    <row r="67" spans="1:49" ht="2.5" customHeight="1" x14ac:dyDescent="0.3">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row>
    <row r="68" spans="1:49" ht="2.5" customHeight="1" x14ac:dyDescent="0.3">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row>
    <row r="69" spans="1:49" ht="2.5" customHeight="1" x14ac:dyDescent="0.3">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row>
    <row r="70" spans="1:49" ht="2.5" customHeight="1" x14ac:dyDescent="0.3">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row>
    <row r="71" spans="1:49" ht="2.5" customHeight="1" x14ac:dyDescent="0.3">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row>
    <row r="72" spans="1:49" ht="2.5" customHeight="1" x14ac:dyDescent="0.3">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row>
    <row r="73" spans="1:49" ht="2.5" customHeight="1" x14ac:dyDescent="0.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row>
    <row r="74" spans="1:49" ht="2.5" customHeight="1" x14ac:dyDescent="0.3">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row>
    <row r="75" spans="1:49" ht="2.5" customHeight="1" x14ac:dyDescent="0.3">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row>
    <row r="76" spans="1:49" ht="2.5" customHeight="1" x14ac:dyDescent="0.3">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row>
    <row r="77" spans="1:49" ht="2.5" customHeight="1" x14ac:dyDescent="0.3">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row>
    <row r="78" spans="1:49" ht="2.5" customHeight="1" x14ac:dyDescent="0.3">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row>
    <row r="79" spans="1:49" ht="2.5" customHeight="1" x14ac:dyDescent="0.3">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row>
    <row r="80" spans="1:49" ht="2.5" customHeight="1" x14ac:dyDescent="0.3">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row>
    <row r="81" spans="1:49" ht="2.5" customHeight="1" x14ac:dyDescent="0.3">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row>
    <row r="82" spans="1:49" ht="2.5" customHeight="1" x14ac:dyDescent="0.3">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row>
    <row r="83" spans="1:49" ht="2.5" customHeight="1" x14ac:dyDescent="0.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row>
    <row r="84" spans="1:49" ht="2.5" customHeight="1" x14ac:dyDescent="0.3">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row>
    <row r="85" spans="1:49" ht="2.5" customHeight="1" x14ac:dyDescent="0.3">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row>
    <row r="86" spans="1:49" ht="2.5" customHeight="1" x14ac:dyDescent="0.3">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row>
    <row r="87" spans="1:49" ht="2.5" customHeight="1" x14ac:dyDescent="0.3">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row>
    <row r="88" spans="1:49" ht="2.5" customHeight="1" x14ac:dyDescent="0.3">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row>
    <row r="89" spans="1:49" ht="2.5" customHeight="1" x14ac:dyDescent="0.3">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row>
    <row r="90" spans="1:49" ht="2.5" customHeight="1" x14ac:dyDescent="0.3">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row>
    <row r="91" spans="1:49" ht="2.5" customHeight="1" x14ac:dyDescent="0.3">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row>
    <row r="92" spans="1:49" ht="2.5" customHeight="1" x14ac:dyDescent="0.3">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row>
    <row r="93" spans="1:49" ht="2.5" customHeight="1" x14ac:dyDescent="0.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row>
    <row r="94" spans="1:49" ht="2.5" customHeight="1" x14ac:dyDescent="0.3">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row>
    <row r="95" spans="1:49" ht="2.5" customHeight="1" x14ac:dyDescent="0.3">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row>
    <row r="96" spans="1:49" ht="2.5" customHeight="1" x14ac:dyDescent="0.3">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row>
    <row r="97" spans="1:49" ht="2.5" customHeight="1" x14ac:dyDescent="0.3">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row>
    <row r="98" spans="1:49" ht="2.5" customHeight="1" x14ac:dyDescent="0.3">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row>
    <row r="99" spans="1:49" ht="2.5" customHeight="1" x14ac:dyDescent="0.3">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row>
    <row r="100" spans="1:49" ht="2.5" customHeight="1" x14ac:dyDescent="0.3">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row>
    <row r="101" spans="1:49" ht="2.5" customHeight="1" x14ac:dyDescent="0.3">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row>
    <row r="102" spans="1:49" ht="2.5" customHeight="1" x14ac:dyDescent="0.3">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row>
    <row r="103" spans="1:49" ht="2.5" customHeight="1" x14ac:dyDescent="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row>
    <row r="104" spans="1:49" ht="2.5" customHeight="1" x14ac:dyDescent="0.3">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row>
    <row r="105" spans="1:49" ht="2.5" customHeight="1" x14ac:dyDescent="0.3">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row>
    <row r="106" spans="1:49" ht="2.5" customHeight="1" x14ac:dyDescent="0.3">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row>
    <row r="107" spans="1:49" ht="2.5" customHeight="1" x14ac:dyDescent="0.3">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row>
    <row r="108" spans="1:49" ht="2.5" customHeight="1" x14ac:dyDescent="0.3">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row>
    <row r="109" spans="1:49" ht="2.5" customHeight="1" x14ac:dyDescent="0.3">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row>
    <row r="110" spans="1:49" ht="2.5" customHeight="1" x14ac:dyDescent="0.3">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row>
    <row r="111" spans="1:49" ht="2.5" customHeight="1" x14ac:dyDescent="0.3">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row>
    <row r="112" spans="1:49" ht="2.5" customHeight="1" x14ac:dyDescent="0.3">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row>
    <row r="113" spans="1:49" ht="2.5" customHeight="1" x14ac:dyDescent="0.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row>
    <row r="114" spans="1:49" ht="2.5" customHeight="1" x14ac:dyDescent="0.3">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row>
    <row r="115" spans="1:49" ht="2.5" customHeight="1" x14ac:dyDescent="0.3">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row>
    <row r="116" spans="1:49" ht="2.5" customHeight="1" x14ac:dyDescent="0.3">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row>
    <row r="117" spans="1:49" ht="2.5" customHeight="1" x14ac:dyDescent="0.3">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row>
    <row r="118" spans="1:49" ht="2.5" customHeight="1" x14ac:dyDescent="0.3">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row>
    <row r="119" spans="1:49" ht="2.5" customHeight="1" x14ac:dyDescent="0.3">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row>
    <row r="120" spans="1:49" ht="2.5" customHeight="1" x14ac:dyDescent="0.3">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row>
    <row r="121" spans="1:49" ht="2.5" customHeight="1" x14ac:dyDescent="0.3">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row>
    <row r="122" spans="1:49" ht="2.5" customHeight="1" x14ac:dyDescent="0.3">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row>
    <row r="123" spans="1:49" ht="2.5" customHeight="1" x14ac:dyDescent="0.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row>
    <row r="124" spans="1:49" ht="2.5" customHeight="1" x14ac:dyDescent="0.3">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row>
    <row r="125" spans="1:49" ht="2.5" customHeight="1" x14ac:dyDescent="0.3">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row>
    <row r="126" spans="1:49" ht="2.5" customHeight="1" x14ac:dyDescent="0.3">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row>
    <row r="127" spans="1:49" ht="2.5" customHeight="1" x14ac:dyDescent="0.3">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row>
    <row r="128" spans="1:49" ht="2.5" customHeight="1" x14ac:dyDescent="0.3">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row>
    <row r="129" spans="1:49" ht="2.5" customHeight="1" x14ac:dyDescent="0.3">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row>
    <row r="130" spans="1:49" ht="2.5" customHeight="1" x14ac:dyDescent="0.3">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row>
    <row r="131" spans="1:49" ht="2.5" customHeight="1" x14ac:dyDescent="0.3">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row>
    <row r="132" spans="1:49" ht="2.5" customHeight="1" x14ac:dyDescent="0.3">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row>
    <row r="133" spans="1:49" ht="2.5" customHeight="1" x14ac:dyDescent="0.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row>
    <row r="134" spans="1:49" ht="2.5" customHeight="1" x14ac:dyDescent="0.3">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row>
    <row r="135" spans="1:49" ht="2.5" customHeight="1" x14ac:dyDescent="0.3">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row>
    <row r="136" spans="1:49" ht="2.5" customHeight="1" x14ac:dyDescent="0.3">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row>
    <row r="137" spans="1:49" ht="2.5" customHeight="1" x14ac:dyDescent="0.3">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row>
    <row r="138" spans="1:49" ht="2.5" customHeight="1" x14ac:dyDescent="0.3">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row>
    <row r="139" spans="1:49" ht="2.5" customHeight="1" x14ac:dyDescent="0.3">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row>
    <row r="140" spans="1:49" ht="2.5" customHeight="1" x14ac:dyDescent="0.3">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row>
    <row r="141" spans="1:49" ht="2.5" customHeight="1" x14ac:dyDescent="0.3">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row>
    <row r="142" spans="1:49" ht="2.5" customHeight="1" x14ac:dyDescent="0.3">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row>
    <row r="143" spans="1:49" ht="2.5" customHeight="1" x14ac:dyDescent="0.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row>
    <row r="144" spans="1:49" ht="2.5" customHeight="1" x14ac:dyDescent="0.3">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row>
    <row r="145" spans="1:49" ht="2.5" customHeight="1" x14ac:dyDescent="0.3">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row>
    <row r="146" spans="1:49" ht="2.5" customHeight="1" x14ac:dyDescent="0.3">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row>
    <row r="147" spans="1:49" ht="2.5" customHeight="1" x14ac:dyDescent="0.3">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row>
    <row r="148" spans="1:49" ht="2.5" customHeight="1" x14ac:dyDescent="0.3">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row>
    <row r="149" spans="1:49" ht="2.5" customHeight="1" x14ac:dyDescent="0.3">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row>
    <row r="150" spans="1:49" ht="2.5" customHeight="1" x14ac:dyDescent="0.3">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row>
    <row r="151" spans="1:49" ht="2.5" customHeight="1" x14ac:dyDescent="0.3">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row>
    <row r="152" spans="1:49" ht="2.5" customHeight="1" x14ac:dyDescent="0.3">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row>
    <row r="153" spans="1:49" ht="2.5" customHeight="1" x14ac:dyDescent="0.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row>
    <row r="154" spans="1:49" ht="2.5" customHeight="1" x14ac:dyDescent="0.3">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row>
    <row r="155" spans="1:49" ht="2.5" customHeight="1" x14ac:dyDescent="0.3">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row>
    <row r="156" spans="1:49" ht="2.5" customHeight="1" x14ac:dyDescent="0.3">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row>
    <row r="157" spans="1:49" ht="2.5" customHeight="1" x14ac:dyDescent="0.3">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row>
    <row r="158" spans="1:49" ht="2.5" customHeight="1" x14ac:dyDescent="0.3">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row>
    <row r="159" spans="1:49" ht="2.5" customHeight="1" x14ac:dyDescent="0.3">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row>
    <row r="160" spans="1:49" ht="2.5" customHeight="1" x14ac:dyDescent="0.3">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row>
    <row r="161" spans="1:49" ht="2.5" customHeight="1" x14ac:dyDescent="0.3">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row>
    <row r="162" spans="1:49" ht="2.5" customHeight="1" x14ac:dyDescent="0.3">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row>
    <row r="163" spans="1:49" ht="2.5" customHeight="1" x14ac:dyDescent="0.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row>
    <row r="164" spans="1:49" ht="2.5" customHeight="1" x14ac:dyDescent="0.3">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row>
    <row r="165" spans="1:49" ht="2.5" customHeight="1" x14ac:dyDescent="0.3">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row>
    <row r="166" spans="1:49" ht="2.5" customHeight="1" x14ac:dyDescent="0.3">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row>
    <row r="167" spans="1:49" ht="2.5" customHeight="1" x14ac:dyDescent="0.3">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row>
    <row r="168" spans="1:49" ht="2.5" customHeight="1" x14ac:dyDescent="0.3">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row>
    <row r="169" spans="1:49" ht="2.5" customHeight="1" x14ac:dyDescent="0.3">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row>
    <row r="170" spans="1:49" ht="2.5" customHeight="1" x14ac:dyDescent="0.3">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row>
    <row r="171" spans="1:49" ht="2.5" customHeight="1" x14ac:dyDescent="0.3">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row>
    <row r="172" spans="1:49" ht="2.5" customHeight="1" x14ac:dyDescent="0.3">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row>
    <row r="173" spans="1:49" ht="2.5" customHeight="1" x14ac:dyDescent="0.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row>
    <row r="174" spans="1:49" ht="2.5" customHeight="1" x14ac:dyDescent="0.3">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row>
    <row r="175" spans="1:49" ht="2.5" customHeight="1" x14ac:dyDescent="0.3">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row>
    <row r="176" spans="1:49" ht="2.5" customHeight="1" x14ac:dyDescent="0.3">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row>
    <row r="177" spans="1:49" ht="2.5" customHeight="1" x14ac:dyDescent="0.3">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row>
    <row r="178" spans="1:49" ht="2.5" customHeight="1" x14ac:dyDescent="0.3">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row>
    <row r="179" spans="1:49" ht="2.5" customHeight="1" x14ac:dyDescent="0.3">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row>
    <row r="180" spans="1:49" ht="2.5" customHeight="1" x14ac:dyDescent="0.3">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row>
    <row r="181" spans="1:49" ht="2.5" customHeight="1" x14ac:dyDescent="0.3">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row>
    <row r="182" spans="1:49" ht="2.5" customHeight="1" x14ac:dyDescent="0.3">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row>
    <row r="183" spans="1:49" ht="2.5" customHeight="1" x14ac:dyDescent="0.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row>
    <row r="184" spans="1:49" ht="2.5" customHeight="1" x14ac:dyDescent="0.3">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row>
    <row r="185" spans="1:49" ht="2.5" customHeight="1" x14ac:dyDescent="0.3">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row>
    <row r="186" spans="1:49" ht="2.5" customHeight="1" x14ac:dyDescent="0.3">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row>
    <row r="187" spans="1:49" ht="2.5" customHeight="1" x14ac:dyDescent="0.3">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row>
    <row r="188" spans="1:49" ht="2.5" customHeight="1" x14ac:dyDescent="0.3">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row>
    <row r="189" spans="1:49" ht="2.5" customHeight="1" x14ac:dyDescent="0.3">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row>
    <row r="190" spans="1:49" ht="2.5" customHeight="1" x14ac:dyDescent="0.3">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row>
    <row r="191" spans="1:49" ht="2.5" customHeight="1" x14ac:dyDescent="0.3">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row>
    <row r="192" spans="1:49" ht="2.5" customHeight="1" x14ac:dyDescent="0.3">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row>
    <row r="193" spans="1:49" ht="2.5" customHeight="1" x14ac:dyDescent="0.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row>
    <row r="194" spans="1:49" ht="2.5" customHeight="1" x14ac:dyDescent="0.3">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row>
    <row r="195" spans="1:49" ht="2.5" customHeight="1" x14ac:dyDescent="0.3">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row>
    <row r="196" spans="1:49" ht="2.5" customHeight="1" x14ac:dyDescent="0.3">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row>
    <row r="197" spans="1:49" ht="2.5" customHeight="1" x14ac:dyDescent="0.3">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row>
    <row r="198" spans="1:49" ht="2.5" customHeight="1" x14ac:dyDescent="0.3">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row>
    <row r="199" spans="1:49" ht="2.5" customHeight="1" x14ac:dyDescent="0.3">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row>
    <row r="200" spans="1:49" ht="2.5" customHeight="1" x14ac:dyDescent="0.3">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row>
    <row r="201" spans="1:49" ht="2.5" customHeight="1" x14ac:dyDescent="0.3">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row>
    <row r="202" spans="1:49" ht="2.5" customHeight="1" x14ac:dyDescent="0.3">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row>
    <row r="203" spans="1:49" ht="2.5" customHeight="1" x14ac:dyDescent="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row>
    <row r="204" spans="1:49" ht="2.5" customHeight="1" x14ac:dyDescent="0.3">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row>
    <row r="205" spans="1:49" ht="2.5" customHeight="1" x14ac:dyDescent="0.3">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5"/>
      <c r="AW205" s="125"/>
    </row>
    <row r="206" spans="1:49" ht="2.5" customHeight="1" x14ac:dyDescent="0.3">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5"/>
      <c r="AW206" s="125"/>
    </row>
    <row r="207" spans="1:49" ht="2.5" customHeight="1" x14ac:dyDescent="0.3">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5"/>
      <c r="AW207" s="125"/>
    </row>
    <row r="208" spans="1:49" ht="2.5" customHeight="1" x14ac:dyDescent="0.3">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5"/>
      <c r="AW208" s="125"/>
    </row>
    <row r="209" spans="1:49" ht="2.5" customHeight="1" x14ac:dyDescent="0.3">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5"/>
      <c r="AW209" s="125"/>
    </row>
    <row r="210" spans="1:49" ht="2.5" customHeight="1" x14ac:dyDescent="0.3">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c r="AV210" s="125"/>
      <c r="AW210" s="125"/>
    </row>
    <row r="211" spans="1:49" ht="2.5" customHeight="1" x14ac:dyDescent="0.3">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c r="AT211" s="125"/>
      <c r="AU211" s="125"/>
      <c r="AV211" s="125"/>
      <c r="AW211" s="125"/>
    </row>
    <row r="212" spans="1:49" ht="2.5" customHeight="1" x14ac:dyDescent="0.3">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c r="AT212" s="125"/>
      <c r="AU212" s="125"/>
      <c r="AV212" s="125"/>
      <c r="AW212" s="125"/>
    </row>
    <row r="213" spans="1:49" ht="2.5" customHeight="1" x14ac:dyDescent="0.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c r="AV213" s="125"/>
      <c r="AW213" s="125"/>
    </row>
    <row r="214" spans="1:49" ht="2.5" customHeight="1" x14ac:dyDescent="0.3">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c r="AV214" s="125"/>
      <c r="AW214" s="125"/>
    </row>
    <row r="215" spans="1:49" ht="2.5" customHeight="1" x14ac:dyDescent="0.3">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c r="AV215" s="125"/>
      <c r="AW215" s="125"/>
    </row>
    <row r="216" spans="1:49" ht="2.5" customHeight="1" x14ac:dyDescent="0.3">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c r="AV216" s="125"/>
      <c r="AW216" s="125"/>
    </row>
    <row r="217" spans="1:49" ht="2.5" customHeight="1" x14ac:dyDescent="0.3">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c r="AT217" s="125"/>
      <c r="AU217" s="125"/>
      <c r="AV217" s="125"/>
      <c r="AW217" s="125"/>
    </row>
    <row r="218" spans="1:49" ht="2.5" customHeight="1" x14ac:dyDescent="0.3">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c r="AT218" s="125"/>
      <c r="AU218" s="125"/>
      <c r="AV218" s="125"/>
      <c r="AW218" s="125"/>
    </row>
    <row r="219" spans="1:49" ht="2.5" customHeight="1" x14ac:dyDescent="0.3">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c r="AT219" s="125"/>
      <c r="AU219" s="125"/>
      <c r="AV219" s="125"/>
      <c r="AW219" s="125"/>
    </row>
    <row r="220" spans="1:49" ht="2.5" customHeight="1" x14ac:dyDescent="0.3">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c r="AT220" s="125"/>
      <c r="AU220" s="125"/>
      <c r="AV220" s="125"/>
      <c r="AW220" s="125"/>
    </row>
    <row r="221" spans="1:49" ht="2.5" customHeight="1" x14ac:dyDescent="0.3">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c r="AT221" s="125"/>
      <c r="AU221" s="125"/>
      <c r="AV221" s="125"/>
      <c r="AW221" s="125"/>
    </row>
    <row r="222" spans="1:49" ht="2.5" customHeight="1" x14ac:dyDescent="0.3">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c r="AT222" s="125"/>
      <c r="AU222" s="125"/>
      <c r="AV222" s="125"/>
      <c r="AW222" s="125"/>
    </row>
    <row r="223" spans="1:49" ht="2.5" customHeight="1" x14ac:dyDescent="0.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c r="AT223" s="125"/>
      <c r="AU223" s="125"/>
      <c r="AV223" s="125"/>
      <c r="AW223" s="125"/>
    </row>
    <row r="224" spans="1:49" ht="2.5" customHeight="1" x14ac:dyDescent="0.3">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c r="AT224" s="125"/>
      <c r="AU224" s="125"/>
      <c r="AV224" s="125"/>
      <c r="AW224" s="125"/>
    </row>
    <row r="225" spans="1:49" ht="2.5" customHeight="1" x14ac:dyDescent="0.3">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c r="AT225" s="125"/>
      <c r="AU225" s="125"/>
      <c r="AV225" s="125"/>
      <c r="AW225" s="125"/>
    </row>
    <row r="226" spans="1:49" ht="2.5" customHeight="1" x14ac:dyDescent="0.3">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c r="AT226" s="125"/>
      <c r="AU226" s="125"/>
      <c r="AV226" s="125"/>
      <c r="AW226" s="125"/>
    </row>
    <row r="227" spans="1:49" ht="2.5" customHeight="1" x14ac:dyDescent="0.3">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c r="AT227" s="125"/>
      <c r="AU227" s="125"/>
      <c r="AV227" s="125"/>
      <c r="AW227" s="125"/>
    </row>
    <row r="228" spans="1:49" ht="2.5" customHeight="1" x14ac:dyDescent="0.3">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c r="AT228" s="125"/>
      <c r="AU228" s="125"/>
      <c r="AV228" s="125"/>
      <c r="AW228" s="125"/>
    </row>
    <row r="229" spans="1:49" ht="2.5" customHeight="1" x14ac:dyDescent="0.3">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c r="AT229" s="125"/>
      <c r="AU229" s="125"/>
      <c r="AV229" s="125"/>
      <c r="AW229" s="125"/>
    </row>
    <row r="230" spans="1:49" ht="2.5" customHeight="1" x14ac:dyDescent="0.3">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c r="AT230" s="125"/>
      <c r="AU230" s="125"/>
      <c r="AV230" s="125"/>
      <c r="AW230" s="125"/>
    </row>
    <row r="231" spans="1:49" ht="2.5" customHeight="1" x14ac:dyDescent="0.3">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c r="AT231" s="125"/>
      <c r="AU231" s="125"/>
      <c r="AV231" s="125"/>
      <c r="AW231" s="125"/>
    </row>
    <row r="232" spans="1:49" ht="2.5" customHeight="1" x14ac:dyDescent="0.3">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c r="AT232" s="125"/>
      <c r="AU232" s="125"/>
      <c r="AV232" s="125"/>
      <c r="AW232" s="125"/>
    </row>
    <row r="233" spans="1:49" ht="2.5" customHeight="1" x14ac:dyDescent="0.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c r="AT233" s="125"/>
      <c r="AU233" s="125"/>
      <c r="AV233" s="125"/>
      <c r="AW233" s="125"/>
    </row>
    <row r="234" spans="1:49" ht="2.5" customHeight="1" x14ac:dyDescent="0.3">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c r="AT234" s="125"/>
      <c r="AU234" s="125"/>
      <c r="AV234" s="125"/>
      <c r="AW234" s="125"/>
    </row>
    <row r="235" spans="1:49" ht="2.5" customHeight="1" x14ac:dyDescent="0.3">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c r="AT235" s="125"/>
      <c r="AU235" s="125"/>
      <c r="AV235" s="125"/>
      <c r="AW235" s="125"/>
    </row>
    <row r="236" spans="1:49" ht="2.5" customHeight="1" x14ac:dyDescent="0.3">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c r="AT236" s="125"/>
      <c r="AU236" s="125"/>
      <c r="AV236" s="125"/>
      <c r="AW236" s="125"/>
    </row>
    <row r="237" spans="1:49" ht="2.5" customHeight="1" x14ac:dyDescent="0.3">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c r="AT237" s="125"/>
      <c r="AU237" s="125"/>
      <c r="AV237" s="125"/>
      <c r="AW237" s="125"/>
    </row>
    <row r="238" spans="1:49" ht="2.5" customHeight="1" x14ac:dyDescent="0.3">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c r="AT238" s="125"/>
      <c r="AU238" s="125"/>
      <c r="AV238" s="125"/>
      <c r="AW238" s="125"/>
    </row>
    <row r="239" spans="1:49" ht="2.5" customHeight="1" x14ac:dyDescent="0.3">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c r="AT239" s="125"/>
      <c r="AU239" s="125"/>
      <c r="AV239" s="125"/>
      <c r="AW239" s="125"/>
    </row>
    <row r="240" spans="1:49" ht="2.5" customHeight="1" x14ac:dyDescent="0.3">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c r="AT240" s="125"/>
      <c r="AU240" s="125"/>
      <c r="AV240" s="125"/>
      <c r="AW240" s="125"/>
    </row>
    <row r="241" spans="1:49" ht="2.5" customHeight="1" x14ac:dyDescent="0.3">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c r="AT241" s="125"/>
      <c r="AU241" s="125"/>
      <c r="AV241" s="125"/>
      <c r="AW241" s="125"/>
    </row>
    <row r="242" spans="1:49" ht="2.5" customHeight="1" x14ac:dyDescent="0.3">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c r="AT242" s="125"/>
      <c r="AU242" s="125"/>
      <c r="AV242" s="125"/>
      <c r="AW242" s="125"/>
    </row>
    <row r="243" spans="1:49" ht="2.5" customHeight="1" x14ac:dyDescent="0.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c r="AT243" s="125"/>
      <c r="AU243" s="125"/>
      <c r="AV243" s="125"/>
      <c r="AW243" s="125"/>
    </row>
    <row r="244" spans="1:49" ht="2.5" customHeight="1" x14ac:dyDescent="0.3">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c r="AT244" s="125"/>
      <c r="AU244" s="125"/>
      <c r="AV244" s="125"/>
      <c r="AW244" s="125"/>
    </row>
    <row r="245" spans="1:49" ht="2.5" customHeight="1" x14ac:dyDescent="0.3">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c r="AT245" s="125"/>
      <c r="AU245" s="125"/>
      <c r="AV245" s="125"/>
      <c r="AW245" s="125"/>
    </row>
    <row r="246" spans="1:49" ht="2.5" customHeight="1" x14ac:dyDescent="0.3">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c r="AT246" s="125"/>
      <c r="AU246" s="125"/>
      <c r="AV246" s="125"/>
      <c r="AW246" s="125"/>
    </row>
    <row r="247" spans="1:49" ht="2.5" customHeight="1" x14ac:dyDescent="0.3">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c r="AT247" s="125"/>
      <c r="AU247" s="125"/>
      <c r="AV247" s="125"/>
      <c r="AW247" s="125"/>
    </row>
    <row r="248" spans="1:49" ht="2.5" customHeight="1" x14ac:dyDescent="0.3">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c r="AT248" s="125"/>
      <c r="AU248" s="125"/>
      <c r="AV248" s="125"/>
      <c r="AW248" s="125"/>
    </row>
    <row r="249" spans="1:49" ht="2.5" customHeight="1" x14ac:dyDescent="0.3">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c r="AT249" s="125"/>
      <c r="AU249" s="125"/>
      <c r="AV249" s="125"/>
      <c r="AW249" s="125"/>
    </row>
    <row r="250" spans="1:49" ht="2.5" customHeight="1" x14ac:dyDescent="0.3">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c r="AT250" s="125"/>
      <c r="AU250" s="125"/>
      <c r="AV250" s="125"/>
      <c r="AW250" s="125"/>
    </row>
    <row r="251" spans="1:49" ht="2.5" customHeight="1" x14ac:dyDescent="0.3">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c r="AT251" s="125"/>
      <c r="AU251" s="125"/>
      <c r="AV251" s="125"/>
      <c r="AW251" s="125"/>
    </row>
    <row r="252" spans="1:49" ht="2.5" customHeight="1" x14ac:dyDescent="0.3">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c r="AT252" s="125"/>
      <c r="AU252" s="125"/>
      <c r="AV252" s="125"/>
      <c r="AW252" s="125"/>
    </row>
    <row r="253" spans="1:49" ht="2.5" customHeight="1" x14ac:dyDescent="0.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c r="AT253" s="125"/>
      <c r="AU253" s="125"/>
      <c r="AV253" s="125"/>
      <c r="AW253" s="125"/>
    </row>
    <row r="254" spans="1:49" ht="2.5" customHeight="1" x14ac:dyDescent="0.3">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c r="AT254" s="125"/>
      <c r="AU254" s="125"/>
      <c r="AV254" s="125"/>
      <c r="AW254" s="125"/>
    </row>
    <row r="255" spans="1:49" ht="2.5" customHeight="1" x14ac:dyDescent="0.3">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c r="AT255" s="125"/>
      <c r="AU255" s="125"/>
      <c r="AV255" s="125"/>
      <c r="AW255" s="125"/>
    </row>
    <row r="256" spans="1:49" ht="2.5" customHeight="1" x14ac:dyDescent="0.3">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c r="AT256" s="125"/>
      <c r="AU256" s="125"/>
      <c r="AV256" s="125"/>
      <c r="AW256" s="125"/>
    </row>
    <row r="257" spans="1:49" ht="2.5" customHeight="1" x14ac:dyDescent="0.3">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c r="AT257" s="125"/>
      <c r="AU257" s="125"/>
      <c r="AV257" s="125"/>
      <c r="AW257" s="125"/>
    </row>
    <row r="258" spans="1:49" ht="2.5" customHeight="1" x14ac:dyDescent="0.3">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c r="AT258" s="125"/>
      <c r="AU258" s="125"/>
      <c r="AV258" s="125"/>
      <c r="AW258" s="125"/>
    </row>
    <row r="259" spans="1:49" ht="2.5" customHeight="1" x14ac:dyDescent="0.3">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c r="AT259" s="125"/>
      <c r="AU259" s="125"/>
      <c r="AV259" s="125"/>
      <c r="AW259" s="125"/>
    </row>
    <row r="260" spans="1:49" ht="2.5" customHeight="1" x14ac:dyDescent="0.3">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c r="AT260" s="125"/>
      <c r="AU260" s="125"/>
      <c r="AV260" s="125"/>
      <c r="AW260" s="125"/>
    </row>
    <row r="261" spans="1:49" ht="2.5" customHeight="1" x14ac:dyDescent="0.3">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c r="AT261" s="125"/>
      <c r="AU261" s="125"/>
      <c r="AV261" s="125"/>
      <c r="AW261" s="125"/>
    </row>
    <row r="262" spans="1:49" ht="2.5" customHeight="1" x14ac:dyDescent="0.3">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c r="AT262" s="125"/>
      <c r="AU262" s="125"/>
      <c r="AV262" s="125"/>
      <c r="AW262" s="125"/>
    </row>
    <row r="263" spans="1:49" ht="2.5" customHeight="1" x14ac:dyDescent="0.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c r="AT263" s="125"/>
      <c r="AU263" s="125"/>
      <c r="AV263" s="125"/>
      <c r="AW263" s="125"/>
    </row>
    <row r="264" spans="1:49" ht="2.5" customHeight="1" x14ac:dyDescent="0.3">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c r="AT264" s="125"/>
      <c r="AU264" s="125"/>
      <c r="AV264" s="125"/>
      <c r="AW264" s="125"/>
    </row>
    <row r="265" spans="1:49" ht="2.5" customHeight="1" x14ac:dyDescent="0.3">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c r="AT265" s="125"/>
      <c r="AU265" s="125"/>
      <c r="AV265" s="125"/>
      <c r="AW265" s="125"/>
    </row>
    <row r="266" spans="1:49" ht="2.5" customHeight="1" x14ac:dyDescent="0.3">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c r="AT266" s="125"/>
      <c r="AU266" s="125"/>
      <c r="AV266" s="125"/>
      <c r="AW266" s="125"/>
    </row>
    <row r="267" spans="1:49" ht="2.5" customHeight="1" x14ac:dyDescent="0.3">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c r="AT267" s="125"/>
      <c r="AU267" s="125"/>
      <c r="AV267" s="125"/>
      <c r="AW267" s="125"/>
    </row>
    <row r="268" spans="1:49" ht="2.5" customHeight="1" x14ac:dyDescent="0.3">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c r="AT268" s="125"/>
      <c r="AU268" s="125"/>
      <c r="AV268" s="125"/>
      <c r="AW268" s="125"/>
    </row>
    <row r="269" spans="1:49" ht="2.5" customHeight="1" x14ac:dyDescent="0.3">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c r="AT269" s="125"/>
      <c r="AU269" s="125"/>
      <c r="AV269" s="125"/>
      <c r="AW269" s="125"/>
    </row>
    <row r="270" spans="1:49" ht="2.5" customHeight="1" x14ac:dyDescent="0.3">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c r="AT270" s="125"/>
      <c r="AU270" s="125"/>
      <c r="AV270" s="125"/>
      <c r="AW270" s="125"/>
    </row>
    <row r="271" spans="1:49" ht="2.5" customHeight="1" x14ac:dyDescent="0.3">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c r="AT271" s="125"/>
      <c r="AU271" s="125"/>
      <c r="AV271" s="125"/>
      <c r="AW271" s="125"/>
    </row>
    <row r="272" spans="1:49" ht="2.5" customHeight="1" x14ac:dyDescent="0.3">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c r="AT272" s="125"/>
      <c r="AU272" s="125"/>
      <c r="AV272" s="125"/>
      <c r="AW272" s="125"/>
    </row>
    <row r="273" spans="1:49" ht="2.5" customHeight="1" x14ac:dyDescent="0.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c r="AT273" s="125"/>
      <c r="AU273" s="125"/>
      <c r="AV273" s="125"/>
      <c r="AW273" s="125"/>
    </row>
    <row r="274" spans="1:49" ht="2.5" customHeight="1" x14ac:dyDescent="0.3">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c r="AT274" s="125"/>
      <c r="AU274" s="125"/>
      <c r="AV274" s="125"/>
      <c r="AW274" s="125"/>
    </row>
    <row r="275" spans="1:49" ht="2.5" customHeight="1" x14ac:dyDescent="0.3">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c r="AT275" s="125"/>
      <c r="AU275" s="125"/>
      <c r="AV275" s="125"/>
      <c r="AW275" s="125"/>
    </row>
    <row r="276" spans="1:49" ht="2.5" customHeight="1" x14ac:dyDescent="0.3">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c r="AT276" s="125"/>
      <c r="AU276" s="125"/>
      <c r="AV276" s="125"/>
      <c r="AW276" s="125"/>
    </row>
    <row r="277" spans="1:49" ht="2.5" customHeight="1" x14ac:dyDescent="0.3">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c r="AT277" s="125"/>
      <c r="AU277" s="125"/>
      <c r="AV277" s="125"/>
      <c r="AW277" s="125"/>
    </row>
    <row r="278" spans="1:49" ht="2.5" customHeight="1" x14ac:dyDescent="0.3">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c r="AT278" s="125"/>
      <c r="AU278" s="125"/>
      <c r="AV278" s="125"/>
      <c r="AW278" s="125"/>
    </row>
    <row r="279" spans="1:49" ht="2.5" customHeight="1" x14ac:dyDescent="0.3">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c r="AT279" s="125"/>
      <c r="AU279" s="125"/>
      <c r="AV279" s="125"/>
      <c r="AW279" s="125"/>
    </row>
    <row r="280" spans="1:49" ht="2.5" customHeight="1" x14ac:dyDescent="0.3">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c r="AT280" s="125"/>
      <c r="AU280" s="125"/>
      <c r="AV280" s="125"/>
      <c r="AW280" s="125"/>
    </row>
    <row r="281" spans="1:49" ht="2.5" customHeight="1" x14ac:dyDescent="0.3">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c r="AT281" s="125"/>
      <c r="AU281" s="125"/>
      <c r="AV281" s="125"/>
      <c r="AW281" s="125"/>
    </row>
    <row r="282" spans="1:49" ht="2.5" customHeight="1" x14ac:dyDescent="0.3">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c r="AT282" s="125"/>
      <c r="AU282" s="125"/>
      <c r="AV282" s="125"/>
      <c r="AW282" s="125"/>
    </row>
    <row r="283" spans="1:49" ht="2.5" customHeight="1" x14ac:dyDescent="0.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c r="AT283" s="125"/>
      <c r="AU283" s="125"/>
      <c r="AV283" s="125"/>
      <c r="AW283" s="125"/>
    </row>
    <row r="284" spans="1:49" ht="2.5" customHeight="1" x14ac:dyDescent="0.3">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c r="AT284" s="125"/>
      <c r="AU284" s="125"/>
      <c r="AV284" s="125"/>
      <c r="AW284" s="125"/>
    </row>
    <row r="285" spans="1:49" ht="2.5" customHeight="1" x14ac:dyDescent="0.3">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c r="AT285" s="125"/>
      <c r="AU285" s="125"/>
      <c r="AV285" s="125"/>
      <c r="AW285" s="125"/>
    </row>
    <row r="286" spans="1:49" ht="2.5" customHeight="1" x14ac:dyDescent="0.3">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c r="AT286" s="125"/>
      <c r="AU286" s="125"/>
      <c r="AV286" s="125"/>
      <c r="AW286" s="125"/>
    </row>
    <row r="287" spans="1:49" ht="2.5" customHeight="1" x14ac:dyDescent="0.3">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c r="AT287" s="125"/>
      <c r="AU287" s="125"/>
      <c r="AV287" s="125"/>
      <c r="AW287" s="125"/>
    </row>
    <row r="288" spans="1:49" ht="2.5" customHeight="1" x14ac:dyDescent="0.3">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c r="AT288" s="125"/>
      <c r="AU288" s="125"/>
      <c r="AV288" s="125"/>
      <c r="AW288" s="125"/>
    </row>
    <row r="289" spans="1:49" ht="2.5" customHeight="1" x14ac:dyDescent="0.3">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c r="AT289" s="125"/>
      <c r="AU289" s="125"/>
      <c r="AV289" s="125"/>
      <c r="AW289" s="125"/>
    </row>
    <row r="290" spans="1:49" ht="2.5" customHeight="1" x14ac:dyDescent="0.3">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c r="AT290" s="125"/>
      <c r="AU290" s="125"/>
      <c r="AV290" s="125"/>
      <c r="AW290" s="125"/>
    </row>
    <row r="291" spans="1:49" ht="2.5" customHeight="1" x14ac:dyDescent="0.3">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c r="AT291" s="125"/>
      <c r="AU291" s="125"/>
      <c r="AV291" s="125"/>
      <c r="AW291" s="125"/>
    </row>
    <row r="292" spans="1:49" ht="2.5" customHeight="1" x14ac:dyDescent="0.3">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c r="AT292" s="125"/>
      <c r="AU292" s="125"/>
      <c r="AV292" s="125"/>
      <c r="AW292" s="125"/>
    </row>
    <row r="293" spans="1:49" ht="2.5" customHeight="1" x14ac:dyDescent="0.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c r="AT293" s="125"/>
      <c r="AU293" s="125"/>
      <c r="AV293" s="125"/>
      <c r="AW293" s="125"/>
    </row>
    <row r="294" spans="1:49" ht="2.5" customHeight="1" x14ac:dyDescent="0.3">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c r="AT294" s="125"/>
      <c r="AU294" s="125"/>
      <c r="AV294" s="125"/>
      <c r="AW294" s="125"/>
    </row>
    <row r="295" spans="1:49" ht="2.5" customHeight="1" x14ac:dyDescent="0.3">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c r="AT295" s="125"/>
      <c r="AU295" s="125"/>
      <c r="AV295" s="125"/>
      <c r="AW295" s="125"/>
    </row>
    <row r="296" spans="1:49" ht="2.5" customHeight="1" x14ac:dyDescent="0.3">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c r="AT296" s="125"/>
      <c r="AU296" s="125"/>
      <c r="AV296" s="125"/>
      <c r="AW296" s="125"/>
    </row>
    <row r="297" spans="1:49" ht="2.5" customHeight="1" x14ac:dyDescent="0.3">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c r="AT297" s="125"/>
      <c r="AU297" s="125"/>
      <c r="AV297" s="125"/>
      <c r="AW297" s="125"/>
    </row>
    <row r="298" spans="1:49" ht="2.5" customHeight="1" x14ac:dyDescent="0.3">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c r="AT298" s="125"/>
      <c r="AU298" s="125"/>
      <c r="AV298" s="125"/>
      <c r="AW298" s="125"/>
    </row>
    <row r="299" spans="1:49" ht="2.5" customHeight="1" x14ac:dyDescent="0.3">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c r="AT299" s="125"/>
      <c r="AU299" s="125"/>
      <c r="AV299" s="125"/>
      <c r="AW299" s="125"/>
    </row>
    <row r="300" spans="1:49" ht="2.5" customHeight="1" x14ac:dyDescent="0.3">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c r="AT300" s="125"/>
      <c r="AU300" s="125"/>
      <c r="AV300" s="125"/>
      <c r="AW300" s="125"/>
    </row>
    <row r="301" spans="1:49" ht="2.5" customHeight="1" x14ac:dyDescent="0.3">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c r="AT301" s="125"/>
      <c r="AU301" s="125"/>
      <c r="AV301" s="125"/>
      <c r="AW301" s="125"/>
    </row>
    <row r="302" spans="1:49" ht="2.5" customHeight="1" x14ac:dyDescent="0.3">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c r="AT302" s="125"/>
      <c r="AU302" s="125"/>
      <c r="AV302" s="125"/>
      <c r="AW302" s="125"/>
    </row>
    <row r="303" spans="1:49" ht="2.5" customHeight="1" x14ac:dyDescent="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c r="AT303" s="125"/>
      <c r="AU303" s="125"/>
      <c r="AV303" s="125"/>
      <c r="AW303" s="125"/>
    </row>
    <row r="304" spans="1:49" ht="2.5" customHeight="1" x14ac:dyDescent="0.3">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c r="AT304" s="125"/>
      <c r="AU304" s="125"/>
      <c r="AV304" s="125"/>
      <c r="AW304" s="125"/>
    </row>
    <row r="305" spans="1:49" ht="2.5" customHeight="1" x14ac:dyDescent="0.3">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c r="AT305" s="125"/>
      <c r="AU305" s="125"/>
      <c r="AV305" s="125"/>
      <c r="AW305" s="125"/>
    </row>
    <row r="306" spans="1:49" ht="2.5" customHeight="1" x14ac:dyDescent="0.3">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c r="AT306" s="125"/>
      <c r="AU306" s="125"/>
      <c r="AV306" s="125"/>
      <c r="AW306" s="125"/>
    </row>
    <row r="307" spans="1:49" ht="2.5" customHeight="1" x14ac:dyDescent="0.3">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c r="AT307" s="125"/>
      <c r="AU307" s="125"/>
      <c r="AV307" s="125"/>
      <c r="AW307" s="125"/>
    </row>
    <row r="308" spans="1:49" ht="2.5" customHeight="1" x14ac:dyDescent="0.3">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c r="AT308" s="125"/>
      <c r="AU308" s="125"/>
      <c r="AV308" s="125"/>
      <c r="AW308" s="125"/>
    </row>
    <row r="309" spans="1:49" ht="2.5" customHeight="1" x14ac:dyDescent="0.3">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c r="AT309" s="125"/>
      <c r="AU309" s="125"/>
      <c r="AV309" s="125"/>
      <c r="AW309" s="125"/>
    </row>
    <row r="310" spans="1:49" ht="2.5" customHeight="1" x14ac:dyDescent="0.3">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c r="AT310" s="125"/>
      <c r="AU310" s="125"/>
      <c r="AV310" s="125"/>
      <c r="AW310" s="125"/>
    </row>
    <row r="311" spans="1:49" ht="2.5" customHeight="1" x14ac:dyDescent="0.3">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c r="AT311" s="125"/>
      <c r="AU311" s="125"/>
      <c r="AV311" s="125"/>
      <c r="AW311" s="125"/>
    </row>
    <row r="312" spans="1:49" ht="2.5" customHeight="1" x14ac:dyDescent="0.3">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c r="AT312" s="125"/>
      <c r="AU312" s="125"/>
      <c r="AV312" s="125"/>
      <c r="AW312" s="125"/>
    </row>
    <row r="313" spans="1:49" ht="2.5" customHeight="1" x14ac:dyDescent="0.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c r="AT313" s="125"/>
      <c r="AU313" s="125"/>
      <c r="AV313" s="125"/>
      <c r="AW313" s="125"/>
    </row>
    <row r="314" spans="1:49" ht="2.5" customHeight="1" x14ac:dyDescent="0.3">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c r="AT314" s="125"/>
      <c r="AU314" s="125"/>
      <c r="AV314" s="125"/>
      <c r="AW314" s="125"/>
    </row>
    <row r="315" spans="1:49" ht="2.5" customHeight="1" x14ac:dyDescent="0.3">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c r="AT315" s="125"/>
      <c r="AU315" s="125"/>
      <c r="AV315" s="125"/>
      <c r="AW315" s="125"/>
    </row>
    <row r="316" spans="1:49" ht="2.5" customHeight="1" x14ac:dyDescent="0.3">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c r="AT316" s="125"/>
      <c r="AU316" s="125"/>
      <c r="AV316" s="125"/>
      <c r="AW316" s="125"/>
    </row>
    <row r="317" spans="1:49" ht="2.5" customHeight="1" x14ac:dyDescent="0.3">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c r="AT317" s="125"/>
      <c r="AU317" s="125"/>
      <c r="AV317" s="125"/>
      <c r="AW317" s="125"/>
    </row>
    <row r="318" spans="1:49" ht="2.5" customHeight="1" x14ac:dyDescent="0.3">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c r="AT318" s="125"/>
      <c r="AU318" s="125"/>
      <c r="AV318" s="125"/>
      <c r="AW318" s="125"/>
    </row>
    <row r="319" spans="1:49" ht="2.5" customHeight="1" x14ac:dyDescent="0.3">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c r="AT319" s="125"/>
      <c r="AU319" s="125"/>
      <c r="AV319" s="125"/>
      <c r="AW319" s="125"/>
    </row>
    <row r="320" spans="1:49" ht="2.5" customHeight="1" x14ac:dyDescent="0.3">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c r="AT320" s="125"/>
      <c r="AU320" s="125"/>
      <c r="AV320" s="125"/>
      <c r="AW320" s="125"/>
    </row>
    <row r="321" spans="1:49" ht="2.5" customHeight="1" x14ac:dyDescent="0.3">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c r="AT321" s="125"/>
      <c r="AU321" s="125"/>
      <c r="AV321" s="125"/>
      <c r="AW321" s="125"/>
    </row>
    <row r="322" spans="1:49" ht="2.5" customHeight="1" x14ac:dyDescent="0.3">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c r="AT322" s="125"/>
      <c r="AU322" s="125"/>
      <c r="AV322" s="125"/>
      <c r="AW322" s="125"/>
    </row>
    <row r="323" spans="1:49" ht="2.5" customHeight="1" x14ac:dyDescent="0.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c r="AT323" s="125"/>
      <c r="AU323" s="125"/>
      <c r="AV323" s="125"/>
      <c r="AW323" s="125"/>
    </row>
    <row r="324" spans="1:49" ht="2.5" customHeight="1" x14ac:dyDescent="0.3">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c r="AT324" s="125"/>
      <c r="AU324" s="125"/>
      <c r="AV324" s="125"/>
      <c r="AW324" s="125"/>
    </row>
    <row r="325" spans="1:49" ht="2.5" customHeight="1" x14ac:dyDescent="0.3">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c r="AT325" s="125"/>
      <c r="AU325" s="125"/>
      <c r="AV325" s="125"/>
      <c r="AW325" s="125"/>
    </row>
    <row r="326" spans="1:49" ht="2.5" customHeight="1" x14ac:dyDescent="0.3">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c r="AT326" s="125"/>
      <c r="AU326" s="125"/>
      <c r="AV326" s="125"/>
      <c r="AW326" s="125"/>
    </row>
    <row r="327" spans="1:49" ht="2.5" customHeight="1" x14ac:dyDescent="0.3">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c r="AT327" s="125"/>
      <c r="AU327" s="125"/>
      <c r="AV327" s="125"/>
      <c r="AW327" s="125"/>
    </row>
    <row r="328" spans="1:49" ht="2.5" customHeight="1" x14ac:dyDescent="0.3">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c r="AT328" s="125"/>
      <c r="AU328" s="125"/>
      <c r="AV328" s="125"/>
      <c r="AW328" s="125"/>
    </row>
    <row r="329" spans="1:49" ht="2.5" customHeight="1" x14ac:dyDescent="0.3">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c r="AT329" s="125"/>
      <c r="AU329" s="125"/>
      <c r="AV329" s="125"/>
      <c r="AW329" s="125"/>
    </row>
    <row r="330" spans="1:49" ht="2.5" customHeight="1" x14ac:dyDescent="0.3">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c r="AT330" s="125"/>
      <c r="AU330" s="125"/>
      <c r="AV330" s="125"/>
      <c r="AW330" s="125"/>
    </row>
    <row r="331" spans="1:49" ht="2.5" customHeight="1" x14ac:dyDescent="0.3">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c r="AT331" s="125"/>
      <c r="AU331" s="125"/>
      <c r="AV331" s="125"/>
      <c r="AW331" s="125"/>
    </row>
    <row r="332" spans="1:49" ht="2.5" customHeight="1" x14ac:dyDescent="0.3">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c r="AT332" s="125"/>
      <c r="AU332" s="125"/>
      <c r="AV332" s="125"/>
      <c r="AW332" s="125"/>
    </row>
    <row r="333" spans="1:49" ht="2.5" customHeight="1" x14ac:dyDescent="0.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c r="AT333" s="125"/>
      <c r="AU333" s="125"/>
      <c r="AV333" s="125"/>
      <c r="AW333" s="125"/>
    </row>
    <row r="334" spans="1:49" ht="2.5" customHeight="1" x14ac:dyDescent="0.3">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c r="AT334" s="125"/>
      <c r="AU334" s="125"/>
      <c r="AV334" s="125"/>
      <c r="AW334" s="125"/>
    </row>
    <row r="335" spans="1:49" ht="2.5" customHeight="1" x14ac:dyDescent="0.3">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c r="AT335" s="125"/>
      <c r="AU335" s="125"/>
      <c r="AV335" s="125"/>
      <c r="AW335" s="125"/>
    </row>
    <row r="336" spans="1:49" ht="2.5" customHeight="1" x14ac:dyDescent="0.3">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c r="AT336" s="125"/>
      <c r="AU336" s="125"/>
      <c r="AV336" s="125"/>
      <c r="AW336" s="125"/>
    </row>
    <row r="337" spans="1:49" ht="2.5" customHeight="1" x14ac:dyDescent="0.3">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c r="AT337" s="125"/>
      <c r="AU337" s="125"/>
      <c r="AV337" s="125"/>
      <c r="AW337" s="125"/>
    </row>
    <row r="338" spans="1:49" ht="2.5" customHeight="1" x14ac:dyDescent="0.3">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c r="AT338" s="125"/>
      <c r="AU338" s="125"/>
      <c r="AV338" s="125"/>
      <c r="AW338" s="125"/>
    </row>
    <row r="339" spans="1:49" ht="2.5" customHeight="1" x14ac:dyDescent="0.3">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c r="AT339" s="125"/>
      <c r="AU339" s="125"/>
      <c r="AV339" s="125"/>
      <c r="AW339" s="125"/>
    </row>
    <row r="340" spans="1:49" ht="2.5" customHeight="1" x14ac:dyDescent="0.3">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c r="AT340" s="125"/>
      <c r="AU340" s="125"/>
      <c r="AV340" s="125"/>
      <c r="AW340" s="125"/>
    </row>
    <row r="341" spans="1:49" ht="2.5" customHeight="1" x14ac:dyDescent="0.3">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c r="AT341" s="125"/>
      <c r="AU341" s="125"/>
      <c r="AV341" s="125"/>
      <c r="AW341" s="125"/>
    </row>
    <row r="342" spans="1:49" ht="2.5" customHeight="1" x14ac:dyDescent="0.3">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c r="AT342" s="125"/>
      <c r="AU342" s="125"/>
      <c r="AV342" s="125"/>
      <c r="AW342" s="125"/>
    </row>
    <row r="343" spans="1:49" ht="2.5" customHeight="1" x14ac:dyDescent="0.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c r="AT343" s="125"/>
      <c r="AU343" s="125"/>
      <c r="AV343" s="125"/>
      <c r="AW343" s="125"/>
    </row>
    <row r="344" spans="1:49" ht="2.5" customHeight="1" x14ac:dyDescent="0.3">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c r="AT344" s="125"/>
      <c r="AU344" s="125"/>
      <c r="AV344" s="125"/>
      <c r="AW344" s="125"/>
    </row>
    <row r="345" spans="1:49" ht="2.5" customHeight="1" x14ac:dyDescent="0.3">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c r="AT345" s="125"/>
      <c r="AU345" s="125"/>
      <c r="AV345" s="125"/>
      <c r="AW345" s="125"/>
    </row>
    <row r="346" spans="1:49" ht="2.5" customHeight="1" x14ac:dyDescent="0.3">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c r="AT346" s="125"/>
      <c r="AU346" s="125"/>
      <c r="AV346" s="125"/>
      <c r="AW346" s="125"/>
    </row>
    <row r="347" spans="1:49" ht="2.5" customHeight="1" x14ac:dyDescent="0.3">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c r="AT347" s="125"/>
      <c r="AU347" s="125"/>
      <c r="AV347" s="125"/>
      <c r="AW347" s="125"/>
    </row>
    <row r="348" spans="1:49" ht="2.5" customHeight="1" x14ac:dyDescent="0.3">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c r="AT348" s="125"/>
      <c r="AU348" s="125"/>
      <c r="AV348" s="125"/>
      <c r="AW348" s="125"/>
    </row>
    <row r="349" spans="1:49" ht="2.5" customHeight="1" x14ac:dyDescent="0.3">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c r="AT349" s="125"/>
      <c r="AU349" s="125"/>
      <c r="AV349" s="125"/>
      <c r="AW349" s="125"/>
    </row>
    <row r="350" spans="1:49" ht="2.5" customHeight="1" x14ac:dyDescent="0.3">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c r="AT350" s="125"/>
      <c r="AU350" s="125"/>
      <c r="AV350" s="125"/>
      <c r="AW350" s="125"/>
    </row>
    <row r="351" spans="1:49" ht="2.5" customHeight="1" x14ac:dyDescent="0.3">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c r="AT351" s="125"/>
      <c r="AU351" s="125"/>
      <c r="AV351" s="125"/>
      <c r="AW351" s="125"/>
    </row>
    <row r="352" spans="1:49" ht="2.5" customHeight="1" x14ac:dyDescent="0.3">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c r="AT352" s="125"/>
      <c r="AU352" s="125"/>
      <c r="AV352" s="125"/>
      <c r="AW352" s="125"/>
    </row>
    <row r="353" spans="1:49" ht="2.5" customHeight="1" x14ac:dyDescent="0.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c r="AT353" s="125"/>
      <c r="AU353" s="125"/>
      <c r="AV353" s="125"/>
      <c r="AW353" s="125"/>
    </row>
    <row r="354" spans="1:49" ht="2.5" customHeight="1" x14ac:dyDescent="0.3">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c r="AT354" s="125"/>
      <c r="AU354" s="125"/>
      <c r="AV354" s="125"/>
      <c r="AW354" s="125"/>
    </row>
    <row r="355" spans="1:49" ht="2.5" customHeight="1" x14ac:dyDescent="0.3">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c r="AT355" s="125"/>
      <c r="AU355" s="125"/>
      <c r="AV355" s="125"/>
      <c r="AW355" s="125"/>
    </row>
    <row r="356" spans="1:49" ht="2.5" customHeight="1" x14ac:dyDescent="0.3">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c r="AT356" s="125"/>
      <c r="AU356" s="125"/>
      <c r="AV356" s="125"/>
      <c r="AW356" s="125"/>
    </row>
    <row r="357" spans="1:49" ht="2.5" customHeight="1" x14ac:dyDescent="0.3">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c r="AT357" s="125"/>
      <c r="AU357" s="125"/>
      <c r="AV357" s="125"/>
      <c r="AW357" s="125"/>
    </row>
    <row r="358" spans="1:49" ht="2.5" customHeight="1" x14ac:dyDescent="0.3">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c r="AT358" s="125"/>
      <c r="AU358" s="125"/>
      <c r="AV358" s="125"/>
      <c r="AW358" s="125"/>
    </row>
    <row r="359" spans="1:49" ht="2.5" customHeight="1" x14ac:dyDescent="0.3">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c r="AT359" s="125"/>
      <c r="AU359" s="125"/>
      <c r="AV359" s="125"/>
      <c r="AW359" s="125"/>
    </row>
    <row r="360" spans="1:49" ht="2.5" customHeight="1" x14ac:dyDescent="0.3">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c r="AT360" s="125"/>
      <c r="AU360" s="125"/>
      <c r="AV360" s="125"/>
      <c r="AW360" s="125"/>
    </row>
    <row r="361" spans="1:49" ht="2.5" customHeight="1" x14ac:dyDescent="0.3">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c r="AT361" s="125"/>
      <c r="AU361" s="125"/>
      <c r="AV361" s="125"/>
      <c r="AW361" s="125"/>
    </row>
    <row r="362" spans="1:49" ht="2.5" customHeight="1" x14ac:dyDescent="0.3">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c r="AT362" s="125"/>
      <c r="AU362" s="125"/>
      <c r="AV362" s="125"/>
      <c r="AW362" s="125"/>
    </row>
    <row r="363" spans="1:49" ht="2.5" customHeight="1" x14ac:dyDescent="0.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c r="AT363" s="125"/>
      <c r="AU363" s="125"/>
      <c r="AV363" s="125"/>
      <c r="AW363" s="125"/>
    </row>
    <row r="364" spans="1:49" ht="2.5" customHeight="1" x14ac:dyDescent="0.3">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c r="AT364" s="125"/>
      <c r="AU364" s="125"/>
      <c r="AV364" s="125"/>
      <c r="AW364" s="125"/>
    </row>
    <row r="365" spans="1:49" ht="2.5" customHeight="1" x14ac:dyDescent="0.3">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c r="AT365" s="125"/>
      <c r="AU365" s="125"/>
      <c r="AV365" s="125"/>
      <c r="AW365" s="125"/>
    </row>
    <row r="366" spans="1:49" ht="2.5" customHeight="1" x14ac:dyDescent="0.3">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c r="AT366" s="125"/>
      <c r="AU366" s="125"/>
      <c r="AV366" s="125"/>
      <c r="AW366" s="125"/>
    </row>
    <row r="367" spans="1:49" ht="2.5" customHeight="1" x14ac:dyDescent="0.3">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c r="AT367" s="125"/>
      <c r="AU367" s="125"/>
      <c r="AV367" s="125"/>
      <c r="AW367" s="125"/>
    </row>
    <row r="368" spans="1:49" ht="2.5" customHeight="1" x14ac:dyDescent="0.3">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c r="AT368" s="125"/>
      <c r="AU368" s="125"/>
      <c r="AV368" s="125"/>
      <c r="AW368" s="125"/>
    </row>
    <row r="369" spans="1:49" ht="2.5" customHeight="1" x14ac:dyDescent="0.3">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c r="AT369" s="125"/>
      <c r="AU369" s="125"/>
      <c r="AV369" s="125"/>
      <c r="AW369" s="125"/>
    </row>
    <row r="370" spans="1:49" ht="2.5" customHeight="1" x14ac:dyDescent="0.3">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c r="AT370" s="125"/>
      <c r="AU370" s="125"/>
      <c r="AV370" s="125"/>
      <c r="AW370" s="125"/>
    </row>
    <row r="371" spans="1:49" ht="2.5" customHeight="1" x14ac:dyDescent="0.3">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c r="AT371" s="125"/>
      <c r="AU371" s="125"/>
      <c r="AV371" s="125"/>
      <c r="AW371" s="125"/>
    </row>
    <row r="372" spans="1:49" ht="2.5" customHeight="1" x14ac:dyDescent="0.3">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c r="AT372" s="125"/>
      <c r="AU372" s="125"/>
      <c r="AV372" s="125"/>
      <c r="AW372" s="125"/>
    </row>
    <row r="373" spans="1:49" ht="2.5" customHeight="1" x14ac:dyDescent="0.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c r="AT373" s="125"/>
      <c r="AU373" s="125"/>
      <c r="AV373" s="125"/>
      <c r="AW373" s="125"/>
    </row>
  </sheetData>
  <mergeCells count="1">
    <mergeCell ref="A3:AW373"/>
  </mergeCells>
  <phoneticPr fontId="10" type="noConversion"/>
  <pageMargins left="0.69930555555555596" right="0.69930555555555596"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文件版本号</vt:lpstr>
      <vt:lpstr>A线</vt:lpstr>
      <vt:lpstr>B线</vt:lpstr>
      <vt:lpstr>C线</vt:lpstr>
      <vt:lpstr>条码枪地址</vt:lpstr>
      <vt:lpstr>CCD地址</vt:lpstr>
      <vt:lpstr>PLC地址</vt:lpstr>
      <vt:lpstr>A线读卡器IP</vt:lpstr>
      <vt:lpstr>AB线加工工位流程</vt:lpstr>
      <vt:lpstr>入支架设备交互流程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2018-04-19T07:45:29Z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