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ndré\Desktop\GPI\2° semestre\materiais\"/>
    </mc:Choice>
  </mc:AlternateContent>
  <xr:revisionPtr revIDLastSave="0" documentId="13_ncr:1_{10B21FD0-1FE9-4387-8C1E-00ED42509B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S7" i="1"/>
  <c r="S8" i="1"/>
  <c r="S9" i="1"/>
  <c r="S10" i="1"/>
  <c r="S11" i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C30" i="1"/>
  <c r="C90" i="1"/>
  <c r="D90" i="1" s="1"/>
  <c r="E90" i="1" s="1"/>
  <c r="F90" i="1" s="1"/>
  <c r="G90" i="1" s="1"/>
  <c r="C89" i="1"/>
  <c r="D89" i="1" s="1"/>
  <c r="E89" i="1" s="1"/>
  <c r="F89" i="1" s="1"/>
  <c r="G89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6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Usuario:</t>
        </r>
        <r>
          <rPr>
            <sz val="9"/>
            <color indexed="81"/>
            <rFont val="Segoe UI"/>
            <charset val="1"/>
          </rPr>
          <t xml:space="preserve">
Quantidade de dias necessários para fazer a tarefa</t>
        </r>
      </text>
    </comment>
    <comment ref="C18" authorId="0" shapeId="0" xr:uid="{FAE833EB-48C3-45B8-A23D-D6DA63192436}">
      <text>
        <r>
          <rPr>
            <b/>
            <sz val="9"/>
            <color indexed="81"/>
            <rFont val="Segoe UI"/>
            <charset val="1"/>
          </rPr>
          <t>Usuario:</t>
        </r>
        <r>
          <rPr>
            <sz val="9"/>
            <color indexed="81"/>
            <rFont val="Segoe UI"/>
            <charset val="1"/>
          </rPr>
          <t xml:space="preserve">
Quantidade de dias necessários para fazer a tarefa</t>
        </r>
      </text>
    </comment>
    <comment ref="C24" authorId="0" shapeId="0" xr:uid="{85E651E9-1476-4432-ABA6-FB8FD31A94DF}">
      <text>
        <r>
          <rPr>
            <b/>
            <sz val="9"/>
            <color indexed="81"/>
            <rFont val="Segoe UI"/>
            <charset val="1"/>
          </rPr>
          <t>Usuario:</t>
        </r>
        <r>
          <rPr>
            <sz val="9"/>
            <color indexed="81"/>
            <rFont val="Segoe UI"/>
            <charset val="1"/>
          </rPr>
          <t xml:space="preserve">
Quantidade de dias necessários para fazer a tarefa</t>
        </r>
      </text>
    </comment>
    <comment ref="C83" authorId="0" shapeId="0" xr:uid="{591458D8-2E6D-46AF-8A21-B2BB2C50D8E8}">
      <text>
        <r>
          <rPr>
            <b/>
            <sz val="9"/>
            <color indexed="81"/>
            <rFont val="Segoe UI"/>
            <charset val="1"/>
          </rPr>
          <t>Usuario:</t>
        </r>
        <r>
          <rPr>
            <sz val="9"/>
            <color indexed="81"/>
            <rFont val="Segoe UI"/>
            <charset val="1"/>
          </rPr>
          <t xml:space="preserve">
Quantidade de dias necessários para fazer a tarefa</t>
        </r>
      </text>
    </comment>
  </commentList>
</comments>
</file>

<file path=xl/sharedStrings.xml><?xml version="1.0" encoding="utf-8"?>
<sst xmlns="http://schemas.openxmlformats.org/spreadsheetml/2006/main" count="61" uniqueCount="45">
  <si>
    <t>Sprint Backlog</t>
  </si>
  <si>
    <t>Estimado</t>
  </si>
  <si>
    <t>Esforço restante</t>
  </si>
  <si>
    <t>Esforço ideal</t>
  </si>
  <si>
    <t>Sprint Burndown Chart</t>
  </si>
  <si>
    <t>9 de março de 2023: kickoff</t>
  </si>
  <si>
    <t>16 de março de 2023: apresentação de ferramentas</t>
  </si>
  <si>
    <t>18 de março de 2023: brainstorm</t>
  </si>
  <si>
    <t>21 de março de 2023: visita a empresa</t>
  </si>
  <si>
    <t>22 de março de 2023: definir requisitos do cliente</t>
  </si>
  <si>
    <t>28 de março de 2023: definições dos marcos da sprint 1</t>
  </si>
  <si>
    <t>01 de abril de 2023: desenvolver a sprint 1</t>
  </si>
  <si>
    <t>06 de abril de 2023: revisão da sprint 1</t>
  </si>
  <si>
    <t>10 de abril de 2023: Reunião</t>
  </si>
  <si>
    <t>13 de abril de 2023: definir marcos da sprint 2</t>
  </si>
  <si>
    <t>18 de abril de 2023: gravar video</t>
  </si>
  <si>
    <t>20 de abril de 2023: sprint 1</t>
  </si>
  <si>
    <t>29 de abril de 2023: desenvolver a sprint 2</t>
  </si>
  <si>
    <t>4 de maio de 2023: revisao da sprint 2</t>
  </si>
  <si>
    <t>8 de maio de 2023: reunião</t>
  </si>
  <si>
    <t>11 de maio de 2023: definir marcos da sprint 3</t>
  </si>
  <si>
    <t>16 de maio de 2023: gravar video</t>
  </si>
  <si>
    <t>18 de maio de 2023: sprint 2</t>
  </si>
  <si>
    <t>27 de maio de 2023: desenvolver a sprint 3</t>
  </si>
  <si>
    <t>01 de junho de 2023: revisao da sprint 3</t>
  </si>
  <si>
    <t>5 de junho de 2023: reunião</t>
  </si>
  <si>
    <t>6 de junho de 2023: gravar video</t>
  </si>
  <si>
    <t>8 de junho de 2023: sprint 3</t>
  </si>
  <si>
    <t>__ de junho de 2023: feira de soluções</t>
  </si>
  <si>
    <t>semana 0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</si>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</sst>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" fontId="0" fillId="4" borderId="0" xfId="0" applyNumberFormat="1" applyFill="1" applyBorder="1" applyAlignment="1">
      <alignment horizontal="center"/>
    </xf>
    <xf numFmtId="16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Sprint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Plan1!$C$5:$R$5</c:f>
              <c:strCache>
                <c:ptCount val="16"/>
                <c:pt idx="0">
                  <c:v>semana 0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  <c:pt idx="7">
                  <c:v>semana 7</c:v>
                </c:pt>
                <c:pt idx="8">
                  <c:v>semana 8</c:v>
                </c:pt>
                <c:pt idx="9">
                  <c:v>semana 9</c:v>
                </c:pt>
                <c:pt idx="10">
                  <c:v>semana 10</c:v>
                </c:pt>
                <c:pt idx="11">
                  <c:v>semana 11</c:v>
                </c:pt>
                <c:pt idx="12">
                  <c:v>semana 12</c:v>
                </c:pt>
                <c:pt idx="13">
                  <c:v>semana 13</c:v>
                </c:pt>
                <c:pt idx="14">
                  <c:v>semana 14</c:v>
                </c:pt>
                <c:pt idx="15">
                  <c:v>semana 15</c:v>
                </c:pt>
              </c:strCache>
            </c:strRef>
          </c:cat>
          <c:val>
            <c:numRef>
              <c:f>Plan1!$C$31:$R$31</c:f>
              <c:numCache>
                <c:formatCode>General</c:formatCode>
                <c:ptCount val="16"/>
                <c:pt idx="0">
                  <c:v>44</c:v>
                </c:pt>
                <c:pt idx="1">
                  <c:v>41</c:v>
                </c:pt>
                <c:pt idx="2">
                  <c:v>38</c:v>
                </c:pt>
                <c:pt idx="3">
                  <c:v>35</c:v>
                </c:pt>
                <c:pt idx="4">
                  <c:v>32</c:v>
                </c:pt>
                <c:pt idx="5">
                  <c:v>29</c:v>
                </c:pt>
                <c:pt idx="6">
                  <c:v>26</c:v>
                </c:pt>
                <c:pt idx="7">
                  <c:v>23</c:v>
                </c:pt>
                <c:pt idx="8">
                  <c:v>20</c:v>
                </c:pt>
                <c:pt idx="9">
                  <c:v>17</c:v>
                </c:pt>
                <c:pt idx="10">
                  <c:v>14</c:v>
                </c:pt>
                <c:pt idx="11">
                  <c:v>11</c:v>
                </c:pt>
                <c:pt idx="12">
                  <c:v>8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5-49EE-B82C-99D6A24A281C}"/>
            </c:ext>
          </c:extLst>
        </c:ser>
        <c:ser>
          <c:idx val="1"/>
          <c:order val="1"/>
          <c:tx>
            <c:v>Restante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Plan1!$C$30:$R$30</c:f>
              <c:numCache>
                <c:formatCode>General</c:formatCode>
                <c:ptCount val="16"/>
                <c:pt idx="0">
                  <c:v>44</c:v>
                </c:pt>
                <c:pt idx="1">
                  <c:v>42</c:v>
                </c:pt>
                <c:pt idx="2">
                  <c:v>41</c:v>
                </c:pt>
                <c:pt idx="3">
                  <c:v>38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5-49EE-B82C-99D6A24A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25232"/>
        <c:axId val="308922488"/>
      </c:lineChart>
      <c:catAx>
        <c:axId val="30892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semanas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922488"/>
        <c:crosses val="autoZero"/>
        <c:auto val="1"/>
        <c:lblAlgn val="ctr"/>
        <c:lblOffset val="100"/>
        <c:noMultiLvlLbl val="0"/>
      </c:catAx>
      <c:valAx>
        <c:axId val="3089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9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78440</xdr:colOff>
      <xdr:row>31</xdr:row>
      <xdr:rowOff>169207</xdr:rowOff>
    </xdr:from>
    <xdr:to>
      <xdr:col>18</xdr:col>
      <xdr:colOff>0</xdr:colOff>
      <xdr:row>49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90"/>
  <sheetViews>
    <sheetView tabSelected="1" topLeftCell="B31" zoomScale="85" zoomScaleNormal="85" workbookViewId="0">
      <selection activeCell="G24" sqref="G24"/>
    </sheetView>
  </sheetViews>
  <sheetFormatPr defaultRowHeight="15" x14ac:dyDescent="0.25"/>
  <cols>
    <col min="2" max="2" width="53.140625" bestFit="1" customWidth="1"/>
    <col min="3" max="3" width="10" customWidth="1"/>
    <col min="4" max="9" width="10" bestFit="1" customWidth="1"/>
    <col min="10" max="12" width="10" customWidth="1"/>
    <col min="13" max="16" width="11" bestFit="1" customWidth="1"/>
    <col min="17" max="18" width="11" customWidth="1"/>
    <col min="19" max="19" width="10" customWidth="1"/>
  </cols>
  <sheetData>
    <row r="2" spans="2:19" ht="15" customHeight="1" x14ac:dyDescent="0.25">
      <c r="B2" s="9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1"/>
    </row>
    <row r="3" spans="2:19" ht="15" customHeight="1" x14ac:dyDescent="0.25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2:19" x14ac:dyDescent="0.25">
      <c r="B4" s="33" t="s">
        <v>0</v>
      </c>
      <c r="C4" s="26" t="s">
        <v>1</v>
      </c>
      <c r="D4" s="27">
        <v>44996</v>
      </c>
      <c r="E4" s="27">
        <v>45003</v>
      </c>
      <c r="F4" s="27">
        <v>45010</v>
      </c>
      <c r="G4" s="27">
        <v>45017</v>
      </c>
      <c r="H4" s="27">
        <v>45024</v>
      </c>
      <c r="I4" s="27">
        <v>45031</v>
      </c>
      <c r="J4" s="27">
        <v>45036</v>
      </c>
      <c r="K4" s="27">
        <v>45045</v>
      </c>
      <c r="L4" s="27">
        <v>45052</v>
      </c>
      <c r="M4" s="27">
        <v>45059</v>
      </c>
      <c r="N4" s="27">
        <v>45064</v>
      </c>
      <c r="O4" s="27">
        <v>45073</v>
      </c>
      <c r="P4" s="27">
        <v>45080</v>
      </c>
      <c r="Q4" s="27">
        <v>45085</v>
      </c>
      <c r="R4" s="28">
        <v>45090</v>
      </c>
    </row>
    <row r="5" spans="2:19" x14ac:dyDescent="0.25">
      <c r="B5" s="34"/>
      <c r="C5" s="15" t="s">
        <v>29</v>
      </c>
      <c r="D5" s="29" t="s">
        <v>30</v>
      </c>
      <c r="E5" s="29" t="s">
        <v>31</v>
      </c>
      <c r="F5" s="29" t="s">
        <v>32</v>
      </c>
      <c r="G5" s="29" t="s">
        <v>33</v>
      </c>
      <c r="H5" s="29" t="s">
        <v>34</v>
      </c>
      <c r="I5" s="29" t="s">
        <v>35</v>
      </c>
      <c r="J5" s="29" t="s">
        <v>36</v>
      </c>
      <c r="K5" s="29" t="s">
        <v>37</v>
      </c>
      <c r="L5" s="29" t="s">
        <v>38</v>
      </c>
      <c r="M5" s="29" t="s">
        <v>39</v>
      </c>
      <c r="N5" s="29" t="s">
        <v>40</v>
      </c>
      <c r="O5" s="29" t="s">
        <v>41</v>
      </c>
      <c r="P5" s="29" t="s">
        <v>42</v>
      </c>
      <c r="Q5" s="29" t="s">
        <v>43</v>
      </c>
      <c r="R5" s="30" t="s">
        <v>44</v>
      </c>
    </row>
    <row r="6" spans="2:19" x14ac:dyDescent="0.25">
      <c r="B6" s="2" t="s">
        <v>5</v>
      </c>
      <c r="C6" s="31">
        <v>1</v>
      </c>
      <c r="D6" s="5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8"/>
      <c r="S6">
        <f t="shared" ref="S6:S29" si="0">C6-SUM(D6:R6)</f>
        <v>0</v>
      </c>
    </row>
    <row r="7" spans="2:19" x14ac:dyDescent="0.25">
      <c r="B7" s="4" t="s">
        <v>6</v>
      </c>
      <c r="C7" s="32">
        <v>1</v>
      </c>
      <c r="D7" s="5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8"/>
      <c r="S7">
        <f t="shared" si="0"/>
        <v>0</v>
      </c>
    </row>
    <row r="8" spans="2:19" x14ac:dyDescent="0.25">
      <c r="B8" s="4" t="s">
        <v>7</v>
      </c>
      <c r="C8" s="32">
        <v>1</v>
      </c>
      <c r="D8" s="5"/>
      <c r="E8" s="5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8"/>
      <c r="S8">
        <f t="shared" si="0"/>
        <v>0</v>
      </c>
    </row>
    <row r="9" spans="2:19" x14ac:dyDescent="0.25">
      <c r="B9" s="4" t="s">
        <v>8</v>
      </c>
      <c r="C9" s="32">
        <v>2</v>
      </c>
      <c r="D9" s="5"/>
      <c r="E9" s="5"/>
      <c r="F9" s="5">
        <v>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8"/>
      <c r="S9">
        <f t="shared" si="0"/>
        <v>0</v>
      </c>
    </row>
    <row r="10" spans="2:19" x14ac:dyDescent="0.25">
      <c r="B10" s="4" t="s">
        <v>9</v>
      </c>
      <c r="C10" s="32">
        <v>2</v>
      </c>
      <c r="D10" s="5"/>
      <c r="E10" s="5"/>
      <c r="F10" s="5">
        <v>1</v>
      </c>
      <c r="G10" s="5">
        <v>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8"/>
      <c r="S10">
        <f t="shared" si="0"/>
        <v>0</v>
      </c>
    </row>
    <row r="11" spans="2:19" x14ac:dyDescent="0.25">
      <c r="B11" s="4" t="s">
        <v>10</v>
      </c>
      <c r="C11" s="32">
        <v>2</v>
      </c>
      <c r="D11" s="5"/>
      <c r="E11" s="5"/>
      <c r="F11" s="5"/>
      <c r="G11" s="5"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8"/>
      <c r="S11">
        <f>C11-SUM(D11:R11)</f>
        <v>1</v>
      </c>
    </row>
    <row r="12" spans="2:19" x14ac:dyDescent="0.25">
      <c r="B12" s="4" t="s">
        <v>11</v>
      </c>
      <c r="C12" s="32">
        <v>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8"/>
      <c r="S12">
        <f t="shared" si="0"/>
        <v>3</v>
      </c>
    </row>
    <row r="13" spans="2:19" x14ac:dyDescent="0.25">
      <c r="B13" s="4" t="s">
        <v>12</v>
      </c>
      <c r="C13" s="32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8"/>
      <c r="S13">
        <f t="shared" si="0"/>
        <v>1</v>
      </c>
    </row>
    <row r="14" spans="2:19" x14ac:dyDescent="0.25">
      <c r="B14" s="4" t="s">
        <v>13</v>
      </c>
      <c r="C14" s="32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8"/>
      <c r="S14">
        <f t="shared" si="0"/>
        <v>1</v>
      </c>
    </row>
    <row r="15" spans="2:19" x14ac:dyDescent="0.25">
      <c r="B15" s="4" t="s">
        <v>14</v>
      </c>
      <c r="C15" s="32">
        <v>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8"/>
      <c r="S15">
        <f t="shared" si="0"/>
        <v>2</v>
      </c>
    </row>
    <row r="16" spans="2:19" x14ac:dyDescent="0.25">
      <c r="B16" s="4" t="s">
        <v>15</v>
      </c>
      <c r="C16" s="32">
        <v>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8"/>
      <c r="S16">
        <f t="shared" si="0"/>
        <v>3</v>
      </c>
    </row>
    <row r="17" spans="2:20" x14ac:dyDescent="0.25">
      <c r="B17" s="4" t="s">
        <v>16</v>
      </c>
      <c r="C17" s="32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8"/>
      <c r="S17">
        <f t="shared" si="0"/>
        <v>1</v>
      </c>
    </row>
    <row r="18" spans="2:20" x14ac:dyDescent="0.25">
      <c r="B18" s="4" t="s">
        <v>17</v>
      </c>
      <c r="C18" s="32">
        <v>3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8"/>
      <c r="S18">
        <f t="shared" si="0"/>
        <v>3</v>
      </c>
    </row>
    <row r="19" spans="2:20" x14ac:dyDescent="0.25">
      <c r="B19" s="4" t="s">
        <v>18</v>
      </c>
      <c r="C19" s="32">
        <v>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8"/>
      <c r="S19">
        <f t="shared" si="0"/>
        <v>1</v>
      </c>
    </row>
    <row r="20" spans="2:20" x14ac:dyDescent="0.25">
      <c r="B20" s="4" t="s">
        <v>19</v>
      </c>
      <c r="C20" s="32">
        <v>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8"/>
      <c r="S20">
        <f t="shared" si="0"/>
        <v>1</v>
      </c>
    </row>
    <row r="21" spans="2:20" x14ac:dyDescent="0.25">
      <c r="B21" s="4" t="s">
        <v>20</v>
      </c>
      <c r="C21" s="32">
        <v>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8"/>
      <c r="S21">
        <f t="shared" si="0"/>
        <v>2</v>
      </c>
    </row>
    <row r="22" spans="2:20" x14ac:dyDescent="0.25">
      <c r="B22" s="4" t="s">
        <v>21</v>
      </c>
      <c r="C22" s="32">
        <v>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8"/>
      <c r="S22">
        <f t="shared" si="0"/>
        <v>3</v>
      </c>
    </row>
    <row r="23" spans="2:20" x14ac:dyDescent="0.25">
      <c r="B23" s="4" t="s">
        <v>22</v>
      </c>
      <c r="C23" s="32">
        <v>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8"/>
      <c r="S23">
        <f t="shared" si="0"/>
        <v>1</v>
      </c>
    </row>
    <row r="24" spans="2:20" x14ac:dyDescent="0.25">
      <c r="B24" s="4" t="s">
        <v>23</v>
      </c>
      <c r="C24" s="32">
        <v>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8"/>
      <c r="S24">
        <f t="shared" si="0"/>
        <v>3</v>
      </c>
    </row>
    <row r="25" spans="2:20" x14ac:dyDescent="0.25">
      <c r="B25" s="4" t="s">
        <v>24</v>
      </c>
      <c r="C25" s="32">
        <v>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8"/>
      <c r="S25">
        <f t="shared" si="0"/>
        <v>1</v>
      </c>
    </row>
    <row r="26" spans="2:20" x14ac:dyDescent="0.25">
      <c r="B26" s="4" t="s">
        <v>25</v>
      </c>
      <c r="C26" s="32">
        <v>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8"/>
      <c r="S26">
        <f t="shared" si="0"/>
        <v>1</v>
      </c>
    </row>
    <row r="27" spans="2:20" x14ac:dyDescent="0.25">
      <c r="B27" s="4" t="s">
        <v>26</v>
      </c>
      <c r="C27" s="32">
        <v>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8"/>
      <c r="S27">
        <f t="shared" si="0"/>
        <v>2</v>
      </c>
    </row>
    <row r="28" spans="2:20" x14ac:dyDescent="0.25">
      <c r="B28" s="4" t="s">
        <v>27</v>
      </c>
      <c r="C28" s="32">
        <v>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8"/>
      <c r="S28">
        <f t="shared" si="0"/>
        <v>3</v>
      </c>
    </row>
    <row r="29" spans="2:20" x14ac:dyDescent="0.25">
      <c r="B29" s="4" t="s">
        <v>28</v>
      </c>
      <c r="C29" s="32">
        <v>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8"/>
      <c r="S29">
        <f t="shared" si="0"/>
        <v>3</v>
      </c>
    </row>
    <row r="30" spans="2:20" x14ac:dyDescent="0.25">
      <c r="B30" s="35" t="s">
        <v>2</v>
      </c>
      <c r="C30" s="36">
        <f>SUM(C6:C29)</f>
        <v>44</v>
      </c>
      <c r="D30" s="36">
        <f>C30-SUM(D6:D17)</f>
        <v>42</v>
      </c>
      <c r="E30" s="36">
        <f t="shared" ref="E30:R30" si="1">D30-SUM(E6:E17)</f>
        <v>41</v>
      </c>
      <c r="F30" s="36">
        <f t="shared" si="1"/>
        <v>38</v>
      </c>
      <c r="G30" s="36">
        <f t="shared" si="1"/>
        <v>36</v>
      </c>
      <c r="H30" s="36">
        <f t="shared" si="1"/>
        <v>36</v>
      </c>
      <c r="I30" s="36">
        <f t="shared" si="1"/>
        <v>36</v>
      </c>
      <c r="J30" s="36">
        <f t="shared" si="1"/>
        <v>36</v>
      </c>
      <c r="K30" s="36">
        <f t="shared" si="1"/>
        <v>36</v>
      </c>
      <c r="L30" s="36">
        <f t="shared" si="1"/>
        <v>36</v>
      </c>
      <c r="M30" s="36">
        <f t="shared" si="1"/>
        <v>36</v>
      </c>
      <c r="N30" s="36">
        <f t="shared" si="1"/>
        <v>36</v>
      </c>
      <c r="O30" s="36">
        <f t="shared" si="1"/>
        <v>36</v>
      </c>
      <c r="P30" s="36">
        <f t="shared" si="1"/>
        <v>36</v>
      </c>
      <c r="Q30" s="36">
        <f t="shared" si="1"/>
        <v>36</v>
      </c>
      <c r="R30" s="37">
        <f t="shared" si="1"/>
        <v>36</v>
      </c>
    </row>
    <row r="31" spans="2:20" x14ac:dyDescent="0.25">
      <c r="B31" s="23" t="s">
        <v>3</v>
      </c>
      <c r="C31" s="24">
        <f>SUM(C6:C29)</f>
        <v>44</v>
      </c>
      <c r="D31" s="24">
        <f>C31-3</f>
        <v>41</v>
      </c>
      <c r="E31" s="24">
        <f t="shared" ref="E31:Q31" si="2">D31-3</f>
        <v>38</v>
      </c>
      <c r="F31" s="24">
        <f t="shared" si="2"/>
        <v>35</v>
      </c>
      <c r="G31" s="24">
        <f t="shared" si="2"/>
        <v>32</v>
      </c>
      <c r="H31" s="24">
        <f t="shared" si="2"/>
        <v>29</v>
      </c>
      <c r="I31" s="24">
        <f t="shared" si="2"/>
        <v>26</v>
      </c>
      <c r="J31" s="24">
        <f t="shared" si="2"/>
        <v>23</v>
      </c>
      <c r="K31" s="24">
        <f t="shared" si="2"/>
        <v>20</v>
      </c>
      <c r="L31" s="24">
        <f t="shared" si="2"/>
        <v>17</v>
      </c>
      <c r="M31" s="24">
        <f t="shared" si="2"/>
        <v>14</v>
      </c>
      <c r="N31" s="24">
        <f t="shared" si="2"/>
        <v>11</v>
      </c>
      <c r="O31" s="24">
        <f t="shared" si="2"/>
        <v>8</v>
      </c>
      <c r="P31" s="24">
        <f t="shared" si="2"/>
        <v>5</v>
      </c>
      <c r="Q31" s="24">
        <f t="shared" si="2"/>
        <v>2</v>
      </c>
      <c r="R31" s="25">
        <f>Q31-2</f>
        <v>0</v>
      </c>
    </row>
    <row r="32" spans="2:20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66" spans="2:7" ht="15" customHeight="1" x14ac:dyDescent="0.25"/>
    <row r="67" spans="2:7" ht="15" customHeight="1" x14ac:dyDescent="0.25"/>
    <row r="79" spans="2:7" x14ac:dyDescent="0.25">
      <c r="B79" s="9" t="s">
        <v>4</v>
      </c>
      <c r="C79" s="10"/>
      <c r="D79" s="10"/>
      <c r="E79" s="10"/>
      <c r="F79" s="10"/>
      <c r="G79" s="11"/>
    </row>
    <row r="80" spans="2:7" x14ac:dyDescent="0.25">
      <c r="B80" s="12"/>
      <c r="C80" s="13"/>
      <c r="D80" s="13"/>
      <c r="E80" s="13"/>
      <c r="F80" s="13"/>
      <c r="G80" s="14"/>
    </row>
    <row r="81" spans="2:7" x14ac:dyDescent="0.25">
      <c r="B81" s="15"/>
      <c r="C81" s="16" t="s">
        <v>1</v>
      </c>
      <c r="D81" s="17">
        <v>45073</v>
      </c>
      <c r="E81" s="17">
        <v>45080</v>
      </c>
      <c r="F81" s="17">
        <v>45085</v>
      </c>
      <c r="G81" s="18">
        <v>45090</v>
      </c>
    </row>
    <row r="82" spans="2:7" x14ac:dyDescent="0.25">
      <c r="B82" s="15" t="s">
        <v>0</v>
      </c>
      <c r="C82" s="16" t="s">
        <v>29</v>
      </c>
      <c r="D82" s="16" t="s">
        <v>30</v>
      </c>
      <c r="E82" s="16" t="s">
        <v>31</v>
      </c>
      <c r="F82" s="16" t="s">
        <v>32</v>
      </c>
      <c r="G82" s="19" t="s">
        <v>33</v>
      </c>
    </row>
    <row r="83" spans="2:7" x14ac:dyDescent="0.25">
      <c r="B83" s="4" t="s">
        <v>23</v>
      </c>
      <c r="C83" s="3">
        <v>3</v>
      </c>
      <c r="D83" s="3">
        <v>1</v>
      </c>
      <c r="E83" s="3"/>
      <c r="F83" s="3"/>
      <c r="G83" s="7"/>
    </row>
    <row r="84" spans="2:7" x14ac:dyDescent="0.25">
      <c r="B84" s="4" t="s">
        <v>24</v>
      </c>
      <c r="C84" s="5">
        <v>1</v>
      </c>
      <c r="D84" s="5">
        <v>1</v>
      </c>
      <c r="E84" s="5"/>
      <c r="F84" s="5"/>
      <c r="G84" s="8"/>
    </row>
    <row r="85" spans="2:7" x14ac:dyDescent="0.25">
      <c r="B85" s="4" t="s">
        <v>25</v>
      </c>
      <c r="C85" s="5">
        <v>1</v>
      </c>
      <c r="D85" s="5"/>
      <c r="E85" s="5">
        <v>1</v>
      </c>
      <c r="F85" s="5"/>
      <c r="G85" s="8"/>
    </row>
    <row r="86" spans="2:7" x14ac:dyDescent="0.25">
      <c r="B86" s="4" t="s">
        <v>26</v>
      </c>
      <c r="C86" s="5">
        <v>2</v>
      </c>
      <c r="D86" s="5"/>
      <c r="E86" s="5"/>
      <c r="F86" s="5">
        <v>2</v>
      </c>
      <c r="G86" s="8"/>
    </row>
    <row r="87" spans="2:7" x14ac:dyDescent="0.25">
      <c r="B87" s="4" t="s">
        <v>27</v>
      </c>
      <c r="C87" s="5">
        <v>3</v>
      </c>
      <c r="D87" s="5"/>
      <c r="E87" s="5"/>
      <c r="F87" s="5">
        <v>1</v>
      </c>
      <c r="G87" s="8"/>
    </row>
    <row r="88" spans="2:7" x14ac:dyDescent="0.25">
      <c r="B88" s="6" t="s">
        <v>28</v>
      </c>
      <c r="C88" s="5">
        <v>1</v>
      </c>
      <c r="D88" s="5"/>
      <c r="E88" s="5"/>
      <c r="F88" s="5"/>
      <c r="G88" s="8"/>
    </row>
    <row r="89" spans="2:7" x14ac:dyDescent="0.25">
      <c r="B89" s="20" t="s">
        <v>2</v>
      </c>
      <c r="C89" s="21">
        <f>SUM(C83:C88)</f>
        <v>11</v>
      </c>
      <c r="D89" s="21">
        <f>C89-SUM(D83:D88)</f>
        <v>9</v>
      </c>
      <c r="E89" s="21">
        <f>D89-SUM(E83:E88)</f>
        <v>8</v>
      </c>
      <c r="F89" s="21">
        <f>E89-SUM(F83:F88)</f>
        <v>5</v>
      </c>
      <c r="G89" s="22">
        <f>F89-SUM(G83:G88)</f>
        <v>5</v>
      </c>
    </row>
    <row r="90" spans="2:7" x14ac:dyDescent="0.25">
      <c r="B90" s="23" t="s">
        <v>3</v>
      </c>
      <c r="C90" s="24">
        <f>SUM(C83:C88)</f>
        <v>11</v>
      </c>
      <c r="D90" s="24">
        <f>C90-2</f>
        <v>9</v>
      </c>
      <c r="E90" s="24">
        <f t="shared" ref="E90:G90" si="3">D90-2</f>
        <v>7</v>
      </c>
      <c r="F90" s="24">
        <f t="shared" si="3"/>
        <v>5</v>
      </c>
      <c r="G90" s="25">
        <f t="shared" si="3"/>
        <v>3</v>
      </c>
    </row>
  </sheetData>
  <mergeCells count="3">
    <mergeCell ref="B2:R3"/>
    <mergeCell ref="B79:G80"/>
    <mergeCell ref="B4:B5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ECC4CFBC3B514F8D96879B2A901256" ma:contentTypeVersion="3" ma:contentTypeDescription="Crie um novo documento." ma:contentTypeScope="" ma:versionID="ba6a7d6c3c6c76e1994036d08e7a91e1">
  <xsd:schema xmlns:xsd="http://www.w3.org/2001/XMLSchema" xmlns:xs="http://www.w3.org/2001/XMLSchema" xmlns:p="http://schemas.microsoft.com/office/2006/metadata/properties" xmlns:ns2="8762813c-0748-4714-b0eb-b3255496f142" targetNamespace="http://schemas.microsoft.com/office/2006/metadata/properties" ma:root="true" ma:fieldsID="b02812209bb0bd06219e3c99ffe74efb" ns2:_="">
    <xsd:import namespace="8762813c-0748-4714-b0eb-b3255496f1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2813c-0748-4714-b0eb-b3255496f1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4C9670-58FC-4503-853E-FA7CE0CA1A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62813c-0748-4714-b0eb-b3255496f1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E659F-04ED-458E-A244-F3EF8DC23C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0C4A92-B407-434B-BABD-6BDFA81430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André Luiz</cp:lastModifiedBy>
  <dcterms:created xsi:type="dcterms:W3CDTF">2021-09-02T19:47:06Z</dcterms:created>
  <dcterms:modified xsi:type="dcterms:W3CDTF">2023-03-26T21:56:34Z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0x0101008AECC4CFBC3B514F8D96879B2A901256</vt:lpwstr>
  </property>
</Properties>
</file>