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645CA33C-B398-421A-914F-08E49022D236}" xr6:coauthVersionLast="47" xr6:coauthVersionMax="47" xr10:uidLastSave="{00000000-0000-0000-0000-000000000000}"/>
  <bookViews>
    <workbookView xWindow="5988" yWindow="792" windowWidth="18768" windowHeight="10824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3" l="1"/>
  <c r="J13" i="3"/>
  <c r="J14" i="3"/>
  <c r="J3" i="3"/>
  <c r="C11" i="3"/>
  <c r="H13" i="3" s="1"/>
  <c r="F11" i="3"/>
  <c r="H11" i="3"/>
  <c r="G11" i="3"/>
  <c r="G13" i="3" s="1"/>
  <c r="B12" i="3"/>
  <c r="C12" i="3"/>
  <c r="B11" i="3"/>
  <c r="F3" i="3"/>
  <c r="K3" i="3"/>
  <c r="F13" i="3" l="1"/>
  <c r="F2" i="4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G15" i="3" s="1"/>
  <c r="G18" i="3" l="1"/>
  <c r="G19" i="3" s="1"/>
  <c r="G16" i="3"/>
  <c r="G17" i="3" s="1"/>
  <c r="G20" i="3" s="1"/>
  <c r="P11" i="3"/>
  <c r="G4" i="4"/>
  <c r="F4" i="4"/>
  <c r="G5" i="4"/>
  <c r="F3" i="4"/>
  <c r="F5" i="4" l="1"/>
  <c r="B7" i="4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<sst xmlns="http://schemas.openxmlformats.org/spreadsheetml/2006/main" count="62" uniqueCount="55">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</sst>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0" borderId="1" xfId="0" applyNumberFormat="1" applyFill="1" applyBorder="1"/>
    <xf numFmtId="164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zoomScale="106" zoomScaleNormal="106" workbookViewId="0">
      <selection activeCell="K10" sqref="K10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9.21875" bestFit="1" customWidth="1"/>
    <col min="8" max="8" width="9.88671875" bestFit="1" customWidth="1"/>
    <col min="9" max="9" width="8.77734375" bestFit="1" customWidth="1"/>
    <col min="10" max="10" width="8.44140625" bestFit="1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1" t="s">
        <v>49</v>
      </c>
      <c r="C1" s="22"/>
      <c r="D1" s="23"/>
      <c r="F1" s="21" t="s">
        <v>36</v>
      </c>
      <c r="G1" s="22"/>
      <c r="H1" s="22"/>
      <c r="I1" s="22"/>
      <c r="J1" s="22"/>
      <c r="K1" s="23"/>
      <c r="M1" s="21" t="s">
        <v>52</v>
      </c>
      <c r="N1" s="22"/>
      <c r="O1" s="22"/>
      <c r="P1" s="22"/>
      <c r="Q1" s="23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0" t="s">
        <v>3</v>
      </c>
      <c r="G2" s="20" t="s">
        <v>4</v>
      </c>
      <c r="H2" s="19" t="s">
        <v>5</v>
      </c>
      <c r="I2" s="19" t="s">
        <v>6</v>
      </c>
      <c r="J2" s="18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3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20" t="s">
        <v>7</v>
      </c>
      <c r="B11" s="2">
        <f>SUM(B3:B10)</f>
        <v>1452</v>
      </c>
      <c r="C11" s="2">
        <f>SUM(C3:C10)</f>
        <v>555</v>
      </c>
      <c r="D11" s="2">
        <f t="shared" ref="C11:F11" si="9">SUM(D3:D10)</f>
        <v>145</v>
      </c>
      <c r="E11" s="1"/>
      <c r="F11" s="24">
        <f t="shared" si="9"/>
        <v>38767</v>
      </c>
      <c r="G11" s="24">
        <f t="shared" ref="G11" si="10">SUM(G3:G10)</f>
        <v>2823</v>
      </c>
      <c r="H11" s="24">
        <f t="shared" ref="H11" si="11">SUM(H3:H10)</f>
        <v>101895</v>
      </c>
      <c r="I11" s="24">
        <f t="shared" ref="I11:J11" si="12">SUM(I3:I10)</f>
        <v>25364</v>
      </c>
      <c r="J11" s="24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9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25">
        <f>F11-POWER(C11,2)/$K$3</f>
        <v>263.875</v>
      </c>
      <c r="G13" s="25">
        <f>G11-POWER(D11,2)/$K$3</f>
        <v>194.875</v>
      </c>
      <c r="H13" s="25">
        <f>H11-(C11*$B$11)/K3</f>
        <v>1162.5</v>
      </c>
      <c r="I13" s="25">
        <f>I11-(D11*$B$11)/$K$3</f>
        <v>-953.5</v>
      </c>
      <c r="J13" s="25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J14">
        <f>C11*D11</f>
        <v>80475</v>
      </c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J15">
        <f>J11-(C11*D11)</f>
        <v>-70616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53</v>
      </c>
      <c r="G16">
        <f>G13*H13-I13*J13</f>
        <v>35484.625</v>
      </c>
    </row>
    <row r="17" spans="2:7" x14ac:dyDescent="0.3">
      <c r="C17" s="3"/>
      <c r="D17" s="3"/>
      <c r="E17" s="1"/>
      <c r="F17" s="16" t="s">
        <v>1</v>
      </c>
      <c r="G17" s="16">
        <f>G16/$G$15</f>
        <v>3.147893102683522</v>
      </c>
    </row>
    <row r="18" spans="2:7" x14ac:dyDescent="0.3">
      <c r="C18" s="1"/>
      <c r="D18" s="1"/>
      <c r="E18" s="1"/>
      <c r="F18" t="s">
        <v>54</v>
      </c>
      <c r="G18">
        <f>F13*I13-H13*J13</f>
        <v>-18668.875</v>
      </c>
    </row>
    <row r="19" spans="2:7" x14ac:dyDescent="0.3">
      <c r="C19" s="1"/>
      <c r="D19" s="1"/>
      <c r="E19" s="1"/>
      <c r="F19" s="16" t="s">
        <v>2</v>
      </c>
      <c r="G19" s="16">
        <f>G18/$G$15</f>
        <v>-1.6561432690175206</v>
      </c>
    </row>
    <row r="20" spans="2:7" x14ac:dyDescent="0.3">
      <c r="C20" s="1"/>
      <c r="D20" s="1"/>
      <c r="E20" s="1"/>
      <c r="F20" s="16" t="s">
        <v>51</v>
      </c>
      <c r="G20" s="16">
        <f>B12-G17*C12-G19*D12</f>
        <v>-6.8674872477267677</v>
      </c>
    </row>
    <row r="21" spans="2:7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2023-12-02T20:47:07Z</dcterms:modified>
</cp:coreProperties>
</file>