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4F92DC12-E3D6-4831-9A49-8BE21061E6AA}" xr6:coauthVersionLast="47" xr6:coauthVersionMax="47" xr10:uidLastSave="{00000000-0000-0000-0000-000000000000}"/>
  <bookViews>
    <workbookView xWindow="1308" yWindow="1416" windowWidth="19548" windowHeight="13440" activeTab="2" xr2:uid="{2B653FE1-F82A-4ACE-9CB1-3CA6756D5760}"/>
  </bookViews>
  <sheets>
    <sheet name="Naive Bayes" sheetId="1" r:id="rId1"/>
    <sheet name="K-Nearest Neighbor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F4" i="3" s="1"/>
  <c r="E5" i="1"/>
  <c r="E12" i="1"/>
  <c r="A12" i="1"/>
  <c r="C8" i="1"/>
  <c r="C9" i="1"/>
  <c r="C10" i="1"/>
  <c r="C11" i="1"/>
  <c r="C7" i="1"/>
  <c r="B12" i="1"/>
  <c r="B5" i="1"/>
  <c r="B14" i="1" s="1"/>
  <c r="F5" i="3" l="1"/>
  <c r="F6" i="3"/>
  <c r="C1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tc={BC68223C-F6F2-4A59-8943-51B4C8A7E6BF}</author>
  </authors>
  <commentList>
    <comment ref="C1" authorId="0" shapeId="0" xr:uid="{BC68223C-F6F2-4A59-8943-51B4C8A7E6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https://www.youtube.com/watch?v=4HKqjENq9OU</t>
      </text>
    </comment>
  </commentList>
</comments>
</file>

<file path=xl/sharedStrings.xml><?xml version="1.0" encoding="utf-8"?>
<sst xmlns="http://schemas.openxmlformats.org/spreadsheetml/2006/main" count="40" uniqueCount="20">
  <si>
    <t>Friend</t>
  </si>
  <si>
    <t>Lunch</t>
  </si>
  <si>
    <t>Mondy</t>
  </si>
  <si>
    <t>Dear</t>
  </si>
  <si>
    <t>f1</t>
  </si>
  <si>
    <t>London</t>
  </si>
  <si>
    <t>f2</t>
  </si>
  <si>
    <t>f3</t>
  </si>
  <si>
    <t>f4</t>
  </si>
  <si>
    <t>Class</t>
  </si>
  <si>
    <t>Leeds</t>
  </si>
  <si>
    <t>Liverpool</t>
  </si>
  <si>
    <t>f5</t>
  </si>
  <si>
    <t>class</t>
  </si>
  <si>
    <t>underweight</t>
  </si>
  <si>
    <t>normal</t>
  </si>
  <si>
    <t>distance</t>
  </si>
  <si>
    <t>weight</t>
  </si>
  <si>
    <t>height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</si>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</sst>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12D9C7-8F2D-48D1-A650-AC59E7329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8F-4261-B975-27C508EE91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D7C76D-D1D2-49D1-99DD-75F09D13D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8F-4261-B975-27C508EE91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70D92A-98EA-4C3D-92CE-056504410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8F-4261-B975-27C508EE91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DB22D6-A7AC-48AB-B6EC-E80910E18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8F-4261-B975-27C508EE91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AF02A4-A7D9-4ABF-A706-182240A57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58F-4261-B975-27C508EE91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90D6AB-14C4-48E7-AD13-FC623311D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58F-4261-B975-27C508EE91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7A14C9-26F4-4A06-B61E-566A1C7B4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58F-4261-B975-27C508EE91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AC82E5-2568-49D9-8AFD-09D9381FA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58F-4261-B975-27C508EE91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80C704D-E795-4A1D-B20B-8BAC6A2F3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58F-4261-B975-27C508EE9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Sheet2!$A$2:$A$10</c:f>
              <c:numCache>
                <c:formatCode>General</c:formatCode>
                <c:ptCount val="9"/>
                <c:pt idx="0">
                  <c:v>51</c:v>
                </c:pt>
                <c:pt idx="1">
                  <c:v>62</c:v>
                </c:pt>
                <c:pt idx="2">
                  <c:v>69</c:v>
                </c:pt>
                <c:pt idx="3">
                  <c:v>64</c:v>
                </c:pt>
                <c:pt idx="4">
                  <c:v>65</c:v>
                </c:pt>
                <c:pt idx="5">
                  <c:v>56</c:v>
                </c:pt>
                <c:pt idx="6">
                  <c:v>58</c:v>
                </c:pt>
                <c:pt idx="7">
                  <c:v>57</c:v>
                </c:pt>
                <c:pt idx="8">
                  <c:v>55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167</c:v>
                </c:pt>
                <c:pt idx="1">
                  <c:v>182</c:v>
                </c:pt>
                <c:pt idx="2">
                  <c:v>176</c:v>
                </c:pt>
                <c:pt idx="3">
                  <c:v>173</c:v>
                </c:pt>
                <c:pt idx="4">
                  <c:v>172</c:v>
                </c:pt>
                <c:pt idx="5">
                  <c:v>174</c:v>
                </c:pt>
                <c:pt idx="6">
                  <c:v>169</c:v>
                </c:pt>
                <c:pt idx="7">
                  <c:v>173</c:v>
                </c:pt>
                <c:pt idx="8">
                  <c:v>170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Sheet2!$C$2:$C$10</c15:f>
                <c15:dlblRangeCache>
                  <c:ptCount val="9"/>
                  <c:pt idx="0">
                    <c:v>underweight</c:v>
                  </c:pt>
                  <c:pt idx="1">
                    <c:v>normal</c:v>
                  </c:pt>
                  <c:pt idx="2">
                    <c:v>normal</c:v>
                  </c:pt>
                  <c:pt idx="3">
                    <c:v>normal</c:v>
                  </c:pt>
                  <c:pt idx="4">
                    <c:v>normal</c:v>
                  </c:pt>
                  <c:pt idx="5">
                    <c:v>underweight</c:v>
                  </c:pt>
                  <c:pt idx="6">
                    <c:v>normal</c:v>
                  </c:pt>
                  <c:pt idx="7">
                    <c:v>normal</c:v>
                  </c:pt>
                  <c:pt idx="8">
                    <c:v>normal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58F-4261-B975-27C508EE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81919"/>
        <c:axId val="2012043807"/>
      </c:scatterChart>
      <c:valAx>
        <c:axId val="18150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43807"/>
        <c:crosses val="autoZero"/>
        <c:crossBetween val="midCat"/>
      </c:valAx>
      <c:valAx>
        <c:axId val="201204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99060</xdr:rowOff>
    </xdr:from>
    <xdr:to>
      <xdr:col>14</xdr:col>
      <xdr:colOff>392430</xdr:colOff>
      <xdr:row>27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8C83D-8272-FF76-32D7-284E1BD08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ndy Hollines" id="{9972FA96-0D23-4C46-9156-AD090E4C3934}" userId="021f83c86c5682e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11-12T11:42:56.05" personId="{9972FA96-0D23-4C46-9156-AD090E4C3934}" id="{BC68223C-F6F2-4A59-8943-51B4C8A7E6BF}">
    <text>https://www.youtube.com/watch?v=4HKqjENq9OU</text>
    <extLst>
      <x:ext xmlns:xltc2="http://schemas.microsoft.com/office/spreadsheetml/2020/threadedcomments2" uri="{F7C98A9C-CBB3-438F-8F68-D28B6AF4A901}">
        <xltc2:checksum>839801697</xltc2:checksum>
        <xltc2:hyperlink startIndex="0" length="43" url="https://www.youtube.com/watch?v=4HKqjENq9OU"/>
      </x:ext>
    </extLs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D949-3F5B-4149-AD76-241343D87915}">
  <dimension ref="A1:E14"/>
  <sheetViews>
    <sheetView workbookViewId="0">
      <selection activeCell="F8" sqref="F8"/>
    </sheetView>
  </sheetViews>
  <sheetFormatPr defaultRowHeight="14.4" x14ac:dyDescent="0.3"/>
  <cols>
    <col min="5" max="5" width="14" customWidth="1"/>
  </cols>
  <sheetData>
    <row r="1" spans="1:5" x14ac:dyDescent="0.3">
      <c r="A1" t="s">
        <v>3</v>
      </c>
      <c r="B1">
        <v>8</v>
      </c>
      <c r="C1">
        <f>B1/$B$5</f>
        <v>0.47058823529411764</v>
      </c>
    </row>
    <row r="2" spans="1:5" x14ac:dyDescent="0.3">
      <c r="A2" t="s">
        <v>0</v>
      </c>
      <c r="B2">
        <v>5</v>
      </c>
      <c r="C2">
        <f t="shared" ref="C2:C4" si="0">B2/$B$5</f>
        <v>0.29411764705882354</v>
      </c>
    </row>
    <row r="3" spans="1:5" x14ac:dyDescent="0.3">
      <c r="A3" t="s">
        <v>1</v>
      </c>
      <c r="B3">
        <v>3</v>
      </c>
      <c r="C3">
        <f t="shared" si="0"/>
        <v>0.17647058823529413</v>
      </c>
    </row>
    <row r="4" spans="1:5" x14ac:dyDescent="0.3">
      <c r="A4" t="s">
        <v>2</v>
      </c>
      <c r="B4">
        <v>1</v>
      </c>
      <c r="C4">
        <f t="shared" si="0"/>
        <v>5.8823529411764705E-2</v>
      </c>
    </row>
    <row r="5" spans="1:5" x14ac:dyDescent="0.3">
      <c r="A5">
        <v>0.66700000000000004</v>
      </c>
      <c r="B5">
        <f>SUM(B1:B4)</f>
        <v>17</v>
      </c>
      <c r="E5">
        <f>A5*C3*POWER(C4,4)</f>
        <v>1.409296851725209E-6</v>
      </c>
    </row>
    <row r="7" spans="1:5" x14ac:dyDescent="0.3">
      <c r="A7" t="s">
        <v>3</v>
      </c>
      <c r="B7">
        <v>2</v>
      </c>
      <c r="C7">
        <f>B7/$B$12</f>
        <v>0.2857142857142857</v>
      </c>
    </row>
    <row r="8" spans="1:5" x14ac:dyDescent="0.3">
      <c r="A8" t="s">
        <v>3</v>
      </c>
      <c r="B8">
        <v>2</v>
      </c>
      <c r="C8">
        <f t="shared" ref="C8:C11" si="1">B8/$B$12</f>
        <v>0.2857142857142857</v>
      </c>
    </row>
    <row r="9" spans="1:5" x14ac:dyDescent="0.3">
      <c r="A9" t="s">
        <v>0</v>
      </c>
      <c r="B9">
        <v>1</v>
      </c>
      <c r="C9">
        <f t="shared" si="1"/>
        <v>0.14285714285714285</v>
      </c>
    </row>
    <row r="10" spans="1:5" x14ac:dyDescent="0.3">
      <c r="A10" t="s">
        <v>1</v>
      </c>
      <c r="B10">
        <v>0</v>
      </c>
      <c r="C10">
        <f t="shared" si="1"/>
        <v>0</v>
      </c>
    </row>
    <row r="11" spans="1:5" x14ac:dyDescent="0.3">
      <c r="A11" t="s">
        <v>2</v>
      </c>
      <c r="B11">
        <v>4</v>
      </c>
      <c r="C11">
        <f t="shared" si="1"/>
        <v>0.5714285714285714</v>
      </c>
    </row>
    <row r="12" spans="1:5" x14ac:dyDescent="0.3">
      <c r="A12">
        <f>1-A5</f>
        <v>0.33299999999999996</v>
      </c>
      <c r="B12">
        <f>SUM(B8:B11)</f>
        <v>7</v>
      </c>
      <c r="E12">
        <f>A12*C9*C8</f>
        <v>1.3591836734693875E-2</v>
      </c>
    </row>
    <row r="14" spans="1:5" x14ac:dyDescent="0.3">
      <c r="B14">
        <f>B12/B5</f>
        <v>0.41176470588235292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CB3-F997-45DE-8E16-9FAFF1CFE981}">
  <dimension ref="A1:F12"/>
  <sheetViews>
    <sheetView workbookViewId="0">
      <selection activeCell="F5" sqref="F5"/>
    </sheetView>
  </sheetViews>
  <sheetFormatPr defaultRowHeight="14.4" x14ac:dyDescent="0.3"/>
  <sheetData>
    <row r="1" spans="1:6" x14ac:dyDescent="0.3">
      <c r="A1" t="s">
        <v>4</v>
      </c>
      <c r="B1" t="s">
        <v>6</v>
      </c>
      <c r="C1" t="s">
        <v>7</v>
      </c>
      <c r="D1" t="s">
        <v>8</v>
      </c>
      <c r="E1" t="s">
        <v>12</v>
      </c>
      <c r="F1" t="s">
        <v>9</v>
      </c>
    </row>
    <row r="2" spans="1:6" x14ac:dyDescent="0.3">
      <c r="A2">
        <v>0.35</v>
      </c>
      <c r="B2">
        <v>0.91</v>
      </c>
      <c r="C2">
        <v>0.86</v>
      </c>
      <c r="D2">
        <v>0.42</v>
      </c>
      <c r="E2">
        <v>0.71</v>
      </c>
      <c r="F2" t="s">
        <v>5</v>
      </c>
    </row>
    <row r="3" spans="1:6" x14ac:dyDescent="0.3">
      <c r="A3">
        <v>0.21</v>
      </c>
      <c r="B3">
        <v>0.12</v>
      </c>
      <c r="C3">
        <v>0.76</v>
      </c>
      <c r="D3">
        <v>0.22</v>
      </c>
      <c r="E3">
        <v>0.92</v>
      </c>
      <c r="F3" t="s">
        <v>10</v>
      </c>
    </row>
    <row r="4" spans="1:6" x14ac:dyDescent="0.3">
      <c r="A4">
        <v>0.41</v>
      </c>
      <c r="B4">
        <v>0.57999999999999996</v>
      </c>
      <c r="C4">
        <v>0.73</v>
      </c>
      <c r="D4">
        <v>0.21</v>
      </c>
      <c r="E4">
        <v>0.09</v>
      </c>
      <c r="F4" t="s">
        <v>11</v>
      </c>
    </row>
    <row r="5" spans="1:6" x14ac:dyDescent="0.3">
      <c r="A5">
        <v>0.71</v>
      </c>
      <c r="B5">
        <v>0.34</v>
      </c>
      <c r="C5">
        <v>0.55000000000000004</v>
      </c>
      <c r="D5">
        <v>0.19</v>
      </c>
      <c r="E5">
        <v>0.8</v>
      </c>
      <c r="F5" t="s">
        <v>5</v>
      </c>
    </row>
    <row r="6" spans="1:6" x14ac:dyDescent="0.3">
      <c r="A6">
        <v>0.79</v>
      </c>
      <c r="B6">
        <v>0.45</v>
      </c>
      <c r="C6">
        <v>0.79</v>
      </c>
      <c r="D6">
        <v>0.21</v>
      </c>
      <c r="E6">
        <v>0.44</v>
      </c>
      <c r="F6" t="s">
        <v>11</v>
      </c>
    </row>
    <row r="7" spans="1:6" x14ac:dyDescent="0.3">
      <c r="A7">
        <v>0.61</v>
      </c>
      <c r="B7">
        <v>0.37</v>
      </c>
      <c r="C7">
        <v>0.34</v>
      </c>
      <c r="D7">
        <v>0.81</v>
      </c>
      <c r="E7">
        <v>0.42</v>
      </c>
      <c r="F7" t="s">
        <v>10</v>
      </c>
    </row>
    <row r="8" spans="1:6" x14ac:dyDescent="0.3">
      <c r="A8">
        <v>0.78</v>
      </c>
      <c r="B8">
        <v>0.12</v>
      </c>
      <c r="C8">
        <v>0.31</v>
      </c>
      <c r="D8">
        <v>0.83</v>
      </c>
      <c r="E8">
        <v>0.87</v>
      </c>
      <c r="F8" t="s">
        <v>5</v>
      </c>
    </row>
    <row r="9" spans="1:6" x14ac:dyDescent="0.3">
      <c r="A9">
        <v>0.52</v>
      </c>
      <c r="B9">
        <v>0.23</v>
      </c>
      <c r="C9">
        <v>0.73</v>
      </c>
      <c r="D9">
        <v>0.45</v>
      </c>
      <c r="E9">
        <v>0.78</v>
      </c>
      <c r="F9" t="s">
        <v>11</v>
      </c>
    </row>
    <row r="10" spans="1:6" x14ac:dyDescent="0.3">
      <c r="A10">
        <v>0.53</v>
      </c>
      <c r="B10">
        <v>0.17</v>
      </c>
      <c r="C10">
        <v>0.63</v>
      </c>
      <c r="D10">
        <v>0.28999999999999998</v>
      </c>
      <c r="E10">
        <v>0.72</v>
      </c>
      <c r="F10" t="s">
        <v>10</v>
      </c>
    </row>
    <row r="12" spans="1:6" x14ac:dyDescent="0.3">
      <c r="A12">
        <v>0.65</v>
      </c>
      <c r="B12">
        <v>0.78</v>
      </c>
      <c r="C12">
        <v>0.21</v>
      </c>
      <c r="D12">
        <v>0.28999999999999998</v>
      </c>
      <c r="E12">
        <v>0.57999999999999996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F3B2-1796-4DA5-80A9-4BD83837F45B}">
  <dimension ref="A1:G10"/>
  <sheetViews>
    <sheetView tabSelected="1" workbookViewId="0">
      <selection activeCell="P14" sqref="P14"/>
    </sheetView>
  </sheetViews>
  <sheetFormatPr defaultRowHeight="14.4" x14ac:dyDescent="0.3"/>
  <cols>
    <col min="1" max="1" width="6.6640625" bestFit="1" customWidth="1"/>
    <col min="2" max="2" width="6.33203125" bestFit="1" customWidth="1"/>
    <col min="3" max="3" width="11.109375" bestFit="1" customWidth="1"/>
    <col min="4" max="4" width="8" bestFit="1" customWidth="1"/>
    <col min="5" max="5" width="3.88671875" bestFit="1" customWidth="1"/>
  </cols>
  <sheetData>
    <row r="1" spans="1:7" x14ac:dyDescent="0.3">
      <c r="A1" s="2" t="s">
        <v>18</v>
      </c>
      <c r="B1" s="2" t="s">
        <v>17</v>
      </c>
      <c r="C1" s="2" t="s">
        <v>13</v>
      </c>
      <c r="D1" s="2" t="s">
        <v>16</v>
      </c>
      <c r="F1" s="2" t="s">
        <v>17</v>
      </c>
      <c r="G1" s="2" t="s">
        <v>18</v>
      </c>
    </row>
    <row r="2" spans="1:7" x14ac:dyDescent="0.3">
      <c r="A2">
        <v>51</v>
      </c>
      <c r="B2">
        <v>167</v>
      </c>
      <c r="C2" t="s">
        <v>14</v>
      </c>
      <c r="D2" s="1">
        <f t="shared" ref="D2:D10" si="0">SQRT(($G$2-B2) * ($G$2-B2) + ($F$2-A2) * ($F$2-A2))</f>
        <v>6.7082039324993694</v>
      </c>
      <c r="F2">
        <v>57</v>
      </c>
      <c r="G2">
        <v>170</v>
      </c>
    </row>
    <row r="3" spans="1:7" x14ac:dyDescent="0.3">
      <c r="A3">
        <v>62</v>
      </c>
      <c r="B3">
        <v>182</v>
      </c>
      <c r="C3" t="s">
        <v>15</v>
      </c>
      <c r="D3" s="1">
        <f t="shared" si="0"/>
        <v>13</v>
      </c>
      <c r="F3" s="2" t="s">
        <v>19</v>
      </c>
    </row>
    <row r="4" spans="1:7" x14ac:dyDescent="0.3">
      <c r="A4">
        <v>69</v>
      </c>
      <c r="B4">
        <v>176</v>
      </c>
      <c r="C4" t="s">
        <v>15</v>
      </c>
      <c r="D4" s="1">
        <f t="shared" si="0"/>
        <v>13.416407864998739</v>
      </c>
      <c r="F4" s="1">
        <f>SMALL($D$2:$D$10,ROWS(C$2:C2))</f>
        <v>1.4142135623730951</v>
      </c>
    </row>
    <row r="5" spans="1:7" x14ac:dyDescent="0.3">
      <c r="A5">
        <v>64</v>
      </c>
      <c r="B5">
        <v>173</v>
      </c>
      <c r="C5" t="s">
        <v>15</v>
      </c>
      <c r="D5" s="1">
        <f t="shared" si="0"/>
        <v>7.6157731058639087</v>
      </c>
      <c r="F5" s="1">
        <f>SMALL($D$2:$D$10,ROWS(C$2:C3))</f>
        <v>2</v>
      </c>
    </row>
    <row r="6" spans="1:7" x14ac:dyDescent="0.3">
      <c r="A6">
        <v>65</v>
      </c>
      <c r="B6">
        <v>172</v>
      </c>
      <c r="C6" t="s">
        <v>15</v>
      </c>
      <c r="D6" s="1">
        <f t="shared" si="0"/>
        <v>8.2462112512353212</v>
      </c>
      <c r="F6" s="1">
        <f>SMALL($D$2:$D$10,ROWS(C$2:C4))</f>
        <v>3</v>
      </c>
    </row>
    <row r="7" spans="1:7" x14ac:dyDescent="0.3">
      <c r="A7">
        <v>56</v>
      </c>
      <c r="B7">
        <v>174</v>
      </c>
      <c r="C7" t="s">
        <v>14</v>
      </c>
      <c r="D7" s="1">
        <f t="shared" si="0"/>
        <v>4.1231056256176606</v>
      </c>
    </row>
    <row r="8" spans="1:7" x14ac:dyDescent="0.3">
      <c r="A8">
        <v>58</v>
      </c>
      <c r="B8">
        <v>169</v>
      </c>
      <c r="C8" t="s">
        <v>15</v>
      </c>
      <c r="D8" s="1">
        <f t="shared" si="0"/>
        <v>1.4142135623730951</v>
      </c>
    </row>
    <row r="9" spans="1:7" x14ac:dyDescent="0.3">
      <c r="A9">
        <v>57</v>
      </c>
      <c r="B9">
        <v>173</v>
      </c>
      <c r="C9" t="s">
        <v>15</v>
      </c>
      <c r="D9" s="1">
        <f t="shared" si="0"/>
        <v>3</v>
      </c>
    </row>
    <row r="10" spans="1:7" x14ac:dyDescent="0.3">
      <c r="A10">
        <v>55</v>
      </c>
      <c r="B10">
        <v>170</v>
      </c>
      <c r="C10" t="s">
        <v>15</v>
      </c>
      <c r="D10" s="1">
        <f t="shared" si="0"/>
        <v>2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 Bayes</vt:lpstr>
      <vt:lpstr>K-Nearest Neighbor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2023-11-07T18:00:15Z</dcterms:created>
  <dcterms:modified xsi:type="dcterms:W3CDTF">2023-11-13T09:37:17Z</dcterms:modified>
</cp:coreProperties>
</file>