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showInkAnnotation="0" autoCompressPictures="0"/>
  <mc:AlternateContent xmlns:mc="http://schemas.openxmlformats.org/markup-compatibility/2006">
    <mc:Choice Requires="x15">
      <x15ac:absPath xmlns:x15ac="http://schemas.microsoft.com/office/spreadsheetml/2010/11/ac" url="C:\Users\Abderrahmane.LAPTOP-NBPOQCF6\Personal\R&amp;D\OWASP\MSTG\owasp-mstg\Checklists\"/>
    </mc:Choice>
  </mc:AlternateContent>
  <xr:revisionPtr revIDLastSave="0" documentId="13_ncr:1_{FDFDABAF-E206-476F-9939-16390735B569}" xr6:coauthVersionLast="43" xr6:coauthVersionMax="43" xr10:uidLastSave="{00000000-0000-0000-0000-000000000000}"/>
  <bookViews>
    <workbookView xWindow="-110" yWindow="-110" windowWidth="19420" windowHeight="10420" tabRatio="765" firstSheet="2" activeTab="6" xr2:uid="{00000000-000D-0000-FFFF-FFFF00000000}"/>
  </bookViews>
  <sheets>
    <sheet name="Dashboard" sheetId="6" r:id="rId1"/>
    <sheet name="Management Summary" sheetId="7" r:id="rId2"/>
    <sheet name="Security Requirements - Android" sheetId="10" r:id="rId3"/>
    <sheet name="Anti-RE - Android" sheetId="11" r:id="rId4"/>
    <sheet name="Security Requirements - iOS" sheetId="1" r:id="rId5"/>
    <sheet name="Anti-RE - iOS" sheetId="3" r:id="rId6"/>
    <sheet name="Version history" sheetId="2" r:id="rId7"/>
  </sheets>
  <definedNames>
    <definedName name="_xlnm._FilterDatabase" localSheetId="2" hidden="1">'Security Requirements - Android'!$B$3:$H$72</definedName>
    <definedName name="BASE_URL">Dashboard!$D$12</definedName>
    <definedName name="MASVS_VERSION">Dashboard!$D$11</definedName>
  </definedNames>
  <calcPr calcId="18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18" i="10" l="1"/>
  <c r="G17" i="10"/>
  <c r="G16" i="10"/>
  <c r="D12" i="6"/>
  <c r="H43" i="7" l="1"/>
  <c r="K43" i="7" s="1"/>
  <c r="I43" i="7"/>
  <c r="H44" i="7"/>
  <c r="I44" i="7"/>
  <c r="H45" i="7"/>
  <c r="K45" i="7" s="1"/>
  <c r="I45" i="7"/>
  <c r="H46" i="7"/>
  <c r="K46" i="7" s="1"/>
  <c r="I46" i="7"/>
  <c r="H47" i="7"/>
  <c r="I47" i="7"/>
  <c r="H48" i="7"/>
  <c r="I48" i="7"/>
  <c r="K48" i="7" s="1"/>
  <c r="H49" i="7"/>
  <c r="K49" i="7" s="1"/>
  <c r="I49" i="7"/>
  <c r="H50" i="7"/>
  <c r="K50" i="7" s="1"/>
  <c r="I50" i="7"/>
  <c r="D43" i="7"/>
  <c r="G43" i="7" s="1"/>
  <c r="E43" i="7"/>
  <c r="D44" i="7"/>
  <c r="E44" i="7"/>
  <c r="G44" i="7" s="1"/>
  <c r="D45" i="7"/>
  <c r="E45" i="7"/>
  <c r="G45" i="7" s="1"/>
  <c r="D46" i="7"/>
  <c r="E46" i="7"/>
  <c r="D47" i="7"/>
  <c r="E47" i="7"/>
  <c r="D48" i="7"/>
  <c r="E48" i="7"/>
  <c r="D49" i="7"/>
  <c r="G49" i="7" s="1"/>
  <c r="E49" i="7"/>
  <c r="D50" i="7"/>
  <c r="G50" i="7" s="1"/>
  <c r="E50" i="7"/>
  <c r="J44" i="7"/>
  <c r="F49" i="7"/>
  <c r="F48" i="7"/>
  <c r="J50" i="7"/>
  <c r="J49" i="7"/>
  <c r="J48" i="7"/>
  <c r="J47" i="7"/>
  <c r="J46" i="7"/>
  <c r="J45" i="7"/>
  <c r="J43" i="7"/>
  <c r="F50" i="7"/>
  <c r="F47" i="7"/>
  <c r="F46" i="7"/>
  <c r="F45" i="7"/>
  <c r="F44" i="7"/>
  <c r="F43" i="7"/>
  <c r="G48" i="7" l="1"/>
  <c r="G47" i="7"/>
  <c r="K44" i="7"/>
  <c r="G46" i="7"/>
  <c r="K47" i="7"/>
  <c r="G8" i="7"/>
  <c r="V8" i="7"/>
</calcChain>
</file>

<file path=xl/sharedStrings.xml><?xml version="1.0" encoding="utf-8"?>
<sst xmlns="http://schemas.openxmlformats.org/spreadsheetml/2006/main" count="874" uniqueCount="308">
  <si>
    <t>ID</t>
  </si>
  <si>
    <t>V1</t>
  </si>
  <si>
    <t>1.1</t>
  </si>
  <si>
    <t>✓</t>
  </si>
  <si>
    <t>1.7</t>
  </si>
  <si>
    <t>1.10</t>
  </si>
  <si>
    <t>V2</t>
  </si>
  <si>
    <t>2.1</t>
  </si>
  <si>
    <t>2.4</t>
  </si>
  <si>
    <t>2.6</t>
  </si>
  <si>
    <t>2.7</t>
  </si>
  <si>
    <t>2.8</t>
  </si>
  <si>
    <t>2.9</t>
  </si>
  <si>
    <t>2.12</t>
  </si>
  <si>
    <t>V3</t>
  </si>
  <si>
    <t>3.1</t>
  </si>
  <si>
    <t>3.2</t>
  </si>
  <si>
    <t>3.3</t>
  </si>
  <si>
    <t>3.4</t>
  </si>
  <si>
    <t>3.5</t>
  </si>
  <si>
    <t>3.6</t>
  </si>
  <si>
    <t>V4</t>
  </si>
  <si>
    <t>4.1</t>
  </si>
  <si>
    <t>4.4</t>
  </si>
  <si>
    <t>4.5</t>
  </si>
  <si>
    <t>4.8</t>
  </si>
  <si>
    <t>4.9</t>
  </si>
  <si>
    <t>4.10</t>
  </si>
  <si>
    <t>V5</t>
  </si>
  <si>
    <t>5.1</t>
  </si>
  <si>
    <t>5.3</t>
  </si>
  <si>
    <t>5.5</t>
  </si>
  <si>
    <t>V6</t>
  </si>
  <si>
    <t>V7</t>
  </si>
  <si>
    <t>7.2</t>
  </si>
  <si>
    <t>7.6</t>
  </si>
  <si>
    <t>7.7</t>
  </si>
  <si>
    <t>7.8</t>
  </si>
  <si>
    <t>R</t>
  </si>
  <si>
    <t>2.2</t>
  </si>
  <si>
    <t>2.3</t>
  </si>
  <si>
    <t>2.5</t>
  </si>
  <si>
    <t>2.10</t>
  </si>
  <si>
    <t>2.11</t>
  </si>
  <si>
    <t>4.2</t>
  </si>
  <si>
    <t>4.3</t>
  </si>
  <si>
    <t>4.6</t>
  </si>
  <si>
    <t>4.7</t>
  </si>
  <si>
    <t>5.2</t>
  </si>
  <si>
    <t>5.4</t>
  </si>
  <si>
    <t>6.1</t>
  </si>
  <si>
    <t>6.2</t>
  </si>
  <si>
    <t>6.3</t>
  </si>
  <si>
    <t>6.4</t>
  </si>
  <si>
    <t>6.5</t>
  </si>
  <si>
    <t>6.6</t>
  </si>
  <si>
    <t>7.1</t>
  </si>
  <si>
    <t>7.3</t>
  </si>
  <si>
    <t>7.4</t>
  </si>
  <si>
    <t>7.5</t>
  </si>
  <si>
    <t>8.10</t>
  </si>
  <si>
    <t>XLS Version History</t>
  </si>
  <si>
    <t>Alexander Antukh (Opera Software)</t>
  </si>
  <si>
    <t xml:space="preserve">Sven Schleier </t>
  </si>
  <si>
    <t>N/A</t>
  </si>
  <si>
    <t>Version</t>
  </si>
  <si>
    <t>Testing information iOS</t>
  </si>
  <si>
    <t>`</t>
  </si>
  <si>
    <t>Management Summary</t>
  </si>
  <si>
    <t/>
  </si>
  <si>
    <t>Comment</t>
  </si>
  <si>
    <t>Pass</t>
  </si>
  <si>
    <t>Fail</t>
  </si>
  <si>
    <t>P</t>
  </si>
  <si>
    <t>F</t>
  </si>
  <si>
    <t>NA</t>
  </si>
  <si>
    <t>%</t>
  </si>
  <si>
    <t>Android</t>
  </si>
  <si>
    <t>iOS</t>
  </si>
  <si>
    <t>Abdessamad Temmar</t>
  </si>
  <si>
    <t>Bernhard Mueller</t>
  </si>
  <si>
    <t>Testing For Sensitive Data in Local Data Storage</t>
  </si>
  <si>
    <t>Testing For Sensitive Data in Logs</t>
  </si>
  <si>
    <t>Testing Whether Sensitive Data Is Sent To Third Parties</t>
  </si>
  <si>
    <t>Testing Whether the Keyboard Cache Is Disabled for Text Input Fields</t>
  </si>
  <si>
    <t>-</t>
  </si>
  <si>
    <t>Testing for Sensitive Data in the Clipboard</t>
  </si>
  <si>
    <t>Testing Whether Sensitive Data Is Exposed via IPC Mechanisms</t>
  </si>
  <si>
    <t>Testing for Sensitive Data in Backups</t>
  </si>
  <si>
    <t>Testing for Sensitive Information in Auto-Generated Screenshots</t>
  </si>
  <si>
    <t>Testing for Sensitive Data in Memory</t>
  </si>
  <si>
    <t>Testing the Device-Access-Security Policy</t>
  </si>
  <si>
    <t>Verifying User Education Controls</t>
  </si>
  <si>
    <t>Verifying Key Management</t>
  </si>
  <si>
    <t>Testing for Custom Implementations of Cryptography</t>
  </si>
  <si>
    <t>Verifying the Configuration of Cryptographic Standard Algorithms</t>
  </si>
  <si>
    <t>Testing for Insecure and/or Deprecated Cryptographic Algorithms</t>
  </si>
  <si>
    <t>Testing Random Number Generation</t>
  </si>
  <si>
    <t>Verifying that Users Are Properly Authenticated</t>
  </si>
  <si>
    <t>Testing Session Management</t>
  </si>
  <si>
    <t>Testing the Password Policy</t>
  </si>
  <si>
    <t>Testing the Logout Functionality</t>
  </si>
  <si>
    <t>Testing Excessive Login Attempts</t>
  </si>
  <si>
    <t>Testing Biometric Authentication</t>
  </si>
  <si>
    <t>Testing the Session Timeout</t>
  </si>
  <si>
    <t>Testing 2-Factor Authentication</t>
  </si>
  <si>
    <t>Testing Step-up Authentication</t>
  </si>
  <si>
    <t>Testing User Device Management</t>
  </si>
  <si>
    <t>Testing for Unencrypted Sensitive Data on the Network</t>
  </si>
  <si>
    <t>Verifying the TLS Settings</t>
  </si>
  <si>
    <t>Testing Endpoint Identify Verification</t>
  </si>
  <si>
    <t>Testing Custom Certificate Stores and SSL Pinning</t>
  </si>
  <si>
    <t>Verifying that Critical Operations Use Secure Communication Channels</t>
  </si>
  <si>
    <t>Testing App Permissions</t>
  </si>
  <si>
    <t>Testing Input Validation and Sanitization</t>
  </si>
  <si>
    <t>Testing Custom URL Schemes</t>
  </si>
  <si>
    <t>Testing For Sensitive Functionality Exposure Through IPC</t>
  </si>
  <si>
    <t>Testing JavaScript Execution in WebViews</t>
  </si>
  <si>
    <t>Testing WebView Protocol Handlers</t>
  </si>
  <si>
    <t>Testing Whether Java Objects Are Exposed Through WebViews</t>
  </si>
  <si>
    <t>Testing Object (De-)Serialization</t>
  </si>
  <si>
    <t>Verifying That the App is Properly Signed</t>
  </si>
  <si>
    <t>Testing If the App is Debuggable</t>
  </si>
  <si>
    <t>Testing for Debugging Symbols</t>
  </si>
  <si>
    <t>Testing for Debugging Code and Verbose Error Logging</t>
  </si>
  <si>
    <t>Verifying Compiler Settings</t>
  </si>
  <si>
    <t>Testing Exception Handling</t>
  </si>
  <si>
    <t>Testing  Error Handling in Security Controls</t>
  </si>
  <si>
    <t>Testing for Memory Management Bugs</t>
  </si>
  <si>
    <t>Testing Advanced Root Detection</t>
  </si>
  <si>
    <t>Testing Debugging Defenses</t>
  </si>
  <si>
    <t>Testing File Integrity Checks</t>
  </si>
  <si>
    <t>Testing Detection of Reverse Engineering Tools</t>
  </si>
  <si>
    <t>Testing Simple Emulator Detection</t>
  </si>
  <si>
    <t>Testing Simple Obfuscation</t>
  </si>
  <si>
    <t>Testing Device Binding</t>
  </si>
  <si>
    <t>Testing for Sensitive Data Disclosure Through the User Interface</t>
  </si>
  <si>
    <t>0.8.1</t>
  </si>
  <si>
    <t>Name</t>
  </si>
  <si>
    <t>Date</t>
  </si>
  <si>
    <t>Initial draft</t>
  </si>
  <si>
    <t>Merging of three diffeent templates</t>
  </si>
  <si>
    <t>Adding Spider Chart</t>
  </si>
  <si>
    <t>Rework, adding links to Testing Guide</t>
  </si>
  <si>
    <t>0.9.2</t>
  </si>
  <si>
    <t>QA (and sync version number with MASVS)</t>
  </si>
  <si>
    <t>0.9.3</t>
  </si>
  <si>
    <t>Sync with MASVS (merge 7.9 into 7.8)</t>
  </si>
  <si>
    <t>Verifying the Security Provider</t>
  </si>
  <si>
    <t>Verifying usage of Free Security Features</t>
  </si>
  <si>
    <t>4.11</t>
  </si>
  <si>
    <t>Sync with MASVS (update requirements of domain 4 and R)</t>
  </si>
  <si>
    <t>7.9</t>
  </si>
  <si>
    <t>Testing 3rd party libraries</t>
  </si>
  <si>
    <t>6.7.</t>
  </si>
  <si>
    <t>Sync with MASVS (update requirements of domain 1, 4 and 6)</t>
  </si>
  <si>
    <t>8.9</t>
  </si>
  <si>
    <t>0.9.4</t>
  </si>
  <si>
    <t>1.0</t>
  </si>
  <si>
    <t>Sync with MASVS (update requirements of domain 3 and 8)</t>
  </si>
  <si>
    <t>V1: Requisitos de Arquitectura, Diseño y Modelado de Amenazas</t>
  </si>
  <si>
    <t>V2: Requerimientos en el Almacenamiento de datos y la Privacidad</t>
  </si>
  <si>
    <t>V3: Requerimientos de Criptografía</t>
  </si>
  <si>
    <t>V4: Requerimientos de Autenticación y Manejo de Sesiones</t>
  </si>
  <si>
    <t>V5: Requerimientos de Comunicación a través de la red</t>
  </si>
  <si>
    <t>V6: Requerimientos de Interacción con la Plataforma</t>
  </si>
  <si>
    <t>V7: Requerimientos de Calidad de Código y Configuración del Compilador</t>
  </si>
  <si>
    <t>V8: Requerimientos de Resistencia ante la Ingeniería Inversa</t>
  </si>
  <si>
    <t xml:space="preserve"> Cumplimiento Estándar MASVS ( / 5)</t>
  </si>
  <si>
    <t>Cumplimiento Estandar ( / 5)</t>
  </si>
  <si>
    <t xml:space="preserve">Verificación detallada de requerimientos </t>
  </si>
  <si>
    <t>Arquitectura, Diseño y Modelado de Amenazas</t>
  </si>
  <si>
    <t>Almacenamiento de datos y la Privacidad</t>
  </si>
  <si>
    <t>Criptografía</t>
  </si>
  <si>
    <t>Autenticación y Manejo de Sesiones</t>
  </si>
  <si>
    <t>Comunicación a través de la red</t>
  </si>
  <si>
    <t>Interacción con la Plataforma</t>
  </si>
  <si>
    <t>Calidad de Código y Configuración del Compilador</t>
  </si>
  <si>
    <t>Resistencia ante la Ingeniería Inversa</t>
  </si>
  <si>
    <t>V8</t>
  </si>
  <si>
    <t>Todos los componentes se encuentran identificados y asegurar que son necesarios.</t>
  </si>
  <si>
    <t>Los controles de seguridad nunca se aplican sólo en el lado del cliente, sino que también en los respectivos servidores remotos.</t>
  </si>
  <si>
    <t>Se definió una arquitectura de alto nivel para la aplicación y los servicios y se incluyeron controles de seguridad en la misma.</t>
  </si>
  <si>
    <t>Se identificó claramente la información considerada sensible en el contexto de la aplicación móvil.</t>
  </si>
  <si>
    <t>Todos los componentes de la aplicación están definidos en términos de la lógica de negocio o las funciones de seguridad que proveen.</t>
  </si>
  <si>
    <t>Se realizó un modelado de amenazas para la aplicación móvil y los servicios en el que se definieron las mismas y sus contramedidas.</t>
  </si>
  <si>
    <t>La implementación de los controles de seguridad se encuentra centralizada.</t>
  </si>
  <si>
    <t>Existe una política explícita para el manejo de las claves criptográficas (si se usan) y se refuerza su ciclo de vida. Idealmente siguiendo un estándar del manejo de claves como el NIST SP 800-57.</t>
  </si>
  <si>
    <t>Existe un mecanismo para imponer las actualizaciones de la aplicación móvil.</t>
  </si>
  <si>
    <t>Se realizan tareas de seguridad en todo el ciclo de vida de la aplicación.</t>
  </si>
  <si>
    <t>Las funcionalidades de almacenamiento de credenciales del sistema son utilizadas para almacenar la información sensible, como credenciales del usuario y claves criptográficas.</t>
  </si>
  <si>
    <t>No se escribe información sensible en los registros de la aplicación.</t>
  </si>
  <si>
    <t>No se comparte información sensible con servicios externos salvo que sea una necesidad de la arquitectura.</t>
  </si>
  <si>
    <t>Se desactiva el caché del teclado en los campos de texto donde se maneja información sensible.</t>
  </si>
  <si>
    <t>Se desactiva el portapapeles en los campos de texto donde se maneja información sensible.</t>
  </si>
  <si>
    <t>No se expone información sensible mediante mecanismos entre procesos (IPC).</t>
  </si>
  <si>
    <t>No se expone información sensible como contraseñas y números de tarjetas de crédito a través de la interfaz o capturas de pantalla.</t>
  </si>
  <si>
    <t>No se incluye información sensible en los respaldos generados por el sistema operativo.</t>
  </si>
  <si>
    <t>La aplicación remueve la información sensible de la vista cuando la aplicación pasa a un segundo plano.</t>
  </si>
  <si>
    <t>La aplicación no conserva la información sensible en memoria más de lo necesario y la memoria es limpiada luego de su uso.</t>
  </si>
  <si>
    <t>La aplicación obliga a que exista una política mínima de seguridad en el dispositivo, como que el usuario deba configurar un código de acceso.</t>
  </si>
  <si>
    <t>La aplicación educa al usuario acerca de los tipos de información personal que procesa y de las mejores prácticas en seguridad que el usuario debería seguir al utilizar la aplicación.​</t>
  </si>
  <si>
    <t>La aplicación no depende de únicamente de criptografía simétrica con "claves a fuego".</t>
  </si>
  <si>
    <t>La aplicación utiliza implementaciones de criptografía probadas.</t>
  </si>
  <si>
    <t>La aplicación utiliza primitivas de seguridad que son apropiadas para el caso particular y su configuración y sus parámetros siguen las mejores prácticas de la industria.</t>
  </si>
  <si>
    <t>La aplicación no utiliza protocolos o algoritmos criptográficos que son considerados deprecados para aspectos de seguridad.</t>
  </si>
  <si>
    <t>La aplicación no reutiliza una misma clave criptográfica para varios propósitos.</t>
  </si>
  <si>
    <t>Los valores aleatorios son generados utilizando un generador de números suficientemente aleatorios.</t>
  </si>
  <si>
    <t>Si la aplicación provee acceso a un servicio remoto, un mecanismo aceptable de autenticación como usuario y contraseña es realizado en el servidor remoto.</t>
  </si>
  <si>
    <t>Si se utiliza la gestión de sesión por estado, el servidor remoto usa tokens de acceso aleatorios para autenticar los pedidos del cliente sin requerir el envío de las credenciales del usuario en cada uno.</t>
  </si>
  <si>
    <t>Si se utiliza la autenticación basada en tokens sin estado, el servidor proporciona un token que se ha firmado utilizando un algoritmo seguro.</t>
  </si>
  <si>
    <t>Cuando el usuario cierra sesión se termina la sesión también en el servidor.</t>
  </si>
  <si>
    <t>Existe una política de contraseñas y es aplicada en el servidor.</t>
  </si>
  <si>
    <t>El servidor implementa mecanismos, cuando credenciales de autenticación son ingresadas una cantidad excesiva de veces.</t>
  </si>
  <si>
    <t>Las sesiones y los tokens de acceso expiran luego de un tiempo predefinido de inactividad.</t>
  </si>
  <si>
    <t>La autenticación biométrica, si hay, no está atada a un evento (usando una API que simplemente retorna "true" o "false"). Sino que está basado en el desbloqueo del keychain (iOS) o un keystore (Android).</t>
  </si>
  <si>
    <t>Existe un mecanismo de segundo factor de autenticación (2FA) en el servidor y es aplicado consistentemente.</t>
  </si>
  <si>
    <t>Para realizar transacciones o acciones que manejan información sensible se requiere una re-autenticación.</t>
  </si>
  <si>
    <t>La aplicación informa al usuario acerca de los accesos a su cuenta. El usuario es capaz de ver una lista de los dispositivos conectados y bloquear el acceso desde ciertos dispositivos.</t>
  </si>
  <si>
    <t>La información es enviada cifrada utilizando TLS. El canal seguro es usado consistentemente en la aplicación.</t>
  </si>
  <si>
    <t>Las configuraciones del protocolo TLS siguen las mejores prácticas o tan cerca posible mientras que el sistema operativo del dispositivo lo permite.</t>
  </si>
  <si>
    <t>La aplicación verifica el certificado X.509 del servidor al establecer el canal seguro y solo se aceptan certificados firmados por una CA válida.</t>
  </si>
  <si>
    <t>La aplicación utiliza su propio almacén de certificados o realiza una fijación del certificado o la clave pública del servidor y no establece una conexión con servidores que ofrecen otros certificados o clave por más que estén firmados por una CA confiable.</t>
  </si>
  <si>
    <t>La aplicación no depende de un único canal de comunicaciones inseguro (email o SMS) para operaciones críticas como registros o recuperación de cuentas.</t>
  </si>
  <si>
    <t>La aplicación sólo depende de bibliotecas de conectividad y seguridad actualizadas.</t>
  </si>
  <si>
    <t>La aplicación requiere la mínima cantidad de permisos.</t>
  </si>
  <si>
    <t>Toda entrada del usuario y fuentes externas es validada y si es necesario sanitizada. Esto incluye información recibida por la UI, y mecanismo IPC como los intents, URLs y fuentes de la red.</t>
  </si>
  <si>
    <t>La aplicación no exporta funcionalidades sensibles vía esquemas de URL, salvo que dichos mecanismos estén debidamente protegidos.</t>
  </si>
  <si>
    <t>La aplicación no exporta funcionalidades sensibles a través de mecanismos IPC salvo que los mecanismos estén debidamente protegidos.</t>
  </si>
  <si>
    <t>JavaScript se encuentra deshabilitado en los WebViews salvo que sea necesario.</t>
  </si>
  <si>
    <t>Los WebViews se encuentran configurados para permitir el mínimo de los manejadores (idealmente, solo https). Manejadores peligrosos como file, tel y app-id se encuentran deshabilitados.</t>
  </si>
  <si>
    <t>Si objetos nativos son expuestos en WebViews, verificar que solo se cargan JavaScripts contenidos del paquete de la aplicación.</t>
  </si>
  <si>
    <t>Serialización de objetos, si se realiza, se implementa utilizando API seguras.</t>
  </si>
  <si>
    <t>La aplicación es firmada y provista con un certificado válido.</t>
  </si>
  <si>
    <t>La aplicación fue liberada en modo release y con las configuraciones apropiadas para el mismo (ej. non-debuggable).</t>
  </si>
  <si>
    <t>Los símbolos de debug fueron removidos de los binarios nativos.</t>
  </si>
  <si>
    <t>La aplicación no contiene código de prueba y no realiza log de errores o mensajes de debug.</t>
  </si>
  <si>
    <t>Todos los componentes de terceros se encuentran identificados y revisados por vulnerabilidades conocidas.</t>
  </si>
  <si>
    <t>La aplicación captura y maneja debidamente las posibles excepciones.</t>
  </si>
  <si>
    <t>Los controles de seguridad deniegan el acceso por defecto.</t>
  </si>
  <si>
    <t>En código no administrado, la memoria es pedida, usada y liberada de manera correcta.</t>
  </si>
  <si>
    <t>Funcionalidades de seguridad gratuitas se encuentran activadas.</t>
  </si>
  <si>
    <t>La aplicación detecta y responde a la presencia de un dispositivo rooteado, ya sea alertando al usuario o finalizando la ejecución de la aplicación.</t>
  </si>
  <si>
    <t>La aplicación previene el debugging o detecta y responde al debugging de la aplicación. Se deben cubrir todos los protocolos.</t>
  </si>
  <si>
    <t>La aplicación detecta y responde a modificaciones de ejecutables y datos críticos de la propia aplicación.</t>
  </si>
  <si>
    <t>La aplicación detecta la presencia de las herramientas de ingeniería reversa o frameworks mas utilizados.</t>
  </si>
  <si>
    <t>La aplicación detecta y responde al ser ejecutada en un emulador.</t>
  </si>
  <si>
    <t>La aplicación detecta y responde ante modificaciones de código o datos en su propio espacio de memoria.</t>
  </si>
  <si>
    <t>La aplicación implementa múltiples mecanismos de detección para los puntos del 8.1 al 8.6. Nótese que a mayor cantidad y diversidad de mecanismos usados, mayor la resistencia.</t>
  </si>
  <si>
    <t>Los mecanismos de detección disparan distintos tipos de respuestas, incluyendo respuestas retardadas y silenciosas.</t>
  </si>
  <si>
    <t>La ofuscación es aplicada a las defensas del programa, lo que a su vez impide la des-ofuscación mediante el análisis dinámico.</t>
  </si>
  <si>
    <t>La aplicación implementa un “enlace al dispositivo” utilizando una huella del dispositivo derivado de varias propiedades únicas al mismo.</t>
  </si>
  <si>
    <t>Todos los archivos ejecutables y bibliotecas correspondientes a la aplicación se encuentran cifrados, o bien los segmentos importantes de código se encuentran cifrados o empaquetados. De este modo el análisis estático trivial no revela código importante o datos.</t>
  </si>
  <si>
    <t>Si el objetivo de la ofuscación es proteger el código propietario, se utiliza un esquema de ofuscación que es apropiado tanto para la tarea particular como robusto contra los métodos de des-ofuscación manual y automatizada, considerando la investigación publicada actualmente. La eficacia del esquema de confusión debe verificarse mediante pruebas manuales. Tenga en cuenta que las características de aislamiento basadas en hardware son preferibles a la ofuscación siempre que sea posible.</t>
  </si>
  <si>
    <t>Atadura del Dispositivo</t>
  </si>
  <si>
    <t>Impedir la comprensión</t>
  </si>
  <si>
    <t>Impedir el Análisis Dinámico y la Manipulación</t>
  </si>
  <si>
    <t>Resistencia ante la Ingeniería Inversa - Android</t>
  </si>
  <si>
    <t>Requisitos de Seguridad MASVS para - Android</t>
  </si>
  <si>
    <t>Requisitos de Seguridad MASVS para - iOS</t>
  </si>
  <si>
    <t>Resistencia ante la Ingeniería Inversa - iOS</t>
  </si>
  <si>
    <r>
      <t xml:space="preserve">OWASP Lista de Verificación de Seguridad en Aplicaciones Móviles
</t>
    </r>
    <r>
      <rPr>
        <sz val="14"/>
        <rFont val="Trebuchet MS"/>
        <family val="2"/>
      </rPr>
      <t xml:space="preserve">
Basado en el Estándar de Verificación de Seguridad en Aplicaciones Móviles 1.0 de OWASP.</t>
    </r>
  </si>
  <si>
    <t>Información general de evaluación</t>
  </si>
  <si>
    <t>Nombre del Cliente:</t>
  </si>
  <si>
    <t>Lugar de la evaluación:</t>
  </si>
  <si>
    <t>Fecha de Inicio:</t>
  </si>
  <si>
    <t>Fecha de Cierre:</t>
  </si>
  <si>
    <t>Nombre del Evaluador:</t>
  </si>
  <si>
    <t>Alcance de la Evaluación</t>
  </si>
  <si>
    <t>Nivel de verificación</t>
  </si>
  <si>
    <r>
      <rPr>
        <b/>
        <sz val="10"/>
        <rFont val="Trebuchet MS"/>
        <family val="2"/>
      </rPr>
      <t>Nivel 1:</t>
    </r>
    <r>
      <rPr>
        <sz val="10"/>
        <rFont val="Trebuchet MS"/>
        <family val="2"/>
      </rPr>
      <t xml:space="preserve"> Seguridad estándar. </t>
    </r>
    <r>
      <rPr>
        <b/>
        <sz val="10"/>
        <rFont val="Trebuchet MS"/>
        <family val="2"/>
      </rPr>
      <t>Nivel 2:</t>
    </r>
    <r>
      <rPr>
        <sz val="10"/>
        <rFont val="Trebuchet MS"/>
        <family val="2"/>
      </rPr>
      <t xml:space="preserve"> Defensa en profundidad.</t>
    </r>
    <r>
      <rPr>
        <b/>
        <sz val="10"/>
        <rFont val="Trebuchet MS"/>
        <family val="2"/>
      </rPr>
      <t xml:space="preserve"> Nivel- 3:</t>
    </r>
    <r>
      <rPr>
        <sz val="10"/>
        <rFont val="Trebuchet MS"/>
        <family val="2"/>
      </rPr>
      <t xml:space="preserve"> Resistencia contra la ingeniería inversa y la manipulación.</t>
    </r>
  </si>
  <si>
    <t>Información de Evaluación Plataforma Android</t>
  </si>
  <si>
    <t>Nombre de la aplicación:</t>
  </si>
  <si>
    <t>Enlace de Google Play</t>
  </si>
  <si>
    <t>Nombre del Archivo</t>
  </si>
  <si>
    <t>Versión</t>
  </si>
  <si>
    <t>Enlace de Apple Store</t>
  </si>
  <si>
    <t>Hash MD5 del archivo APK</t>
  </si>
  <si>
    <t>Hash MD5 del archivo IPA</t>
  </si>
  <si>
    <t>Representantes del Cliente e Información de Contacto</t>
  </si>
  <si>
    <t>Nombres:</t>
  </si>
  <si>
    <t>Empresa:</t>
  </si>
  <si>
    <t>Posición:</t>
  </si>
  <si>
    <t>Teléfono:</t>
  </si>
  <si>
    <t>Correo Electrónico:</t>
  </si>
  <si>
    <t>Franklin Volquez</t>
  </si>
  <si>
    <t>Leyenda</t>
  </si>
  <si>
    <t>Definición</t>
  </si>
  <si>
    <t>Requerimiento es aplicable a la Aplicación y se ha implementado de acuerdo con a las buenas prácticas</t>
  </si>
  <si>
    <t>El requisito se aplicó a la aplicación pero no ha sido satisfactorio.</t>
  </si>
  <si>
    <t>El requisito no es aplicable a la aplicación móvil</t>
  </si>
  <si>
    <t>Símbolo</t>
  </si>
  <si>
    <t>Nivel 1</t>
  </si>
  <si>
    <t>Nivel 2</t>
  </si>
  <si>
    <t>Estado</t>
  </si>
  <si>
    <t>Procedimiento de Evaluación</t>
  </si>
  <si>
    <t>Comentarios</t>
  </si>
  <si>
    <r>
      <t xml:space="preserve">Spanish translation of the Security Check List. </t>
    </r>
    <r>
      <rPr>
        <sz val="8"/>
        <color theme="1"/>
        <rFont val="Calibri"/>
        <family val="2"/>
      </rPr>
      <t>The translation is based on the content published on https://github.com/OWASP/owasp-masvs/blob/master/Document-es/0x03-Using_the_MASVS.md</t>
    </r>
  </si>
  <si>
    <t>1.0.1</t>
  </si>
  <si>
    <t>Testing Root Detection</t>
  </si>
  <si>
    <t>Testing Run-Time Integrity Checks</t>
  </si>
  <si>
    <t>Versión online del MSTG</t>
  </si>
  <si>
    <t>Versión del MASVS</t>
  </si>
  <si>
    <t>1.1.2</t>
  </si>
  <si>
    <t>Las dos filas anteriores se utilizan para construir la base para todos los hipervínculos en las listas de control de Android e iOS.
Ajuste a su caso de uso específico para actualizar todos los hipervínculos a una versión específica del MSTG</t>
  </si>
  <si>
    <t>añadiendo el enlace base al repositorio MSTG</t>
  </si>
  <si>
    <t>Abderrahmane Aftahi</t>
  </si>
  <si>
    <t>1.1.0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</si>
</sst>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lt;=9999999]###\-####;\(###\)\ ###\-####"/>
  </numFmts>
  <fonts count="41"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2"/>
      <color theme="1"/>
      <name val="Trebuchet MS"/>
      <family val="2"/>
    </font>
    <font>
      <b/>
      <sz val="10"/>
      <name val="Trebuchet MS"/>
      <family val="2"/>
    </font>
    <font>
      <sz val="10"/>
      <name val="Trebuchet MS"/>
      <family val="2"/>
    </font>
    <font>
      <sz val="10"/>
      <color theme="1"/>
      <name val="Trebuchet MS"/>
      <family val="2"/>
    </font>
    <font>
      <sz val="11"/>
      <color theme="1"/>
      <name val="Arial"/>
      <family val="2"/>
    </font>
    <font>
      <b/>
      <sz val="14"/>
      <color theme="1"/>
      <name val="Calibri"/>
      <family val="2"/>
      <scheme val="minor"/>
    </font>
    <font>
      <b/>
      <sz val="10"/>
      <color theme="1"/>
      <name val="Trebuchet MS"/>
      <family val="2"/>
    </font>
    <font>
      <b/>
      <sz val="10"/>
      <color rgb="FFFFFFFF"/>
      <name val="Trebuchet MS"/>
      <family val="2"/>
    </font>
    <font>
      <u/>
      <sz val="11"/>
      <color theme="0"/>
      <name val="Trebuchet MS"/>
      <family val="2"/>
    </font>
    <font>
      <sz val="10"/>
      <color theme="1"/>
      <name val="Arial"/>
      <family val="2"/>
    </font>
    <font>
      <sz val="72"/>
      <color theme="1"/>
      <name val="Arial"/>
      <family val="2"/>
    </font>
    <font>
      <sz val="11"/>
      <color theme="1"/>
      <name val="Calibri"/>
      <family val="2"/>
      <scheme val="minor"/>
    </font>
    <font>
      <sz val="11"/>
      <name val="Calibri"/>
      <family val="2"/>
    </font>
    <font>
      <b/>
      <sz val="11"/>
      <color rgb="FFFFFFFF"/>
      <name val="Calibri"/>
      <family val="2"/>
    </font>
    <font>
      <b/>
      <sz val="11"/>
      <color rgb="FF000000"/>
      <name val="Calibri"/>
      <family val="2"/>
    </font>
    <font>
      <b/>
      <sz val="11"/>
      <name val="Calibri"/>
      <family val="2"/>
    </font>
    <font>
      <sz val="11"/>
      <color theme="1"/>
      <name val="Calibri"/>
      <family val="2"/>
    </font>
    <font>
      <b/>
      <sz val="14"/>
      <color theme="1"/>
      <name val="Calibri"/>
      <family val="2"/>
    </font>
    <font>
      <sz val="12"/>
      <color theme="1"/>
      <name val="Calibri"/>
      <family val="2"/>
    </font>
    <font>
      <b/>
      <sz val="12"/>
      <color theme="1"/>
      <name val="Calibri"/>
      <family val="2"/>
    </font>
    <font>
      <u/>
      <sz val="11"/>
      <color theme="10"/>
      <name val="Calibri"/>
      <family val="2"/>
      <scheme val="minor"/>
    </font>
    <font>
      <b/>
      <sz val="14"/>
      <name val="Trebuchet MS"/>
      <family val="2"/>
    </font>
    <font>
      <sz val="14"/>
      <name val="Trebuchet MS"/>
      <family val="2"/>
    </font>
    <font>
      <b/>
      <sz val="12"/>
      <color theme="1"/>
      <name val="Calibri"/>
      <family val="2"/>
      <scheme val="minor"/>
    </font>
    <font>
      <b/>
      <sz val="12"/>
      <color rgb="FF000000"/>
      <name val="Calibri"/>
      <family val="2"/>
    </font>
    <font>
      <sz val="9"/>
      <color theme="1"/>
      <name val="Arial"/>
      <family val="2"/>
    </font>
    <font>
      <b/>
      <sz val="11"/>
      <color rgb="FFFFFFFF"/>
      <name val="Calibri"/>
      <family val="2"/>
    </font>
    <font>
      <b/>
      <sz val="11"/>
      <color rgb="FF000000"/>
      <name val="Calibri"/>
      <family val="2"/>
    </font>
    <font>
      <b/>
      <sz val="11"/>
      <name val="Calibri"/>
      <family val="2"/>
    </font>
    <font>
      <b/>
      <sz val="14"/>
      <color theme="1"/>
      <name val="Calibri"/>
      <family val="2"/>
    </font>
    <font>
      <b/>
      <sz val="11"/>
      <color theme="1"/>
      <name val="Calibri"/>
      <family val="2"/>
    </font>
    <font>
      <sz val="11"/>
      <color theme="1"/>
      <name val="Calibri"/>
      <family val="2"/>
    </font>
    <font>
      <sz val="8"/>
      <color theme="1"/>
      <name val="Calibri"/>
      <family val="2"/>
    </font>
    <font>
      <b/>
      <sz val="11"/>
      <color rgb="FFFFFFFF"/>
      <name val="Calibri"/>
    </font>
    <font>
      <b/>
      <sz val="11"/>
      <name val="Calibri"/>
    </font>
    <font>
      <u/>
      <sz val="11"/>
      <color theme="10"/>
      <name val="Calibri"/>
      <scheme val="minor"/>
    </font>
    <font>
      <sz val="11"/>
      <color theme="1"/>
      <name val="Calibri"/>
    </font>
  </fonts>
  <fills count="14">
    <fill>
      <patternFill patternType="none"/>
    </fill>
    <fill>
      <patternFill patternType="gray125"/>
    </fill>
    <fill>
      <patternFill patternType="solid">
        <fgColor rgb="FF000000"/>
        <bgColor rgb="FF000000"/>
      </patternFill>
    </fill>
    <fill>
      <patternFill patternType="solid">
        <fgColor rgb="FFCFE2F3"/>
        <bgColor rgb="FFCFE2F3"/>
      </patternFill>
    </fill>
    <fill>
      <patternFill patternType="solid">
        <fgColor rgb="FFA5A5A5"/>
        <bgColor rgb="FFA5A5A5"/>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theme="4" tint="0.39997558519241921"/>
        <bgColor indexed="64"/>
      </patternFill>
    </fill>
    <fill>
      <patternFill patternType="solid">
        <fgColor indexed="55"/>
        <bgColor indexed="64"/>
      </patternFill>
    </fill>
    <fill>
      <patternFill patternType="solid">
        <fgColor rgb="FFAFD7FF"/>
        <bgColor indexed="64"/>
      </patternFill>
    </fill>
    <fill>
      <patternFill patternType="solid">
        <fgColor theme="0"/>
        <bgColor indexed="64"/>
      </patternFill>
    </fill>
    <fill>
      <patternFill patternType="solid">
        <fgColor indexed="23"/>
        <bgColor indexed="55"/>
      </patternFill>
    </fill>
    <fill>
      <patternFill patternType="solid">
        <fgColor theme="0"/>
        <bgColor rgb="FF000000"/>
      </patternFill>
    </fill>
  </fills>
  <borders count="37">
    <border>
      <left/>
      <right/>
      <top/>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indexed="63"/>
      </left>
      <right/>
      <top/>
      <bottom/>
      <diagonal/>
    </border>
    <border>
      <left/>
      <right style="thin">
        <color auto="1"/>
      </right>
      <top/>
      <bottom/>
      <diagonal/>
    </border>
    <border>
      <left style="thin">
        <color indexed="63"/>
      </left>
      <right/>
      <top/>
      <bottom style="thin">
        <color indexed="63"/>
      </bottom>
      <diagonal/>
    </border>
    <border>
      <left/>
      <right/>
      <top/>
      <bottom style="thin">
        <color indexed="63"/>
      </bottom>
      <diagonal/>
    </border>
    <border>
      <left/>
      <right style="thin">
        <color auto="1"/>
      </right>
      <top/>
      <bottom style="thin">
        <color indexed="63"/>
      </bottom>
      <diagonal/>
    </border>
    <border>
      <left/>
      <right/>
      <top style="thin">
        <color indexed="63"/>
      </top>
      <bottom style="thin">
        <color indexed="63"/>
      </bottom>
      <diagonal/>
    </border>
    <border>
      <left/>
      <right style="thin">
        <color auto="1"/>
      </right>
      <top style="thin">
        <color indexed="63"/>
      </top>
      <bottom style="thin">
        <color indexed="63"/>
      </bottom>
      <diagonal/>
    </border>
    <border>
      <left style="thin">
        <color indexed="63"/>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auto="1"/>
      </right>
      <top style="thin">
        <color indexed="63"/>
      </top>
      <bottom style="thin">
        <color indexed="63"/>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medium">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style="thin">
        <color indexed="64"/>
      </bottom>
      <diagonal/>
    </border>
  </borders>
  <cellStyleXfs count="6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 fillId="0" borderId="0"/>
  </cellStyleXfs>
  <cellXfs count="145">
    <xf numFmtId="0" fontId="0" fillId="0" borderId="0" xfId="0"/>
    <xf numFmtId="0" fontId="5" fillId="9" borderId="13" xfId="0" applyFont="1" applyFill="1" applyBorder="1" applyAlignment="1" applyProtection="1">
      <alignment vertical="center"/>
    </xf>
    <xf numFmtId="0" fontId="5" fillId="9" borderId="11" xfId="0" applyFont="1" applyFill="1" applyBorder="1" applyAlignment="1" applyProtection="1">
      <alignment vertical="center"/>
    </xf>
    <xf numFmtId="0" fontId="5" fillId="9" borderId="12" xfId="0" applyFont="1" applyFill="1" applyBorder="1" applyAlignment="1" applyProtection="1">
      <alignment vertical="center"/>
    </xf>
    <xf numFmtId="0" fontId="5" fillId="0" borderId="13" xfId="0" applyFont="1" applyBorder="1" applyAlignment="1" applyProtection="1">
      <alignment vertical="center"/>
    </xf>
    <xf numFmtId="0" fontId="5" fillId="0" borderId="14" xfId="0" applyFont="1" applyBorder="1" applyAlignment="1" applyProtection="1">
      <alignment vertical="center"/>
    </xf>
    <xf numFmtId="0" fontId="8" fillId="0" borderId="0" xfId="0" applyFont="1"/>
    <xf numFmtId="0" fontId="9" fillId="0" borderId="0" xfId="0" applyFont="1"/>
    <xf numFmtId="0" fontId="10" fillId="0" borderId="0" xfId="0" applyFont="1"/>
    <xf numFmtId="0" fontId="7" fillId="0" borderId="0" xfId="0" applyFont="1"/>
    <xf numFmtId="0" fontId="8" fillId="0" borderId="2" xfId="0" applyFont="1" applyBorder="1"/>
    <xf numFmtId="0" fontId="8" fillId="0" borderId="18" xfId="0" applyFont="1" applyBorder="1"/>
    <xf numFmtId="0" fontId="12" fillId="12" borderId="18" xfId="9" applyFont="1" applyFill="1" applyBorder="1" applyAlignment="1">
      <alignment vertical="center"/>
    </xf>
    <xf numFmtId="0" fontId="6" fillId="0" borderId="15" xfId="0" applyFont="1" applyBorder="1" applyAlignment="1" applyProtection="1">
      <alignment horizontal="left" vertical="center" wrapText="1"/>
      <protection locked="0"/>
    </xf>
    <xf numFmtId="0" fontId="7" fillId="11" borderId="0" xfId="0" applyFont="1" applyFill="1" applyBorder="1"/>
    <xf numFmtId="0" fontId="7" fillId="11" borderId="0" xfId="0" applyFont="1" applyFill="1" applyBorder="1" applyAlignment="1" applyProtection="1">
      <alignment horizontal="center" vertical="center"/>
    </xf>
    <xf numFmtId="0" fontId="6" fillId="11" borderId="0" xfId="0" applyFont="1" applyFill="1" applyBorder="1" applyAlignment="1">
      <alignment horizontal="center" vertical="center" wrapText="1"/>
    </xf>
    <xf numFmtId="9" fontId="7" fillId="11" borderId="0" xfId="0" applyNumberFormat="1" applyFont="1" applyFill="1" applyBorder="1" applyAlignment="1">
      <alignment horizontal="right" vertical="center" indent="1"/>
    </xf>
    <xf numFmtId="0" fontId="8" fillId="0" borderId="2" xfId="0" applyFont="1" applyBorder="1" applyAlignment="1">
      <alignment horizontal="center"/>
    </xf>
    <xf numFmtId="0" fontId="8" fillId="0" borderId="0" xfId="0" applyFont="1" applyBorder="1"/>
    <xf numFmtId="10" fontId="8" fillId="0" borderId="2" xfId="0" applyNumberFormat="1" applyFont="1" applyBorder="1"/>
    <xf numFmtId="0" fontId="11" fillId="13" borderId="0" xfId="0" applyFont="1" applyFill="1" applyBorder="1" applyAlignment="1">
      <alignment horizontal="center" vertical="center" wrapText="1"/>
    </xf>
    <xf numFmtId="0" fontId="7" fillId="11" borderId="0" xfId="0" applyFont="1" applyFill="1" applyBorder="1" applyAlignment="1">
      <alignment horizontal="left" wrapText="1"/>
    </xf>
    <xf numFmtId="0" fontId="5" fillId="9" borderId="16" xfId="0" applyFont="1" applyFill="1" applyBorder="1" applyAlignment="1" applyProtection="1">
      <alignment vertical="center"/>
    </xf>
    <xf numFmtId="0" fontId="15" fillId="0" borderId="0" xfId="0" applyFont="1"/>
    <xf numFmtId="0" fontId="16" fillId="5" borderId="0" xfId="0" applyFont="1" applyFill="1" applyBorder="1" applyAlignment="1">
      <alignment horizontal="center" vertical="center" wrapText="1"/>
    </xf>
    <xf numFmtId="0" fontId="16" fillId="7" borderId="0" xfId="0" applyFont="1" applyFill="1" applyBorder="1" applyAlignment="1">
      <alignment horizontal="center" vertical="center" wrapText="1"/>
    </xf>
    <xf numFmtId="0" fontId="17" fillId="2" borderId="34" xfId="0" applyFont="1" applyFill="1" applyBorder="1" applyAlignment="1">
      <alignment horizontal="center" vertical="center" wrapText="1"/>
    </xf>
    <xf numFmtId="0" fontId="17" fillId="2" borderId="32" xfId="0" applyFont="1" applyFill="1" applyBorder="1" applyAlignment="1">
      <alignment horizontal="center" vertical="center" wrapText="1"/>
    </xf>
    <xf numFmtId="0" fontId="18" fillId="3" borderId="35" xfId="0" applyFont="1" applyFill="1" applyBorder="1" applyAlignment="1">
      <alignment horizontal="center" vertical="center" wrapText="1"/>
    </xf>
    <xf numFmtId="0" fontId="18" fillId="3" borderId="0" xfId="0" applyFont="1" applyFill="1" applyBorder="1" applyAlignment="1">
      <alignment horizontal="center" vertical="center" wrapText="1"/>
    </xf>
    <xf numFmtId="0" fontId="18" fillId="3" borderId="7" xfId="0" applyFont="1" applyFill="1" applyBorder="1" applyAlignment="1">
      <alignment horizontal="center" vertical="center" wrapText="1"/>
    </xf>
    <xf numFmtId="0" fontId="17" fillId="4" borderId="35" xfId="0" applyFont="1" applyFill="1" applyBorder="1" applyAlignment="1">
      <alignment horizontal="center" vertical="center" wrapText="1"/>
    </xf>
    <xf numFmtId="0" fontId="16" fillId="0" borderId="0" xfId="0" applyFont="1" applyBorder="1" applyAlignment="1">
      <alignment vertical="center" wrapText="1"/>
    </xf>
    <xf numFmtId="0" fontId="16" fillId="0" borderId="0" xfId="0" applyFont="1" applyBorder="1" applyAlignment="1">
      <alignment horizontal="center" vertical="center" wrapText="1"/>
    </xf>
    <xf numFmtId="0" fontId="19" fillId="3" borderId="35" xfId="0" applyFont="1" applyFill="1" applyBorder="1" applyAlignment="1">
      <alignment horizontal="center" vertical="center" wrapText="1"/>
    </xf>
    <xf numFmtId="0" fontId="19" fillId="3" borderId="0" xfId="0" applyFont="1" applyFill="1" applyBorder="1" applyAlignment="1">
      <alignment vertical="center" wrapText="1"/>
    </xf>
    <xf numFmtId="0" fontId="19" fillId="3" borderId="7" xfId="0" applyFont="1" applyFill="1" applyBorder="1" applyAlignment="1">
      <alignment vertical="center" wrapText="1"/>
    </xf>
    <xf numFmtId="0" fontId="17" fillId="2" borderId="21" xfId="0" applyFont="1" applyFill="1" applyBorder="1" applyAlignment="1">
      <alignment horizontal="center" vertical="center" wrapText="1"/>
    </xf>
    <xf numFmtId="0" fontId="17" fillId="2" borderId="20" xfId="0" applyFont="1" applyFill="1" applyBorder="1" applyAlignment="1">
      <alignment vertical="center" wrapText="1"/>
    </xf>
    <xf numFmtId="0" fontId="17" fillId="2" borderId="20" xfId="0" applyFont="1" applyFill="1" applyBorder="1" applyAlignment="1">
      <alignment horizontal="center" vertical="center" wrapText="1"/>
    </xf>
    <xf numFmtId="0" fontId="17" fillId="2" borderId="22" xfId="0" applyFont="1" applyFill="1" applyBorder="1" applyAlignment="1">
      <alignment horizontal="center" vertical="center" wrapText="1"/>
    </xf>
    <xf numFmtId="0" fontId="20" fillId="0" borderId="0" xfId="0" applyFont="1"/>
    <xf numFmtId="0" fontId="20" fillId="0" borderId="0" xfId="0" applyFont="1" applyAlignment="1">
      <alignment wrapText="1"/>
    </xf>
    <xf numFmtId="0" fontId="20" fillId="0" borderId="2" xfId="0" applyFont="1" applyBorder="1" applyAlignment="1">
      <alignment vertical="top" wrapText="1"/>
    </xf>
    <xf numFmtId="0" fontId="22" fillId="0" borderId="0" xfId="0" applyFont="1"/>
    <xf numFmtId="0" fontId="16" fillId="6" borderId="0" xfId="0" applyFont="1" applyFill="1" applyBorder="1" applyAlignment="1">
      <alignment horizontal="center" vertical="center" wrapText="1"/>
    </xf>
    <xf numFmtId="0" fontId="20" fillId="0" borderId="0" xfId="0" applyFont="1" applyBorder="1" applyAlignment="1">
      <alignment horizontal="center"/>
    </xf>
    <xf numFmtId="0" fontId="16" fillId="0" borderId="0" xfId="0" applyFont="1" applyFill="1" applyBorder="1" applyAlignment="1">
      <alignment vertical="center" wrapText="1"/>
    </xf>
    <xf numFmtId="0" fontId="19" fillId="3" borderId="0" xfId="0" applyFont="1" applyFill="1" applyBorder="1" applyAlignment="1">
      <alignment horizontal="center" vertical="center" wrapText="1"/>
    </xf>
    <xf numFmtId="0" fontId="17" fillId="4" borderId="35" xfId="0" applyFont="1" applyFill="1" applyBorder="1" applyAlignment="1">
      <alignment horizontal="center" wrapText="1"/>
    </xf>
    <xf numFmtId="0" fontId="16" fillId="0" borderId="0" xfId="0" applyFont="1" applyBorder="1" applyAlignment="1">
      <alignment wrapText="1"/>
    </xf>
    <xf numFmtId="0" fontId="24" fillId="0" borderId="0" xfId="9" applyFont="1" applyBorder="1" applyAlignment="1">
      <alignment horizontal="left" wrapText="1"/>
    </xf>
    <xf numFmtId="0" fontId="22" fillId="0" borderId="0" xfId="0" applyFont="1" applyAlignment="1">
      <alignment wrapText="1"/>
    </xf>
    <xf numFmtId="0" fontId="15" fillId="0" borderId="0" xfId="0" applyFont="1" applyAlignment="1">
      <alignment wrapText="1"/>
    </xf>
    <xf numFmtId="0" fontId="0" fillId="0" borderId="0" xfId="0" applyAlignment="1">
      <alignment wrapText="1"/>
    </xf>
    <xf numFmtId="0" fontId="7" fillId="0" borderId="12" xfId="0" applyFont="1" applyBorder="1" applyAlignment="1" applyProtection="1">
      <alignment vertical="center" wrapText="1"/>
      <protection locked="0"/>
    </xf>
    <xf numFmtId="164" fontId="7" fillId="0" borderId="12" xfId="0" applyNumberFormat="1" applyFont="1" applyBorder="1" applyAlignment="1" applyProtection="1">
      <alignment vertical="center" wrapText="1"/>
      <protection locked="0"/>
    </xf>
    <xf numFmtId="0" fontId="22" fillId="0" borderId="2" xfId="0" applyFont="1" applyBorder="1"/>
    <xf numFmtId="0" fontId="22" fillId="0" borderId="2" xfId="0" applyFont="1" applyBorder="1" applyAlignment="1"/>
    <xf numFmtId="14" fontId="22" fillId="0" borderId="2" xfId="0" applyNumberFormat="1" applyFont="1" applyBorder="1"/>
    <xf numFmtId="0" fontId="27" fillId="0" borderId="2" xfId="0" applyFont="1" applyBorder="1"/>
    <xf numFmtId="0" fontId="23" fillId="0" borderId="2" xfId="0" applyFont="1" applyBorder="1"/>
    <xf numFmtId="0" fontId="0" fillId="0" borderId="2" xfId="0" applyBorder="1" applyAlignment="1">
      <alignment horizontal="center"/>
    </xf>
    <xf numFmtId="0" fontId="22" fillId="0" borderId="2" xfId="0" applyFont="1" applyBorder="1" applyAlignment="1">
      <alignment horizontal="center"/>
    </xf>
    <xf numFmtId="0" fontId="17" fillId="4" borderId="35" xfId="0" quotePrefix="1" applyFont="1" applyFill="1" applyBorder="1" applyAlignment="1">
      <alignment horizontal="center" vertical="center" wrapText="1"/>
    </xf>
    <xf numFmtId="0" fontId="16" fillId="0" borderId="7" xfId="0" applyFont="1" applyBorder="1" applyAlignment="1">
      <alignment vertical="center" wrapText="1"/>
    </xf>
    <xf numFmtId="0" fontId="22" fillId="0" borderId="2" xfId="0" quotePrefix="1" applyFont="1" applyBorder="1" applyAlignment="1">
      <alignment horizontal="center"/>
    </xf>
    <xf numFmtId="0" fontId="5" fillId="0" borderId="13" xfId="0" applyFont="1" applyBorder="1" applyAlignment="1" applyProtection="1">
      <alignment vertical="center"/>
    </xf>
    <xf numFmtId="0" fontId="5" fillId="0" borderId="14" xfId="0" applyFont="1" applyBorder="1" applyAlignment="1" applyProtection="1">
      <alignment vertical="center"/>
    </xf>
    <xf numFmtId="0" fontId="30" fillId="2" borderId="32" xfId="0" applyFont="1" applyFill="1" applyBorder="1" applyAlignment="1">
      <alignment vertical="center" wrapText="1"/>
    </xf>
    <xf numFmtId="0" fontId="31" fillId="3" borderId="0" xfId="0" applyFont="1" applyFill="1" applyBorder="1" applyAlignment="1">
      <alignment vertical="center" wrapText="1"/>
    </xf>
    <xf numFmtId="0" fontId="32" fillId="3" borderId="0" xfId="0" applyFont="1" applyFill="1" applyBorder="1" applyAlignment="1">
      <alignment vertical="center" wrapText="1"/>
    </xf>
    <xf numFmtId="0" fontId="30" fillId="2" borderId="34" xfId="0" applyFont="1" applyFill="1" applyBorder="1" applyAlignment="1">
      <alignment horizontal="center" vertical="center" wrapText="1"/>
    </xf>
    <xf numFmtId="0" fontId="33" fillId="0" borderId="0" xfId="0" applyFont="1"/>
    <xf numFmtId="0" fontId="34" fillId="0" borderId="0" xfId="0" applyFont="1" applyAlignment="1">
      <alignment horizontal="left"/>
    </xf>
    <xf numFmtId="0" fontId="30" fillId="2" borderId="1" xfId="0" applyFont="1" applyFill="1" applyBorder="1" applyAlignment="1">
      <alignment vertical="center" wrapText="1"/>
    </xf>
    <xf numFmtId="0" fontId="35" fillId="0" borderId="2" xfId="0" applyFont="1" applyBorder="1" applyAlignment="1">
      <alignment vertical="top" wrapText="1"/>
    </xf>
    <xf numFmtId="0" fontId="30" fillId="2" borderId="32" xfId="0" applyFont="1" applyFill="1" applyBorder="1" applyAlignment="1">
      <alignment horizontal="center" vertical="center" wrapText="1"/>
    </xf>
    <xf numFmtId="0" fontId="30" fillId="2" borderId="33" xfId="0" applyFont="1" applyFill="1" applyBorder="1" applyAlignment="1">
      <alignment horizontal="center" vertical="center" wrapText="1"/>
    </xf>
    <xf numFmtId="0" fontId="22" fillId="0" borderId="2" xfId="0" quotePrefix="1" applyFont="1" applyBorder="1" applyAlignment="1">
      <alignment horizontal="center" vertical="top"/>
    </xf>
    <xf numFmtId="14" fontId="22" fillId="0" borderId="2" xfId="0" applyNumberFormat="1" applyFont="1" applyBorder="1" applyAlignment="1">
      <alignment vertical="top"/>
    </xf>
    <xf numFmtId="49" fontId="22" fillId="0" borderId="2" xfId="0" applyNumberFormat="1" applyFont="1" applyBorder="1" applyAlignment="1">
      <alignment vertical="top" wrapText="1"/>
    </xf>
    <xf numFmtId="0" fontId="22" fillId="0" borderId="2" xfId="0" applyFont="1" applyBorder="1" applyAlignment="1">
      <alignment vertical="top"/>
    </xf>
    <xf numFmtId="0" fontId="1" fillId="0" borderId="0" xfId="0" applyFont="1"/>
    <xf numFmtId="0" fontId="38" fillId="3" borderId="0" xfId="0" applyFont="1" applyFill="1" applyBorder="1" applyAlignment="1">
      <alignment vertical="center" wrapText="1"/>
    </xf>
    <xf numFmtId="0" fontId="39" fillId="0" borderId="0" xfId="9" applyFont="1" applyBorder="1" applyAlignment="1">
      <alignment horizontal="left" wrapText="1"/>
    </xf>
    <xf numFmtId="0" fontId="37" fillId="2" borderId="22" xfId="0" applyFont="1" applyFill="1" applyBorder="1" applyAlignment="1">
      <alignment horizontal="center" vertical="center" wrapText="1"/>
    </xf>
    <xf numFmtId="0" fontId="40" fillId="0" borderId="0" xfId="0" applyFont="1"/>
    <xf numFmtId="0" fontId="37" fillId="2" borderId="2" xfId="0" applyFont="1" applyFill="1" applyBorder="1" applyAlignment="1">
      <alignment horizontal="center" vertical="center" wrapText="1"/>
    </xf>
    <xf numFmtId="0" fontId="38" fillId="3" borderId="2" xfId="0" applyFont="1" applyFill="1" applyBorder="1" applyAlignment="1">
      <alignment vertical="center" wrapText="1"/>
    </xf>
    <xf numFmtId="0" fontId="39" fillId="0" borderId="2" xfId="9" applyFont="1" applyBorder="1" applyAlignment="1">
      <alignment horizontal="left" wrapText="1"/>
    </xf>
    <xf numFmtId="0" fontId="5" fillId="0" borderId="12" xfId="0" applyFont="1" applyFill="1" applyBorder="1" applyAlignment="1" applyProtection="1">
      <alignment vertical="center"/>
    </xf>
    <xf numFmtId="0" fontId="5" fillId="9" borderId="3" xfId="0" applyFont="1" applyFill="1" applyBorder="1" applyAlignment="1" applyProtection="1">
      <alignment vertical="center"/>
    </xf>
    <xf numFmtId="0" fontId="5" fillId="9" borderId="4" xfId="0" applyFont="1" applyFill="1" applyBorder="1" applyAlignment="1" applyProtection="1">
      <alignment vertical="center"/>
    </xf>
    <xf numFmtId="0" fontId="2" fillId="0" borderId="15" xfId="9" applyBorder="1" applyAlignment="1">
      <alignment horizontal="left" vertical="center" wrapText="1"/>
    </xf>
    <xf numFmtId="0" fontId="2" fillId="0" borderId="0" xfId="9" applyFill="1"/>
    <xf numFmtId="0" fontId="5" fillId="0" borderId="13" xfId="0" applyFont="1" applyBorder="1" applyAlignment="1" applyProtection="1">
      <alignment vertical="center"/>
    </xf>
    <xf numFmtId="0" fontId="5" fillId="0" borderId="14" xfId="0" applyFont="1" applyBorder="1" applyAlignment="1" applyProtection="1">
      <alignment vertical="center"/>
    </xf>
    <xf numFmtId="0" fontId="5" fillId="0" borderId="13" xfId="0" applyFont="1" applyBorder="1" applyAlignment="1" applyProtection="1">
      <alignment horizontal="left" vertical="center"/>
    </xf>
    <xf numFmtId="0" fontId="5" fillId="0" borderId="14" xfId="0" applyFont="1" applyBorder="1" applyAlignment="1" applyProtection="1">
      <alignment horizontal="left" vertical="center"/>
    </xf>
    <xf numFmtId="0" fontId="25" fillId="8" borderId="3" xfId="0" applyFont="1" applyFill="1" applyBorder="1" applyAlignment="1" applyProtection="1">
      <alignment horizontal="left" vertical="top" wrapText="1"/>
    </xf>
    <xf numFmtId="0" fontId="25" fillId="8" borderId="4" xfId="0" applyFont="1" applyFill="1" applyBorder="1" applyAlignment="1" applyProtection="1">
      <alignment horizontal="left" vertical="top"/>
    </xf>
    <xf numFmtId="0" fontId="25" fillId="8" borderId="5" xfId="0" applyFont="1" applyFill="1" applyBorder="1" applyAlignment="1" applyProtection="1">
      <alignment horizontal="left" vertical="top"/>
    </xf>
    <xf numFmtId="0" fontId="25" fillId="8" borderId="6" xfId="0" applyFont="1" applyFill="1" applyBorder="1" applyAlignment="1" applyProtection="1">
      <alignment horizontal="left" vertical="top"/>
    </xf>
    <xf numFmtId="0" fontId="25" fillId="8" borderId="0" xfId="0" applyFont="1" applyFill="1" applyBorder="1" applyAlignment="1" applyProtection="1">
      <alignment horizontal="left" vertical="top"/>
    </xf>
    <xf numFmtId="0" fontId="25" fillId="8" borderId="7" xfId="0" applyFont="1" applyFill="1" applyBorder="1" applyAlignment="1" applyProtection="1">
      <alignment horizontal="left" vertical="top"/>
    </xf>
    <xf numFmtId="0" fontId="25" fillId="8" borderId="8" xfId="0" applyFont="1" applyFill="1" applyBorder="1" applyAlignment="1" applyProtection="1">
      <alignment horizontal="left" vertical="top"/>
    </xf>
    <xf numFmtId="0" fontId="25" fillId="8" borderId="9" xfId="0" applyFont="1" applyFill="1" applyBorder="1" applyAlignment="1" applyProtection="1">
      <alignment horizontal="left" vertical="top"/>
    </xf>
    <xf numFmtId="0" fontId="25" fillId="8" borderId="10" xfId="0" applyFont="1" applyFill="1" applyBorder="1" applyAlignment="1" applyProtection="1">
      <alignment horizontal="left" vertical="top"/>
    </xf>
    <xf numFmtId="0" fontId="4" fillId="0" borderId="11" xfId="0" quotePrefix="1" applyFont="1" applyBorder="1" applyAlignment="1" applyProtection="1">
      <alignment horizontal="center"/>
    </xf>
    <xf numFmtId="0" fontId="4" fillId="0" borderId="11" xfId="0" applyFont="1" applyBorder="1" applyAlignment="1" applyProtection="1">
      <alignment horizontal="center"/>
    </xf>
    <xf numFmtId="0" fontId="4" fillId="0" borderId="12" xfId="0" applyFont="1" applyBorder="1" applyAlignment="1" applyProtection="1">
      <alignment horizontal="center"/>
    </xf>
    <xf numFmtId="0" fontId="5" fillId="0" borderId="8" xfId="0" applyFont="1" applyFill="1" applyBorder="1" applyAlignment="1" applyProtection="1">
      <alignment horizontal="left" vertical="center" wrapText="1"/>
    </xf>
    <xf numFmtId="0" fontId="5" fillId="0" borderId="9" xfId="0" applyFont="1" applyFill="1" applyBorder="1" applyAlignment="1" applyProtection="1">
      <alignment horizontal="left" vertical="center"/>
    </xf>
    <xf numFmtId="0" fontId="5" fillId="0" borderId="12" xfId="0" applyFont="1" applyFill="1" applyBorder="1" applyAlignment="1" applyProtection="1">
      <alignment horizontal="left" vertical="center"/>
    </xf>
    <xf numFmtId="0" fontId="5" fillId="0" borderId="2" xfId="0" applyFont="1" applyFill="1" applyBorder="1" applyAlignment="1" applyProtection="1">
      <alignment horizontal="center" vertical="center"/>
    </xf>
    <xf numFmtId="0" fontId="5" fillId="0" borderId="36" xfId="0" applyFont="1" applyFill="1" applyBorder="1" applyAlignment="1" applyProtection="1">
      <alignment horizontal="center" vertical="center"/>
    </xf>
    <xf numFmtId="0" fontId="4" fillId="10" borderId="13" xfId="0" applyFont="1" applyFill="1" applyBorder="1" applyAlignment="1" applyProtection="1">
      <alignment horizontal="center" vertical="center"/>
    </xf>
    <xf numFmtId="0" fontId="4" fillId="10" borderId="11" xfId="0" applyFont="1" applyFill="1" applyBorder="1" applyAlignment="1" applyProtection="1">
      <alignment horizontal="center" vertical="center"/>
    </xf>
    <xf numFmtId="0" fontId="4" fillId="10" borderId="12" xfId="0" applyFont="1" applyFill="1" applyBorder="1" applyAlignment="1" applyProtection="1">
      <alignment horizontal="center" vertical="center"/>
    </xf>
    <xf numFmtId="0" fontId="5" fillId="0" borderId="12" xfId="0" applyFont="1" applyBorder="1" applyAlignment="1" applyProtection="1">
      <alignment horizontal="left" vertical="center"/>
    </xf>
    <xf numFmtId="0" fontId="11" fillId="13" borderId="0" xfId="0" applyFont="1" applyFill="1" applyBorder="1" applyAlignment="1">
      <alignment horizontal="center" vertical="center" wrapText="1"/>
    </xf>
    <xf numFmtId="0" fontId="12" fillId="12" borderId="21" xfId="9" applyFont="1" applyFill="1" applyBorder="1" applyAlignment="1">
      <alignment horizontal="center" vertical="center"/>
    </xf>
    <xf numFmtId="0" fontId="12" fillId="12" borderId="20" xfId="9" applyFont="1" applyFill="1" applyBorder="1" applyAlignment="1">
      <alignment horizontal="center" vertical="center"/>
    </xf>
    <xf numFmtId="0" fontId="12" fillId="12" borderId="22" xfId="9" applyFont="1" applyFill="1" applyBorder="1" applyAlignment="1">
      <alignment horizontal="center" vertical="center"/>
    </xf>
    <xf numFmtId="0" fontId="7" fillId="0" borderId="0" xfId="0" applyFont="1"/>
    <xf numFmtId="1" fontId="14" fillId="0" borderId="23" xfId="0" applyNumberFormat="1" applyFont="1" applyBorder="1" applyAlignment="1">
      <alignment horizontal="center" vertical="center"/>
    </xf>
    <xf numFmtId="1" fontId="14" fillId="0" borderId="19" xfId="0" applyNumberFormat="1" applyFont="1" applyBorder="1" applyAlignment="1">
      <alignment horizontal="center" vertical="center"/>
    </xf>
    <xf numFmtId="1" fontId="14" fillId="0" borderId="24" xfId="0" applyNumberFormat="1" applyFont="1" applyBorder="1" applyAlignment="1">
      <alignment horizontal="center" vertical="center"/>
    </xf>
    <xf numFmtId="1" fontId="14" fillId="0" borderId="25" xfId="0" applyNumberFormat="1" applyFont="1" applyBorder="1" applyAlignment="1">
      <alignment horizontal="center" vertical="center"/>
    </xf>
    <xf numFmtId="1" fontId="14" fillId="0" borderId="0" xfId="0" applyNumberFormat="1" applyFont="1" applyBorder="1" applyAlignment="1">
      <alignment horizontal="center" vertical="center"/>
    </xf>
    <xf numFmtId="1" fontId="14" fillId="0" borderId="26" xfId="0" applyNumberFormat="1" applyFont="1" applyBorder="1" applyAlignment="1">
      <alignment horizontal="center" vertical="center"/>
    </xf>
    <xf numFmtId="1" fontId="14" fillId="0" borderId="27" xfId="0" applyNumberFormat="1" applyFont="1" applyBorder="1" applyAlignment="1">
      <alignment horizontal="center" vertical="center"/>
    </xf>
    <xf numFmtId="1" fontId="14" fillId="0" borderId="28" xfId="0" applyNumberFormat="1" applyFont="1" applyBorder="1" applyAlignment="1">
      <alignment horizontal="center" vertical="center"/>
    </xf>
    <xf numFmtId="1" fontId="14" fillId="0" borderId="29" xfId="0" applyNumberFormat="1" applyFont="1" applyBorder="1" applyAlignment="1">
      <alignment horizontal="center" vertical="center"/>
    </xf>
    <xf numFmtId="0" fontId="29" fillId="0" borderId="30" xfId="0" applyFont="1" applyBorder="1" applyAlignment="1">
      <alignment horizontal="center"/>
    </xf>
    <xf numFmtId="0" fontId="29" fillId="0" borderId="31" xfId="0" applyFont="1" applyBorder="1" applyAlignment="1">
      <alignment horizontal="center"/>
    </xf>
    <xf numFmtId="0" fontId="29" fillId="0" borderId="17" xfId="0" applyFont="1" applyBorder="1" applyAlignment="1">
      <alignment horizontal="center"/>
    </xf>
    <xf numFmtId="0" fontId="13" fillId="0" borderId="30" xfId="0" applyFont="1" applyBorder="1" applyAlignment="1">
      <alignment horizontal="center"/>
    </xf>
    <xf numFmtId="0" fontId="13" fillId="0" borderId="31" xfId="0" applyFont="1" applyBorder="1" applyAlignment="1">
      <alignment horizontal="center"/>
    </xf>
    <xf numFmtId="0" fontId="13" fillId="0" borderId="17" xfId="0" applyFont="1" applyBorder="1" applyAlignment="1">
      <alignment horizontal="center"/>
    </xf>
    <xf numFmtId="0" fontId="33" fillId="0" borderId="0" xfId="0" applyFont="1" applyAlignment="1">
      <alignment horizontal="left" vertical="top"/>
    </xf>
    <xf numFmtId="0" fontId="21" fillId="0" borderId="0" xfId="0" applyFont="1" applyAlignment="1">
      <alignment horizontal="left" vertical="top"/>
    </xf>
    <xf numFmtId="0" fontId="28" fillId="0" borderId="20" xfId="0" applyFont="1" applyBorder="1" applyAlignment="1">
      <alignment horizontal="left"/>
    </xf>
  </cellXfs>
  <cellStyles count="63">
    <cellStyle name="Lien hypertexte" xfId="1" builtinId="8" hidden="1"/>
    <cellStyle name="Lien hypertexte" xfId="3" builtinId="8" hidden="1"/>
    <cellStyle name="Lien hypertexte" xfId="5" builtinId="8" hidden="1"/>
    <cellStyle name="Lien hypertexte" xfId="7" builtinId="8" hidden="1"/>
    <cellStyle name="Lien hypertexte" xfId="9" builtinId="8"/>
    <cellStyle name="Lien hypertexte visité" xfId="2" builtinId="9"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1" builtinId="9" hidden="1"/>
    <cellStyle name="Lien hypertexte visité" xfId="12" builtinId="9" hidden="1"/>
    <cellStyle name="Lien hypertexte visité" xfId="13" builtinId="9" hidden="1"/>
    <cellStyle name="Lien hypertexte visité" xfId="14" builtinId="9" hidden="1"/>
    <cellStyle name="Lien hypertexte visité" xfId="15" builtinId="9" hidden="1"/>
    <cellStyle name="Lien hypertexte visité" xfId="16" builtinId="9" hidden="1"/>
    <cellStyle name="Lien hypertexte visité" xfId="17" builtinId="9" hidden="1"/>
    <cellStyle name="Lien hypertexte visité" xfId="18" builtinId="9" hidden="1"/>
    <cellStyle name="Lien hypertexte visité" xfId="19" builtinId="9" hidden="1"/>
    <cellStyle name="Lien hypertexte visité" xfId="20" builtinId="9" hidden="1"/>
    <cellStyle name="Lien hypertexte visité" xfId="21" builtinId="9" hidden="1"/>
    <cellStyle name="Lien hypertexte visité" xfId="22" builtinId="9" hidden="1"/>
    <cellStyle name="Lien hypertexte visité" xfId="23" builtinId="9" hidden="1"/>
    <cellStyle name="Lien hypertexte visité" xfId="24" builtinId="9" hidden="1"/>
    <cellStyle name="Lien hypertexte visité" xfId="25" builtinId="9" hidden="1"/>
    <cellStyle name="Lien hypertexte visité" xfId="26" builtinId="9" hidden="1"/>
    <cellStyle name="Lien hypertexte visité" xfId="27" builtinId="9" hidden="1"/>
    <cellStyle name="Lien hypertexte visité" xfId="28" builtinId="9" hidden="1"/>
    <cellStyle name="Lien hypertexte visité" xfId="29" builtinId="9" hidden="1"/>
    <cellStyle name="Lien hypertexte visité" xfId="30" builtinId="9" hidden="1"/>
    <cellStyle name="Lien hypertexte visité" xfId="31" builtinId="9" hidden="1"/>
    <cellStyle name="Lien hypertexte visité" xfId="32" builtinId="9" hidden="1"/>
    <cellStyle name="Lien hypertexte visité" xfId="33" builtinId="9" hidden="1"/>
    <cellStyle name="Lien hypertexte visité" xfId="34" builtinId="9" hidden="1"/>
    <cellStyle name="Lien hypertexte visité" xfId="35" builtinId="9" hidden="1"/>
    <cellStyle name="Lien hypertexte visité" xfId="36" builtinId="9" hidden="1"/>
    <cellStyle name="Lien hypertexte visité" xfId="37" builtinId="9" hidden="1"/>
    <cellStyle name="Lien hypertexte visité" xfId="38" builtinId="9" hidden="1"/>
    <cellStyle name="Lien hypertexte visité" xfId="39" builtinId="9" hidden="1"/>
    <cellStyle name="Lien hypertexte visité" xfId="40" builtinId="9" hidden="1"/>
    <cellStyle name="Lien hypertexte visité" xfId="41" builtinId="9" hidden="1"/>
    <cellStyle name="Lien hypertexte visité" xfId="42" builtinId="9" hidden="1"/>
    <cellStyle name="Lien hypertexte visité" xfId="43" builtinId="9" hidden="1"/>
    <cellStyle name="Lien hypertexte visité" xfId="44" builtinId="9" hidden="1"/>
    <cellStyle name="Lien hypertexte visité" xfId="45" builtinId="9" hidden="1"/>
    <cellStyle name="Lien hypertexte visité" xfId="46" builtinId="9" hidden="1"/>
    <cellStyle name="Lien hypertexte visité" xfId="47" builtinId="9" hidden="1"/>
    <cellStyle name="Lien hypertexte visité" xfId="48" builtinId="9" hidden="1"/>
    <cellStyle name="Lien hypertexte visité" xfId="49" builtinId="9" hidden="1"/>
    <cellStyle name="Lien hypertexte visité" xfId="50" builtinId="9" hidden="1"/>
    <cellStyle name="Lien hypertexte visité" xfId="51" builtinId="9" hidden="1"/>
    <cellStyle name="Lien hypertexte visité" xfId="52" builtinId="9" hidden="1"/>
    <cellStyle name="Lien hypertexte visité" xfId="53" builtinId="9" hidden="1"/>
    <cellStyle name="Lien hypertexte visité" xfId="54" builtinId="9" hidden="1"/>
    <cellStyle name="Lien hypertexte visité" xfId="55" builtinId="9" hidden="1"/>
    <cellStyle name="Lien hypertexte visité" xfId="56" builtinId="9" hidden="1"/>
    <cellStyle name="Lien hypertexte visité" xfId="57" builtinId="9" hidden="1"/>
    <cellStyle name="Lien hypertexte visité" xfId="58" builtinId="9" hidden="1"/>
    <cellStyle name="Lien hypertexte visité" xfId="59" builtinId="9" hidden="1"/>
    <cellStyle name="Lien hypertexte visité" xfId="60" builtinId="9" hidden="1"/>
    <cellStyle name="Lien hypertexte visité" xfId="61" builtinId="9" hidden="1"/>
    <cellStyle name="Normal" xfId="0" builtinId="0"/>
    <cellStyle name="Normal 2" xfId="62" xr:uid="{00000000-0005-0000-0000-00006D000000}"/>
  </cellStyles>
  <dxfs count="2">
    <dxf>
      <fill>
        <patternFill>
          <bgColor theme="0" tint="-4.9989318521683403E-2"/>
        </patternFill>
      </fill>
    </dxf>
    <dxf>
      <fill>
        <patternFill>
          <bgColor theme="0" tint="-4.9989318521683403E-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Android</a:t>
            </a:r>
          </a:p>
        </c:rich>
      </c:tx>
      <c:layout>
        <c:manualLayout>
          <c:xMode val="edge"/>
          <c:yMode val="edge"/>
          <c:x val="0.619807766243752"/>
          <c:y val="2.46058769467697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Android</c:v>
          </c:tx>
          <c:spPr>
            <a:solidFill>
              <a:schemeClr val="accent3">
                <a:lumMod val="60000"/>
                <a:lumOff val="40000"/>
              </a:schemeClr>
            </a:solidFill>
            <a:ln w="25400">
              <a:noFill/>
            </a:ln>
          </c:spPr>
          <c:cat>
            <c:strRef>
              <c:f>'Management Summary'!$C$43:$C$50</c:f>
              <c:strCache>
                <c:ptCount val="8"/>
                <c:pt idx="0">
                  <c:v>V1: Requisitos de Arquitectura, Diseño y Modelado de Amenazas</c:v>
                </c:pt>
                <c:pt idx="1">
                  <c:v>V2: Requerimientos en el Almacenamiento de datos y la Privacidad</c:v>
                </c:pt>
                <c:pt idx="2">
                  <c:v>V3: Requerimientos de Criptografía</c:v>
                </c:pt>
                <c:pt idx="3">
                  <c:v>V4: Requerimientos de Autenticación y Manejo de Sesiones</c:v>
                </c:pt>
                <c:pt idx="4">
                  <c:v>V5: Requerimientos de Comunicación a través de la red</c:v>
                </c:pt>
                <c:pt idx="5">
                  <c:v>V6: Requerimientos de Interacción con la Plataforma</c:v>
                </c:pt>
                <c:pt idx="6">
                  <c:v>V7: Requerimientos de Calidad de Código y Configuración del Compilador</c:v>
                </c:pt>
                <c:pt idx="7">
                  <c:v>V8: Requerimientos de Resistencia ante la Ingeniería Inversa</c:v>
                </c:pt>
              </c:strCache>
            </c:strRef>
          </c:cat>
          <c:val>
            <c:numRef>
              <c:f>'Management Summary'!$G$43:$G$50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DEA7-C349-8A34-4369353CE077}"/>
            </c:ext>
          </c:extLst>
        </c:ser>
        <c:dLbls>
          <c:showLegendKey val="0"/>
          <c:showVal val="0"/>
          <c:showCatName val="0"/>
          <c:showSerName val="0"/>
          <c:showPercent val="0"/>
          <c:showBubbleSize val="0"/>
        </c:dLbls>
        <c:axId val="918956896"/>
        <c:axId val="918959216"/>
      </c:radarChart>
      <c:catAx>
        <c:axId val="918956896"/>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fr-FR"/>
          </a:p>
        </c:txPr>
        <c:crossAx val="918959216"/>
        <c:crossesAt val="0"/>
        <c:auto val="0"/>
        <c:lblAlgn val="ctr"/>
        <c:lblOffset val="100"/>
        <c:noMultiLvlLbl val="0"/>
      </c:catAx>
      <c:valAx>
        <c:axId val="918959216"/>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918956896"/>
        <c:crosses val="autoZero"/>
        <c:crossBetween val="midCat"/>
      </c:valAx>
      <c:spPr>
        <a:noFill/>
        <a:ln w="25400">
          <a:noFill/>
        </a:ln>
      </c:spPr>
    </c:plotArea>
    <c:legend>
      <c:legendPos val="r"/>
      <c:layout>
        <c:manualLayout>
          <c:xMode val="edge"/>
          <c:yMode val="edge"/>
          <c:x val="0.82355605203328797"/>
          <c:y val="8.6753817934920305E-2"/>
          <c:w val="0.15225397863329401"/>
          <c:h val="4.6333465073622501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9" l="0.78740157499999996" r="0.78740157499999996" t="0.984251969" header="0.51180555555555596" footer="0.51180555555555596"/>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iOS</a:t>
            </a:r>
          </a:p>
        </c:rich>
      </c:tx>
      <c:layout>
        <c:manualLayout>
          <c:xMode val="edge"/>
          <c:yMode val="edge"/>
          <c:x val="0.64902100128692997"/>
          <c:y val="2.4605860518402901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IOS</c:v>
          </c:tx>
          <c:spPr>
            <a:ln w="25400">
              <a:noFill/>
            </a:ln>
          </c:spPr>
          <c:cat>
            <c:strRef>
              <c:f>'Management Summary'!$C$43:$C$50</c:f>
              <c:strCache>
                <c:ptCount val="8"/>
                <c:pt idx="0">
                  <c:v>V1: Requisitos de Arquitectura, Diseño y Modelado de Amenazas</c:v>
                </c:pt>
                <c:pt idx="1">
                  <c:v>V2: Requerimientos en el Almacenamiento de datos y la Privacidad</c:v>
                </c:pt>
                <c:pt idx="2">
                  <c:v>V3: Requerimientos de Criptografía</c:v>
                </c:pt>
                <c:pt idx="3">
                  <c:v>V4: Requerimientos de Autenticación y Manejo de Sesiones</c:v>
                </c:pt>
                <c:pt idx="4">
                  <c:v>V5: Requerimientos de Comunicación a través de la red</c:v>
                </c:pt>
                <c:pt idx="5">
                  <c:v>V6: Requerimientos de Interacción con la Plataforma</c:v>
                </c:pt>
                <c:pt idx="6">
                  <c:v>V7: Requerimientos de Calidad de Código y Configuración del Compilador</c:v>
                </c:pt>
                <c:pt idx="7">
                  <c:v>V8: Requerimientos de Resistencia ante la Ingeniería Inversa</c:v>
                </c:pt>
              </c:strCache>
            </c:strRef>
          </c:cat>
          <c:val>
            <c:numRef>
              <c:f>'Management Summary'!$K$43:$K$50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44E8-7142-8A6C-612DBEEBB445}"/>
            </c:ext>
          </c:extLst>
        </c:ser>
        <c:dLbls>
          <c:showLegendKey val="0"/>
          <c:showVal val="0"/>
          <c:showCatName val="0"/>
          <c:showSerName val="0"/>
          <c:showPercent val="0"/>
          <c:showBubbleSize val="0"/>
        </c:dLbls>
        <c:axId val="920827664"/>
        <c:axId val="920829984"/>
      </c:radarChart>
      <c:catAx>
        <c:axId val="920827664"/>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fr-FR"/>
          </a:p>
        </c:txPr>
        <c:crossAx val="920829984"/>
        <c:crossesAt val="0"/>
        <c:auto val="0"/>
        <c:lblAlgn val="ctr"/>
        <c:lblOffset val="100"/>
        <c:noMultiLvlLbl val="0"/>
      </c:catAx>
      <c:valAx>
        <c:axId val="920829984"/>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920827664"/>
        <c:crosses val="autoZero"/>
        <c:crossBetween val="midCat"/>
      </c:valAx>
      <c:spPr>
        <a:noFill/>
        <a:ln w="25400">
          <a:noFill/>
        </a:ln>
      </c:spPr>
    </c:plotArea>
    <c:legend>
      <c:legendPos val="r"/>
      <c:layout>
        <c:manualLayout>
          <c:xMode val="edge"/>
          <c:yMode val="edge"/>
          <c:x val="0.82355605203328797"/>
          <c:y val="8.6753817934920305E-2"/>
          <c:w val="4.4674738528106002E-2"/>
          <c:h val="3.9075202039654602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9" l="0.78740157499999996" r="0.78740157499999996" t="0.984251969" header="0.51180555555555596" footer="0.51180555555555596"/>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5943587</xdr:colOff>
      <xdr:row>1</xdr:row>
      <xdr:rowOff>120276</xdr:rowOff>
    </xdr:from>
    <xdr:to>
      <xdr:col>3</xdr:col>
      <xdr:colOff>6613881</xdr:colOff>
      <xdr:row>5</xdr:row>
      <xdr:rowOff>42368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48587" y="120276"/>
          <a:ext cx="670294" cy="7348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274294</xdr:colOff>
      <xdr:row>11</xdr:row>
      <xdr:rowOff>55213</xdr:rowOff>
    </xdr:from>
    <xdr:to>
      <xdr:col>9</xdr:col>
      <xdr:colOff>246498</xdr:colOff>
      <xdr:row>38</xdr:row>
      <xdr:rowOff>67913</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175541</xdr:colOff>
      <xdr:row>11</xdr:row>
      <xdr:rowOff>65373</xdr:rowOff>
    </xdr:from>
    <xdr:to>
      <xdr:col>24</xdr:col>
      <xdr:colOff>318556</xdr:colOff>
      <xdr:row>38</xdr:row>
      <xdr:rowOff>97123</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b-mueller.gitbooks.io/the-owasp-mobile-security-testing-guide/content/0x05d-Testing-Data-Storage.html" TargetMode="External"/><Relationship Id="rId13" Type="http://schemas.openxmlformats.org/officeDocument/2006/relationships/hyperlink" Target="https://b-mueller.gitbooks.io/the-owasp-mobile-security-testing-guide/content/0x05e-Testing-Cryptography.html" TargetMode="External"/><Relationship Id="rId18" Type="http://schemas.openxmlformats.org/officeDocument/2006/relationships/hyperlink" Target="https://sushi2k.gitbooks.io/the-owasp-mobile-security-testing-guide/content/0x04e-Testing-Authentication-and-Session-Management.html" TargetMode="External"/><Relationship Id="rId26" Type="http://schemas.openxmlformats.org/officeDocument/2006/relationships/hyperlink" Target="https://b-mueller.gitbooks.io/the-owasp-mobile-security-testing-guide/content/0x05h-Testing-Platform-Interaction.html" TargetMode="External"/><Relationship Id="rId39" Type="http://schemas.openxmlformats.org/officeDocument/2006/relationships/hyperlink" Target="https://b-mueller.gitbooks.io/the-owasp-mobile-security-testing-guide/content/0x05i-Testing-Code-Quality-and-Build-Settings.html" TargetMode="External"/><Relationship Id="rId3" Type="http://schemas.openxmlformats.org/officeDocument/2006/relationships/hyperlink" Target="https://b-mueller.gitbooks.io/the-owasp-mobile-security-testing-guide/content/0x05d-Testing-Data-Storage.html" TargetMode="External"/><Relationship Id="rId21" Type="http://schemas.openxmlformats.org/officeDocument/2006/relationships/hyperlink" Target="https://b-mueller.gitbooks.io/the-owasp-mobile-security-testing-guide/content/0x05g-Testing-Network-Communication.html" TargetMode="External"/><Relationship Id="rId34" Type="http://schemas.openxmlformats.org/officeDocument/2006/relationships/hyperlink" Target="https://b-mueller.gitbooks.io/the-owasp-mobile-security-testing-guide/content/0x05i-Testing-Code-Quality-and-Build-Settings.html" TargetMode="External"/><Relationship Id="rId42" Type="http://schemas.openxmlformats.org/officeDocument/2006/relationships/hyperlink" Target="https://b-mueller.gitbooks.io/the-owasp-mobile-security-testing-guide/content/0x05d-Testing-Data-Storage.html" TargetMode="External"/><Relationship Id="rId47" Type="http://schemas.openxmlformats.org/officeDocument/2006/relationships/hyperlink" Target="https://sushi2k.gitbooks.io/the-owasp-mobile-security-testing-guide/content/0x04e-Testing-Authentication-and-Session-Management.html" TargetMode="External"/><Relationship Id="rId7" Type="http://schemas.openxmlformats.org/officeDocument/2006/relationships/hyperlink" Target="https://b-mueller.gitbooks.io/the-owasp-mobile-security-testing-guide/content/0x05d-Testing-Data-Storage.html" TargetMode="External"/><Relationship Id="rId12" Type="http://schemas.openxmlformats.org/officeDocument/2006/relationships/hyperlink" Target="https://b-mueller.gitbooks.io/the-owasp-mobile-security-testing-guide/content/0x05e-Testing-Cryptography.html" TargetMode="External"/><Relationship Id="rId17" Type="http://schemas.openxmlformats.org/officeDocument/2006/relationships/hyperlink" Target="https://sushi2k.gitbooks.io/the-owasp-mobile-security-testing-guide/content/0x04e-Testing-Authentication-and-Session-Management.html" TargetMode="External"/><Relationship Id="rId25" Type="http://schemas.openxmlformats.org/officeDocument/2006/relationships/hyperlink" Target="https://b-mueller.gitbooks.io/the-owasp-mobile-security-testing-guide/content/0x05h-Testing-Platform-Interaction.html" TargetMode="External"/><Relationship Id="rId33" Type="http://schemas.openxmlformats.org/officeDocument/2006/relationships/hyperlink" Target="https://b-mueller.gitbooks.io/the-owasp-mobile-security-testing-guide/content/0x05i-Testing-Code-Quality-and-Build-Settings.html" TargetMode="External"/><Relationship Id="rId38" Type="http://schemas.openxmlformats.org/officeDocument/2006/relationships/hyperlink" Target="https://b-mueller.gitbooks.io/the-owasp-mobile-security-testing-guide/content/0x05i-Testing-Code-Quality-and-Build-Settings.html" TargetMode="External"/><Relationship Id="rId46" Type="http://schemas.openxmlformats.org/officeDocument/2006/relationships/hyperlink" Target="https://sushi2k.gitbooks.io/the-owasp-mobile-security-testing-guide/content/0x04e-Testing-Authentication-and-Session-Management.html" TargetMode="External"/><Relationship Id="rId2" Type="http://schemas.openxmlformats.org/officeDocument/2006/relationships/hyperlink" Target="https://b-mueller.gitbooks.io/the-owasp-mobile-security-testing-guide/content/0x05d-Testing-Data-Storage.html" TargetMode="External"/><Relationship Id="rId16" Type="http://schemas.openxmlformats.org/officeDocument/2006/relationships/hyperlink" Target="https://b-mueller.gitbooks.io/the-owasp-mobile-security-testing-guide/content/0x05f-Testing-Local-Authentication.html" TargetMode="External"/><Relationship Id="rId20" Type="http://schemas.openxmlformats.org/officeDocument/2006/relationships/hyperlink" Target="https://sushi2k.gitbooks.io/the-owasp-mobile-security-testing-guide/content/0x04e-Testing-Authentication-and-Session-Management.html" TargetMode="External"/><Relationship Id="rId29" Type="http://schemas.openxmlformats.org/officeDocument/2006/relationships/hyperlink" Target="https://b-mueller.gitbooks.io/the-owasp-mobile-security-testing-guide/content/0x05h-Testing-Platform-Interaction.html" TargetMode="External"/><Relationship Id="rId41" Type="http://schemas.openxmlformats.org/officeDocument/2006/relationships/hyperlink" Target="https://sushi2k.gitbooks.io/the-owasp-mobile-security-testing-guide/content/0x04e-Testing-Authentication-and-Session-Management.html" TargetMode="External"/><Relationship Id="rId1" Type="http://schemas.openxmlformats.org/officeDocument/2006/relationships/hyperlink" Target="https://b-mueller.gitbooks.io/the-owasp-mobile-security-testing-guide/content/0x05d-Testing-Data-Storage.html" TargetMode="External"/><Relationship Id="rId6" Type="http://schemas.openxmlformats.org/officeDocument/2006/relationships/hyperlink" Target="https://b-mueller.gitbooks.io/the-owasp-mobile-security-testing-guide/content/0x05d-Testing-Data-Storage.html" TargetMode="External"/><Relationship Id="rId11" Type="http://schemas.openxmlformats.org/officeDocument/2006/relationships/hyperlink" Target="https://b-mueller.gitbooks.io/the-owasp-mobile-security-testing-guide/content/0x05e-Testing-Cryptography.html" TargetMode="External"/><Relationship Id="rId24" Type="http://schemas.openxmlformats.org/officeDocument/2006/relationships/hyperlink" Target="https://b-mueller.gitbooks.io/the-owasp-mobile-security-testing-guide/content/0x05g-Testing-Network-Communication.html" TargetMode="External"/><Relationship Id="rId32" Type="http://schemas.openxmlformats.org/officeDocument/2006/relationships/hyperlink" Target="https://b-mueller.gitbooks.io/the-owasp-mobile-security-testing-guide/content/0x05h-Testing-Platform-Interaction.html" TargetMode="External"/><Relationship Id="rId37" Type="http://schemas.openxmlformats.org/officeDocument/2006/relationships/hyperlink" Target="https://b-mueller.gitbooks.io/the-owasp-mobile-security-testing-guide/content/0x05i-Testing-Code-Quality-and-Build-Settings.html" TargetMode="External"/><Relationship Id="rId40" Type="http://schemas.openxmlformats.org/officeDocument/2006/relationships/hyperlink" Target="https://sushi2k.gitbooks.io/the-owasp-mobile-security-testing-guide/content/0x04e-Testing-Authentication-and-Session-Management.html" TargetMode="External"/><Relationship Id="rId45" Type="http://schemas.openxmlformats.org/officeDocument/2006/relationships/hyperlink" Target="https://b-mueller.gitbooks.io/the-owasp-mobile-security-testing-guide/content/" TargetMode="External"/><Relationship Id="rId5" Type="http://schemas.openxmlformats.org/officeDocument/2006/relationships/hyperlink" Target="https://b-mueller.gitbooks.io/the-owasp-mobile-security-testing-guide/content/0x05d-Testing-Data-Storage.html" TargetMode="External"/><Relationship Id="rId15" Type="http://schemas.openxmlformats.org/officeDocument/2006/relationships/hyperlink" Target="https://sushi2k.gitbooks.io/the-owasp-mobile-security-testing-guide/content/0x04e-Testing-Authentication-and-Session-Management.html" TargetMode="External"/><Relationship Id="rId23" Type="http://schemas.openxmlformats.org/officeDocument/2006/relationships/hyperlink" Target="https://b-mueller.gitbooks.io/the-owasp-mobile-security-testing-guide/content/0x05g-Testing-Network-Communication.html" TargetMode="External"/><Relationship Id="rId28" Type="http://schemas.openxmlformats.org/officeDocument/2006/relationships/hyperlink" Target="https://b-mueller.gitbooks.io/the-owasp-mobile-security-testing-guide/content/0x05h-Testing-Platform-Interaction.html" TargetMode="External"/><Relationship Id="rId36" Type="http://schemas.openxmlformats.org/officeDocument/2006/relationships/hyperlink" Target="https://b-mueller.gitbooks.io/the-owasp-mobile-security-testing-guide/content/0x05i-Testing-Code-Quality-and-Build-Settings.html" TargetMode="External"/><Relationship Id="rId10" Type="http://schemas.openxmlformats.org/officeDocument/2006/relationships/hyperlink" Target="https://b-mueller.gitbooks.io/the-owasp-mobile-security-testing-guide/content/0x05e-Testing-Cryptography.html" TargetMode="External"/><Relationship Id="rId19" Type="http://schemas.openxmlformats.org/officeDocument/2006/relationships/hyperlink" Target="https://sushi2k.gitbooks.io/the-owasp-mobile-security-testing-guide/content/0x04e-Testing-Authentication-and-Session-Management.html" TargetMode="External"/><Relationship Id="rId31" Type="http://schemas.openxmlformats.org/officeDocument/2006/relationships/hyperlink" Target="https://b-mueller.gitbooks.io/the-owasp-mobile-security-testing-guide/content/0x05h-Testing-Platform-Interaction.html" TargetMode="External"/><Relationship Id="rId44" Type="http://schemas.openxmlformats.org/officeDocument/2006/relationships/hyperlink" Target="https://b-mueller.gitbooks.io/the-owasp-mobile-security-testing-guide/content/0x05g-Testing-Network-Communication.html" TargetMode="External"/><Relationship Id="rId4" Type="http://schemas.openxmlformats.org/officeDocument/2006/relationships/hyperlink" Target="https://b-mueller.gitbooks.io/the-owasp-mobile-security-testing-guide/content/0x05d-Testing-Data-Storage.html" TargetMode="External"/><Relationship Id="rId9" Type="http://schemas.openxmlformats.org/officeDocument/2006/relationships/hyperlink" Target="https://b-mueller.gitbooks.io/the-owasp-mobile-security-testing-guide/content/0x05e-Testing-Cryptography.html" TargetMode="External"/><Relationship Id="rId14" Type="http://schemas.openxmlformats.org/officeDocument/2006/relationships/hyperlink" Target="https://b-mueller.gitbooks.io/the-owasp-mobile-security-testing-guide/content/0x05e-Testing-Cryptography.html" TargetMode="External"/><Relationship Id="rId22" Type="http://schemas.openxmlformats.org/officeDocument/2006/relationships/hyperlink" Target="https://b-mueller.gitbooks.io/the-owasp-mobile-security-testing-guide/content/0x05g-Testing-Network-Communication.html" TargetMode="External"/><Relationship Id="rId27" Type="http://schemas.openxmlformats.org/officeDocument/2006/relationships/hyperlink" Target="https://b-mueller.gitbooks.io/the-owasp-mobile-security-testing-guide/content/0x05h-Testing-Platform-Interaction.html" TargetMode="External"/><Relationship Id="rId30" Type="http://schemas.openxmlformats.org/officeDocument/2006/relationships/hyperlink" Target="https://b-mueller.gitbooks.io/the-owasp-mobile-security-testing-guide/content/0x05h-Testing-Platform-Interaction.html" TargetMode="External"/><Relationship Id="rId35" Type="http://schemas.openxmlformats.org/officeDocument/2006/relationships/hyperlink" Target="https://b-mueller.gitbooks.io/the-owasp-mobile-security-testing-guide/content/0x05i-Testing-Code-Quality-and-Build-Settings.html" TargetMode="External"/><Relationship Id="rId43" Type="http://schemas.openxmlformats.org/officeDocument/2006/relationships/hyperlink" Target="https://sushi2k.gitbooks.io/the-owasp-mobile-security-testing-guide/content/0x04e-Testing-Authentication-and-Session-Management.html" TargetMode="External"/><Relationship Id="rId48" Type="http://schemas.openxmlformats.org/officeDocument/2006/relationships/hyperlink" Target="https://b-mueller.gitbooks.io/the-owasp-mobile-security-testing-guide/content/0x06i-Testing-Code-Quality-and-Build-Settings.html"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mobile-security.gitbook.io/mobile-security-testing-guide/android-testing-guide/android-anti-reversing-defenses" TargetMode="External"/><Relationship Id="rId3" Type="http://schemas.openxmlformats.org/officeDocument/2006/relationships/hyperlink" Target="https://mobile-security.gitbook.io/mobile-security-testing-guide/android-testing-guide/android-anti-reversing-defenses" TargetMode="External"/><Relationship Id="rId7" Type="http://schemas.openxmlformats.org/officeDocument/2006/relationships/hyperlink" Target="https://mobile-security.gitbook.io/mobile-security-testing-guide/android-testing-guide/android-anti-reversing-defenses" TargetMode="External"/><Relationship Id="rId2" Type="http://schemas.openxmlformats.org/officeDocument/2006/relationships/hyperlink" Target="https://mobile-security.gitbook.io/mobile-security-testing-guide/android-testing-guide/android-anti-reversing-defenses" TargetMode="External"/><Relationship Id="rId1" Type="http://schemas.openxmlformats.org/officeDocument/2006/relationships/hyperlink" Target="https://mobile-security.gitbook.io/mobile-security-testing-guide/android-testing-guide/android-anti-reversing-defenses" TargetMode="External"/><Relationship Id="rId6" Type="http://schemas.openxmlformats.org/officeDocument/2006/relationships/hyperlink" Target="https://mobile-security.gitbook.io/mobile-security-testing-guide/android-testing-guide/android-anti-reversing-defenses" TargetMode="External"/><Relationship Id="rId5" Type="http://schemas.openxmlformats.org/officeDocument/2006/relationships/hyperlink" Target="https://mobile-security.gitbook.io/mobile-security-testing-guide/android-testing-guide/android-anti-reversing-defenses" TargetMode="External"/><Relationship Id="rId4" Type="http://schemas.openxmlformats.org/officeDocument/2006/relationships/hyperlink" Target="https://mobile-security.gitbook.io/mobile-security-testing-guide/android-testing-guide/android-anti-reversing-defenses"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b-mueller.gitbooks.io/the-owasp-mobile-security-testing-guide/content/0x06e-Testing-Cryptography.html" TargetMode="External"/><Relationship Id="rId18" Type="http://schemas.openxmlformats.org/officeDocument/2006/relationships/hyperlink" Target="https://sushi2k.gitbooks.io/the-owasp-mobile-security-testing-guide/content/0x06f-Testing-Local-Authentication.html" TargetMode="External"/><Relationship Id="rId26" Type="http://schemas.openxmlformats.org/officeDocument/2006/relationships/hyperlink" Target="https://b-mueller.gitbooks.io/the-owasp-mobile-security-testing-guide/content/0x06h-Testing-Platform-Interaction.html" TargetMode="External"/><Relationship Id="rId39" Type="http://schemas.openxmlformats.org/officeDocument/2006/relationships/hyperlink" Target="https://b-mueller.gitbooks.io/the-owasp-mobile-security-testing-guide/content/0x06d-Testing-Data-Storage.html" TargetMode="External"/><Relationship Id="rId3" Type="http://schemas.openxmlformats.org/officeDocument/2006/relationships/hyperlink" Target="https://b-mueller.gitbooks.io/the-owasp-mobile-security-testing-guide/content/0x06d-Testing-Data-Storage.html" TargetMode="External"/><Relationship Id="rId21" Type="http://schemas.openxmlformats.org/officeDocument/2006/relationships/hyperlink" Target="https://sushi2k.gitbooks.io/the-owasp-mobile-security-testing-guide/content/0x04e-Testing-Authentication-and-Session-Management.html" TargetMode="External"/><Relationship Id="rId34" Type="http://schemas.openxmlformats.org/officeDocument/2006/relationships/hyperlink" Target="https://b-mueller.gitbooks.io/the-owasp-mobile-security-testing-guide/content/0x06i-Testing-Code-Quality-and-Build-Settings.html" TargetMode="External"/><Relationship Id="rId42" Type="http://schemas.openxmlformats.org/officeDocument/2006/relationships/hyperlink" Target="https://b-mueller.gitbooks.io/the-owasp-mobile-security-testing-guide/content/0x06d-Testing-Data-Storage.html" TargetMode="External"/><Relationship Id="rId47" Type="http://schemas.openxmlformats.org/officeDocument/2006/relationships/hyperlink" Target="https://b-mueller.gitbooks.io/the-owasp-mobile-security-testing-guide/content/0x06g-Testing-Network-Communication.html" TargetMode="External"/><Relationship Id="rId50" Type="http://schemas.openxmlformats.org/officeDocument/2006/relationships/hyperlink" Target="https://b-mueller.gitbooks.io/the-owasp-mobile-security-testing-guide/content/0x06i-Testing-Code-Quality-and-Build-Settings.html" TargetMode="External"/><Relationship Id="rId7" Type="http://schemas.openxmlformats.org/officeDocument/2006/relationships/hyperlink" Target="https://b-mueller.gitbooks.io/the-owasp-mobile-security-testing-guide/content/0x06d-Testing-Data-Storage.html" TargetMode="External"/><Relationship Id="rId12" Type="http://schemas.openxmlformats.org/officeDocument/2006/relationships/hyperlink" Target="https://b-mueller.gitbooks.io/the-owasp-mobile-security-testing-guide/content/0x06e-Testing-Cryptography.html" TargetMode="External"/><Relationship Id="rId17" Type="http://schemas.openxmlformats.org/officeDocument/2006/relationships/hyperlink" Target="https://sushi2k.gitbooks.io/the-owasp-mobile-security-testing-guide/content/0x04e-Testing-Authentication-and-Session-Management.html" TargetMode="External"/><Relationship Id="rId25" Type="http://schemas.openxmlformats.org/officeDocument/2006/relationships/hyperlink" Target="https://b-mueller.gitbooks.io/the-owasp-mobile-security-testing-guide/content/0x06h-Testing-Platform-Interaction.html" TargetMode="External"/><Relationship Id="rId33" Type="http://schemas.openxmlformats.org/officeDocument/2006/relationships/hyperlink" Target="https://b-mueller.gitbooks.io/the-owasp-mobile-security-testing-guide/content/0x06i-Testing-Code-Quality-and-Build-Settings.html" TargetMode="External"/><Relationship Id="rId38" Type="http://schemas.openxmlformats.org/officeDocument/2006/relationships/hyperlink" Target="https://b-mueller.gitbooks.io/the-owasp-mobile-security-testing-guide/content/0x06i-Testing-Code-Quality-and-Build-Settings.html" TargetMode="External"/><Relationship Id="rId46" Type="http://schemas.openxmlformats.org/officeDocument/2006/relationships/hyperlink" Target="https://sushi2k.gitbooks.io/the-owasp-mobile-security-testing-guide/content/0x04e-Testing-Authentication-and-Session-Management.html" TargetMode="External"/><Relationship Id="rId2" Type="http://schemas.openxmlformats.org/officeDocument/2006/relationships/hyperlink" Target="https://b-mueller.gitbooks.io/the-owasp-mobile-security-testing-guide/content/0x06d-Testing-Data-Storage.html" TargetMode="External"/><Relationship Id="rId16" Type="http://schemas.openxmlformats.org/officeDocument/2006/relationships/hyperlink" Target="https://sushi2k.gitbooks.io/the-owasp-mobile-security-testing-guide/content/0x04e-Testing-Authentication-and-Session-Management.html" TargetMode="External"/><Relationship Id="rId20" Type="http://schemas.openxmlformats.org/officeDocument/2006/relationships/hyperlink" Target="https://sushi2k.gitbooks.io/the-owasp-mobile-security-testing-guide/content/0x04e-Testing-Authentication-and-Session-Management.html" TargetMode="External"/><Relationship Id="rId29" Type="http://schemas.openxmlformats.org/officeDocument/2006/relationships/hyperlink" Target="https://b-mueller.gitbooks.io/the-owasp-mobile-security-testing-guide/content/0x06h-Testing-Platform-Interaction.html" TargetMode="External"/><Relationship Id="rId41" Type="http://schemas.openxmlformats.org/officeDocument/2006/relationships/hyperlink" Target="https://b-mueller.gitbooks.io/the-owasp-mobile-security-testing-guide/content/0x06d-Testing-Data-Storage.html" TargetMode="External"/><Relationship Id="rId1" Type="http://schemas.openxmlformats.org/officeDocument/2006/relationships/hyperlink" Target="https://b-mueller.gitbooks.io/the-owasp-mobile-security-testing-guide/content/0x06d-Testing-Data-Storage.html" TargetMode="External"/><Relationship Id="rId6" Type="http://schemas.openxmlformats.org/officeDocument/2006/relationships/hyperlink" Target="https://b-mueller.gitbooks.io/the-owasp-mobile-security-testing-guide/content/0x06d-Testing-Data-Storage.html" TargetMode="External"/><Relationship Id="rId11" Type="http://schemas.openxmlformats.org/officeDocument/2006/relationships/hyperlink" Target="https://b-mueller.gitbooks.io/the-owasp-mobile-security-testing-guide/content/0x06e-Testing-Cryptography.html" TargetMode="External"/><Relationship Id="rId24" Type="http://schemas.openxmlformats.org/officeDocument/2006/relationships/hyperlink" Target="https://b-mueller.gitbooks.io/the-owasp-mobile-security-testing-guide/content/0x06g-Testing-Network-Communication.html" TargetMode="External"/><Relationship Id="rId32" Type="http://schemas.openxmlformats.org/officeDocument/2006/relationships/hyperlink" Target="https://b-mueller.gitbooks.io/the-owasp-mobile-security-testing-guide/content/0x06h-Testing-Platform-Interaction.html" TargetMode="External"/><Relationship Id="rId37" Type="http://schemas.openxmlformats.org/officeDocument/2006/relationships/hyperlink" Target="https://b-mueller.gitbooks.io/the-owasp-mobile-security-testing-guide/content/0x06i-Testing-Code-Quality-and-Build-Settings.html" TargetMode="External"/><Relationship Id="rId40" Type="http://schemas.openxmlformats.org/officeDocument/2006/relationships/hyperlink" Target="https://b-mueller.gitbooks.io/the-owasp-mobile-security-testing-guide/content/0x06d-Testing-Data-Storage.html" TargetMode="External"/><Relationship Id="rId45" Type="http://schemas.openxmlformats.org/officeDocument/2006/relationships/hyperlink" Target="https://sushi2k.gitbooks.io/the-owasp-mobile-security-testing-guide/content/0x04e-Testing-Authentication-and-Session-Management.html" TargetMode="External"/><Relationship Id="rId5" Type="http://schemas.openxmlformats.org/officeDocument/2006/relationships/hyperlink" Target="https://b-mueller.gitbooks.io/the-owasp-mobile-security-testing-guide/content/0x06d-Testing-Data-Storage.html" TargetMode="External"/><Relationship Id="rId15" Type="http://schemas.openxmlformats.org/officeDocument/2006/relationships/hyperlink" Target="https://sushi2k.gitbooks.io/the-owasp-mobile-security-testing-guide/content/0x04e-Testing-Authentication-and-Session-Management.html" TargetMode="External"/><Relationship Id="rId23" Type="http://schemas.openxmlformats.org/officeDocument/2006/relationships/hyperlink" Target="https://b-mueller.gitbooks.io/the-owasp-mobile-security-testing-guide/content/0x06g-Testing-Network-Communication.html" TargetMode="External"/><Relationship Id="rId28" Type="http://schemas.openxmlformats.org/officeDocument/2006/relationships/hyperlink" Target="https://b-mueller.gitbooks.io/the-owasp-mobile-security-testing-guide/content/0x06h-Testing-Platform-Interaction.html" TargetMode="External"/><Relationship Id="rId36" Type="http://schemas.openxmlformats.org/officeDocument/2006/relationships/hyperlink" Target="https://b-mueller.gitbooks.io/the-owasp-mobile-security-testing-guide/content/0x06i-Testing-Code-Quality-and-Build-Settings.html" TargetMode="External"/><Relationship Id="rId49" Type="http://schemas.openxmlformats.org/officeDocument/2006/relationships/hyperlink" Target="https://b-mueller.gitbooks.io/the-owasp-mobile-security-testing-guide/content/0x06h-Testing-Platform-Interaction.html" TargetMode="External"/><Relationship Id="rId10" Type="http://schemas.openxmlformats.org/officeDocument/2006/relationships/hyperlink" Target="https://b-mueller.gitbooks.io/the-owasp-mobile-security-testing-guide/content/0x06e-Testing-Cryptography.html" TargetMode="External"/><Relationship Id="rId19" Type="http://schemas.openxmlformats.org/officeDocument/2006/relationships/hyperlink" Target="https://sushi2k.gitbooks.io/the-owasp-mobile-security-testing-guide/content/0x04e-Testing-Authentication-and-Session-Management.html" TargetMode="External"/><Relationship Id="rId31" Type="http://schemas.openxmlformats.org/officeDocument/2006/relationships/hyperlink" Target="https://b-mueller.gitbooks.io/the-owasp-mobile-security-testing-guide/content/0x06h-Testing-Platform-Interaction.html" TargetMode="External"/><Relationship Id="rId44" Type="http://schemas.openxmlformats.org/officeDocument/2006/relationships/hyperlink" Target="https://sushi2k.gitbooks.io/the-owasp-mobile-security-testing-guide/content/0x04e-Testing-Authentication-and-Session-Management.html" TargetMode="External"/><Relationship Id="rId4" Type="http://schemas.openxmlformats.org/officeDocument/2006/relationships/hyperlink" Target="https://b-mueller.gitbooks.io/the-owasp-mobile-security-testing-guide/content/0x06d-Testing-Data-Storage.html" TargetMode="External"/><Relationship Id="rId9" Type="http://schemas.openxmlformats.org/officeDocument/2006/relationships/hyperlink" Target="https://b-mueller.gitbooks.io/the-owasp-mobile-security-testing-guide/content/0x06e-Testing-Cryptography.html" TargetMode="External"/><Relationship Id="rId14" Type="http://schemas.openxmlformats.org/officeDocument/2006/relationships/hyperlink" Target="https://b-mueller.gitbooks.io/the-owasp-mobile-security-testing-guide/content/0x06e-Testing-Cryptography.html" TargetMode="External"/><Relationship Id="rId22" Type="http://schemas.openxmlformats.org/officeDocument/2006/relationships/hyperlink" Target="https://b-mueller.gitbooks.io/the-owasp-mobile-security-testing-guide/content/0x06g-Testing-Network-Communication.html" TargetMode="External"/><Relationship Id="rId27" Type="http://schemas.openxmlformats.org/officeDocument/2006/relationships/hyperlink" Target="https://b-mueller.gitbooks.io/the-owasp-mobile-security-testing-guide/content/0x06h-Testing-Platform-Interaction.html" TargetMode="External"/><Relationship Id="rId30" Type="http://schemas.openxmlformats.org/officeDocument/2006/relationships/hyperlink" Target="https://b-mueller.gitbooks.io/the-owasp-mobile-security-testing-guide/content/0x06h-Testing-Platform-Interaction.html" TargetMode="External"/><Relationship Id="rId35" Type="http://schemas.openxmlformats.org/officeDocument/2006/relationships/hyperlink" Target="https://b-mueller.gitbooks.io/the-owasp-mobile-security-testing-guide/content/0x06i-Testing-Code-Quality-and-Build-Settings.html" TargetMode="External"/><Relationship Id="rId43" Type="http://schemas.openxmlformats.org/officeDocument/2006/relationships/hyperlink" Target="https://b-mueller.gitbooks.io/the-owasp-mobile-security-testing-guide/content/0x06i-Testing-Code-Quality-and-Build-Settings.html" TargetMode="External"/><Relationship Id="rId48" Type="http://schemas.openxmlformats.org/officeDocument/2006/relationships/hyperlink" Target="https://b-mueller.gitbooks.io/the-owasp-mobile-security-testing-guide/content/0x06h-Testing-Platform-Interaction.html" TargetMode="External"/><Relationship Id="rId8" Type="http://schemas.openxmlformats.org/officeDocument/2006/relationships/hyperlink" Target="https://b-mueller.gitbooks.io/the-owasp-mobile-security-testing-guide/content/0x06d-Testing-Data-Storage.html" TargetMode="External"/><Relationship Id="rId51" Type="http://schemas.openxmlformats.org/officeDocument/2006/relationships/hyperlink" Target="https://sushi2k.gitbooks.io/the-owasp-mobile-security-testing-guide/content/0x04e-Testing-Authentication-and-Session-Management.htm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mobile-security.gitbook.io/mobile-security-testing-guide/ios-testing-guide/ios-anti-reversing-defenses" TargetMode="External"/><Relationship Id="rId2" Type="http://schemas.openxmlformats.org/officeDocument/2006/relationships/hyperlink" Target="https://mobile-security.gitbook.io/mobile-security-testing-guide/ios-testing-guide/ios-anti-reversing-defenses" TargetMode="External"/><Relationship Id="rId1" Type="http://schemas.openxmlformats.org/officeDocument/2006/relationships/hyperlink" Target="https://mobile-security.gitbook.io/mobile-security-testing-guide/ios-testing-guide/ios-anti-reversing-defenses" TargetMode="External"/><Relationship Id="rId4" Type="http://schemas.openxmlformats.org/officeDocument/2006/relationships/hyperlink" Target="https://mobile-security.gitbook.io/mobile-security-testing-guide/ios-testing-guide/ios-anti-reversing-defenses"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48"/>
  <sheetViews>
    <sheetView showGridLines="0" topLeftCell="A7" zoomScale="120" zoomScaleNormal="120" zoomScalePageLayoutView="120" workbookViewId="0">
      <selection activeCell="B13" sqref="B13:D13"/>
    </sheetView>
  </sheetViews>
  <sheetFormatPr baseColWidth="10" defaultColWidth="8.83203125" defaultRowHeight="15.5" x14ac:dyDescent="0.35"/>
  <cols>
    <col min="1" max="1" width="2.33203125" customWidth="1"/>
    <col min="3" max="3" width="13.83203125" customWidth="1"/>
    <col min="4" max="4" width="92.5" customWidth="1"/>
  </cols>
  <sheetData>
    <row r="1" spans="2:4" ht="8" customHeight="1" x14ac:dyDescent="0.35"/>
    <row r="2" spans="2:4" x14ac:dyDescent="0.35">
      <c r="B2" s="101" t="s">
        <v>261</v>
      </c>
      <c r="C2" s="102"/>
      <c r="D2" s="103"/>
    </row>
    <row r="3" spans="2:4" x14ac:dyDescent="0.35">
      <c r="B3" s="104"/>
      <c r="C3" s="105"/>
      <c r="D3" s="106"/>
    </row>
    <row r="4" spans="2:4" x14ac:dyDescent="0.35">
      <c r="B4" s="104"/>
      <c r="C4" s="105"/>
      <c r="D4" s="106"/>
    </row>
    <row r="5" spans="2:4" x14ac:dyDescent="0.35">
      <c r="B5" s="104"/>
      <c r="C5" s="105"/>
      <c r="D5" s="106"/>
    </row>
    <row r="6" spans="2:4" x14ac:dyDescent="0.35">
      <c r="B6" s="104"/>
      <c r="C6" s="105"/>
      <c r="D6" s="106"/>
    </row>
    <row r="7" spans="2:4" x14ac:dyDescent="0.35">
      <c r="B7" s="104"/>
      <c r="C7" s="105"/>
      <c r="D7" s="106"/>
    </row>
    <row r="8" spans="2:4" hidden="1" x14ac:dyDescent="0.35">
      <c r="B8" s="107"/>
      <c r="C8" s="108"/>
      <c r="D8" s="109"/>
    </row>
    <row r="9" spans="2:4" x14ac:dyDescent="0.35">
      <c r="B9" s="110" t="s">
        <v>69</v>
      </c>
      <c r="C9" s="111"/>
      <c r="D9" s="112"/>
    </row>
    <row r="10" spans="2:4" x14ac:dyDescent="0.35">
      <c r="B10" s="93" t="s">
        <v>262</v>
      </c>
      <c r="C10" s="94"/>
      <c r="D10" s="3"/>
    </row>
    <row r="11" spans="2:4" x14ac:dyDescent="0.35">
      <c r="B11" s="117" t="s">
        <v>302</v>
      </c>
      <c r="C11" s="117"/>
      <c r="D11" s="92" t="s">
        <v>303</v>
      </c>
    </row>
    <row r="12" spans="2:4" x14ac:dyDescent="0.35">
      <c r="B12" s="116" t="s">
        <v>301</v>
      </c>
      <c r="C12" s="116"/>
      <c r="D12" s="95" t="str">
        <f>HYPERLINK(CONCATENATE(
"https://github.com/OWASP/owasp-mstg/blob/",
MASVS_VERSION,
"/Document/"))</f>
        <v>https://github.com/OWASP/owasp-mstg/blob/1.1.2/Document/</v>
      </c>
    </row>
    <row r="13" spans="2:4" ht="40" customHeight="1" x14ac:dyDescent="0.35">
      <c r="B13" s="113" t="s">
        <v>304</v>
      </c>
      <c r="C13" s="114"/>
      <c r="D13" s="115"/>
    </row>
    <row r="14" spans="2:4" x14ac:dyDescent="0.35">
      <c r="B14" s="97" t="s">
        <v>263</v>
      </c>
      <c r="C14" s="98"/>
      <c r="D14" s="13"/>
    </row>
    <row r="15" spans="2:4" x14ac:dyDescent="0.35">
      <c r="B15" s="99" t="s">
        <v>264</v>
      </c>
      <c r="C15" s="100"/>
      <c r="D15" s="13"/>
    </row>
    <row r="16" spans="2:4" x14ac:dyDescent="0.35">
      <c r="B16" s="97" t="s">
        <v>265</v>
      </c>
      <c r="C16" s="98"/>
      <c r="D16" s="13"/>
    </row>
    <row r="17" spans="2:4" x14ac:dyDescent="0.35">
      <c r="B17" s="97" t="s">
        <v>266</v>
      </c>
      <c r="C17" s="98"/>
      <c r="D17" s="13"/>
    </row>
    <row r="18" spans="2:4" x14ac:dyDescent="0.35">
      <c r="B18" s="97" t="s">
        <v>267</v>
      </c>
      <c r="C18" s="98"/>
      <c r="D18" s="13"/>
    </row>
    <row r="19" spans="2:4" x14ac:dyDescent="0.35">
      <c r="B19" s="97" t="s">
        <v>268</v>
      </c>
      <c r="C19" s="98"/>
      <c r="D19" s="13"/>
    </row>
    <row r="20" spans="2:4" ht="70.5" customHeight="1" x14ac:dyDescent="0.35">
      <c r="B20" s="97" t="s">
        <v>269</v>
      </c>
      <c r="C20" s="98"/>
      <c r="D20" s="13" t="s">
        <v>270</v>
      </c>
    </row>
    <row r="21" spans="2:4" x14ac:dyDescent="0.35">
      <c r="B21" s="111"/>
      <c r="C21" s="111"/>
      <c r="D21" s="112"/>
    </row>
    <row r="22" spans="2:4" x14ac:dyDescent="0.35">
      <c r="B22" s="1" t="s">
        <v>271</v>
      </c>
      <c r="C22" s="2"/>
      <c r="D22" s="3"/>
    </row>
    <row r="23" spans="2:4" x14ac:dyDescent="0.35">
      <c r="B23" s="4" t="s">
        <v>272</v>
      </c>
      <c r="C23" s="5"/>
      <c r="D23" s="13"/>
    </row>
    <row r="24" spans="2:4" x14ac:dyDescent="0.35">
      <c r="B24" s="97" t="s">
        <v>273</v>
      </c>
      <c r="C24" s="98"/>
      <c r="D24" s="13"/>
    </row>
    <row r="25" spans="2:4" x14ac:dyDescent="0.35">
      <c r="B25" s="97" t="s">
        <v>274</v>
      </c>
      <c r="C25" s="98"/>
      <c r="D25" s="13"/>
    </row>
    <row r="26" spans="2:4" x14ac:dyDescent="0.35">
      <c r="B26" s="97" t="s">
        <v>275</v>
      </c>
      <c r="C26" s="98"/>
      <c r="D26" s="13"/>
    </row>
    <row r="27" spans="2:4" x14ac:dyDescent="0.35">
      <c r="B27" s="97" t="s">
        <v>277</v>
      </c>
      <c r="C27" s="98"/>
      <c r="D27" s="13"/>
    </row>
    <row r="28" spans="2:4" x14ac:dyDescent="0.35">
      <c r="B28" s="111"/>
      <c r="C28" s="111"/>
      <c r="D28" s="112"/>
    </row>
    <row r="29" spans="2:4" x14ac:dyDescent="0.35">
      <c r="B29" s="1" t="s">
        <v>66</v>
      </c>
      <c r="C29" s="2"/>
      <c r="D29" s="3"/>
    </row>
    <row r="30" spans="2:4" x14ac:dyDescent="0.35">
      <c r="B30" s="68" t="s">
        <v>272</v>
      </c>
      <c r="C30" s="69"/>
      <c r="D30" s="13"/>
    </row>
    <row r="31" spans="2:4" x14ac:dyDescent="0.35">
      <c r="B31" s="97" t="s">
        <v>276</v>
      </c>
      <c r="C31" s="98"/>
      <c r="D31" s="13"/>
    </row>
    <row r="32" spans="2:4" x14ac:dyDescent="0.35">
      <c r="B32" s="97" t="s">
        <v>274</v>
      </c>
      <c r="C32" s="98"/>
      <c r="D32" s="13"/>
    </row>
    <row r="33" spans="2:4" x14ac:dyDescent="0.35">
      <c r="B33" s="97" t="s">
        <v>275</v>
      </c>
      <c r="C33" s="98"/>
      <c r="D33" s="13"/>
    </row>
    <row r="34" spans="2:4" x14ac:dyDescent="0.35">
      <c r="B34" s="97" t="s">
        <v>278</v>
      </c>
      <c r="C34" s="98"/>
      <c r="D34" s="13"/>
    </row>
    <row r="35" spans="2:4" x14ac:dyDescent="0.35">
      <c r="B35" s="111"/>
      <c r="C35" s="111"/>
      <c r="D35" s="112"/>
    </row>
    <row r="36" spans="2:4" x14ac:dyDescent="0.35">
      <c r="B36" s="1" t="s">
        <v>279</v>
      </c>
      <c r="C36" s="2"/>
      <c r="D36" s="3"/>
    </row>
    <row r="37" spans="2:4" x14ac:dyDescent="0.35">
      <c r="B37" s="118"/>
      <c r="C37" s="119"/>
      <c r="D37" s="120"/>
    </row>
    <row r="38" spans="2:4" x14ac:dyDescent="0.35">
      <c r="B38" s="99" t="s">
        <v>280</v>
      </c>
      <c r="C38" s="121"/>
      <c r="D38" s="56"/>
    </row>
    <row r="39" spans="2:4" x14ac:dyDescent="0.35">
      <c r="B39" s="99" t="s">
        <v>281</v>
      </c>
      <c r="C39" s="121"/>
      <c r="D39" s="56"/>
    </row>
    <row r="40" spans="2:4" x14ac:dyDescent="0.35">
      <c r="B40" s="99" t="s">
        <v>282</v>
      </c>
      <c r="C40" s="121"/>
      <c r="D40" s="56"/>
    </row>
    <row r="41" spans="2:4" x14ac:dyDescent="0.35">
      <c r="B41" s="99" t="s">
        <v>283</v>
      </c>
      <c r="C41" s="121"/>
      <c r="D41" s="57"/>
    </row>
    <row r="42" spans="2:4" x14ac:dyDescent="0.35">
      <c r="B42" s="99" t="s">
        <v>284</v>
      </c>
      <c r="C42" s="121"/>
      <c r="D42" s="56"/>
    </row>
    <row r="43" spans="2:4" x14ac:dyDescent="0.35">
      <c r="B43" s="118"/>
      <c r="C43" s="119"/>
      <c r="D43" s="120"/>
    </row>
    <row r="44" spans="2:4" x14ac:dyDescent="0.35">
      <c r="B44" s="99" t="s">
        <v>280</v>
      </c>
      <c r="C44" s="121"/>
      <c r="D44" s="56"/>
    </row>
    <row r="45" spans="2:4" x14ac:dyDescent="0.35">
      <c r="B45" s="99" t="s">
        <v>281</v>
      </c>
      <c r="C45" s="121"/>
      <c r="D45" s="56"/>
    </row>
    <row r="46" spans="2:4" x14ac:dyDescent="0.35">
      <c r="B46" s="99" t="s">
        <v>282</v>
      </c>
      <c r="C46" s="121"/>
      <c r="D46" s="56"/>
    </row>
    <row r="47" spans="2:4" x14ac:dyDescent="0.35">
      <c r="B47" s="99" t="s">
        <v>283</v>
      </c>
      <c r="C47" s="121"/>
      <c r="D47" s="57"/>
    </row>
    <row r="48" spans="2:4" x14ac:dyDescent="0.35">
      <c r="B48" s="99" t="s">
        <v>284</v>
      </c>
      <c r="C48" s="121"/>
      <c r="D48" s="56"/>
    </row>
  </sheetData>
  <mergeCells count="35">
    <mergeCell ref="B45:C45"/>
    <mergeCell ref="B46:C46"/>
    <mergeCell ref="B47:C47"/>
    <mergeCell ref="B48:C48"/>
    <mergeCell ref="B39:C39"/>
    <mergeCell ref="B40:C40"/>
    <mergeCell ref="B41:C41"/>
    <mergeCell ref="B42:C42"/>
    <mergeCell ref="B43:D43"/>
    <mergeCell ref="B44:C44"/>
    <mergeCell ref="B20:C20"/>
    <mergeCell ref="B24:C24"/>
    <mergeCell ref="B37:D37"/>
    <mergeCell ref="B38:C38"/>
    <mergeCell ref="B31:C31"/>
    <mergeCell ref="B35:D35"/>
    <mergeCell ref="B21:D21"/>
    <mergeCell ref="B28:D28"/>
    <mergeCell ref="B32:C32"/>
    <mergeCell ref="B33:C33"/>
    <mergeCell ref="B34:C34"/>
    <mergeCell ref="B25:C25"/>
    <mergeCell ref="B26:C26"/>
    <mergeCell ref="B27:C27"/>
    <mergeCell ref="B19:C19"/>
    <mergeCell ref="B17:C17"/>
    <mergeCell ref="B15:C15"/>
    <mergeCell ref="B2:D8"/>
    <mergeCell ref="B9:D9"/>
    <mergeCell ref="B14:C14"/>
    <mergeCell ref="B16:C16"/>
    <mergeCell ref="B18:C18"/>
    <mergeCell ref="B13:D13"/>
    <mergeCell ref="B12:C12"/>
    <mergeCell ref="B11:C11"/>
  </mergeCells>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X50"/>
  <sheetViews>
    <sheetView showGridLines="0" topLeftCell="A27" zoomScale="88" zoomScaleNormal="150" zoomScalePageLayoutView="150" workbookViewId="0">
      <selection activeCell="D43" sqref="D43"/>
    </sheetView>
  </sheetViews>
  <sheetFormatPr baseColWidth="10" defaultColWidth="8.83203125" defaultRowHeight="14" x14ac:dyDescent="0.3"/>
  <cols>
    <col min="1" max="1" width="1.83203125" style="6" customWidth="1"/>
    <col min="2" max="2" width="9.5" style="6" customWidth="1"/>
    <col min="3" max="3" width="54.83203125" style="6" customWidth="1"/>
    <col min="4" max="4" width="6" style="6" customWidth="1"/>
    <col min="5" max="5" width="4.6640625" style="6" customWidth="1"/>
    <col min="6" max="6" width="5.83203125" style="6" customWidth="1"/>
    <col min="7" max="7" width="10.1640625" style="6" customWidth="1"/>
    <col min="8" max="16384" width="8.83203125" style="6"/>
  </cols>
  <sheetData>
    <row r="1" spans="2:24" ht="14.5" thickBot="1" x14ac:dyDescent="0.35"/>
    <row r="2" spans="2:24" ht="15" thickBot="1" x14ac:dyDescent="0.4">
      <c r="B2" s="8"/>
      <c r="C2" s="23" t="s">
        <v>68</v>
      </c>
      <c r="D2" s="9"/>
      <c r="E2" s="9"/>
      <c r="F2" s="9"/>
    </row>
    <row r="3" spans="2:24" ht="14.5" x14ac:dyDescent="0.35">
      <c r="B3" s="9"/>
      <c r="C3" s="9"/>
      <c r="D3" s="9"/>
      <c r="E3" s="9"/>
      <c r="F3" s="9"/>
    </row>
    <row r="4" spans="2:24" ht="14.5" x14ac:dyDescent="0.35">
      <c r="B4" s="126"/>
      <c r="C4" s="126"/>
      <c r="D4" s="126"/>
      <c r="E4" s="126"/>
      <c r="F4" s="126"/>
    </row>
    <row r="5" spans="2:24" ht="16" customHeight="1" thickBot="1" x14ac:dyDescent="0.35">
      <c r="B5" s="21"/>
      <c r="C5" s="21"/>
      <c r="D5" s="21"/>
      <c r="E5" s="21"/>
      <c r="F5" s="21"/>
    </row>
    <row r="6" spans="2:24" ht="19" customHeight="1" thickBot="1" x14ac:dyDescent="0.4">
      <c r="B6" s="22"/>
      <c r="C6" s="22"/>
      <c r="D6" s="22"/>
      <c r="E6" s="22"/>
      <c r="F6" s="22"/>
      <c r="G6" s="136" t="s">
        <v>168</v>
      </c>
      <c r="H6" s="137"/>
      <c r="I6" s="138"/>
      <c r="V6" s="139" t="s">
        <v>169</v>
      </c>
      <c r="W6" s="140"/>
      <c r="X6" s="141"/>
    </row>
    <row r="7" spans="2:24" ht="15" thickBot="1" x14ac:dyDescent="0.4">
      <c r="B7" s="14"/>
      <c r="C7" s="14"/>
      <c r="D7" s="14"/>
      <c r="E7" s="14"/>
      <c r="F7" s="14"/>
    </row>
    <row r="8" spans="2:24" ht="16" customHeight="1" x14ac:dyDescent="0.3">
      <c r="B8" s="21"/>
      <c r="C8" s="21"/>
      <c r="D8" s="21"/>
      <c r="E8" s="21"/>
      <c r="F8" s="21"/>
      <c r="G8" s="127">
        <f>AVERAGE(G43:G50)*5</f>
        <v>0</v>
      </c>
      <c r="H8" s="128"/>
      <c r="I8" s="129"/>
      <c r="V8" s="127">
        <f>AVERAGE(K43:K50)*5</f>
        <v>0</v>
      </c>
      <c r="W8" s="128"/>
      <c r="X8" s="129"/>
    </row>
    <row r="9" spans="2:24" ht="91" customHeight="1" x14ac:dyDescent="0.35">
      <c r="B9" s="22"/>
      <c r="C9" s="22"/>
      <c r="D9" s="22"/>
      <c r="E9" s="22"/>
      <c r="F9" s="22"/>
      <c r="G9" s="130"/>
      <c r="H9" s="131"/>
      <c r="I9" s="132"/>
      <c r="V9" s="130"/>
      <c r="W9" s="131"/>
      <c r="X9" s="132"/>
    </row>
    <row r="10" spans="2:24" ht="16.5" customHeight="1" x14ac:dyDescent="0.35">
      <c r="B10" s="14"/>
      <c r="C10" s="14"/>
      <c r="D10" s="14"/>
      <c r="E10" s="14"/>
      <c r="F10" s="14"/>
      <c r="G10" s="130"/>
      <c r="H10" s="131"/>
      <c r="I10" s="132"/>
      <c r="V10" s="130"/>
      <c r="W10" s="131"/>
      <c r="X10" s="132"/>
    </row>
    <row r="11" spans="2:24" ht="17.25" customHeight="1" thickBot="1" x14ac:dyDescent="0.4">
      <c r="B11" s="14"/>
      <c r="C11" s="14"/>
      <c r="D11" s="14"/>
      <c r="E11" s="14"/>
      <c r="F11" s="14"/>
      <c r="G11" s="133"/>
      <c r="H11" s="134"/>
      <c r="I11" s="135"/>
      <c r="V11" s="133"/>
      <c r="W11" s="134"/>
      <c r="X11" s="135"/>
    </row>
    <row r="12" spans="2:24" ht="16" customHeight="1" x14ac:dyDescent="0.3">
      <c r="B12" s="122"/>
      <c r="C12" s="122"/>
      <c r="D12" s="122"/>
      <c r="E12" s="122"/>
      <c r="F12" s="122"/>
    </row>
    <row r="13" spans="2:24" x14ac:dyDescent="0.3">
      <c r="B13" s="15"/>
      <c r="C13" s="15"/>
      <c r="D13" s="15"/>
      <c r="E13" s="15"/>
      <c r="F13" s="15"/>
    </row>
    <row r="14" spans="2:24" x14ac:dyDescent="0.3">
      <c r="B14" s="16"/>
      <c r="C14" s="16"/>
      <c r="D14" s="16"/>
      <c r="E14" s="16"/>
      <c r="F14" s="17"/>
    </row>
    <row r="15" spans="2:24" ht="14.5" x14ac:dyDescent="0.35">
      <c r="B15" s="14"/>
      <c r="C15" s="14"/>
      <c r="D15" s="14"/>
      <c r="E15" s="14"/>
      <c r="F15" s="14"/>
    </row>
    <row r="16" spans="2:24" ht="16" customHeight="1" x14ac:dyDescent="0.3">
      <c r="B16" s="122"/>
      <c r="C16" s="122"/>
      <c r="D16" s="122"/>
      <c r="E16" s="122"/>
      <c r="F16" s="122"/>
    </row>
    <row r="17" spans="2:6" x14ac:dyDescent="0.3">
      <c r="B17" s="15"/>
      <c r="C17" s="15"/>
      <c r="D17" s="15"/>
      <c r="E17" s="15"/>
      <c r="F17" s="15"/>
    </row>
    <row r="18" spans="2:6" x14ac:dyDescent="0.3">
      <c r="B18" s="16"/>
      <c r="C18" s="16"/>
      <c r="D18" s="16"/>
      <c r="E18" s="16"/>
      <c r="F18" s="17"/>
    </row>
    <row r="20" spans="2:6" x14ac:dyDescent="0.3">
      <c r="B20" s="6" t="s">
        <v>67</v>
      </c>
    </row>
    <row r="23" spans="2:6" x14ac:dyDescent="0.3">
      <c r="C23" s="19"/>
    </row>
    <row r="24" spans="2:6" x14ac:dyDescent="0.3">
      <c r="C24" s="19"/>
    </row>
    <row r="25" spans="2:6" x14ac:dyDescent="0.3">
      <c r="C25" s="19"/>
    </row>
    <row r="26" spans="2:6" x14ac:dyDescent="0.3">
      <c r="C26" s="19"/>
    </row>
    <row r="27" spans="2:6" x14ac:dyDescent="0.3">
      <c r="C27" s="19"/>
    </row>
    <row r="28" spans="2:6" x14ac:dyDescent="0.3">
      <c r="C28" s="19"/>
    </row>
    <row r="29" spans="2:6" x14ac:dyDescent="0.3">
      <c r="C29" s="19"/>
    </row>
    <row r="30" spans="2:6" x14ac:dyDescent="0.3">
      <c r="C30" s="19"/>
    </row>
    <row r="31" spans="2:6" x14ac:dyDescent="0.3">
      <c r="C31" s="19"/>
    </row>
    <row r="32" spans="2:6" x14ac:dyDescent="0.3">
      <c r="C32" s="19"/>
    </row>
    <row r="35" spans="3:11" ht="15.75" customHeight="1" x14ac:dyDescent="0.3"/>
    <row r="41" spans="3:11" ht="14.5" x14ac:dyDescent="0.3">
      <c r="D41" s="123" t="s">
        <v>77</v>
      </c>
      <c r="E41" s="124"/>
      <c r="F41" s="124"/>
      <c r="G41" s="125"/>
      <c r="H41" s="123" t="s">
        <v>78</v>
      </c>
      <c r="I41" s="124"/>
      <c r="J41" s="124"/>
      <c r="K41" s="125"/>
    </row>
    <row r="42" spans="3:11" x14ac:dyDescent="0.3">
      <c r="D42" s="18" t="s">
        <v>73</v>
      </c>
      <c r="E42" s="18" t="s">
        <v>74</v>
      </c>
      <c r="F42" s="18" t="s">
        <v>75</v>
      </c>
      <c r="G42" s="18" t="s">
        <v>76</v>
      </c>
      <c r="H42" s="18" t="s">
        <v>73</v>
      </c>
      <c r="I42" s="18" t="s">
        <v>74</v>
      </c>
      <c r="J42" s="18" t="s">
        <v>75</v>
      </c>
      <c r="K42" s="18" t="s">
        <v>76</v>
      </c>
    </row>
    <row r="43" spans="3:11" ht="14.5" x14ac:dyDescent="0.3">
      <c r="C43" s="12" t="s">
        <v>160</v>
      </c>
      <c r="D43" s="10">
        <f>COUNTIFS('Security Requirements - Android'!F5:F14,'Security Requirements - Android'!B79)</f>
        <v>0</v>
      </c>
      <c r="E43" s="10">
        <f>COUNTIFS('Security Requirements - Android'!F5:F14,'Security Requirements - Android'!B80)</f>
        <v>0</v>
      </c>
      <c r="F43" s="11">
        <f>COUNTIFS('Security Requirements - Android'!F5:F14,'Security Requirements - Android'!B81)</f>
        <v>6</v>
      </c>
      <c r="G43" s="20">
        <f t="shared" ref="G43:G49" si="0">IF(D43+E43=0, 0, D43/(E43+D43))</f>
        <v>0</v>
      </c>
      <c r="H43" s="10">
        <f>COUNTIFS('Security Requirements - iOS'!F5:F14,'Security Requirements - Android'!B79)</f>
        <v>0</v>
      </c>
      <c r="I43" s="10">
        <f>COUNTIFS('Security Requirements - iOS'!F5:F14,'Security Requirements - Android'!B80)</f>
        <v>0</v>
      </c>
      <c r="J43" s="11">
        <f>COUNTIFS('Security Requirements - iOS'!F5:F14,'Security Requirements - Android'!B81)</f>
        <v>6</v>
      </c>
      <c r="K43" s="20">
        <f t="shared" ref="K43:K49" si="1">IF(H43+I43=0, 0, H43/(H43+I43))</f>
        <v>0</v>
      </c>
    </row>
    <row r="44" spans="3:11" ht="14.5" x14ac:dyDescent="0.3">
      <c r="C44" s="12" t="s">
        <v>161</v>
      </c>
      <c r="D44" s="10">
        <f>COUNTIFS('Security Requirements - Android'!F16:F27,'Security Requirements - Android'!B79)</f>
        <v>0</v>
      </c>
      <c r="E44" s="10">
        <f>COUNTIFS('Security Requirements - Android'!F16:F27,'Security Requirements - Android'!B80)</f>
        <v>0</v>
      </c>
      <c r="F44" s="10">
        <f>COUNTIFS('Security Requirements - Android'!F16:F27,'Security Requirements - Android'!B81)</f>
        <v>5</v>
      </c>
      <c r="G44" s="20">
        <f t="shared" si="0"/>
        <v>0</v>
      </c>
      <c r="H44" s="10">
        <f>COUNTIFS('Security Requirements - iOS'!F16:F27,'Security Requirements - Android'!B79)</f>
        <v>0</v>
      </c>
      <c r="I44" s="10">
        <f>COUNTIFS('Security Requirements - iOS'!F16:F27,'Security Requirements - Android'!B80)</f>
        <v>0</v>
      </c>
      <c r="J44" s="10">
        <f>COUNTIFS('Security Requirements - iOS'!F16:F27,'Security Requirements - Android'!B81)</f>
        <v>5</v>
      </c>
      <c r="K44" s="20">
        <f t="shared" si="1"/>
        <v>0</v>
      </c>
    </row>
    <row r="45" spans="3:11" ht="14.5" x14ac:dyDescent="0.3">
      <c r="C45" s="12" t="s">
        <v>162</v>
      </c>
      <c r="D45" s="10">
        <f>COUNTIFS('Security Requirements - Android'!F29:F34,'Security Requirements - Android'!B79)</f>
        <v>0</v>
      </c>
      <c r="E45" s="10">
        <f>COUNTIFS('Security Requirements - Android'!F29:F34,'Security Requirements - Android'!B80)</f>
        <v>0</v>
      </c>
      <c r="F45" s="10">
        <f>COUNTIFS('Security Requirements - Android'!F29:F34,'Security Requirements - Android'!B81)</f>
        <v>0</v>
      </c>
      <c r="G45" s="20">
        <f t="shared" si="0"/>
        <v>0</v>
      </c>
      <c r="H45" s="10">
        <f>COUNTIFS('Security Requirements - iOS'!F29:F34,'Security Requirements - Android'!B79)</f>
        <v>0</v>
      </c>
      <c r="I45" s="10">
        <f>COUNTIFS('Security Requirements - iOS'!F29:F34,'Security Requirements - Android'!B80)</f>
        <v>0</v>
      </c>
      <c r="J45" s="10">
        <f>COUNTIFS('Security Requirements - iOS'!F29:F34,'Security Requirements - Android'!B81)</f>
        <v>0</v>
      </c>
      <c r="K45" s="20">
        <f t="shared" si="1"/>
        <v>0</v>
      </c>
    </row>
    <row r="46" spans="3:11" ht="14.5" x14ac:dyDescent="0.3">
      <c r="C46" s="12" t="s">
        <v>163</v>
      </c>
      <c r="D46" s="10">
        <f>COUNTIFS('Security Requirements - Android'!F36:F46,'Security Requirements - Android'!B79)</f>
        <v>0</v>
      </c>
      <c r="E46" s="10">
        <f>COUNTIFS('Security Requirements - Android'!F36:F46,'Security Requirements - Android'!B80)</f>
        <v>0</v>
      </c>
      <c r="F46" s="10">
        <f>COUNTIFS('Security Requirements - Android'!F36:F46,'Security Requirements - Android'!B81)</f>
        <v>5</v>
      </c>
      <c r="G46" s="20">
        <f t="shared" si="0"/>
        <v>0</v>
      </c>
      <c r="H46" s="10">
        <f>COUNTIFS('Security Requirements - iOS'!F36:F46,'Security Requirements - Android'!B79)</f>
        <v>0</v>
      </c>
      <c r="I46" s="10">
        <f>COUNTIFS('Security Requirements - iOS'!F36:F46,'Security Requirements - Android'!B80)</f>
        <v>0</v>
      </c>
      <c r="J46" s="10">
        <f>COUNTIFS('Security Requirements - iOS'!F36:F46,'Security Requirements - Android'!B81)</f>
        <v>5</v>
      </c>
      <c r="K46" s="20">
        <f t="shared" si="1"/>
        <v>0</v>
      </c>
    </row>
    <row r="47" spans="3:11" ht="14.5" x14ac:dyDescent="0.3">
      <c r="C47" s="12" t="s">
        <v>164</v>
      </c>
      <c r="D47" s="10">
        <f>COUNTIFS('Security Requirements - Android'!F48:F53,'Security Requirements - Android'!B79)</f>
        <v>0</v>
      </c>
      <c r="E47" s="10">
        <f>COUNTIFS('Security Requirements - Android'!F48:F53,'Security Requirements - Android'!B80)</f>
        <v>0</v>
      </c>
      <c r="F47" s="10">
        <f>COUNTIFS('Security Requirements - Android'!F48:F53,'Security Requirements - Android'!B81)</f>
        <v>3</v>
      </c>
      <c r="G47" s="20">
        <f t="shared" si="0"/>
        <v>0</v>
      </c>
      <c r="H47" s="10">
        <f>COUNTIFS('Security Requirements - iOS'!F48:F53,'Security Requirements - Android'!B79)</f>
        <v>0</v>
      </c>
      <c r="I47" s="10">
        <f>COUNTIFS('Security Requirements - iOS'!F48:F53,'Security Requirements - Android'!B80)</f>
        <v>0</v>
      </c>
      <c r="J47" s="10">
        <f>COUNTIFS('Security Requirements - iOS'!F48:F53,'Security Requirements - Android'!B81)</f>
        <v>3</v>
      </c>
      <c r="K47" s="20">
        <f t="shared" si="1"/>
        <v>0</v>
      </c>
    </row>
    <row r="48" spans="3:11" ht="14.5" x14ac:dyDescent="0.3">
      <c r="C48" s="12" t="s">
        <v>165</v>
      </c>
      <c r="D48" s="10">
        <f>COUNTIFS('Security Requirements - Android'!F55:F62,'Security Requirements - Android'!B79)</f>
        <v>0</v>
      </c>
      <c r="E48" s="10">
        <f>COUNTIFS('Security Requirements - Android'!F55:F62,'Security Requirements - Android'!B80)</f>
        <v>0</v>
      </c>
      <c r="F48" s="10">
        <f>COUNTIFS('Security Requirements - Android'!F55:F62,'Security Requirements - Android'!B81)</f>
        <v>0</v>
      </c>
      <c r="G48" s="20">
        <f t="shared" si="0"/>
        <v>0</v>
      </c>
      <c r="H48" s="10">
        <f>COUNTIFS('Security Requirements - iOS'!F55:F62,'Security Requirements - Android'!B79)</f>
        <v>0</v>
      </c>
      <c r="I48" s="10">
        <f>COUNTIFS('Security Requirements - iOS'!F55:F62,'Security Requirements - Android'!B80)</f>
        <v>0</v>
      </c>
      <c r="J48" s="10">
        <f>COUNTIFS('Security Requirements - iOS'!F55:F62,'Security Requirements - Android'!B81)</f>
        <v>0</v>
      </c>
      <c r="K48" s="20">
        <f t="shared" si="1"/>
        <v>0</v>
      </c>
    </row>
    <row r="49" spans="3:11" ht="14.5" x14ac:dyDescent="0.3">
      <c r="C49" s="12" t="s">
        <v>166</v>
      </c>
      <c r="D49" s="10">
        <f>COUNTIFS('Security Requirements - Android'!F64:F72,'Security Requirements - Android'!B79)</f>
        <v>0</v>
      </c>
      <c r="E49" s="10">
        <f>COUNTIFS('Security Requirements - Android'!F64:F72,'Security Requirements - Android'!B80)</f>
        <v>0</v>
      </c>
      <c r="F49" s="10">
        <f>COUNTIFS('Security Requirements - Android'!F64:F72,'Security Requirements - Android'!B81)</f>
        <v>0</v>
      </c>
      <c r="G49" s="20">
        <f t="shared" si="0"/>
        <v>0</v>
      </c>
      <c r="H49" s="10">
        <f>COUNTIFS('Security Requirements - iOS'!F64:F72,'Security Requirements - Android'!B79)</f>
        <v>0</v>
      </c>
      <c r="I49" s="10">
        <f>COUNTIFS('Security Requirements - iOS'!F64:F72,'Security Requirements - Android'!B80)</f>
        <v>0</v>
      </c>
      <c r="J49" s="10">
        <f>COUNTIFS('Security Requirements - iOS'!F64:F72,'Security Requirements - Android'!B81)</f>
        <v>0</v>
      </c>
      <c r="K49" s="20">
        <f t="shared" si="1"/>
        <v>0</v>
      </c>
    </row>
    <row r="50" spans="3:11" ht="14.5" x14ac:dyDescent="0.3">
      <c r="C50" s="12" t="s">
        <v>167</v>
      </c>
      <c r="D50" s="10">
        <f>COUNTIFS('Anti-RE - Android'!E4:E18,'Security Requirements - Android'!B79)</f>
        <v>0</v>
      </c>
      <c r="E50" s="10">
        <f>COUNTIFS('Anti-RE - Android'!E4:E18,'Security Requirements - Android'!B80)</f>
        <v>0</v>
      </c>
      <c r="F50" s="10">
        <f>COUNTIFS('Anti-RE - Android'!E4:E18,'Security Requirements - Android'!B81)</f>
        <v>12</v>
      </c>
      <c r="G50" s="20">
        <f>IF(D50+E50=0, 0, D50/(E50+D50))</f>
        <v>0</v>
      </c>
      <c r="H50" s="10">
        <f>COUNTIFS('Anti-RE - iOS'!E4:E18,'Security Requirements - Android'!B79)</f>
        <v>0</v>
      </c>
      <c r="I50" s="10">
        <f>COUNTIFS('Anti-RE - iOS'!E4:E18,'Security Requirements - Android'!B80)</f>
        <v>0</v>
      </c>
      <c r="J50" s="10">
        <f>COUNTIFS('Anti-RE - iOS'!E4:E18,'Security Requirements - Android'!B81)</f>
        <v>12</v>
      </c>
      <c r="K50" s="20">
        <f>IF(H50+I50=0, 0, H50/(H50+I50))</f>
        <v>0</v>
      </c>
    </row>
  </sheetData>
  <mergeCells count="9">
    <mergeCell ref="V6:X6"/>
    <mergeCell ref="V8:X11"/>
    <mergeCell ref="B12:F12"/>
    <mergeCell ref="B16:F16"/>
    <mergeCell ref="D41:G41"/>
    <mergeCell ref="H41:K41"/>
    <mergeCell ref="B4:F4"/>
    <mergeCell ref="G8:I11"/>
    <mergeCell ref="G6:I6"/>
  </mergeCells>
  <conditionalFormatting sqref="F14">
    <cfRule type="iconSet" priority="3">
      <iconSet>
        <cfvo type="percent" val="0"/>
        <cfvo type="num" val="0.4"/>
        <cfvo type="num" val="0.8"/>
      </iconSet>
    </cfRule>
  </conditionalFormatting>
  <conditionalFormatting sqref="F14">
    <cfRule type="expression" dxfId="1" priority="4">
      <formula>MOD(ROW(),2)=1</formula>
    </cfRule>
  </conditionalFormatting>
  <conditionalFormatting sqref="F18">
    <cfRule type="iconSet" priority="1">
      <iconSet>
        <cfvo type="percent" val="0"/>
        <cfvo type="num" val="0.4"/>
        <cfvo type="num" val="0.8"/>
      </iconSet>
    </cfRule>
  </conditionalFormatting>
  <conditionalFormatting sqref="F18">
    <cfRule type="expression" dxfId="0" priority="2">
      <formula>MOD(ROW(),2)=1</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J85"/>
  <sheetViews>
    <sheetView topLeftCell="A8" zoomScale="63" zoomScaleNormal="63" zoomScalePageLayoutView="130" workbookViewId="0">
      <selection activeCell="G18" sqref="G18"/>
    </sheetView>
  </sheetViews>
  <sheetFormatPr baseColWidth="10" defaultColWidth="11" defaultRowHeight="15.5" x14ac:dyDescent="0.35"/>
  <cols>
    <col min="1" max="1" width="1.83203125" customWidth="1"/>
    <col min="2" max="2" width="8" customWidth="1"/>
    <col min="3" max="3" width="96.6640625" style="55" customWidth="1"/>
    <col min="7" max="7" width="53.6640625" bestFit="1" customWidth="1"/>
    <col min="8" max="8" width="30.83203125" customWidth="1"/>
    <col min="10" max="11" width="10.83203125" customWidth="1"/>
  </cols>
  <sheetData>
    <row r="1" spans="2:8" ht="18.5" x14ac:dyDescent="0.35">
      <c r="B1" s="142" t="s">
        <v>258</v>
      </c>
      <c r="C1" s="143"/>
      <c r="D1" s="143"/>
      <c r="E1" s="143"/>
      <c r="F1" s="143"/>
      <c r="G1" s="143"/>
      <c r="H1" s="143"/>
    </row>
    <row r="2" spans="2:8" x14ac:dyDescent="0.35">
      <c r="B2" s="45"/>
      <c r="C2" s="53"/>
      <c r="D2" s="45"/>
      <c r="E2" s="45"/>
      <c r="F2" s="45"/>
      <c r="G2" s="45"/>
      <c r="H2" s="45"/>
    </row>
    <row r="3" spans="2:8" x14ac:dyDescent="0.35">
      <c r="B3" s="27" t="s">
        <v>0</v>
      </c>
      <c r="C3" s="70" t="s">
        <v>170</v>
      </c>
      <c r="D3" s="78" t="s">
        <v>292</v>
      </c>
      <c r="E3" s="78" t="s">
        <v>293</v>
      </c>
      <c r="F3" s="78" t="s">
        <v>294</v>
      </c>
      <c r="G3" s="78" t="s">
        <v>295</v>
      </c>
      <c r="H3" s="79" t="s">
        <v>296</v>
      </c>
    </row>
    <row r="4" spans="2:8" x14ac:dyDescent="0.35">
      <c r="B4" s="29" t="s">
        <v>1</v>
      </c>
      <c r="C4" s="71" t="s">
        <v>171</v>
      </c>
      <c r="D4" s="30"/>
      <c r="E4" s="30"/>
      <c r="F4" s="30"/>
      <c r="G4" s="30"/>
      <c r="H4" s="31"/>
    </row>
    <row r="5" spans="2:8" x14ac:dyDescent="0.35">
      <c r="B5" s="32" t="s">
        <v>2</v>
      </c>
      <c r="C5" s="33" t="s">
        <v>180</v>
      </c>
      <c r="D5" s="26" t="s">
        <v>3</v>
      </c>
      <c r="E5" s="46" t="s">
        <v>3</v>
      </c>
      <c r="F5" s="34"/>
      <c r="G5" s="47" t="s">
        <v>85</v>
      </c>
      <c r="H5" s="66"/>
    </row>
    <row r="6" spans="2:8" ht="29" x14ac:dyDescent="0.35">
      <c r="B6" s="32">
        <v>1.2</v>
      </c>
      <c r="C6" s="33" t="s">
        <v>181</v>
      </c>
      <c r="D6" s="26" t="s">
        <v>3</v>
      </c>
      <c r="E6" s="46" t="s">
        <v>3</v>
      </c>
      <c r="F6" s="34"/>
      <c r="G6" s="47" t="s">
        <v>85</v>
      </c>
      <c r="H6" s="66"/>
    </row>
    <row r="7" spans="2:8" ht="29" x14ac:dyDescent="0.35">
      <c r="B7" s="32">
        <v>1.3</v>
      </c>
      <c r="C7" s="33" t="s">
        <v>182</v>
      </c>
      <c r="D7" s="26" t="s">
        <v>3</v>
      </c>
      <c r="E7" s="46" t="s">
        <v>3</v>
      </c>
      <c r="F7" s="34"/>
      <c r="G7" s="47" t="s">
        <v>85</v>
      </c>
      <c r="H7" s="66"/>
    </row>
    <row r="8" spans="2:8" x14ac:dyDescent="0.35">
      <c r="B8" s="32">
        <v>1.4</v>
      </c>
      <c r="C8" s="33" t="s">
        <v>183</v>
      </c>
      <c r="D8" s="26" t="s">
        <v>3</v>
      </c>
      <c r="E8" s="46" t="s">
        <v>3</v>
      </c>
      <c r="F8" s="34"/>
      <c r="G8" s="47" t="s">
        <v>85</v>
      </c>
      <c r="H8" s="66"/>
    </row>
    <row r="9" spans="2:8" ht="29" x14ac:dyDescent="0.35">
      <c r="B9" s="32">
        <v>1.5</v>
      </c>
      <c r="C9" s="33" t="s">
        <v>184</v>
      </c>
      <c r="D9" s="33"/>
      <c r="E9" s="46" t="s">
        <v>3</v>
      </c>
      <c r="F9" s="34" t="s">
        <v>64</v>
      </c>
      <c r="G9" s="47" t="s">
        <v>85</v>
      </c>
      <c r="H9" s="66"/>
    </row>
    <row r="10" spans="2:8" ht="29" x14ac:dyDescent="0.35">
      <c r="B10" s="32">
        <v>1.6</v>
      </c>
      <c r="C10" s="33" t="s">
        <v>185</v>
      </c>
      <c r="D10" s="33"/>
      <c r="E10" s="46" t="s">
        <v>3</v>
      </c>
      <c r="F10" s="34" t="s">
        <v>64</v>
      </c>
      <c r="G10" s="47" t="s">
        <v>85</v>
      </c>
      <c r="H10" s="66"/>
    </row>
    <row r="11" spans="2:8" x14ac:dyDescent="0.35">
      <c r="B11" s="32" t="s">
        <v>4</v>
      </c>
      <c r="C11" s="33" t="s">
        <v>186</v>
      </c>
      <c r="D11" s="48"/>
      <c r="E11" s="46" t="s">
        <v>3</v>
      </c>
      <c r="F11" s="34" t="s">
        <v>64</v>
      </c>
      <c r="G11" s="47" t="s">
        <v>85</v>
      </c>
      <c r="H11" s="66"/>
    </row>
    <row r="12" spans="2:8" ht="29" x14ac:dyDescent="0.35">
      <c r="B12" s="32">
        <v>1.8</v>
      </c>
      <c r="C12" s="33" t="s">
        <v>187</v>
      </c>
      <c r="D12" s="33"/>
      <c r="E12" s="46" t="s">
        <v>3</v>
      </c>
      <c r="F12" s="34" t="s">
        <v>64</v>
      </c>
      <c r="G12" s="47" t="s">
        <v>85</v>
      </c>
      <c r="H12" s="66"/>
    </row>
    <row r="13" spans="2:8" x14ac:dyDescent="0.35">
      <c r="B13" s="32">
        <v>1.9</v>
      </c>
      <c r="C13" s="33" t="s">
        <v>188</v>
      </c>
      <c r="D13" s="33"/>
      <c r="E13" s="46" t="s">
        <v>3</v>
      </c>
      <c r="F13" s="34" t="s">
        <v>64</v>
      </c>
      <c r="G13" s="47" t="s">
        <v>85</v>
      </c>
      <c r="H13" s="66"/>
    </row>
    <row r="14" spans="2:8" x14ac:dyDescent="0.35">
      <c r="B14" s="65" t="s">
        <v>5</v>
      </c>
      <c r="C14" s="33" t="s">
        <v>189</v>
      </c>
      <c r="D14" s="33"/>
      <c r="E14" s="46" t="s">
        <v>3</v>
      </c>
      <c r="F14" s="34" t="s">
        <v>64</v>
      </c>
      <c r="G14" s="47" t="s">
        <v>85</v>
      </c>
      <c r="H14" s="66"/>
    </row>
    <row r="15" spans="2:8" x14ac:dyDescent="0.35">
      <c r="B15" s="35" t="s">
        <v>6</v>
      </c>
      <c r="C15" s="72" t="s">
        <v>172</v>
      </c>
      <c r="D15" s="36"/>
      <c r="E15" s="49"/>
      <c r="F15" s="36"/>
      <c r="G15" s="36"/>
      <c r="H15" s="37"/>
    </row>
    <row r="16" spans="2:8" ht="29" x14ac:dyDescent="0.35">
      <c r="B16" s="50" t="s">
        <v>7</v>
      </c>
      <c r="C16" s="51" t="s">
        <v>190</v>
      </c>
      <c r="D16" s="26" t="s">
        <v>3</v>
      </c>
      <c r="E16" s="46" t="s">
        <v>3</v>
      </c>
      <c r="F16" s="34"/>
      <c r="G16" s="96" t="str">
        <f>HYPERLINK(CONCATENATE(
BASE_URL,
"0x05d-Testing-Data-Storage.md#testing-local-storage-for-sensitive-data"),
"Testing For Sensitive Data in Local Data Storage")</f>
        <v>Testing For Sensitive Data in Local Data Storage</v>
      </c>
      <c r="H16" s="66"/>
    </row>
    <row r="17" spans="2:8" x14ac:dyDescent="0.35">
      <c r="B17" s="50" t="s">
        <v>39</v>
      </c>
      <c r="C17" s="51" t="s">
        <v>191</v>
      </c>
      <c r="D17" s="26" t="s">
        <v>3</v>
      </c>
      <c r="E17" s="46" t="s">
        <v>3</v>
      </c>
      <c r="F17" s="34"/>
      <c r="G17" s="96" t="str">
        <f>HYPERLINK(CONCATENATE(
BASE_URL,
"0x05d-Testing-Data-Storage.md#testing-local-storage-for-sensitive-data"),
"Testing For Sensitive Data in Local Data Storage")</f>
        <v>Testing For Sensitive Data in Local Data Storage</v>
      </c>
      <c r="H17" s="66"/>
    </row>
    <row r="18" spans="2:8" x14ac:dyDescent="0.35">
      <c r="B18" s="50" t="s">
        <v>40</v>
      </c>
      <c r="C18" s="51" t="s">
        <v>192</v>
      </c>
      <c r="D18" s="26" t="s">
        <v>3</v>
      </c>
      <c r="E18" s="46" t="s">
        <v>3</v>
      </c>
      <c r="F18" s="34"/>
      <c r="G18" s="96" t="str">
        <f>HYPERLINK(CONCATENATE(
BASE_URL,
"0x05d-Testing-Data-Storage.md#determining-whether-sensitive-data-is-sent-to-third-parties"),
"Testing Whether Sensitive Data Is Sent To Third Parties")</f>
        <v>Testing Whether Sensitive Data Is Sent To Third Parties</v>
      </c>
      <c r="H18" s="66"/>
    </row>
    <row r="19" spans="2:8" ht="29" x14ac:dyDescent="0.35">
      <c r="B19" s="50" t="s">
        <v>8</v>
      </c>
      <c r="C19" s="51" t="s">
        <v>193</v>
      </c>
      <c r="D19" s="26" t="s">
        <v>3</v>
      </c>
      <c r="E19" s="46" t="s">
        <v>3</v>
      </c>
      <c r="F19" s="34"/>
      <c r="G19" s="52" t="s">
        <v>84</v>
      </c>
      <c r="H19" s="66"/>
    </row>
    <row r="20" spans="2:8" x14ac:dyDescent="0.35">
      <c r="B20" s="50" t="s">
        <v>41</v>
      </c>
      <c r="C20" s="51" t="s">
        <v>194</v>
      </c>
      <c r="D20" s="26" t="s">
        <v>3</v>
      </c>
      <c r="E20" s="46" t="s">
        <v>3</v>
      </c>
      <c r="F20" s="34"/>
      <c r="G20" s="52" t="s">
        <v>86</v>
      </c>
      <c r="H20" s="66"/>
    </row>
    <row r="21" spans="2:8" x14ac:dyDescent="0.35">
      <c r="B21" s="50" t="s">
        <v>9</v>
      </c>
      <c r="C21" s="51" t="s">
        <v>195</v>
      </c>
      <c r="D21" s="26" t="s">
        <v>3</v>
      </c>
      <c r="E21" s="46" t="s">
        <v>3</v>
      </c>
      <c r="F21" s="34"/>
      <c r="G21" s="52" t="s">
        <v>87</v>
      </c>
      <c r="H21" s="66"/>
    </row>
    <row r="22" spans="2:8" ht="29" x14ac:dyDescent="0.35">
      <c r="B22" s="50" t="s">
        <v>10</v>
      </c>
      <c r="C22" s="51" t="s">
        <v>196</v>
      </c>
      <c r="D22" s="26" t="s">
        <v>3</v>
      </c>
      <c r="E22" s="46" t="s">
        <v>3</v>
      </c>
      <c r="F22" s="34"/>
      <c r="G22" s="52" t="s">
        <v>136</v>
      </c>
      <c r="H22" s="66"/>
    </row>
    <row r="23" spans="2:8" x14ac:dyDescent="0.35">
      <c r="B23" s="50" t="s">
        <v>11</v>
      </c>
      <c r="C23" s="51" t="s">
        <v>197</v>
      </c>
      <c r="D23" s="51"/>
      <c r="E23" s="46" t="s">
        <v>3</v>
      </c>
      <c r="F23" s="34" t="s">
        <v>64</v>
      </c>
      <c r="G23" s="52" t="s">
        <v>88</v>
      </c>
      <c r="H23" s="66"/>
    </row>
    <row r="24" spans="2:8" x14ac:dyDescent="0.35">
      <c r="B24" s="50" t="s">
        <v>12</v>
      </c>
      <c r="C24" s="51" t="s">
        <v>198</v>
      </c>
      <c r="D24" s="51"/>
      <c r="E24" s="46" t="s">
        <v>3</v>
      </c>
      <c r="F24" s="34" t="s">
        <v>64</v>
      </c>
      <c r="G24" s="52" t="s">
        <v>89</v>
      </c>
      <c r="H24" s="66"/>
    </row>
    <row r="25" spans="2:8" ht="29" x14ac:dyDescent="0.35">
      <c r="B25" s="50" t="s">
        <v>42</v>
      </c>
      <c r="C25" s="51" t="s">
        <v>199</v>
      </c>
      <c r="D25" s="51"/>
      <c r="E25" s="46" t="s">
        <v>3</v>
      </c>
      <c r="F25" s="34" t="s">
        <v>64</v>
      </c>
      <c r="G25" s="52" t="s">
        <v>90</v>
      </c>
      <c r="H25" s="66"/>
    </row>
    <row r="26" spans="2:8" ht="29" x14ac:dyDescent="0.35">
      <c r="B26" s="50" t="s">
        <v>43</v>
      </c>
      <c r="C26" s="51" t="s">
        <v>200</v>
      </c>
      <c r="D26" s="51"/>
      <c r="E26" s="46" t="s">
        <v>3</v>
      </c>
      <c r="F26" s="34" t="s">
        <v>64</v>
      </c>
      <c r="G26" s="52" t="s">
        <v>91</v>
      </c>
      <c r="H26" s="66"/>
    </row>
    <row r="27" spans="2:8" ht="29" x14ac:dyDescent="0.35">
      <c r="B27" s="50" t="s">
        <v>13</v>
      </c>
      <c r="C27" s="51" t="s">
        <v>201</v>
      </c>
      <c r="D27" s="51"/>
      <c r="E27" s="46" t="s">
        <v>3</v>
      </c>
      <c r="F27" s="34" t="s">
        <v>64</v>
      </c>
      <c r="G27" s="52" t="s">
        <v>92</v>
      </c>
      <c r="H27" s="66"/>
    </row>
    <row r="28" spans="2:8" x14ac:dyDescent="0.35">
      <c r="B28" s="35" t="s">
        <v>14</v>
      </c>
      <c r="C28" s="72" t="s">
        <v>173</v>
      </c>
      <c r="D28" s="36"/>
      <c r="E28" s="49"/>
      <c r="F28" s="36"/>
      <c r="G28" s="36"/>
      <c r="H28" s="37"/>
    </row>
    <row r="29" spans="2:8" x14ac:dyDescent="0.35">
      <c r="B29" s="50" t="s">
        <v>15</v>
      </c>
      <c r="C29" s="51" t="s">
        <v>202</v>
      </c>
      <c r="D29" s="26" t="s">
        <v>3</v>
      </c>
      <c r="E29" s="46" t="s">
        <v>3</v>
      </c>
      <c r="F29" s="34"/>
      <c r="G29" s="52" t="s">
        <v>93</v>
      </c>
      <c r="H29" s="66"/>
    </row>
    <row r="30" spans="2:8" x14ac:dyDescent="0.35">
      <c r="B30" s="50" t="s">
        <v>16</v>
      </c>
      <c r="C30" s="51" t="s">
        <v>203</v>
      </c>
      <c r="D30" s="26" t="s">
        <v>3</v>
      </c>
      <c r="E30" s="46" t="s">
        <v>3</v>
      </c>
      <c r="F30" s="34"/>
      <c r="G30" s="52" t="s">
        <v>94</v>
      </c>
      <c r="H30" s="66"/>
    </row>
    <row r="31" spans="2:8" ht="29" x14ac:dyDescent="0.35">
      <c r="B31" s="50" t="s">
        <v>17</v>
      </c>
      <c r="C31" s="51" t="s">
        <v>204</v>
      </c>
      <c r="D31" s="26" t="s">
        <v>3</v>
      </c>
      <c r="E31" s="46" t="s">
        <v>3</v>
      </c>
      <c r="F31" s="34"/>
      <c r="G31" s="52" t="s">
        <v>95</v>
      </c>
      <c r="H31" s="66"/>
    </row>
    <row r="32" spans="2:8" ht="29" x14ac:dyDescent="0.35">
      <c r="B32" s="50" t="s">
        <v>18</v>
      </c>
      <c r="C32" s="51" t="s">
        <v>205</v>
      </c>
      <c r="D32" s="26" t="s">
        <v>3</v>
      </c>
      <c r="E32" s="46" t="s">
        <v>3</v>
      </c>
      <c r="F32" s="34"/>
      <c r="G32" s="52" t="s">
        <v>96</v>
      </c>
      <c r="H32" s="66"/>
    </row>
    <row r="33" spans="2:10" x14ac:dyDescent="0.35">
      <c r="B33" s="50" t="s">
        <v>19</v>
      </c>
      <c r="C33" s="51" t="s">
        <v>206</v>
      </c>
      <c r="D33" s="26" t="s">
        <v>3</v>
      </c>
      <c r="E33" s="46" t="s">
        <v>3</v>
      </c>
      <c r="F33" s="34"/>
      <c r="G33" s="52" t="s">
        <v>97</v>
      </c>
      <c r="H33" s="66"/>
    </row>
    <row r="34" spans="2:10" x14ac:dyDescent="0.35">
      <c r="B34" s="50" t="s">
        <v>20</v>
      </c>
      <c r="C34" s="51" t="s">
        <v>207</v>
      </c>
      <c r="D34" s="26" t="s">
        <v>3</v>
      </c>
      <c r="E34" s="46" t="s">
        <v>3</v>
      </c>
      <c r="F34" s="34"/>
      <c r="G34" s="52" t="s">
        <v>93</v>
      </c>
      <c r="H34" s="66"/>
    </row>
    <row r="35" spans="2:10" x14ac:dyDescent="0.35">
      <c r="B35" s="35" t="s">
        <v>21</v>
      </c>
      <c r="C35" s="72" t="s">
        <v>174</v>
      </c>
      <c r="D35" s="36"/>
      <c r="E35" s="49"/>
      <c r="F35" s="36"/>
      <c r="G35" s="36"/>
      <c r="H35" s="37"/>
    </row>
    <row r="36" spans="2:10" ht="29" x14ac:dyDescent="0.35">
      <c r="B36" s="50" t="s">
        <v>22</v>
      </c>
      <c r="C36" s="51" t="s">
        <v>208</v>
      </c>
      <c r="D36" s="26" t="s">
        <v>3</v>
      </c>
      <c r="E36" s="46" t="s">
        <v>3</v>
      </c>
      <c r="F36" s="34"/>
      <c r="G36" s="52" t="s">
        <v>98</v>
      </c>
      <c r="H36" s="66"/>
    </row>
    <row r="37" spans="2:10" ht="29" x14ac:dyDescent="0.35">
      <c r="B37" s="50" t="s">
        <v>44</v>
      </c>
      <c r="C37" s="51" t="s">
        <v>209</v>
      </c>
      <c r="D37" s="26" t="s">
        <v>3</v>
      </c>
      <c r="E37" s="46" t="s">
        <v>3</v>
      </c>
      <c r="F37" s="34"/>
      <c r="G37" s="52" t="s">
        <v>99</v>
      </c>
      <c r="H37" s="66"/>
    </row>
    <row r="38" spans="2:10" ht="29" x14ac:dyDescent="0.35">
      <c r="B38" s="50" t="s">
        <v>45</v>
      </c>
      <c r="C38" s="51" t="s">
        <v>210</v>
      </c>
      <c r="D38" s="26" t="s">
        <v>3</v>
      </c>
      <c r="E38" s="46" t="s">
        <v>3</v>
      </c>
      <c r="F38" s="34"/>
      <c r="G38" s="52" t="s">
        <v>99</v>
      </c>
      <c r="H38" s="66"/>
      <c r="J38" s="52"/>
    </row>
    <row r="39" spans="2:10" x14ac:dyDescent="0.35">
      <c r="B39" s="50" t="s">
        <v>23</v>
      </c>
      <c r="C39" s="51" t="s">
        <v>211</v>
      </c>
      <c r="D39" s="26"/>
      <c r="E39" s="46"/>
      <c r="F39" s="34"/>
      <c r="G39" s="52" t="s">
        <v>101</v>
      </c>
      <c r="H39" s="66"/>
      <c r="J39" s="52"/>
    </row>
    <row r="40" spans="2:10" x14ac:dyDescent="0.35">
      <c r="B40" s="50" t="s">
        <v>24</v>
      </c>
      <c r="C40" s="51" t="s">
        <v>212</v>
      </c>
      <c r="D40" s="26" t="s">
        <v>3</v>
      </c>
      <c r="E40" s="46" t="s">
        <v>3</v>
      </c>
      <c r="F40" s="34"/>
      <c r="G40" s="52" t="s">
        <v>100</v>
      </c>
      <c r="H40" s="66"/>
    </row>
    <row r="41" spans="2:10" x14ac:dyDescent="0.35">
      <c r="B41" s="50" t="s">
        <v>46</v>
      </c>
      <c r="C41" s="51" t="s">
        <v>213</v>
      </c>
      <c r="D41" s="26" t="s">
        <v>3</v>
      </c>
      <c r="E41" s="46" t="s">
        <v>3</v>
      </c>
      <c r="F41" s="34"/>
      <c r="G41" s="52" t="s">
        <v>102</v>
      </c>
      <c r="H41" s="66"/>
    </row>
    <row r="42" spans="2:10" x14ac:dyDescent="0.35">
      <c r="B42" s="50" t="s">
        <v>47</v>
      </c>
      <c r="C42" s="51" t="s">
        <v>214</v>
      </c>
      <c r="D42" s="51"/>
      <c r="E42" s="46" t="s">
        <v>3</v>
      </c>
      <c r="F42" s="34" t="s">
        <v>64</v>
      </c>
      <c r="G42" s="52" t="s">
        <v>103</v>
      </c>
      <c r="H42" s="66"/>
    </row>
    <row r="43" spans="2:10" ht="29" x14ac:dyDescent="0.35">
      <c r="B43" s="50" t="s">
        <v>25</v>
      </c>
      <c r="C43" s="51" t="s">
        <v>215</v>
      </c>
      <c r="D43" s="51"/>
      <c r="E43" s="46" t="s">
        <v>3</v>
      </c>
      <c r="F43" s="34" t="s">
        <v>64</v>
      </c>
      <c r="G43" s="52" t="s">
        <v>104</v>
      </c>
      <c r="H43" s="66"/>
    </row>
    <row r="44" spans="2:10" x14ac:dyDescent="0.35">
      <c r="B44" s="50" t="s">
        <v>26</v>
      </c>
      <c r="C44" s="51" t="s">
        <v>216</v>
      </c>
      <c r="D44" s="51"/>
      <c r="E44" s="46" t="s">
        <v>3</v>
      </c>
      <c r="F44" s="34" t="s">
        <v>64</v>
      </c>
      <c r="G44" s="52" t="s">
        <v>105</v>
      </c>
      <c r="H44" s="66"/>
    </row>
    <row r="45" spans="2:10" x14ac:dyDescent="0.35">
      <c r="B45" s="50" t="s">
        <v>27</v>
      </c>
      <c r="C45" s="51" t="s">
        <v>217</v>
      </c>
      <c r="D45" s="51"/>
      <c r="E45" s="46" t="s">
        <v>3</v>
      </c>
      <c r="F45" s="34" t="s">
        <v>64</v>
      </c>
      <c r="G45" s="52" t="s">
        <v>106</v>
      </c>
      <c r="H45" s="66"/>
    </row>
    <row r="46" spans="2:10" ht="29" x14ac:dyDescent="0.35">
      <c r="B46" s="50" t="s">
        <v>150</v>
      </c>
      <c r="C46" s="51" t="s">
        <v>218</v>
      </c>
      <c r="D46" s="51"/>
      <c r="E46" s="46" t="s">
        <v>3</v>
      </c>
      <c r="F46" s="34" t="s">
        <v>64</v>
      </c>
      <c r="G46" s="52" t="s">
        <v>107</v>
      </c>
      <c r="H46" s="66"/>
    </row>
    <row r="47" spans="2:10" x14ac:dyDescent="0.35">
      <c r="B47" s="35" t="s">
        <v>28</v>
      </c>
      <c r="C47" s="72" t="s">
        <v>175</v>
      </c>
      <c r="D47" s="36"/>
      <c r="E47" s="49"/>
      <c r="F47" s="36"/>
      <c r="G47" s="36"/>
      <c r="H47" s="37"/>
    </row>
    <row r="48" spans="2:10" x14ac:dyDescent="0.35">
      <c r="B48" s="50" t="s">
        <v>29</v>
      </c>
      <c r="C48" s="51" t="s">
        <v>219</v>
      </c>
      <c r="D48" s="26" t="s">
        <v>3</v>
      </c>
      <c r="E48" s="46" t="s">
        <v>3</v>
      </c>
      <c r="F48" s="34"/>
      <c r="G48" s="52" t="s">
        <v>108</v>
      </c>
      <c r="H48" s="66"/>
    </row>
    <row r="49" spans="2:8" ht="29" x14ac:dyDescent="0.35">
      <c r="B49" s="50" t="s">
        <v>48</v>
      </c>
      <c r="C49" s="51" t="s">
        <v>220</v>
      </c>
      <c r="D49" s="26" t="s">
        <v>3</v>
      </c>
      <c r="E49" s="46" t="s">
        <v>3</v>
      </c>
      <c r="F49" s="34"/>
      <c r="G49" s="52" t="s">
        <v>109</v>
      </c>
      <c r="H49" s="66"/>
    </row>
    <row r="50" spans="2:8" ht="29" x14ac:dyDescent="0.35">
      <c r="B50" s="50" t="s">
        <v>30</v>
      </c>
      <c r="C50" s="51" t="s">
        <v>221</v>
      </c>
      <c r="D50" s="26" t="s">
        <v>3</v>
      </c>
      <c r="E50" s="46" t="s">
        <v>3</v>
      </c>
      <c r="F50" s="34"/>
      <c r="G50" s="52" t="s">
        <v>110</v>
      </c>
      <c r="H50" s="66"/>
    </row>
    <row r="51" spans="2:8" ht="43.5" x14ac:dyDescent="0.35">
      <c r="B51" s="50" t="s">
        <v>49</v>
      </c>
      <c r="C51" s="51" t="s">
        <v>222</v>
      </c>
      <c r="D51" s="51"/>
      <c r="E51" s="46" t="s">
        <v>3</v>
      </c>
      <c r="F51" s="34" t="s">
        <v>64</v>
      </c>
      <c r="G51" s="52" t="s">
        <v>111</v>
      </c>
      <c r="H51" s="66"/>
    </row>
    <row r="52" spans="2:8" ht="29" x14ac:dyDescent="0.35">
      <c r="B52" s="50" t="s">
        <v>31</v>
      </c>
      <c r="C52" s="51" t="s">
        <v>223</v>
      </c>
      <c r="D52" s="51"/>
      <c r="E52" s="46" t="s">
        <v>3</v>
      </c>
      <c r="F52" s="34" t="s">
        <v>64</v>
      </c>
      <c r="G52" s="52" t="s">
        <v>112</v>
      </c>
      <c r="H52" s="66"/>
    </row>
    <row r="53" spans="2:8" x14ac:dyDescent="0.35">
      <c r="B53" s="50">
        <v>5.6</v>
      </c>
      <c r="C53" s="51" t="s">
        <v>224</v>
      </c>
      <c r="D53" s="51"/>
      <c r="E53" s="46" t="s">
        <v>3</v>
      </c>
      <c r="F53" s="34" t="s">
        <v>64</v>
      </c>
      <c r="G53" s="52" t="s">
        <v>148</v>
      </c>
      <c r="H53" s="66"/>
    </row>
    <row r="54" spans="2:8" x14ac:dyDescent="0.35">
      <c r="B54" s="35" t="s">
        <v>32</v>
      </c>
      <c r="C54" s="72" t="s">
        <v>176</v>
      </c>
      <c r="D54" s="36"/>
      <c r="E54" s="49"/>
      <c r="F54" s="36"/>
      <c r="G54" s="36"/>
      <c r="H54" s="37"/>
    </row>
    <row r="55" spans="2:8" x14ac:dyDescent="0.35">
      <c r="B55" s="50" t="s">
        <v>50</v>
      </c>
      <c r="C55" s="51" t="s">
        <v>225</v>
      </c>
      <c r="D55" s="26" t="s">
        <v>3</v>
      </c>
      <c r="E55" s="46" t="s">
        <v>3</v>
      </c>
      <c r="F55" s="34"/>
      <c r="G55" s="52" t="s">
        <v>113</v>
      </c>
      <c r="H55" s="66"/>
    </row>
    <row r="56" spans="2:8" ht="29" x14ac:dyDescent="0.35">
      <c r="B56" s="50" t="s">
        <v>51</v>
      </c>
      <c r="C56" s="51" t="s">
        <v>226</v>
      </c>
      <c r="D56" s="26" t="s">
        <v>3</v>
      </c>
      <c r="E56" s="46" t="s">
        <v>3</v>
      </c>
      <c r="F56" s="34"/>
      <c r="G56" s="52" t="s">
        <v>114</v>
      </c>
      <c r="H56" s="66"/>
    </row>
    <row r="57" spans="2:8" ht="29" x14ac:dyDescent="0.35">
      <c r="B57" s="50" t="s">
        <v>52</v>
      </c>
      <c r="C57" s="51" t="s">
        <v>227</v>
      </c>
      <c r="D57" s="26" t="s">
        <v>3</v>
      </c>
      <c r="E57" s="46" t="s">
        <v>3</v>
      </c>
      <c r="F57" s="34"/>
      <c r="G57" s="52" t="s">
        <v>115</v>
      </c>
      <c r="H57" s="66"/>
    </row>
    <row r="58" spans="2:8" ht="16" customHeight="1" x14ac:dyDescent="0.35">
      <c r="B58" s="50" t="s">
        <v>53</v>
      </c>
      <c r="C58" s="51" t="s">
        <v>228</v>
      </c>
      <c r="D58" s="26" t="s">
        <v>3</v>
      </c>
      <c r="E58" s="46" t="s">
        <v>3</v>
      </c>
      <c r="F58" s="34"/>
      <c r="G58" s="52" t="s">
        <v>116</v>
      </c>
      <c r="H58" s="66"/>
    </row>
    <row r="59" spans="2:8" x14ac:dyDescent="0.35">
      <c r="B59" s="50" t="s">
        <v>54</v>
      </c>
      <c r="C59" s="51" t="s">
        <v>229</v>
      </c>
      <c r="D59" s="26" t="s">
        <v>3</v>
      </c>
      <c r="E59" s="46" t="s">
        <v>3</v>
      </c>
      <c r="F59" s="34"/>
      <c r="G59" s="52" t="s">
        <v>117</v>
      </c>
      <c r="H59" s="66"/>
    </row>
    <row r="60" spans="2:8" ht="29" x14ac:dyDescent="0.35">
      <c r="B60" s="50" t="s">
        <v>55</v>
      </c>
      <c r="C60" s="51" t="s">
        <v>230</v>
      </c>
      <c r="D60" s="26" t="s">
        <v>3</v>
      </c>
      <c r="E60" s="46" t="s">
        <v>3</v>
      </c>
      <c r="F60" s="34"/>
      <c r="G60" s="52" t="s">
        <v>118</v>
      </c>
      <c r="H60" s="66"/>
    </row>
    <row r="61" spans="2:8" ht="29" x14ac:dyDescent="0.35">
      <c r="B61" s="50" t="s">
        <v>154</v>
      </c>
      <c r="C61" s="51" t="s">
        <v>231</v>
      </c>
      <c r="D61" s="26" t="s">
        <v>3</v>
      </c>
      <c r="E61" s="46" t="s">
        <v>3</v>
      </c>
      <c r="F61" s="34"/>
      <c r="G61" s="52" t="s">
        <v>119</v>
      </c>
      <c r="H61" s="66"/>
    </row>
    <row r="62" spans="2:8" x14ac:dyDescent="0.35">
      <c r="B62" s="50">
        <v>6.8</v>
      </c>
      <c r="C62" s="51" t="s">
        <v>232</v>
      </c>
      <c r="D62" s="26" t="s">
        <v>3</v>
      </c>
      <c r="E62" s="46" t="s">
        <v>3</v>
      </c>
      <c r="F62" s="34"/>
      <c r="G62" s="52" t="s">
        <v>120</v>
      </c>
      <c r="H62" s="66"/>
    </row>
    <row r="63" spans="2:8" x14ac:dyDescent="0.35">
      <c r="B63" s="35" t="s">
        <v>33</v>
      </c>
      <c r="C63" s="72" t="s">
        <v>177</v>
      </c>
      <c r="D63" s="36"/>
      <c r="E63" s="49"/>
      <c r="F63" s="36"/>
      <c r="G63" s="36"/>
      <c r="H63" s="37"/>
    </row>
    <row r="64" spans="2:8" x14ac:dyDescent="0.35">
      <c r="B64" s="50" t="s">
        <v>56</v>
      </c>
      <c r="C64" s="51" t="s">
        <v>233</v>
      </c>
      <c r="D64" s="26" t="s">
        <v>3</v>
      </c>
      <c r="E64" s="46" t="s">
        <v>3</v>
      </c>
      <c r="F64" s="34"/>
      <c r="G64" s="52" t="s">
        <v>121</v>
      </c>
      <c r="H64" s="66"/>
    </row>
    <row r="65" spans="2:8" x14ac:dyDescent="0.35">
      <c r="B65" s="50" t="s">
        <v>34</v>
      </c>
      <c r="C65" s="51" t="s">
        <v>234</v>
      </c>
      <c r="D65" s="26" t="s">
        <v>3</v>
      </c>
      <c r="E65" s="46" t="s">
        <v>3</v>
      </c>
      <c r="F65" s="34"/>
      <c r="G65" s="52" t="s">
        <v>122</v>
      </c>
      <c r="H65" s="66"/>
    </row>
    <row r="66" spans="2:8" x14ac:dyDescent="0.35">
      <c r="B66" s="50" t="s">
        <v>57</v>
      </c>
      <c r="C66" s="51" t="s">
        <v>235</v>
      </c>
      <c r="D66" s="26" t="s">
        <v>3</v>
      </c>
      <c r="E66" s="46" t="s">
        <v>3</v>
      </c>
      <c r="F66" s="34"/>
      <c r="G66" s="52" t="s">
        <v>123</v>
      </c>
      <c r="H66" s="66"/>
    </row>
    <row r="67" spans="2:8" x14ac:dyDescent="0.35">
      <c r="B67" s="50" t="s">
        <v>58</v>
      </c>
      <c r="C67" s="51" t="s">
        <v>236</v>
      </c>
      <c r="D67" s="26" t="s">
        <v>3</v>
      </c>
      <c r="E67" s="46" t="s">
        <v>3</v>
      </c>
      <c r="F67" s="34"/>
      <c r="G67" s="52" t="s">
        <v>124</v>
      </c>
      <c r="H67" s="66"/>
    </row>
    <row r="68" spans="2:8" x14ac:dyDescent="0.35">
      <c r="B68" s="50" t="s">
        <v>59</v>
      </c>
      <c r="C68" s="51" t="s">
        <v>237</v>
      </c>
      <c r="D68" s="26" t="s">
        <v>3</v>
      </c>
      <c r="E68" s="46" t="s">
        <v>3</v>
      </c>
      <c r="F68" s="34"/>
      <c r="G68" s="52" t="s">
        <v>153</v>
      </c>
      <c r="H68" s="66"/>
    </row>
    <row r="69" spans="2:8" x14ac:dyDescent="0.35">
      <c r="B69" s="50" t="s">
        <v>35</v>
      </c>
      <c r="C69" s="51" t="s">
        <v>238</v>
      </c>
      <c r="D69" s="26" t="s">
        <v>3</v>
      </c>
      <c r="E69" s="46" t="s">
        <v>3</v>
      </c>
      <c r="F69" s="34"/>
      <c r="G69" s="52" t="s">
        <v>126</v>
      </c>
      <c r="H69" s="66"/>
    </row>
    <row r="70" spans="2:8" x14ac:dyDescent="0.35">
      <c r="B70" s="50" t="s">
        <v>36</v>
      </c>
      <c r="C70" s="51" t="s">
        <v>239</v>
      </c>
      <c r="D70" s="26" t="s">
        <v>3</v>
      </c>
      <c r="E70" s="46" t="s">
        <v>3</v>
      </c>
      <c r="F70" s="34"/>
      <c r="G70" s="52" t="s">
        <v>127</v>
      </c>
      <c r="H70" s="66"/>
    </row>
    <row r="71" spans="2:8" x14ac:dyDescent="0.35">
      <c r="B71" s="50" t="s">
        <v>37</v>
      </c>
      <c r="C71" s="51" t="s">
        <v>240</v>
      </c>
      <c r="D71" s="26" t="s">
        <v>3</v>
      </c>
      <c r="E71" s="46" t="s">
        <v>3</v>
      </c>
      <c r="F71" s="34"/>
      <c r="G71" s="52" t="s">
        <v>128</v>
      </c>
      <c r="H71" s="66"/>
    </row>
    <row r="72" spans="2:8" x14ac:dyDescent="0.35">
      <c r="B72" s="50" t="s">
        <v>152</v>
      </c>
      <c r="C72" s="51" t="s">
        <v>241</v>
      </c>
      <c r="D72" s="26" t="s">
        <v>3</v>
      </c>
      <c r="E72" s="46" t="s">
        <v>3</v>
      </c>
      <c r="F72" s="34"/>
      <c r="G72" s="52" t="s">
        <v>149</v>
      </c>
      <c r="H72" s="66"/>
    </row>
    <row r="73" spans="2:8" x14ac:dyDescent="0.35">
      <c r="B73" s="38"/>
      <c r="C73" s="39"/>
      <c r="D73" s="40"/>
      <c r="E73" s="40"/>
      <c r="F73" s="40"/>
      <c r="G73" s="40"/>
      <c r="H73" s="41"/>
    </row>
    <row r="74" spans="2:8" x14ac:dyDescent="0.35">
      <c r="B74" s="42"/>
      <c r="C74" s="43"/>
      <c r="D74" s="42"/>
      <c r="E74" s="42"/>
      <c r="F74" s="42"/>
      <c r="G74" s="42"/>
      <c r="H74" s="42"/>
    </row>
    <row r="75" spans="2:8" x14ac:dyDescent="0.35">
      <c r="B75" s="42"/>
      <c r="C75" s="51"/>
      <c r="D75" s="42"/>
      <c r="E75" s="42"/>
      <c r="F75" s="42"/>
      <c r="G75" s="42"/>
      <c r="H75" s="42"/>
    </row>
    <row r="76" spans="2:8" x14ac:dyDescent="0.35">
      <c r="B76" s="42"/>
      <c r="C76" s="43"/>
      <c r="D76" s="42"/>
      <c r="E76" s="42"/>
      <c r="F76" s="42"/>
      <c r="G76" s="42"/>
      <c r="H76" s="42"/>
    </row>
    <row r="77" spans="2:8" x14ac:dyDescent="0.35">
      <c r="B77" s="75" t="s">
        <v>286</v>
      </c>
      <c r="C77" s="43"/>
      <c r="D77" s="42"/>
      <c r="E77" s="42"/>
      <c r="F77" s="42"/>
      <c r="G77" s="42"/>
      <c r="H77" s="42"/>
    </row>
    <row r="78" spans="2:8" x14ac:dyDescent="0.35">
      <c r="B78" s="76" t="s">
        <v>291</v>
      </c>
      <c r="C78" s="76" t="s">
        <v>287</v>
      </c>
      <c r="D78" s="42"/>
      <c r="E78" s="42"/>
      <c r="F78" s="42"/>
      <c r="G78" s="42"/>
      <c r="H78" s="42"/>
    </row>
    <row r="79" spans="2:8" x14ac:dyDescent="0.35">
      <c r="B79" s="44" t="s">
        <v>71</v>
      </c>
      <c r="C79" s="77" t="s">
        <v>288</v>
      </c>
      <c r="D79" s="42"/>
      <c r="E79" s="42"/>
      <c r="F79" s="42"/>
      <c r="G79" s="42"/>
      <c r="H79" s="42"/>
    </row>
    <row r="80" spans="2:8" x14ac:dyDescent="0.35">
      <c r="B80" s="44" t="s">
        <v>72</v>
      </c>
      <c r="C80" s="77" t="s">
        <v>289</v>
      </c>
      <c r="D80" s="42"/>
      <c r="E80" s="42"/>
      <c r="F80" s="42"/>
      <c r="G80" s="42"/>
      <c r="H80" s="42"/>
    </row>
    <row r="81" spans="2:8" x14ac:dyDescent="0.35">
      <c r="B81" s="44" t="s">
        <v>64</v>
      </c>
      <c r="C81" s="77" t="s">
        <v>290</v>
      </c>
      <c r="D81" s="42"/>
      <c r="E81" s="42"/>
      <c r="F81" s="42"/>
      <c r="G81" s="42"/>
      <c r="H81" s="42"/>
    </row>
    <row r="82" spans="2:8" x14ac:dyDescent="0.35">
      <c r="B82" s="42"/>
      <c r="C82" s="43"/>
      <c r="D82" s="42"/>
      <c r="E82" s="42"/>
      <c r="F82" s="42"/>
      <c r="G82" s="42"/>
      <c r="H82" s="24"/>
    </row>
    <row r="83" spans="2:8" x14ac:dyDescent="0.35">
      <c r="B83" s="42"/>
      <c r="C83" s="43"/>
      <c r="D83" s="42"/>
      <c r="E83" s="42"/>
      <c r="F83" s="42"/>
      <c r="G83" s="42"/>
      <c r="H83" s="24"/>
    </row>
    <row r="84" spans="2:8" x14ac:dyDescent="0.35">
      <c r="B84" s="42"/>
      <c r="C84" s="43"/>
      <c r="D84" s="42"/>
      <c r="E84" s="42"/>
      <c r="F84" s="42"/>
      <c r="G84" s="42"/>
      <c r="H84" s="24"/>
    </row>
    <row r="85" spans="2:8" x14ac:dyDescent="0.35">
      <c r="B85" s="24"/>
      <c r="C85" s="54"/>
      <c r="D85" s="24"/>
      <c r="E85" s="24"/>
      <c r="F85" s="24"/>
      <c r="G85" s="24"/>
      <c r="H85" s="24"/>
    </row>
  </sheetData>
  <mergeCells count="1">
    <mergeCell ref="B1:H1"/>
  </mergeCells>
  <dataValidations count="2">
    <dataValidation type="list" allowBlank="1" showInputMessage="1" showErrorMessage="1" sqref="F74:F1048576 H74:H1048576" xr:uid="{00000000-0002-0000-0200-000000000000}">
      <formula1>"Yes,No,N/A"</formula1>
    </dataValidation>
    <dataValidation type="list" allowBlank="1" showInputMessage="1" showErrorMessage="1" sqref="F29:F34 F16:F27 F36:F46 F48:F53 F64:F72 F5:F14 F55:F62" xr:uid="{00000000-0002-0000-0200-000001000000}">
      <formula1>"Pass,Fail,N/A"</formula1>
    </dataValidation>
  </dataValidations>
  <hyperlinks>
    <hyperlink ref="G19" r:id="rId1" location="testing-whether-the-keyboard-cache-is-disabled-for-text-input-fields" xr:uid="{00000000-0004-0000-0200-000003000000}"/>
    <hyperlink ref="G20" r:id="rId2" location="testing-for-sensitive-data-in-the-clipboard" xr:uid="{00000000-0004-0000-0200-000004000000}"/>
    <hyperlink ref="G21" r:id="rId3" location="testing-whether-sensitive-data-is-exposed-via-ipc-mechanisms" xr:uid="{00000000-0004-0000-0200-000005000000}"/>
    <hyperlink ref="G23" r:id="rId4" location="testing-for-sensitive-data-in-backups" xr:uid="{00000000-0004-0000-0200-000006000000}"/>
    <hyperlink ref="G24" r:id="rId5" location="testing-for-sensitive-information-in-auto-generated-screenshots" xr:uid="{00000000-0004-0000-0200-000007000000}"/>
    <hyperlink ref="G25" r:id="rId6" location="testing-for-sensitive-data-in-memory" xr:uid="{00000000-0004-0000-0200-000008000000}"/>
    <hyperlink ref="G26" r:id="rId7" location="testing-the-device-access-security-policy" xr:uid="{00000000-0004-0000-0200-000009000000}"/>
    <hyperlink ref="G27" r:id="rId8" location="verifying-user-education-controls" xr:uid="{00000000-0004-0000-0200-00000A000000}"/>
    <hyperlink ref="G29" r:id="rId9" location="verifying-key-management" xr:uid="{00000000-0004-0000-0200-00000B000000}"/>
    <hyperlink ref="G30" r:id="rId10" location="testing-for-custom-implementations-of-cryptography" xr:uid="{00000000-0004-0000-0200-00000C000000}"/>
    <hyperlink ref="G31" r:id="rId11" location="verifying-the-configuration-of-cryptographic-standard-algorithms" xr:uid="{00000000-0004-0000-0200-00000D000000}"/>
    <hyperlink ref="G32" r:id="rId12" location="testing-for-insecure-andor-deprecated-cryptographic-algorithms" xr:uid="{00000000-0004-0000-0200-00000E000000}"/>
    <hyperlink ref="G33" r:id="rId13" location="testing-random-number-generation" xr:uid="{00000000-0004-0000-0200-00000F000000}"/>
    <hyperlink ref="G34" r:id="rId14" location="verifying-key-management" xr:uid="{00000000-0004-0000-0200-000010000000}"/>
    <hyperlink ref="G41" r:id="rId15" xr:uid="{00000000-0004-0000-0200-000011000000}"/>
    <hyperlink ref="G42" r:id="rId16" location="testing-biometric-authentication" xr:uid="{00000000-0004-0000-0200-000012000000}"/>
    <hyperlink ref="G43" r:id="rId17" xr:uid="{00000000-0004-0000-0200-000013000000}"/>
    <hyperlink ref="G44" r:id="rId18" xr:uid="{00000000-0004-0000-0200-000014000000}"/>
    <hyperlink ref="G45" r:id="rId19" xr:uid="{00000000-0004-0000-0200-000015000000}"/>
    <hyperlink ref="G46" r:id="rId20" xr:uid="{00000000-0004-0000-0200-000016000000}"/>
    <hyperlink ref="G48" r:id="rId21" location="testing-for-unencrypted-sensitive-data-on-the-network" xr:uid="{00000000-0004-0000-0200-000017000000}"/>
    <hyperlink ref="G49" r:id="rId22" location="verifying-the-tls-settings" xr:uid="{00000000-0004-0000-0200-000018000000}"/>
    <hyperlink ref="G50" r:id="rId23" location="testing-endpoint-identify-verification" xr:uid="{00000000-0004-0000-0200-000019000000}"/>
    <hyperlink ref="G51" r:id="rId24" location="testing-custom-certificate-stores-and-ssl-pinning" xr:uid="{00000000-0004-0000-0200-00001A000000}"/>
    <hyperlink ref="G55" r:id="rId25" location="testing-app-permissions" xr:uid="{00000000-0004-0000-0200-00001B000000}"/>
    <hyperlink ref="G56" r:id="rId26" location="testing-input-validation-and-sanitization" xr:uid="{00000000-0004-0000-0200-00001C000000}"/>
    <hyperlink ref="G57" r:id="rId27" location="testing-custom-url-schemes" xr:uid="{00000000-0004-0000-0200-00001D000000}"/>
    <hyperlink ref="G58" r:id="rId28" location="testing-for-sensitive-functionality-exposure-through-ipc" xr:uid="{00000000-0004-0000-0200-00001E000000}"/>
    <hyperlink ref="G59" r:id="rId29" location="testing-javascript-execution-in-webviews" xr:uid="{00000000-0004-0000-0200-00001F000000}"/>
    <hyperlink ref="G60" r:id="rId30" location="testing-webview-protocol-handlers" xr:uid="{00000000-0004-0000-0200-000020000000}"/>
    <hyperlink ref="G61" r:id="rId31" location="testing-whether-java-objects-are-exposed-through-webviews" xr:uid="{00000000-0004-0000-0200-000021000000}"/>
    <hyperlink ref="G62" r:id="rId32" location="testing-object-de-serialization" xr:uid="{00000000-0004-0000-0200-000022000000}"/>
    <hyperlink ref="G64" r:id="rId33" location="verifying-that-the-app-is-properly-signed" xr:uid="{00000000-0004-0000-0200-000023000000}"/>
    <hyperlink ref="G65" r:id="rId34" location="testing-if-the-app-is-debuggable" xr:uid="{00000000-0004-0000-0200-000024000000}"/>
    <hyperlink ref="G66" r:id="rId35" location="testing-for-debugging-symbols" xr:uid="{00000000-0004-0000-0200-000025000000}"/>
    <hyperlink ref="G67" r:id="rId36" location="testing-for-debugging-code-and-verbose-error-logging" xr:uid="{00000000-0004-0000-0200-000026000000}"/>
    <hyperlink ref="G70" r:id="rId37" location="testing-exception-handling" xr:uid="{00000000-0004-0000-0200-000027000000}"/>
    <hyperlink ref="G71" r:id="rId38" location="testing-for-memory-management-bugs" xr:uid="{00000000-0004-0000-0200-000028000000}"/>
    <hyperlink ref="G72" r:id="rId39" location="verifying-compiler-settings" xr:uid="{00000000-0004-0000-0200-000029000000}"/>
    <hyperlink ref="G36" r:id="rId40" xr:uid="{00000000-0004-0000-0200-00002A000000}"/>
    <hyperlink ref="G37" r:id="rId41" xr:uid="{00000000-0004-0000-0200-00002B000000}"/>
    <hyperlink ref="G22" r:id="rId42" xr:uid="{00000000-0004-0000-0200-00002C000000}"/>
    <hyperlink ref="G40" r:id="rId43" xr:uid="{00000000-0004-0000-0200-00002D000000}"/>
    <hyperlink ref="G52" r:id="rId44" location="verifying-that-critical-operations-use-secure-communication-channels" xr:uid="{00000000-0004-0000-0200-00002E000000}"/>
    <hyperlink ref="G53" r:id="rId45" xr:uid="{00000000-0004-0000-0200-00002F000000}"/>
    <hyperlink ref="G39" r:id="rId46" xr:uid="{00000000-0004-0000-0200-000030000000}"/>
    <hyperlink ref="G38" r:id="rId47" xr:uid="{00000000-0004-0000-0200-000031000000}"/>
    <hyperlink ref="G69" r:id="rId48" location="testing-exception-handling" xr:uid="{00000000-0004-0000-0200-000032000000}"/>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G29"/>
  <sheetViews>
    <sheetView topLeftCell="D1" zoomScale="130" zoomScaleNormal="130" zoomScalePageLayoutView="130" workbookViewId="0">
      <selection activeCell="F3" sqref="F3"/>
    </sheetView>
  </sheetViews>
  <sheetFormatPr baseColWidth="10" defaultColWidth="11" defaultRowHeight="15.5" x14ac:dyDescent="0.35"/>
  <cols>
    <col min="1" max="1" width="1.83203125" customWidth="1"/>
    <col min="2" max="2" width="7.33203125" customWidth="1"/>
    <col min="3" max="3" width="93.33203125" customWidth="1"/>
    <col min="6" max="6" width="37.5" customWidth="1"/>
    <col min="7" max="7" width="30.6640625" customWidth="1"/>
  </cols>
  <sheetData>
    <row r="1" spans="2:7" ht="18.5" x14ac:dyDescent="0.45">
      <c r="B1" s="7" t="s">
        <v>257</v>
      </c>
      <c r="C1" s="24"/>
      <c r="D1" s="24"/>
      <c r="E1" s="24"/>
      <c r="F1" s="84"/>
      <c r="G1" s="24"/>
    </row>
    <row r="2" spans="2:7" x14ac:dyDescent="0.35">
      <c r="B2" s="24"/>
      <c r="C2" s="24"/>
      <c r="D2" s="24"/>
      <c r="E2" s="24"/>
      <c r="F2" s="84"/>
      <c r="G2" s="24"/>
    </row>
    <row r="3" spans="2:7" x14ac:dyDescent="0.35">
      <c r="B3" s="73" t="s">
        <v>179</v>
      </c>
      <c r="C3" s="70" t="s">
        <v>178</v>
      </c>
      <c r="D3" s="28" t="s">
        <v>38</v>
      </c>
      <c r="E3" s="78" t="s">
        <v>294</v>
      </c>
      <c r="F3" s="78" t="s">
        <v>295</v>
      </c>
      <c r="G3" s="79" t="s">
        <v>296</v>
      </c>
    </row>
    <row r="4" spans="2:7" x14ac:dyDescent="0.35">
      <c r="B4" s="35"/>
      <c r="C4" s="72" t="s">
        <v>256</v>
      </c>
      <c r="D4" s="36"/>
      <c r="E4" s="36"/>
      <c r="F4" s="90"/>
      <c r="G4" s="37"/>
    </row>
    <row r="5" spans="2:7" ht="29" x14ac:dyDescent="0.35">
      <c r="B5" s="32">
        <v>8.1</v>
      </c>
      <c r="C5" s="33" t="s">
        <v>242</v>
      </c>
      <c r="D5" s="25" t="s">
        <v>3</v>
      </c>
      <c r="E5" s="34" t="s">
        <v>64</v>
      </c>
      <c r="F5" s="91" t="s">
        <v>299</v>
      </c>
      <c r="G5" s="66"/>
    </row>
    <row r="6" spans="2:7" ht="29" x14ac:dyDescent="0.35">
      <c r="B6" s="32">
        <v>8.1999999999999993</v>
      </c>
      <c r="C6" s="33" t="s">
        <v>243</v>
      </c>
      <c r="D6" s="25" t="s">
        <v>3</v>
      </c>
      <c r="E6" s="34" t="s">
        <v>64</v>
      </c>
      <c r="F6" s="91" t="s">
        <v>130</v>
      </c>
      <c r="G6" s="66"/>
    </row>
    <row r="7" spans="2:7" x14ac:dyDescent="0.35">
      <c r="B7" s="32">
        <v>8.3000000000000007</v>
      </c>
      <c r="C7" s="33" t="s">
        <v>244</v>
      </c>
      <c r="D7" s="25" t="s">
        <v>3</v>
      </c>
      <c r="E7" s="34" t="s">
        <v>64</v>
      </c>
      <c r="F7" s="91" t="s">
        <v>131</v>
      </c>
      <c r="G7" s="66"/>
    </row>
    <row r="8" spans="2:7" x14ac:dyDescent="0.35">
      <c r="B8" s="32">
        <v>8.4</v>
      </c>
      <c r="C8" s="33" t="s">
        <v>245</v>
      </c>
      <c r="D8" s="25" t="s">
        <v>3</v>
      </c>
      <c r="E8" s="34" t="s">
        <v>64</v>
      </c>
      <c r="F8" s="91" t="s">
        <v>132</v>
      </c>
      <c r="G8" s="66"/>
    </row>
    <row r="9" spans="2:7" x14ac:dyDescent="0.35">
      <c r="B9" s="32">
        <v>8.5</v>
      </c>
      <c r="C9" s="33" t="s">
        <v>246</v>
      </c>
      <c r="D9" s="25" t="s">
        <v>3</v>
      </c>
      <c r="E9" s="34" t="s">
        <v>64</v>
      </c>
      <c r="F9" s="91" t="s">
        <v>133</v>
      </c>
      <c r="G9" s="66"/>
    </row>
    <row r="10" spans="2:7" x14ac:dyDescent="0.35">
      <c r="B10" s="32">
        <v>8.6</v>
      </c>
      <c r="C10" s="33" t="s">
        <v>247</v>
      </c>
      <c r="D10" s="25" t="s">
        <v>3</v>
      </c>
      <c r="E10" s="34" t="s">
        <v>64</v>
      </c>
      <c r="F10" s="91" t="s">
        <v>300</v>
      </c>
      <c r="G10" s="66"/>
    </row>
    <row r="11" spans="2:7" ht="29" x14ac:dyDescent="0.35">
      <c r="B11" s="32">
        <v>8.6999999999999993</v>
      </c>
      <c r="C11" s="33" t="s">
        <v>248</v>
      </c>
      <c r="D11" s="25" t="s">
        <v>3</v>
      </c>
      <c r="E11" s="34" t="s">
        <v>64</v>
      </c>
      <c r="F11" s="91"/>
      <c r="G11" s="66"/>
    </row>
    <row r="12" spans="2:7" x14ac:dyDescent="0.35">
      <c r="B12" s="32">
        <v>8.8000000000000007</v>
      </c>
      <c r="C12" s="33" t="s">
        <v>249</v>
      </c>
      <c r="D12" s="25" t="s">
        <v>3</v>
      </c>
      <c r="E12" s="34" t="s">
        <v>64</v>
      </c>
      <c r="F12" s="91"/>
      <c r="G12" s="66"/>
    </row>
    <row r="13" spans="2:7" ht="29" x14ac:dyDescent="0.35">
      <c r="B13" s="32">
        <v>8.9</v>
      </c>
      <c r="C13" s="33" t="s">
        <v>250</v>
      </c>
      <c r="D13" s="25" t="s">
        <v>3</v>
      </c>
      <c r="E13" s="34" t="s">
        <v>64</v>
      </c>
      <c r="F13" s="91" t="s">
        <v>134</v>
      </c>
      <c r="G13" s="66"/>
    </row>
    <row r="14" spans="2:7" x14ac:dyDescent="0.35">
      <c r="B14" s="35"/>
      <c r="C14" s="72" t="s">
        <v>254</v>
      </c>
      <c r="D14" s="36"/>
      <c r="E14" s="36"/>
      <c r="F14" s="90"/>
      <c r="G14" s="37"/>
    </row>
    <row r="15" spans="2:7" ht="29" x14ac:dyDescent="0.35">
      <c r="B15" s="65" t="s">
        <v>60</v>
      </c>
      <c r="C15" s="33" t="s">
        <v>251</v>
      </c>
      <c r="D15" s="25" t="s">
        <v>3</v>
      </c>
      <c r="E15" s="34" t="s">
        <v>64</v>
      </c>
      <c r="F15" s="91" t="s">
        <v>135</v>
      </c>
      <c r="G15" s="66"/>
    </row>
    <row r="16" spans="2:7" x14ac:dyDescent="0.35">
      <c r="B16" s="35"/>
      <c r="C16" s="72" t="s">
        <v>255</v>
      </c>
      <c r="D16" s="36"/>
      <c r="E16" s="36"/>
      <c r="F16" s="90"/>
      <c r="G16" s="37"/>
    </row>
    <row r="17" spans="2:7" ht="43.5" x14ac:dyDescent="0.35">
      <c r="B17" s="32">
        <v>8.11</v>
      </c>
      <c r="C17" s="33" t="s">
        <v>252</v>
      </c>
      <c r="D17" s="25" t="s">
        <v>3</v>
      </c>
      <c r="E17" s="34" t="s">
        <v>64</v>
      </c>
      <c r="F17" s="91"/>
      <c r="G17" s="66"/>
    </row>
    <row r="18" spans="2:7" ht="72.5" x14ac:dyDescent="0.35">
      <c r="B18" s="32">
        <v>8.1199999999999992</v>
      </c>
      <c r="C18" s="33" t="s">
        <v>253</v>
      </c>
      <c r="D18" s="25" t="s">
        <v>3</v>
      </c>
      <c r="E18" s="34" t="s">
        <v>64</v>
      </c>
      <c r="F18" s="91"/>
      <c r="G18" s="66"/>
    </row>
    <row r="19" spans="2:7" x14ac:dyDescent="0.35">
      <c r="B19" s="38"/>
      <c r="C19" s="39"/>
      <c r="D19" s="40"/>
      <c r="E19" s="40"/>
      <c r="F19" s="89"/>
      <c r="G19" s="41"/>
    </row>
    <row r="20" spans="2:7" x14ac:dyDescent="0.35">
      <c r="B20" s="42"/>
      <c r="C20" s="42"/>
      <c r="D20" s="42"/>
      <c r="E20" s="42"/>
      <c r="F20" s="88"/>
      <c r="G20" s="42"/>
    </row>
    <row r="21" spans="2:7" x14ac:dyDescent="0.35">
      <c r="B21" s="42"/>
      <c r="C21" s="42"/>
      <c r="D21" s="42"/>
      <c r="E21" s="42"/>
      <c r="F21" s="88"/>
      <c r="G21" s="42"/>
    </row>
    <row r="22" spans="2:7" x14ac:dyDescent="0.35">
      <c r="B22" s="75" t="s">
        <v>286</v>
      </c>
      <c r="C22" s="43"/>
      <c r="D22" s="42"/>
      <c r="E22" s="42"/>
      <c r="F22" s="88"/>
      <c r="G22" s="42"/>
    </row>
    <row r="23" spans="2:7" x14ac:dyDescent="0.35">
      <c r="B23" s="76" t="s">
        <v>291</v>
      </c>
      <c r="C23" s="76" t="s">
        <v>287</v>
      </c>
      <c r="D23" s="42"/>
      <c r="E23" s="42"/>
      <c r="F23" s="88"/>
      <c r="G23" s="42"/>
    </row>
    <row r="24" spans="2:7" x14ac:dyDescent="0.35">
      <c r="B24" s="44" t="s">
        <v>71</v>
      </c>
      <c r="C24" s="77" t="s">
        <v>288</v>
      </c>
      <c r="D24" s="42"/>
      <c r="E24" s="42"/>
      <c r="F24" s="88"/>
      <c r="G24" s="42"/>
    </row>
    <row r="25" spans="2:7" x14ac:dyDescent="0.35">
      <c r="B25" s="44" t="s">
        <v>72</v>
      </c>
      <c r="C25" s="77" t="s">
        <v>289</v>
      </c>
      <c r="D25" s="42"/>
      <c r="E25" s="42"/>
      <c r="F25" s="88"/>
      <c r="G25" s="42"/>
    </row>
    <row r="26" spans="2:7" x14ac:dyDescent="0.35">
      <c r="B26" s="44" t="s">
        <v>64</v>
      </c>
      <c r="C26" s="77" t="s">
        <v>290</v>
      </c>
      <c r="D26" s="42"/>
      <c r="E26" s="42"/>
      <c r="F26" s="88"/>
      <c r="G26" s="42"/>
    </row>
    <row r="27" spans="2:7" x14ac:dyDescent="0.35">
      <c r="B27" s="24"/>
      <c r="C27" s="24"/>
      <c r="D27" s="24"/>
      <c r="E27" s="24"/>
      <c r="F27" s="84"/>
      <c r="G27" s="24"/>
    </row>
    <row r="28" spans="2:7" x14ac:dyDescent="0.35">
      <c r="B28" s="24"/>
      <c r="C28" s="24"/>
      <c r="D28" s="24"/>
      <c r="E28" s="24"/>
      <c r="F28" s="84"/>
      <c r="G28" s="24"/>
    </row>
    <row r="29" spans="2:7" x14ac:dyDescent="0.35">
      <c r="B29" s="24"/>
      <c r="C29" s="24"/>
      <c r="D29" s="24"/>
      <c r="E29" s="24"/>
      <c r="F29" s="84"/>
      <c r="G29" s="24"/>
    </row>
  </sheetData>
  <dataValidations count="1">
    <dataValidation type="list" allowBlank="1" showInputMessage="1" showErrorMessage="1" sqref="E17:E18 E15 E5:E13" xr:uid="{00000000-0002-0000-0300-000000000000}">
      <formula1>"Pass,Fail,N/A"</formula1>
    </dataValidation>
  </dataValidations>
  <hyperlinks>
    <hyperlink ref="F5" r:id="rId1" location="testing-root-detection" xr:uid="{744BD090-84B8-8C46-97C5-217898B2D100}"/>
    <hyperlink ref="F6" r:id="rId2" location="testing-anti-debugging" xr:uid="{8A1473ED-E094-AB46-AFCD-29B6889D2078}"/>
    <hyperlink ref="F7" r:id="rId3" location="testing-file-integrity-checks" xr:uid="{A37E05F6-9A19-3B4D-916A-F49F8CB83CBD}"/>
    <hyperlink ref="F8" r:id="rId4" location="testing-the-detection-of-reverse-engineering-tools" xr:uid="{2F0BAAEA-7635-7940-804D-76C310355517}"/>
    <hyperlink ref="F9" r:id="rId5" location="testing-emulator-detection" xr:uid="{5C434BBD-2D9A-534F-8849-E465130898BC}"/>
    <hyperlink ref="F10" r:id="rId6" location="testing-run-time-integrity-checks" xr:uid="{01761787-2051-8E4A-9E01-3D8874BD788F}"/>
    <hyperlink ref="F15" r:id="rId7" location="testing-device-binding" xr:uid="{488FF9F4-20DF-294A-ABFA-F176ACDD2BE0}"/>
    <hyperlink ref="F13" r:id="rId8" location="testing-obfuscation" xr:uid="{322E396A-394A-BA48-9398-21652094BFA3}"/>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J85"/>
  <sheetViews>
    <sheetView zoomScale="130" zoomScaleNormal="130" zoomScalePageLayoutView="130" workbookViewId="0">
      <selection activeCell="G3" sqref="G3:H3"/>
    </sheetView>
  </sheetViews>
  <sheetFormatPr baseColWidth="10" defaultColWidth="11" defaultRowHeight="15.5" x14ac:dyDescent="0.35"/>
  <cols>
    <col min="1" max="1" width="1.83203125" customWidth="1"/>
    <col min="2" max="2" width="8" customWidth="1"/>
    <col min="3" max="3" width="97.33203125" customWidth="1"/>
    <col min="7" max="7" width="51.33203125" customWidth="1"/>
    <col min="8" max="8" width="30.83203125" customWidth="1"/>
    <col min="10" max="11" width="10.83203125" customWidth="1"/>
  </cols>
  <sheetData>
    <row r="1" spans="2:8" ht="18.5" x14ac:dyDescent="0.45">
      <c r="B1" s="74" t="s">
        <v>259</v>
      </c>
      <c r="C1" s="45"/>
      <c r="D1" s="45"/>
      <c r="E1" s="45"/>
      <c r="F1" s="45"/>
      <c r="G1" s="45"/>
      <c r="H1" s="45"/>
    </row>
    <row r="2" spans="2:8" x14ac:dyDescent="0.35">
      <c r="B2" s="45"/>
      <c r="C2" s="45"/>
      <c r="D2" s="45"/>
      <c r="E2" s="45"/>
      <c r="F2" s="45"/>
      <c r="G2" s="45"/>
      <c r="H2" s="45"/>
    </row>
    <row r="3" spans="2:8" x14ac:dyDescent="0.35">
      <c r="B3" s="27" t="s">
        <v>0</v>
      </c>
      <c r="C3" s="70" t="s">
        <v>170</v>
      </c>
      <c r="D3" s="78" t="s">
        <v>292</v>
      </c>
      <c r="E3" s="78" t="s">
        <v>293</v>
      </c>
      <c r="F3" s="78" t="s">
        <v>294</v>
      </c>
      <c r="G3" s="78" t="s">
        <v>295</v>
      </c>
      <c r="H3" s="79" t="s">
        <v>296</v>
      </c>
    </row>
    <row r="4" spans="2:8" x14ac:dyDescent="0.35">
      <c r="B4" s="29" t="s">
        <v>1</v>
      </c>
      <c r="C4" s="71" t="s">
        <v>171</v>
      </c>
      <c r="D4" s="30"/>
      <c r="E4" s="30"/>
      <c r="F4" s="30"/>
      <c r="G4" s="30"/>
      <c r="H4" s="31"/>
    </row>
    <row r="5" spans="2:8" x14ac:dyDescent="0.35">
      <c r="B5" s="32" t="s">
        <v>2</v>
      </c>
      <c r="C5" s="33" t="s">
        <v>180</v>
      </c>
      <c r="D5" s="26" t="s">
        <v>3</v>
      </c>
      <c r="E5" s="46" t="s">
        <v>3</v>
      </c>
      <c r="F5" s="34"/>
      <c r="G5" s="47" t="s">
        <v>85</v>
      </c>
      <c r="H5" s="66"/>
    </row>
    <row r="6" spans="2:8" ht="29" x14ac:dyDescent="0.35">
      <c r="B6" s="32">
        <v>1.2</v>
      </c>
      <c r="C6" s="33" t="s">
        <v>181</v>
      </c>
      <c r="D6" s="26" t="s">
        <v>3</v>
      </c>
      <c r="E6" s="46" t="s">
        <v>3</v>
      </c>
      <c r="F6" s="34"/>
      <c r="G6" s="47" t="s">
        <v>85</v>
      </c>
      <c r="H6" s="66"/>
    </row>
    <row r="7" spans="2:8" x14ac:dyDescent="0.35">
      <c r="B7" s="32">
        <v>1.3</v>
      </c>
      <c r="C7" s="33" t="s">
        <v>182</v>
      </c>
      <c r="D7" s="26" t="s">
        <v>3</v>
      </c>
      <c r="E7" s="46" t="s">
        <v>3</v>
      </c>
      <c r="F7" s="34"/>
      <c r="G7" s="47" t="s">
        <v>85</v>
      </c>
      <c r="H7" s="66"/>
    </row>
    <row r="8" spans="2:8" x14ac:dyDescent="0.35">
      <c r="B8" s="32">
        <v>1.4</v>
      </c>
      <c r="C8" s="33" t="s">
        <v>183</v>
      </c>
      <c r="D8" s="26" t="s">
        <v>3</v>
      </c>
      <c r="E8" s="46" t="s">
        <v>3</v>
      </c>
      <c r="F8" s="34"/>
      <c r="G8" s="47" t="s">
        <v>85</v>
      </c>
      <c r="H8" s="66"/>
    </row>
    <row r="9" spans="2:8" ht="29" x14ac:dyDescent="0.35">
      <c r="B9" s="32">
        <v>1.5</v>
      </c>
      <c r="C9" s="33" t="s">
        <v>184</v>
      </c>
      <c r="D9" s="33"/>
      <c r="E9" s="46" t="s">
        <v>3</v>
      </c>
      <c r="F9" s="34" t="s">
        <v>64</v>
      </c>
      <c r="G9" s="47" t="s">
        <v>85</v>
      </c>
      <c r="H9" s="66"/>
    </row>
    <row r="10" spans="2:8" ht="29" x14ac:dyDescent="0.35">
      <c r="B10" s="32">
        <v>1.6</v>
      </c>
      <c r="C10" s="33" t="s">
        <v>185</v>
      </c>
      <c r="D10" s="33"/>
      <c r="E10" s="46" t="s">
        <v>3</v>
      </c>
      <c r="F10" s="34" t="s">
        <v>64</v>
      </c>
      <c r="G10" s="47" t="s">
        <v>85</v>
      </c>
      <c r="H10" s="66"/>
    </row>
    <row r="11" spans="2:8" x14ac:dyDescent="0.35">
      <c r="B11" s="32">
        <v>1.7</v>
      </c>
      <c r="C11" s="33" t="s">
        <v>186</v>
      </c>
      <c r="D11" s="48"/>
      <c r="E11" s="46" t="s">
        <v>3</v>
      </c>
      <c r="F11" s="34" t="s">
        <v>64</v>
      </c>
      <c r="G11" s="47" t="s">
        <v>85</v>
      </c>
      <c r="H11" s="66"/>
    </row>
    <row r="12" spans="2:8" ht="29" x14ac:dyDescent="0.35">
      <c r="B12" s="32">
        <v>1.8</v>
      </c>
      <c r="C12" s="33" t="s">
        <v>187</v>
      </c>
      <c r="D12" s="33"/>
      <c r="E12" s="46" t="s">
        <v>3</v>
      </c>
      <c r="F12" s="34" t="s">
        <v>64</v>
      </c>
      <c r="G12" s="47" t="s">
        <v>85</v>
      </c>
      <c r="H12" s="66"/>
    </row>
    <row r="13" spans="2:8" x14ac:dyDescent="0.35">
      <c r="B13" s="32">
        <v>1.9</v>
      </c>
      <c r="C13" s="33" t="s">
        <v>188</v>
      </c>
      <c r="D13" s="33"/>
      <c r="E13" s="46" t="s">
        <v>3</v>
      </c>
      <c r="F13" s="34" t="s">
        <v>64</v>
      </c>
      <c r="G13" s="47" t="s">
        <v>85</v>
      </c>
      <c r="H13" s="66"/>
    </row>
    <row r="14" spans="2:8" x14ac:dyDescent="0.35">
      <c r="B14" s="65" t="s">
        <v>5</v>
      </c>
      <c r="C14" s="33" t="s">
        <v>189</v>
      </c>
      <c r="D14" s="33"/>
      <c r="E14" s="46" t="s">
        <v>3</v>
      </c>
      <c r="F14" s="34" t="s">
        <v>64</v>
      </c>
      <c r="G14" s="47" t="s">
        <v>85</v>
      </c>
      <c r="H14" s="66"/>
    </row>
    <row r="15" spans="2:8" x14ac:dyDescent="0.35">
      <c r="B15" s="35" t="s">
        <v>6</v>
      </c>
      <c r="C15" s="72" t="s">
        <v>172</v>
      </c>
      <c r="D15" s="36"/>
      <c r="E15" s="49"/>
      <c r="F15" s="36"/>
      <c r="G15" s="36"/>
      <c r="H15" s="37"/>
    </row>
    <row r="16" spans="2:8" ht="29" x14ac:dyDescent="0.35">
      <c r="B16" s="50" t="s">
        <v>7</v>
      </c>
      <c r="C16" s="51" t="s">
        <v>190</v>
      </c>
      <c r="D16" s="26" t="s">
        <v>3</v>
      </c>
      <c r="E16" s="46" t="s">
        <v>3</v>
      </c>
      <c r="F16" s="34"/>
      <c r="G16" s="52" t="s">
        <v>81</v>
      </c>
      <c r="H16" s="66"/>
    </row>
    <row r="17" spans="2:8" x14ac:dyDescent="0.35">
      <c r="B17" s="50" t="s">
        <v>39</v>
      </c>
      <c r="C17" s="51" t="s">
        <v>191</v>
      </c>
      <c r="D17" s="26" t="s">
        <v>3</v>
      </c>
      <c r="E17" s="46" t="s">
        <v>3</v>
      </c>
      <c r="F17" s="34"/>
      <c r="G17" s="52" t="s">
        <v>82</v>
      </c>
      <c r="H17" s="66"/>
    </row>
    <row r="18" spans="2:8" x14ac:dyDescent="0.35">
      <c r="B18" s="50" t="s">
        <v>40</v>
      </c>
      <c r="C18" s="51" t="s">
        <v>192</v>
      </c>
      <c r="D18" s="26" t="s">
        <v>3</v>
      </c>
      <c r="E18" s="46" t="s">
        <v>3</v>
      </c>
      <c r="F18" s="34"/>
      <c r="G18" s="52" t="s">
        <v>83</v>
      </c>
      <c r="H18" s="66"/>
    </row>
    <row r="19" spans="2:8" ht="29" x14ac:dyDescent="0.35">
      <c r="B19" s="50" t="s">
        <v>8</v>
      </c>
      <c r="C19" s="51" t="s">
        <v>193</v>
      </c>
      <c r="D19" s="26" t="s">
        <v>3</v>
      </c>
      <c r="E19" s="46" t="s">
        <v>3</v>
      </c>
      <c r="F19" s="34"/>
      <c r="G19" s="52" t="s">
        <v>84</v>
      </c>
      <c r="H19" s="66"/>
    </row>
    <row r="20" spans="2:8" x14ac:dyDescent="0.35">
      <c r="B20" s="50" t="s">
        <v>41</v>
      </c>
      <c r="C20" s="51" t="s">
        <v>194</v>
      </c>
      <c r="D20" s="26" t="s">
        <v>3</v>
      </c>
      <c r="E20" s="46" t="s">
        <v>3</v>
      </c>
      <c r="F20" s="34"/>
      <c r="G20" s="52" t="s">
        <v>86</v>
      </c>
      <c r="H20" s="66"/>
    </row>
    <row r="21" spans="2:8" x14ac:dyDescent="0.35">
      <c r="B21" s="50" t="s">
        <v>9</v>
      </c>
      <c r="C21" s="51" t="s">
        <v>195</v>
      </c>
      <c r="D21" s="26" t="s">
        <v>3</v>
      </c>
      <c r="E21" s="46" t="s">
        <v>3</v>
      </c>
      <c r="F21" s="34"/>
      <c r="G21" s="52" t="s">
        <v>87</v>
      </c>
      <c r="H21" s="66"/>
    </row>
    <row r="22" spans="2:8" ht="29" x14ac:dyDescent="0.35">
      <c r="B22" s="50" t="s">
        <v>10</v>
      </c>
      <c r="C22" s="51" t="s">
        <v>196</v>
      </c>
      <c r="D22" s="26" t="s">
        <v>3</v>
      </c>
      <c r="E22" s="46" t="s">
        <v>3</v>
      </c>
      <c r="F22" s="34"/>
      <c r="G22" s="52" t="s">
        <v>136</v>
      </c>
      <c r="H22" s="66"/>
    </row>
    <row r="23" spans="2:8" x14ac:dyDescent="0.35">
      <c r="B23" s="50" t="s">
        <v>11</v>
      </c>
      <c r="C23" s="51" t="s">
        <v>197</v>
      </c>
      <c r="D23" s="51"/>
      <c r="E23" s="46" t="s">
        <v>3</v>
      </c>
      <c r="F23" s="34" t="s">
        <v>64</v>
      </c>
      <c r="G23" s="52" t="s">
        <v>88</v>
      </c>
      <c r="H23" s="66"/>
    </row>
    <row r="24" spans="2:8" x14ac:dyDescent="0.35">
      <c r="B24" s="50" t="s">
        <v>12</v>
      </c>
      <c r="C24" s="51" t="s">
        <v>198</v>
      </c>
      <c r="D24" s="51"/>
      <c r="E24" s="46" t="s">
        <v>3</v>
      </c>
      <c r="F24" s="34" t="s">
        <v>64</v>
      </c>
      <c r="G24" s="52" t="s">
        <v>89</v>
      </c>
      <c r="H24" s="66"/>
    </row>
    <row r="25" spans="2:8" x14ac:dyDescent="0.35">
      <c r="B25" s="50" t="s">
        <v>42</v>
      </c>
      <c r="C25" s="51" t="s">
        <v>199</v>
      </c>
      <c r="D25" s="51"/>
      <c r="E25" s="46" t="s">
        <v>3</v>
      </c>
      <c r="F25" s="34" t="s">
        <v>64</v>
      </c>
      <c r="G25" s="52" t="s">
        <v>90</v>
      </c>
      <c r="H25" s="66"/>
    </row>
    <row r="26" spans="2:8" ht="29" x14ac:dyDescent="0.35">
      <c r="B26" s="50" t="s">
        <v>43</v>
      </c>
      <c r="C26" s="51" t="s">
        <v>200</v>
      </c>
      <c r="D26" s="51"/>
      <c r="E26" s="46" t="s">
        <v>3</v>
      </c>
      <c r="F26" s="34" t="s">
        <v>64</v>
      </c>
      <c r="G26" s="52" t="s">
        <v>91</v>
      </c>
      <c r="H26" s="66"/>
    </row>
    <row r="27" spans="2:8" ht="29" x14ac:dyDescent="0.35">
      <c r="B27" s="50" t="s">
        <v>13</v>
      </c>
      <c r="C27" s="51" t="s">
        <v>201</v>
      </c>
      <c r="D27" s="51"/>
      <c r="E27" s="46" t="s">
        <v>3</v>
      </c>
      <c r="F27" s="34" t="s">
        <v>64</v>
      </c>
      <c r="G27" s="52" t="s">
        <v>92</v>
      </c>
      <c r="H27" s="66"/>
    </row>
    <row r="28" spans="2:8" x14ac:dyDescent="0.35">
      <c r="B28" s="35" t="s">
        <v>14</v>
      </c>
      <c r="C28" s="72" t="s">
        <v>173</v>
      </c>
      <c r="D28" s="36"/>
      <c r="E28" s="49"/>
      <c r="F28" s="36"/>
      <c r="G28" s="36"/>
      <c r="H28" s="37"/>
    </row>
    <row r="29" spans="2:8" x14ac:dyDescent="0.35">
      <c r="B29" s="50" t="s">
        <v>15</v>
      </c>
      <c r="C29" s="51" t="s">
        <v>202</v>
      </c>
      <c r="D29" s="26" t="s">
        <v>3</v>
      </c>
      <c r="E29" s="46" t="s">
        <v>3</v>
      </c>
      <c r="F29" s="34"/>
      <c r="G29" s="52" t="s">
        <v>93</v>
      </c>
      <c r="H29" s="66"/>
    </row>
    <row r="30" spans="2:8" x14ac:dyDescent="0.35">
      <c r="B30" s="50" t="s">
        <v>16</v>
      </c>
      <c r="C30" s="51" t="s">
        <v>203</v>
      </c>
      <c r="D30" s="26" t="s">
        <v>3</v>
      </c>
      <c r="E30" s="46" t="s">
        <v>3</v>
      </c>
      <c r="F30" s="34"/>
      <c r="G30" s="52" t="s">
        <v>94</v>
      </c>
      <c r="H30" s="66"/>
    </row>
    <row r="31" spans="2:8" ht="29" x14ac:dyDescent="0.35">
      <c r="B31" s="50" t="s">
        <v>17</v>
      </c>
      <c r="C31" s="51" t="s">
        <v>204</v>
      </c>
      <c r="D31" s="26" t="s">
        <v>3</v>
      </c>
      <c r="E31" s="46" t="s">
        <v>3</v>
      </c>
      <c r="F31" s="34"/>
      <c r="G31" s="52" t="s">
        <v>95</v>
      </c>
      <c r="H31" s="66"/>
    </row>
    <row r="32" spans="2:8" x14ac:dyDescent="0.35">
      <c r="B32" s="50" t="s">
        <v>18</v>
      </c>
      <c r="C32" s="51" t="s">
        <v>205</v>
      </c>
      <c r="D32" s="26" t="s">
        <v>3</v>
      </c>
      <c r="E32" s="46" t="s">
        <v>3</v>
      </c>
      <c r="F32" s="34"/>
      <c r="G32" s="52" t="s">
        <v>96</v>
      </c>
      <c r="H32" s="66"/>
    </row>
    <row r="33" spans="2:10" x14ac:dyDescent="0.35">
      <c r="B33" s="50" t="s">
        <v>19</v>
      </c>
      <c r="C33" s="51" t="s">
        <v>206</v>
      </c>
      <c r="D33" s="26" t="s">
        <v>3</v>
      </c>
      <c r="E33" s="46" t="s">
        <v>3</v>
      </c>
      <c r="F33" s="34"/>
      <c r="G33" s="52" t="s">
        <v>97</v>
      </c>
      <c r="H33" s="66"/>
    </row>
    <row r="34" spans="2:10" x14ac:dyDescent="0.35">
      <c r="B34" s="50" t="s">
        <v>20</v>
      </c>
      <c r="C34" s="51" t="s">
        <v>207</v>
      </c>
      <c r="D34" s="26" t="s">
        <v>3</v>
      </c>
      <c r="E34" s="46" t="s">
        <v>3</v>
      </c>
      <c r="F34" s="34"/>
      <c r="G34" s="52" t="s">
        <v>93</v>
      </c>
      <c r="H34" s="66"/>
    </row>
    <row r="35" spans="2:10" x14ac:dyDescent="0.35">
      <c r="B35" s="35" t="s">
        <v>21</v>
      </c>
      <c r="C35" s="72" t="s">
        <v>174</v>
      </c>
      <c r="D35" s="36"/>
      <c r="E35" s="49"/>
      <c r="F35" s="36"/>
      <c r="G35" s="36"/>
      <c r="H35" s="37"/>
    </row>
    <row r="36" spans="2:10" ht="29" x14ac:dyDescent="0.35">
      <c r="B36" s="50" t="s">
        <v>22</v>
      </c>
      <c r="C36" s="51" t="s">
        <v>208</v>
      </c>
      <c r="D36" s="26" t="s">
        <v>3</v>
      </c>
      <c r="E36" s="46" t="s">
        <v>3</v>
      </c>
      <c r="F36" s="34"/>
      <c r="G36" s="52" t="s">
        <v>98</v>
      </c>
      <c r="H36" s="66"/>
    </row>
    <row r="37" spans="2:10" ht="29" x14ac:dyDescent="0.35">
      <c r="B37" s="50" t="s">
        <v>44</v>
      </c>
      <c r="C37" s="51" t="s">
        <v>209</v>
      </c>
      <c r="D37" s="26" t="s">
        <v>3</v>
      </c>
      <c r="E37" s="46" t="s">
        <v>3</v>
      </c>
      <c r="F37" s="34"/>
      <c r="G37" s="52" t="s">
        <v>99</v>
      </c>
      <c r="H37" s="66"/>
    </row>
    <row r="38" spans="2:10" ht="29" x14ac:dyDescent="0.35">
      <c r="B38" s="50" t="s">
        <v>45</v>
      </c>
      <c r="C38" s="51" t="s">
        <v>210</v>
      </c>
      <c r="D38" s="26" t="s">
        <v>3</v>
      </c>
      <c r="E38" s="46" t="s">
        <v>3</v>
      </c>
      <c r="F38" s="34"/>
      <c r="G38" s="52" t="s">
        <v>101</v>
      </c>
      <c r="H38" s="66"/>
    </row>
    <row r="39" spans="2:10" x14ac:dyDescent="0.35">
      <c r="B39" s="50" t="s">
        <v>23</v>
      </c>
      <c r="C39" s="51" t="s">
        <v>211</v>
      </c>
      <c r="D39" s="26" t="s">
        <v>3</v>
      </c>
      <c r="E39" s="46" t="s">
        <v>3</v>
      </c>
      <c r="F39" s="34"/>
      <c r="G39" s="52" t="s">
        <v>101</v>
      </c>
      <c r="H39" s="66"/>
      <c r="J39" s="52"/>
    </row>
    <row r="40" spans="2:10" x14ac:dyDescent="0.35">
      <c r="B40" s="50" t="s">
        <v>24</v>
      </c>
      <c r="C40" s="51" t="s">
        <v>212</v>
      </c>
      <c r="D40" s="26"/>
      <c r="E40" s="46"/>
      <c r="F40" s="34"/>
      <c r="G40" s="52" t="s">
        <v>100</v>
      </c>
      <c r="H40" s="66"/>
      <c r="J40" s="52"/>
    </row>
    <row r="41" spans="2:10" x14ac:dyDescent="0.35">
      <c r="B41" s="50" t="s">
        <v>46</v>
      </c>
      <c r="C41" s="51" t="s">
        <v>213</v>
      </c>
      <c r="D41" s="26" t="s">
        <v>3</v>
      </c>
      <c r="E41" s="46" t="s">
        <v>3</v>
      </c>
      <c r="F41" s="34"/>
      <c r="G41" s="52" t="s">
        <v>102</v>
      </c>
      <c r="H41" s="66"/>
    </row>
    <row r="42" spans="2:10" x14ac:dyDescent="0.35">
      <c r="B42" s="50" t="s">
        <v>47</v>
      </c>
      <c r="C42" s="51" t="s">
        <v>214</v>
      </c>
      <c r="D42" s="51"/>
      <c r="E42" s="46" t="s">
        <v>3</v>
      </c>
      <c r="F42" s="34" t="s">
        <v>64</v>
      </c>
      <c r="G42" s="52" t="s">
        <v>103</v>
      </c>
      <c r="H42" s="66"/>
    </row>
    <row r="43" spans="2:10" ht="29" x14ac:dyDescent="0.35">
      <c r="B43" s="50" t="s">
        <v>25</v>
      </c>
      <c r="C43" s="51" t="s">
        <v>215</v>
      </c>
      <c r="D43" s="51"/>
      <c r="E43" s="46" t="s">
        <v>3</v>
      </c>
      <c r="F43" s="34" t="s">
        <v>64</v>
      </c>
      <c r="G43" s="52" t="s">
        <v>104</v>
      </c>
      <c r="H43" s="66"/>
    </row>
    <row r="44" spans="2:10" x14ac:dyDescent="0.35">
      <c r="B44" s="50" t="s">
        <v>26</v>
      </c>
      <c r="C44" s="51" t="s">
        <v>216</v>
      </c>
      <c r="D44" s="51"/>
      <c r="E44" s="46" t="s">
        <v>3</v>
      </c>
      <c r="F44" s="34" t="s">
        <v>64</v>
      </c>
      <c r="G44" s="52" t="s">
        <v>105</v>
      </c>
      <c r="H44" s="66"/>
    </row>
    <row r="45" spans="2:10" x14ac:dyDescent="0.35">
      <c r="B45" s="50" t="s">
        <v>27</v>
      </c>
      <c r="C45" s="51" t="s">
        <v>217</v>
      </c>
      <c r="D45" s="51"/>
      <c r="E45" s="46" t="s">
        <v>3</v>
      </c>
      <c r="F45" s="34" t="s">
        <v>64</v>
      </c>
      <c r="G45" s="52" t="s">
        <v>106</v>
      </c>
      <c r="H45" s="66"/>
    </row>
    <row r="46" spans="2:10" ht="29" x14ac:dyDescent="0.35">
      <c r="B46" s="50" t="s">
        <v>150</v>
      </c>
      <c r="C46" s="51" t="s">
        <v>218</v>
      </c>
      <c r="D46" s="51"/>
      <c r="E46" s="46" t="s">
        <v>3</v>
      </c>
      <c r="F46" s="34" t="s">
        <v>64</v>
      </c>
      <c r="G46" s="52" t="s">
        <v>107</v>
      </c>
      <c r="H46" s="66"/>
    </row>
    <row r="47" spans="2:10" x14ac:dyDescent="0.35">
      <c r="B47" s="35" t="s">
        <v>28</v>
      </c>
      <c r="C47" s="72" t="s">
        <v>175</v>
      </c>
      <c r="D47" s="36"/>
      <c r="E47" s="49"/>
      <c r="F47" s="36"/>
      <c r="G47" s="36"/>
      <c r="H47" s="37"/>
    </row>
    <row r="48" spans="2:10" x14ac:dyDescent="0.35">
      <c r="B48" s="50" t="s">
        <v>29</v>
      </c>
      <c r="C48" s="51" t="s">
        <v>219</v>
      </c>
      <c r="D48" s="26" t="s">
        <v>3</v>
      </c>
      <c r="E48" s="46" t="s">
        <v>3</v>
      </c>
      <c r="F48" s="34"/>
      <c r="G48" s="52" t="s">
        <v>108</v>
      </c>
      <c r="H48" s="66"/>
    </row>
    <row r="49" spans="2:8" ht="29" x14ac:dyDescent="0.35">
      <c r="B49" s="50" t="s">
        <v>48</v>
      </c>
      <c r="C49" s="51" t="s">
        <v>220</v>
      </c>
      <c r="D49" s="26" t="s">
        <v>3</v>
      </c>
      <c r="E49" s="46" t="s">
        <v>3</v>
      </c>
      <c r="F49" s="34"/>
      <c r="G49" s="52" t="s">
        <v>109</v>
      </c>
      <c r="H49" s="66"/>
    </row>
    <row r="50" spans="2:8" ht="29" x14ac:dyDescent="0.35">
      <c r="B50" s="50" t="s">
        <v>30</v>
      </c>
      <c r="C50" s="51" t="s">
        <v>221</v>
      </c>
      <c r="D50" s="26" t="s">
        <v>3</v>
      </c>
      <c r="E50" s="46" t="s">
        <v>3</v>
      </c>
      <c r="F50" s="34"/>
      <c r="G50" s="52" t="s">
        <v>110</v>
      </c>
      <c r="H50" s="66"/>
    </row>
    <row r="51" spans="2:8" ht="43.5" x14ac:dyDescent="0.35">
      <c r="B51" s="50" t="s">
        <v>49</v>
      </c>
      <c r="C51" s="51" t="s">
        <v>222</v>
      </c>
      <c r="D51" s="51"/>
      <c r="E51" s="46" t="s">
        <v>3</v>
      </c>
      <c r="F51" s="34" t="s">
        <v>64</v>
      </c>
      <c r="G51" s="52" t="s">
        <v>111</v>
      </c>
      <c r="H51" s="66"/>
    </row>
    <row r="52" spans="2:8" ht="29" x14ac:dyDescent="0.35">
      <c r="B52" s="50" t="s">
        <v>31</v>
      </c>
      <c r="C52" s="51" t="s">
        <v>223</v>
      </c>
      <c r="D52" s="51"/>
      <c r="E52" s="46" t="s">
        <v>3</v>
      </c>
      <c r="F52" s="34" t="s">
        <v>64</v>
      </c>
      <c r="G52" s="52" t="s">
        <v>112</v>
      </c>
      <c r="H52" s="66"/>
    </row>
    <row r="53" spans="2:8" x14ac:dyDescent="0.35">
      <c r="B53" s="50">
        <v>5.6</v>
      </c>
      <c r="C53" s="51" t="s">
        <v>224</v>
      </c>
      <c r="D53" s="51"/>
      <c r="E53" s="46" t="s">
        <v>3</v>
      </c>
      <c r="F53" s="34" t="s">
        <v>64</v>
      </c>
      <c r="G53" s="52" t="s">
        <v>148</v>
      </c>
      <c r="H53" s="66"/>
    </row>
    <row r="54" spans="2:8" x14ac:dyDescent="0.35">
      <c r="B54" s="35" t="s">
        <v>32</v>
      </c>
      <c r="C54" s="72" t="s">
        <v>176</v>
      </c>
      <c r="D54" s="36"/>
      <c r="E54" s="49"/>
      <c r="F54" s="36"/>
      <c r="G54" s="36"/>
      <c r="H54" s="37"/>
    </row>
    <row r="55" spans="2:8" x14ac:dyDescent="0.35">
      <c r="B55" s="50" t="s">
        <v>50</v>
      </c>
      <c r="C55" s="51" t="s">
        <v>225</v>
      </c>
      <c r="D55" s="26" t="s">
        <v>3</v>
      </c>
      <c r="E55" s="46" t="s">
        <v>3</v>
      </c>
      <c r="F55" s="34"/>
      <c r="G55" s="52" t="s">
        <v>113</v>
      </c>
      <c r="H55" s="66"/>
    </row>
    <row r="56" spans="2:8" ht="29" x14ac:dyDescent="0.35">
      <c r="B56" s="50" t="s">
        <v>51</v>
      </c>
      <c r="C56" s="51" t="s">
        <v>226</v>
      </c>
      <c r="D56" s="26" t="s">
        <v>3</v>
      </c>
      <c r="E56" s="46" t="s">
        <v>3</v>
      </c>
      <c r="F56" s="34"/>
      <c r="G56" s="52" t="s">
        <v>114</v>
      </c>
      <c r="H56" s="66"/>
    </row>
    <row r="57" spans="2:8" ht="29" x14ac:dyDescent="0.35">
      <c r="B57" s="50" t="s">
        <v>52</v>
      </c>
      <c r="C57" s="51" t="s">
        <v>227</v>
      </c>
      <c r="D57" s="26" t="s">
        <v>3</v>
      </c>
      <c r="E57" s="46" t="s">
        <v>3</v>
      </c>
      <c r="F57" s="34"/>
      <c r="G57" s="52" t="s">
        <v>115</v>
      </c>
      <c r="H57" s="66"/>
    </row>
    <row r="58" spans="2:8" ht="29" x14ac:dyDescent="0.35">
      <c r="B58" s="50" t="s">
        <v>53</v>
      </c>
      <c r="C58" s="51" t="s">
        <v>228</v>
      </c>
      <c r="D58" s="26" t="s">
        <v>3</v>
      </c>
      <c r="E58" s="46" t="s">
        <v>3</v>
      </c>
      <c r="F58" s="34"/>
      <c r="G58" s="52" t="s">
        <v>116</v>
      </c>
      <c r="H58" s="66"/>
    </row>
    <row r="59" spans="2:8" x14ac:dyDescent="0.35">
      <c r="B59" s="50" t="s">
        <v>54</v>
      </c>
      <c r="C59" s="51" t="s">
        <v>229</v>
      </c>
      <c r="D59" s="26" t="s">
        <v>3</v>
      </c>
      <c r="E59" s="46" t="s">
        <v>3</v>
      </c>
      <c r="F59" s="34"/>
      <c r="G59" s="52" t="s">
        <v>117</v>
      </c>
      <c r="H59" s="66"/>
    </row>
    <row r="60" spans="2:8" ht="29" x14ac:dyDescent="0.35">
      <c r="B60" s="50" t="s">
        <v>55</v>
      </c>
      <c r="C60" s="51" t="s">
        <v>230</v>
      </c>
      <c r="D60" s="26" t="s">
        <v>3</v>
      </c>
      <c r="E60" s="46" t="s">
        <v>3</v>
      </c>
      <c r="F60" s="34"/>
      <c r="G60" s="52" t="s">
        <v>118</v>
      </c>
      <c r="H60" s="66"/>
    </row>
    <row r="61" spans="2:8" ht="29" x14ac:dyDescent="0.35">
      <c r="B61" s="50">
        <v>6.7</v>
      </c>
      <c r="C61" s="51" t="s">
        <v>231</v>
      </c>
      <c r="D61" s="26" t="s">
        <v>3</v>
      </c>
      <c r="E61" s="46" t="s">
        <v>3</v>
      </c>
      <c r="F61" s="34"/>
      <c r="G61" s="52" t="s">
        <v>119</v>
      </c>
      <c r="H61" s="66"/>
    </row>
    <row r="62" spans="2:8" x14ac:dyDescent="0.35">
      <c r="B62" s="50">
        <v>6.8</v>
      </c>
      <c r="C62" s="51" t="s">
        <v>232</v>
      </c>
      <c r="D62" s="26" t="s">
        <v>3</v>
      </c>
      <c r="E62" s="46" t="s">
        <v>3</v>
      </c>
      <c r="F62" s="34"/>
      <c r="G62" s="52" t="s">
        <v>120</v>
      </c>
      <c r="H62" s="66"/>
    </row>
    <row r="63" spans="2:8" x14ac:dyDescent="0.35">
      <c r="B63" s="35" t="s">
        <v>33</v>
      </c>
      <c r="C63" s="72" t="s">
        <v>177</v>
      </c>
      <c r="D63" s="36"/>
      <c r="E63" s="49"/>
      <c r="F63" s="36"/>
      <c r="G63" s="36"/>
      <c r="H63" s="37"/>
    </row>
    <row r="64" spans="2:8" x14ac:dyDescent="0.35">
      <c r="B64" s="50" t="s">
        <v>56</v>
      </c>
      <c r="C64" s="51" t="s">
        <v>233</v>
      </c>
      <c r="D64" s="26" t="s">
        <v>3</v>
      </c>
      <c r="E64" s="46" t="s">
        <v>3</v>
      </c>
      <c r="F64" s="34"/>
      <c r="G64" s="52" t="s">
        <v>121</v>
      </c>
      <c r="H64" s="66"/>
    </row>
    <row r="65" spans="2:8" x14ac:dyDescent="0.35">
      <c r="B65" s="50" t="s">
        <v>34</v>
      </c>
      <c r="C65" s="51" t="s">
        <v>234</v>
      </c>
      <c r="D65" s="26" t="s">
        <v>3</v>
      </c>
      <c r="E65" s="46" t="s">
        <v>3</v>
      </c>
      <c r="F65" s="34"/>
      <c r="G65" s="52" t="s">
        <v>122</v>
      </c>
      <c r="H65" s="66"/>
    </row>
    <row r="66" spans="2:8" x14ac:dyDescent="0.35">
      <c r="B66" s="50" t="s">
        <v>57</v>
      </c>
      <c r="C66" s="51" t="s">
        <v>235</v>
      </c>
      <c r="D66" s="26" t="s">
        <v>3</v>
      </c>
      <c r="E66" s="46" t="s">
        <v>3</v>
      </c>
      <c r="F66" s="34"/>
      <c r="G66" s="52" t="s">
        <v>123</v>
      </c>
      <c r="H66" s="66"/>
    </row>
    <row r="67" spans="2:8" x14ac:dyDescent="0.35">
      <c r="B67" s="50" t="s">
        <v>58</v>
      </c>
      <c r="C67" s="51" t="s">
        <v>236</v>
      </c>
      <c r="D67" s="26" t="s">
        <v>3</v>
      </c>
      <c r="E67" s="46" t="s">
        <v>3</v>
      </c>
      <c r="F67" s="34"/>
      <c r="G67" s="52" t="s">
        <v>124</v>
      </c>
      <c r="H67" s="66"/>
    </row>
    <row r="68" spans="2:8" x14ac:dyDescent="0.35">
      <c r="B68" s="50" t="s">
        <v>59</v>
      </c>
      <c r="C68" s="51" t="s">
        <v>237</v>
      </c>
      <c r="D68" s="26" t="s">
        <v>3</v>
      </c>
      <c r="E68" s="46" t="s">
        <v>3</v>
      </c>
      <c r="F68" s="34"/>
      <c r="G68" s="52" t="s">
        <v>153</v>
      </c>
      <c r="H68" s="66"/>
    </row>
    <row r="69" spans="2:8" x14ac:dyDescent="0.35">
      <c r="B69" s="50" t="s">
        <v>35</v>
      </c>
      <c r="C69" s="51" t="s">
        <v>238</v>
      </c>
      <c r="D69" s="26" t="s">
        <v>3</v>
      </c>
      <c r="E69" s="46" t="s">
        <v>3</v>
      </c>
      <c r="F69" s="34"/>
      <c r="G69" s="52" t="s">
        <v>126</v>
      </c>
      <c r="H69" s="66"/>
    </row>
    <row r="70" spans="2:8" x14ac:dyDescent="0.35">
      <c r="B70" s="50" t="s">
        <v>36</v>
      </c>
      <c r="C70" s="51" t="s">
        <v>239</v>
      </c>
      <c r="D70" s="26" t="s">
        <v>3</v>
      </c>
      <c r="E70" s="46" t="s">
        <v>3</v>
      </c>
      <c r="F70" s="34"/>
      <c r="G70" s="52" t="s">
        <v>127</v>
      </c>
      <c r="H70" s="66"/>
    </row>
    <row r="71" spans="2:8" x14ac:dyDescent="0.35">
      <c r="B71" s="50" t="s">
        <v>37</v>
      </c>
      <c r="C71" s="51" t="s">
        <v>240</v>
      </c>
      <c r="D71" s="26" t="s">
        <v>3</v>
      </c>
      <c r="E71" s="46" t="s">
        <v>3</v>
      </c>
      <c r="F71" s="34"/>
      <c r="G71" s="52" t="s">
        <v>128</v>
      </c>
      <c r="H71" s="66"/>
    </row>
    <row r="72" spans="2:8" x14ac:dyDescent="0.35">
      <c r="B72" s="50" t="s">
        <v>152</v>
      </c>
      <c r="C72" s="51" t="s">
        <v>241</v>
      </c>
      <c r="D72" s="26" t="s">
        <v>3</v>
      </c>
      <c r="E72" s="46" t="s">
        <v>3</v>
      </c>
      <c r="F72" s="34"/>
      <c r="G72" s="52" t="s">
        <v>125</v>
      </c>
      <c r="H72" s="66"/>
    </row>
    <row r="73" spans="2:8" x14ac:dyDescent="0.35">
      <c r="B73" s="38"/>
      <c r="C73" s="39"/>
      <c r="D73" s="40"/>
      <c r="E73" s="40"/>
      <c r="F73" s="40"/>
      <c r="G73" s="40"/>
      <c r="H73" s="41"/>
    </row>
    <row r="74" spans="2:8" x14ac:dyDescent="0.35">
      <c r="B74" s="42"/>
      <c r="C74" s="42"/>
      <c r="D74" s="42"/>
      <c r="E74" s="42"/>
      <c r="F74" s="42"/>
      <c r="G74" s="42"/>
      <c r="H74" s="42"/>
    </row>
    <row r="75" spans="2:8" x14ac:dyDescent="0.35">
      <c r="B75" s="42"/>
      <c r="C75" s="42"/>
      <c r="D75" s="42"/>
      <c r="E75" s="42"/>
      <c r="F75" s="42"/>
      <c r="G75" s="52"/>
      <c r="H75" s="42"/>
    </row>
    <row r="76" spans="2:8" x14ac:dyDescent="0.35">
      <c r="B76" s="42"/>
      <c r="C76" s="42"/>
      <c r="D76" s="42"/>
      <c r="E76" s="42"/>
      <c r="F76" s="42"/>
      <c r="G76" s="42"/>
      <c r="H76" s="42"/>
    </row>
    <row r="77" spans="2:8" x14ac:dyDescent="0.35">
      <c r="B77" s="75" t="s">
        <v>286</v>
      </c>
      <c r="C77" s="43"/>
      <c r="D77" s="42"/>
      <c r="E77" s="42"/>
      <c r="F77" s="42"/>
      <c r="G77" s="42"/>
      <c r="H77" s="42"/>
    </row>
    <row r="78" spans="2:8" x14ac:dyDescent="0.35">
      <c r="B78" s="76" t="s">
        <v>291</v>
      </c>
      <c r="C78" s="76" t="s">
        <v>287</v>
      </c>
      <c r="D78" s="42"/>
      <c r="E78" s="42"/>
      <c r="F78" s="42"/>
      <c r="G78" s="42"/>
      <c r="H78" s="42"/>
    </row>
    <row r="79" spans="2:8" x14ac:dyDescent="0.35">
      <c r="B79" s="44" t="s">
        <v>71</v>
      </c>
      <c r="C79" s="77" t="s">
        <v>288</v>
      </c>
      <c r="D79" s="42"/>
      <c r="E79" s="42"/>
      <c r="F79" s="42"/>
      <c r="G79" s="42"/>
      <c r="H79" s="42"/>
    </row>
    <row r="80" spans="2:8" x14ac:dyDescent="0.35">
      <c r="B80" s="44" t="s">
        <v>72</v>
      </c>
      <c r="C80" s="77" t="s">
        <v>289</v>
      </c>
      <c r="D80" s="42"/>
      <c r="E80" s="42"/>
      <c r="F80" s="42"/>
      <c r="G80" s="42"/>
      <c r="H80" s="42"/>
    </row>
    <row r="81" spans="2:8" x14ac:dyDescent="0.35">
      <c r="B81" s="44" t="s">
        <v>64</v>
      </c>
      <c r="C81" s="77" t="s">
        <v>290</v>
      </c>
      <c r="D81" s="42"/>
      <c r="E81" s="42"/>
      <c r="F81" s="42"/>
      <c r="G81" s="42"/>
      <c r="H81" s="42"/>
    </row>
    <row r="82" spans="2:8" x14ac:dyDescent="0.35">
      <c r="B82" s="24"/>
      <c r="C82" s="24"/>
      <c r="D82" s="24"/>
      <c r="E82" s="24"/>
      <c r="F82" s="24"/>
      <c r="G82" s="24"/>
      <c r="H82" s="24"/>
    </row>
    <row r="83" spans="2:8" x14ac:dyDescent="0.35">
      <c r="B83" s="24"/>
      <c r="C83" s="24"/>
      <c r="D83" s="24"/>
      <c r="E83" s="24"/>
      <c r="F83" s="24"/>
      <c r="G83" s="24"/>
      <c r="H83" s="24"/>
    </row>
    <row r="84" spans="2:8" x14ac:dyDescent="0.35">
      <c r="B84" s="24"/>
      <c r="C84" s="24"/>
      <c r="D84" s="24"/>
      <c r="E84" s="24"/>
      <c r="F84" s="24"/>
      <c r="G84" s="24"/>
      <c r="H84" s="24"/>
    </row>
    <row r="85" spans="2:8" x14ac:dyDescent="0.35">
      <c r="B85" s="24"/>
      <c r="C85" s="24"/>
      <c r="D85" s="24"/>
      <c r="E85" s="24"/>
      <c r="F85" s="24"/>
      <c r="G85" s="24"/>
      <c r="H85" s="24"/>
    </row>
  </sheetData>
  <dataValidations count="2">
    <dataValidation type="list" allowBlank="1" showInputMessage="1" showErrorMessage="1" sqref="F74:F1048576 H74:H1048576" xr:uid="{00000000-0002-0000-0400-000000000000}">
      <formula1>"Yes,No,N/A"</formula1>
    </dataValidation>
    <dataValidation type="list" allowBlank="1" showInputMessage="1" showErrorMessage="1" sqref="F16:F27 F29:F34 F36:F46 F48:F53 F64:F72 F5:F14 F55:F62" xr:uid="{00000000-0002-0000-0400-000001000000}">
      <formula1>"Pass,Fail,N/A"</formula1>
    </dataValidation>
  </dataValidations>
  <hyperlinks>
    <hyperlink ref="G16" r:id="rId1" location="testing-for-sensitive-data-disclosure-in-local-storage" xr:uid="{00000000-0004-0000-0400-000000000000}"/>
    <hyperlink ref="G17" r:id="rId2" location="testing-for-sensitive-data-in-logs" xr:uid="{00000000-0004-0000-0400-000001000000}"/>
    <hyperlink ref="G18" r:id="rId3" location="testing-whether-sensitive-data-is-sent-to-third-parties" xr:uid="{00000000-0004-0000-0400-000002000000}"/>
    <hyperlink ref="G19" r:id="rId4" location="testing-for-sensitive-data-in-the-keyboard-cache" xr:uid="{00000000-0004-0000-0400-000003000000}"/>
    <hyperlink ref="G20" r:id="rId5" location="testing-for-sensitive-data-in-the-clipboard" xr:uid="{00000000-0004-0000-0400-000004000000}"/>
    <hyperlink ref="G21" r:id="rId6" location="testing-whether-sensitive-data-is-exposed-via-ipc-mechanisms" xr:uid="{00000000-0004-0000-0400-000005000000}"/>
    <hyperlink ref="G22" r:id="rId7" location="testing-for-sensitive-data-disclosure-through-the-user-interface" xr:uid="{00000000-0004-0000-0400-000006000000}"/>
    <hyperlink ref="G23" r:id="rId8" location="testing-for-sensitive-data-in-backups" xr:uid="{00000000-0004-0000-0400-000007000000}"/>
    <hyperlink ref="G29" r:id="rId9" location="verifying-cryptographic-key-management" xr:uid="{00000000-0004-0000-0400-000008000000}"/>
    <hyperlink ref="G30" r:id="rId10" location="testing-for-custom-implementations-of-cryptography" xr:uid="{00000000-0004-0000-0400-000009000000}"/>
    <hyperlink ref="G31" r:id="rId11" location="verifying-the-configuration-of-cryptographic-standard-algorithms" xr:uid="{00000000-0004-0000-0400-00000A000000}"/>
    <hyperlink ref="G32" r:id="rId12" location="testing-for-insecure-andor-deprecated-cryptographic-primitives" xr:uid="{00000000-0004-0000-0400-00000B000000}"/>
    <hyperlink ref="G33" r:id="rId13" location="testing-random-number-generation" xr:uid="{00000000-0004-0000-0400-00000C000000}"/>
    <hyperlink ref="G34" r:id="rId14" location="verifying-cryptographic-key-management" xr:uid="{00000000-0004-0000-0400-00000D000000}"/>
    <hyperlink ref="G36" r:id="rId15" xr:uid="{00000000-0004-0000-0400-00000E000000}"/>
    <hyperlink ref="G37" r:id="rId16" xr:uid="{00000000-0004-0000-0400-00000F000000}"/>
    <hyperlink ref="G41" r:id="rId17" xr:uid="{00000000-0004-0000-0400-000010000000}"/>
    <hyperlink ref="G42" r:id="rId18" xr:uid="{00000000-0004-0000-0400-000011000000}"/>
    <hyperlink ref="G43" r:id="rId19" xr:uid="{00000000-0004-0000-0400-000012000000}"/>
    <hyperlink ref="G44" r:id="rId20" xr:uid="{00000000-0004-0000-0400-000013000000}"/>
    <hyperlink ref="G45" r:id="rId21" xr:uid="{00000000-0004-0000-0400-000014000000}"/>
    <hyperlink ref="G48" r:id="rId22" location="testing-for-unencrypted-sensitive-data-on-the-network" xr:uid="{00000000-0004-0000-0400-000016000000}"/>
    <hyperlink ref="G49" r:id="rId23" location="verifying-the-tls-settings" xr:uid="{00000000-0004-0000-0400-000017000000}"/>
    <hyperlink ref="G50" r:id="rId24" location="testing-endpoint-identity-verification" xr:uid="{00000000-0004-0000-0400-000018000000}"/>
    <hyperlink ref="G55" r:id="rId25" location="testing-app-permissions" xr:uid="{00000000-0004-0000-0400-000019000000}"/>
    <hyperlink ref="G56" r:id="rId26" location="testing-input-validation-and-sanitization" xr:uid="{00000000-0004-0000-0400-00001A000000}"/>
    <hyperlink ref="G57" r:id="rId27" location="testing-custom-url-schemes" xr:uid="{00000000-0004-0000-0400-00001B000000}"/>
    <hyperlink ref="G58" r:id="rId28" location="testing-for-sensitive-functionality-exposed-through-ipc" xr:uid="{00000000-0004-0000-0400-00001C000000}"/>
    <hyperlink ref="G59" r:id="rId29" location="testing-javascript-execution-in-webviews" xr:uid="{00000000-0004-0000-0400-00001D000000}"/>
    <hyperlink ref="G60" r:id="rId30" location="testing-webview-protocol-handlers" xr:uid="{00000000-0004-0000-0400-00001E000000}"/>
    <hyperlink ref="G61" r:id="rId31" location="testing-whether-java-objects-are-exposed-through-webviews" xr:uid="{00000000-0004-0000-0400-00001F000000}"/>
    <hyperlink ref="G62" r:id="rId32" location="testing-object-serialization" xr:uid="{00000000-0004-0000-0400-000020000000}"/>
    <hyperlink ref="G64" r:id="rId33" location="verifying-that-the-app-is-properly-signed" xr:uid="{00000000-0004-0000-0400-000021000000}"/>
    <hyperlink ref="G65" r:id="rId34" location="testing-whether-the-app-is-debuggable" xr:uid="{00000000-0004-0000-0400-000022000000}"/>
    <hyperlink ref="G66" r:id="rId35" location="verifying-that-debugging-symbols-have-been-removed" xr:uid="{00000000-0004-0000-0400-000023000000}"/>
    <hyperlink ref="G67" r:id="rId36" location="testing-for-debugging-code-and-verbose-error-logging" xr:uid="{00000000-0004-0000-0400-000024000000}"/>
    <hyperlink ref="G70" r:id="rId37" location="verifying-that-the-app-fails-securely" xr:uid="{00000000-0004-0000-0400-000025000000}"/>
    <hyperlink ref="G72" r:id="rId38" location="testing-compiler-settings" xr:uid="{00000000-0004-0000-0400-000026000000}"/>
    <hyperlink ref="G24" r:id="rId39" location="testing-for-sensitive-information-in-auto-generated-screenshots" xr:uid="{00000000-0004-0000-0400-000027000000}"/>
    <hyperlink ref="G25" r:id="rId40" xr:uid="{00000000-0004-0000-0400-000028000000}"/>
    <hyperlink ref="G26" r:id="rId41" location="testing-the-device-access-security-policy" xr:uid="{00000000-0004-0000-0400-000029000000}"/>
    <hyperlink ref="G27" r:id="rId42" location="verifying-user-education-controls" xr:uid="{00000000-0004-0000-0400-00002A000000}"/>
    <hyperlink ref="G71" r:id="rId43" location="testing-for-memory-management-bugs" xr:uid="{00000000-0004-0000-0400-00002B000000}"/>
    <hyperlink ref="G38" r:id="rId44" xr:uid="{00000000-0004-0000-0400-00002C000000}"/>
    <hyperlink ref="G40" r:id="rId45" xr:uid="{00000000-0004-0000-0400-00002D000000}"/>
    <hyperlink ref="G39" r:id="rId46" xr:uid="{00000000-0004-0000-0400-00002E000000}"/>
    <hyperlink ref="G51" r:id="rId47" location="verifying-that-critical-operations-use-secure-communication-channels" display="Verifying that Critical Operations Use Secure Communication Channels" xr:uid="{00000000-0004-0000-0400-00002F000000}"/>
    <hyperlink ref="G52" r:id="rId48" location="testing-app-permissions" xr:uid="{00000000-0004-0000-0400-000030000000}"/>
    <hyperlink ref="G53" r:id="rId49" location="testing-app-permissions" xr:uid="{00000000-0004-0000-0400-000031000000}"/>
    <hyperlink ref="G69" r:id="rId50" location="testing-exception-handling" xr:uid="{00000000-0004-0000-0400-000032000000}"/>
    <hyperlink ref="G46" r:id="rId51" xr:uid="{00000000-0004-0000-0400-000015000000}"/>
  </hyperlink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G32"/>
  <sheetViews>
    <sheetView zoomScale="130" zoomScaleNormal="130" zoomScalePageLayoutView="130" workbookViewId="0">
      <selection activeCell="C9" sqref="C9"/>
    </sheetView>
  </sheetViews>
  <sheetFormatPr baseColWidth="10" defaultColWidth="11" defaultRowHeight="15.5" x14ac:dyDescent="0.35"/>
  <cols>
    <col min="1" max="1" width="1.83203125" customWidth="1"/>
    <col min="2" max="2" width="7.33203125" customWidth="1"/>
    <col min="3" max="3" width="99.6640625" customWidth="1"/>
    <col min="6" max="6" width="42.1640625" style="84" customWidth="1"/>
    <col min="7" max="7" width="30.6640625" customWidth="1"/>
  </cols>
  <sheetData>
    <row r="1" spans="2:7" ht="18.5" x14ac:dyDescent="0.45">
      <c r="B1" s="7" t="s">
        <v>260</v>
      </c>
      <c r="G1" s="24"/>
    </row>
    <row r="2" spans="2:7" x14ac:dyDescent="0.35">
      <c r="G2" s="24"/>
    </row>
    <row r="3" spans="2:7" x14ac:dyDescent="0.35">
      <c r="B3" s="27"/>
      <c r="C3" s="70" t="s">
        <v>178</v>
      </c>
      <c r="D3" s="28" t="s">
        <v>38</v>
      </c>
      <c r="E3" s="78" t="s">
        <v>294</v>
      </c>
      <c r="F3" s="78" t="s">
        <v>295</v>
      </c>
      <c r="G3" s="79" t="s">
        <v>296</v>
      </c>
    </row>
    <row r="4" spans="2:7" x14ac:dyDescent="0.35">
      <c r="B4" s="35"/>
      <c r="C4" s="72" t="s">
        <v>256</v>
      </c>
      <c r="D4" s="36"/>
      <c r="E4" s="36"/>
      <c r="F4" s="85"/>
      <c r="G4" s="37"/>
    </row>
    <row r="5" spans="2:7" ht="29" x14ac:dyDescent="0.35">
      <c r="B5" s="32">
        <v>8.1</v>
      </c>
      <c r="C5" s="33" t="s">
        <v>242</v>
      </c>
      <c r="D5" s="25" t="s">
        <v>3</v>
      </c>
      <c r="E5" s="34" t="s">
        <v>64</v>
      </c>
      <c r="F5" s="86" t="s">
        <v>129</v>
      </c>
      <c r="G5" s="66"/>
    </row>
    <row r="6" spans="2:7" x14ac:dyDescent="0.35">
      <c r="B6" s="32">
        <v>8.1999999999999993</v>
      </c>
      <c r="C6" s="33" t="s">
        <v>243</v>
      </c>
      <c r="D6" s="25" t="s">
        <v>3</v>
      </c>
      <c r="E6" s="34" t="s">
        <v>64</v>
      </c>
      <c r="F6" s="86" t="s">
        <v>130</v>
      </c>
      <c r="G6" s="66"/>
    </row>
    <row r="7" spans="2:7" x14ac:dyDescent="0.35">
      <c r="B7" s="32">
        <v>8.3000000000000007</v>
      </c>
      <c r="C7" s="33" t="s">
        <v>244</v>
      </c>
      <c r="D7" s="25" t="s">
        <v>3</v>
      </c>
      <c r="E7" s="34" t="s">
        <v>64</v>
      </c>
      <c r="F7" s="86" t="s">
        <v>131</v>
      </c>
      <c r="G7" s="66"/>
    </row>
    <row r="8" spans="2:7" x14ac:dyDescent="0.35">
      <c r="B8" s="32">
        <v>8.4</v>
      </c>
      <c r="C8" s="33" t="s">
        <v>245</v>
      </c>
      <c r="D8" s="25" t="s">
        <v>3</v>
      </c>
      <c r="E8" s="34" t="s">
        <v>64</v>
      </c>
      <c r="F8" s="86"/>
      <c r="G8" s="66"/>
    </row>
    <row r="9" spans="2:7" x14ac:dyDescent="0.35">
      <c r="B9" s="32">
        <v>8.5</v>
      </c>
      <c r="C9" s="33" t="s">
        <v>246</v>
      </c>
      <c r="D9" s="25" t="s">
        <v>3</v>
      </c>
      <c r="E9" s="34" t="s">
        <v>64</v>
      </c>
      <c r="F9" s="86"/>
      <c r="G9" s="66"/>
    </row>
    <row r="10" spans="2:7" x14ac:dyDescent="0.35">
      <c r="B10" s="32">
        <v>8.6</v>
      </c>
      <c r="C10" s="33" t="s">
        <v>247</v>
      </c>
      <c r="D10" s="25" t="s">
        <v>3</v>
      </c>
      <c r="E10" s="34" t="s">
        <v>64</v>
      </c>
      <c r="F10" s="86"/>
      <c r="G10" s="66"/>
    </row>
    <row r="11" spans="2:7" ht="29" x14ac:dyDescent="0.35">
      <c r="B11" s="32">
        <v>8.6999999999999993</v>
      </c>
      <c r="C11" s="33" t="s">
        <v>248</v>
      </c>
      <c r="D11" s="25" t="s">
        <v>3</v>
      </c>
      <c r="E11" s="34" t="s">
        <v>64</v>
      </c>
      <c r="F11" s="86"/>
      <c r="G11" s="66"/>
    </row>
    <row r="12" spans="2:7" x14ac:dyDescent="0.35">
      <c r="B12" s="32">
        <v>8.8000000000000007</v>
      </c>
      <c r="C12" s="33" t="s">
        <v>249</v>
      </c>
      <c r="D12" s="25" t="s">
        <v>3</v>
      </c>
      <c r="E12" s="34" t="s">
        <v>64</v>
      </c>
      <c r="F12" s="86"/>
      <c r="G12" s="66"/>
    </row>
    <row r="13" spans="2:7" x14ac:dyDescent="0.35">
      <c r="B13" s="65" t="s">
        <v>156</v>
      </c>
      <c r="C13" s="33" t="s">
        <v>250</v>
      </c>
      <c r="D13" s="25" t="s">
        <v>3</v>
      </c>
      <c r="E13" s="34" t="s">
        <v>64</v>
      </c>
      <c r="F13" s="86"/>
      <c r="G13" s="66"/>
    </row>
    <row r="14" spans="2:7" x14ac:dyDescent="0.35">
      <c r="B14" s="35"/>
      <c r="C14" s="72" t="s">
        <v>254</v>
      </c>
      <c r="D14" s="36"/>
      <c r="E14" s="36"/>
      <c r="F14" s="85"/>
      <c r="G14" s="37"/>
    </row>
    <row r="15" spans="2:7" ht="29" x14ac:dyDescent="0.35">
      <c r="B15" s="65" t="s">
        <v>60</v>
      </c>
      <c r="C15" s="33" t="s">
        <v>251</v>
      </c>
      <c r="D15" s="25" t="s">
        <v>3</v>
      </c>
      <c r="E15" s="34" t="s">
        <v>64</v>
      </c>
      <c r="F15" s="86" t="s">
        <v>135</v>
      </c>
      <c r="G15" s="66"/>
    </row>
    <row r="16" spans="2:7" x14ac:dyDescent="0.35">
      <c r="B16" s="35"/>
      <c r="C16" s="72" t="s">
        <v>255</v>
      </c>
      <c r="D16" s="36"/>
      <c r="E16" s="36"/>
      <c r="F16" s="85"/>
      <c r="G16" s="37"/>
    </row>
    <row r="17" spans="2:7" ht="43.5" x14ac:dyDescent="0.35">
      <c r="B17" s="32">
        <v>8.11</v>
      </c>
      <c r="C17" s="33" t="s">
        <v>252</v>
      </c>
      <c r="D17" s="25" t="s">
        <v>3</v>
      </c>
      <c r="E17" s="34" t="s">
        <v>64</v>
      </c>
      <c r="F17" s="86"/>
      <c r="G17" s="66"/>
    </row>
    <row r="18" spans="2:7" ht="58" x14ac:dyDescent="0.35">
      <c r="B18" s="32">
        <v>8.1199999999999992</v>
      </c>
      <c r="C18" s="33" t="s">
        <v>253</v>
      </c>
      <c r="D18" s="25" t="s">
        <v>3</v>
      </c>
      <c r="E18" s="34" t="s">
        <v>64</v>
      </c>
      <c r="F18" s="86"/>
      <c r="G18" s="66"/>
    </row>
    <row r="19" spans="2:7" x14ac:dyDescent="0.35">
      <c r="B19" s="38"/>
      <c r="C19" s="39"/>
      <c r="D19" s="40"/>
      <c r="E19" s="40"/>
      <c r="F19" s="87"/>
      <c r="G19" s="41"/>
    </row>
    <row r="20" spans="2:7" x14ac:dyDescent="0.35">
      <c r="B20" s="42"/>
      <c r="C20" s="42"/>
      <c r="D20" s="42"/>
      <c r="E20" s="42"/>
      <c r="F20" s="88"/>
      <c r="G20" s="42"/>
    </row>
    <row r="21" spans="2:7" x14ac:dyDescent="0.35">
      <c r="B21" s="42"/>
      <c r="C21" s="42"/>
      <c r="D21" s="42"/>
      <c r="E21" s="42"/>
      <c r="F21" s="88"/>
      <c r="G21" s="42"/>
    </row>
    <row r="22" spans="2:7" x14ac:dyDescent="0.35">
      <c r="B22" s="75" t="s">
        <v>286</v>
      </c>
      <c r="C22" s="43"/>
      <c r="D22" s="42"/>
      <c r="E22" s="42"/>
      <c r="F22" s="88"/>
      <c r="G22" s="42"/>
    </row>
    <row r="23" spans="2:7" x14ac:dyDescent="0.35">
      <c r="B23" s="76" t="s">
        <v>291</v>
      </c>
      <c r="C23" s="76" t="s">
        <v>287</v>
      </c>
      <c r="D23" s="42"/>
      <c r="E23" s="42"/>
      <c r="F23" s="88"/>
      <c r="G23" s="42"/>
    </row>
    <row r="24" spans="2:7" x14ac:dyDescent="0.35">
      <c r="B24" s="44" t="s">
        <v>71</v>
      </c>
      <c r="C24" s="77" t="s">
        <v>288</v>
      </c>
      <c r="D24" s="42"/>
      <c r="E24" s="42"/>
      <c r="F24" s="88"/>
      <c r="G24" s="42"/>
    </row>
    <row r="25" spans="2:7" x14ac:dyDescent="0.35">
      <c r="B25" s="44" t="s">
        <v>72</v>
      </c>
      <c r="C25" s="77" t="s">
        <v>289</v>
      </c>
      <c r="D25" s="42"/>
      <c r="E25" s="42"/>
      <c r="F25" s="88"/>
      <c r="G25" s="42"/>
    </row>
    <row r="26" spans="2:7" x14ac:dyDescent="0.35">
      <c r="B26" s="44" t="s">
        <v>64</v>
      </c>
      <c r="C26" s="77" t="s">
        <v>290</v>
      </c>
      <c r="D26" s="42"/>
      <c r="E26" s="42"/>
      <c r="F26" s="88"/>
      <c r="G26" s="42"/>
    </row>
    <row r="27" spans="2:7" x14ac:dyDescent="0.35">
      <c r="B27" s="42"/>
      <c r="C27" s="42"/>
      <c r="D27" s="42"/>
      <c r="E27" s="42"/>
      <c r="F27" s="88"/>
      <c r="G27" s="24"/>
    </row>
    <row r="28" spans="2:7" x14ac:dyDescent="0.35">
      <c r="B28" s="42"/>
      <c r="C28" s="42"/>
      <c r="D28" s="42"/>
      <c r="E28" s="42"/>
      <c r="F28" s="88"/>
      <c r="G28" s="24"/>
    </row>
    <row r="29" spans="2:7" x14ac:dyDescent="0.35">
      <c r="B29" s="42"/>
      <c r="C29" s="42"/>
      <c r="D29" s="42"/>
      <c r="E29" s="42"/>
      <c r="F29" s="88"/>
      <c r="G29" s="24"/>
    </row>
    <row r="30" spans="2:7" x14ac:dyDescent="0.35">
      <c r="B30" s="42"/>
      <c r="C30" s="42"/>
      <c r="D30" s="42"/>
      <c r="E30" s="42"/>
      <c r="F30" s="88"/>
    </row>
    <row r="31" spans="2:7" x14ac:dyDescent="0.35">
      <c r="B31" s="42"/>
      <c r="C31" s="42"/>
      <c r="D31" s="42"/>
      <c r="E31" s="42"/>
      <c r="F31" s="88"/>
    </row>
    <row r="32" spans="2:7" x14ac:dyDescent="0.35">
      <c r="B32" s="42"/>
      <c r="C32" s="42"/>
      <c r="D32" s="42"/>
      <c r="E32" s="42"/>
      <c r="F32" s="88"/>
    </row>
  </sheetData>
  <dataValidations count="1">
    <dataValidation type="list" allowBlank="1" showInputMessage="1" showErrorMessage="1" sqref="E15 E17:E18 E5:E13" xr:uid="{00000000-0002-0000-0500-000000000000}">
      <formula1>"Pass,Fail,N/A"</formula1>
    </dataValidation>
  </dataValidations>
  <hyperlinks>
    <hyperlink ref="F5" r:id="rId1" location="jailbreak-detection" xr:uid="{80F1B39F-D7E0-774D-8D68-E94A1DE9909C}"/>
    <hyperlink ref="F6" r:id="rId2" location="anti-debugging-checks" xr:uid="{8A22745B-F001-9947-AD56-B216E0C027CC}"/>
    <hyperlink ref="F7" r:id="rId3" location="file-integrity-checks" xr:uid="{8941AB62-60DB-734C-AAAC-5A89B869F404}"/>
    <hyperlink ref="F15" r:id="rId4" location="device-binding" xr:uid="{B0799DB4-B6EA-1249-BB7E-4A718F345DCD}"/>
  </hyperlink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3"/>
  <sheetViews>
    <sheetView showGridLines="0" tabSelected="1" workbookViewId="0">
      <selection activeCell="C13" sqref="C13"/>
    </sheetView>
  </sheetViews>
  <sheetFormatPr baseColWidth="10" defaultColWidth="11" defaultRowHeight="15.5" x14ac:dyDescent="0.35"/>
  <cols>
    <col min="1" max="1" width="30.33203125" bestFit="1" customWidth="1"/>
    <col min="4" max="4" width="129.6640625" customWidth="1"/>
  </cols>
  <sheetData>
    <row r="1" spans="1:4" x14ac:dyDescent="0.35">
      <c r="A1" s="144" t="s">
        <v>61</v>
      </c>
      <c r="B1" s="144"/>
      <c r="C1" s="45"/>
      <c r="D1" s="45"/>
    </row>
    <row r="2" spans="1:4" x14ac:dyDescent="0.35">
      <c r="A2" s="61" t="s">
        <v>138</v>
      </c>
      <c r="B2" s="61" t="s">
        <v>65</v>
      </c>
      <c r="C2" s="61" t="s">
        <v>139</v>
      </c>
      <c r="D2" s="62" t="s">
        <v>70</v>
      </c>
    </row>
    <row r="3" spans="1:4" x14ac:dyDescent="0.35">
      <c r="A3" s="59" t="s">
        <v>62</v>
      </c>
      <c r="B3" s="63">
        <v>0.1</v>
      </c>
      <c r="C3" s="60">
        <v>42765</v>
      </c>
      <c r="D3" s="58" t="s">
        <v>140</v>
      </c>
    </row>
    <row r="4" spans="1:4" x14ac:dyDescent="0.35">
      <c r="A4" s="58" t="s">
        <v>63</v>
      </c>
      <c r="B4" s="63">
        <v>0.2</v>
      </c>
      <c r="C4" s="60">
        <v>42766</v>
      </c>
      <c r="D4" s="58" t="s">
        <v>141</v>
      </c>
    </row>
    <row r="5" spans="1:4" x14ac:dyDescent="0.35">
      <c r="A5" s="58" t="s">
        <v>79</v>
      </c>
      <c r="B5" s="63">
        <v>0.3</v>
      </c>
      <c r="C5" s="60">
        <v>42778</v>
      </c>
      <c r="D5" s="58" t="s">
        <v>142</v>
      </c>
    </row>
    <row r="6" spans="1:4" x14ac:dyDescent="0.35">
      <c r="A6" s="58" t="s">
        <v>80</v>
      </c>
      <c r="B6" s="63" t="s">
        <v>137</v>
      </c>
      <c r="C6" s="60">
        <v>42780</v>
      </c>
      <c r="D6" s="58" t="s">
        <v>143</v>
      </c>
    </row>
    <row r="7" spans="1:4" x14ac:dyDescent="0.35">
      <c r="A7" s="58" t="s">
        <v>63</v>
      </c>
      <c r="B7" s="64" t="s">
        <v>144</v>
      </c>
      <c r="C7" s="60">
        <v>42781</v>
      </c>
      <c r="D7" s="58" t="s">
        <v>145</v>
      </c>
    </row>
    <row r="8" spans="1:4" x14ac:dyDescent="0.35">
      <c r="A8" s="58" t="s">
        <v>80</v>
      </c>
      <c r="B8" s="64" t="s">
        <v>146</v>
      </c>
      <c r="C8" s="60">
        <v>42829</v>
      </c>
      <c r="D8" s="58" t="s">
        <v>147</v>
      </c>
    </row>
    <row r="9" spans="1:4" x14ac:dyDescent="0.35">
      <c r="A9" s="58" t="s">
        <v>63</v>
      </c>
      <c r="B9" s="64" t="s">
        <v>146</v>
      </c>
      <c r="C9" s="60">
        <v>42919</v>
      </c>
      <c r="D9" s="58" t="s">
        <v>151</v>
      </c>
    </row>
    <row r="10" spans="1:4" x14ac:dyDescent="0.35">
      <c r="A10" s="58" t="s">
        <v>63</v>
      </c>
      <c r="B10" s="64" t="s">
        <v>157</v>
      </c>
      <c r="C10" s="60">
        <v>42963</v>
      </c>
      <c r="D10" s="58" t="s">
        <v>155</v>
      </c>
    </row>
    <row r="11" spans="1:4" x14ac:dyDescent="0.35">
      <c r="A11" s="58" t="s">
        <v>63</v>
      </c>
      <c r="B11" s="67" t="s">
        <v>158</v>
      </c>
      <c r="C11" s="60">
        <v>43113</v>
      </c>
      <c r="D11" s="58" t="s">
        <v>159</v>
      </c>
    </row>
    <row r="12" spans="1:4" x14ac:dyDescent="0.35">
      <c r="A12" s="58" t="s">
        <v>285</v>
      </c>
      <c r="B12" s="67" t="s">
        <v>298</v>
      </c>
      <c r="C12" s="60">
        <v>43266</v>
      </c>
      <c r="D12" s="82" t="s">
        <v>297</v>
      </c>
    </row>
    <row r="13" spans="1:4" ht="14.25" customHeight="1" x14ac:dyDescent="0.35">
      <c r="A13" s="83" t="s">
        <v>306</v>
      </c>
      <c r="B13" s="80" t="s">
        <v>307</v>
      </c>
      <c r="C13" s="81">
        <v>43641</v>
      </c>
      <c r="D13" s="82" t="s">
        <v>305</v>
      </c>
    </row>
  </sheetData>
  <mergeCells count="1">
    <mergeCell ref="A1:B1"/>
  </mergeCell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7</vt:i4>
      </vt:variant>
      <vt:variant>
        <vt:lpstr>Plages nommées</vt:lpstr>
      </vt:variant>
      <vt:variant>
        <vt:i4>2</vt:i4>
      </vt:variant>
    </vt:vector>
  </HeadingPairs>
  <TitlesOfParts>
    <vt:vector size="9" baseType="lpstr">
      <vt:lpstr>Dashboard</vt:lpstr>
      <vt:lpstr>Management Summary</vt:lpstr>
      <vt:lpstr>Security Requirements - Android</vt:lpstr>
      <vt:lpstr>Anti-RE - Android</vt:lpstr>
      <vt:lpstr>Security Requirements - iOS</vt:lpstr>
      <vt:lpstr>Anti-RE - iOS</vt:lpstr>
      <vt:lpstr>Version history</vt:lpstr>
      <vt:lpstr>BASE_URL</vt:lpstr>
      <vt:lpstr>MASVS_VERSION</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Antukh</dc:creator>
  <cp:lastModifiedBy>Abderrahmane</cp:lastModifiedBy>
  <dcterms:created xsi:type="dcterms:W3CDTF">2017-01-25T17:37:15Z</dcterms:created>
  <dcterms:modified xsi:type="dcterms:W3CDTF">2019-06-25T10:39:10Z</dcterms:modified>
</cp:coreProperties>
</file>