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回款模板\"/>
    </mc:Choice>
  </mc:AlternateContent>
  <bookViews>
    <workbookView xWindow="0" yWindow="0" windowWidth="20496" windowHeight="7116"/>
  </bookViews>
  <sheets>
    <sheet name="CashFlow" sheetId="1" r:id="rId1"/>
    <sheet name="归集" sheetId="2" r:id="rId2"/>
    <sheet name="数据格式说明 " sheetId="4" r:id="rId3"/>
  </sheets>
  <definedNames>
    <definedName name="_xlnm._FilterDatabase" localSheetId="0" hidden="1">CashFlow!$A$2:$I$111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6" i="1"/>
  <c r="F7" i="1"/>
  <c r="F8" i="1"/>
  <c r="F9" i="1"/>
  <c r="F10" i="1"/>
  <c r="F11" i="1"/>
  <c r="F12" i="1"/>
  <c r="F13" i="1"/>
  <c r="F14" i="1"/>
  <c r="F5" i="1"/>
  <c r="F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4" i="1"/>
  <c r="I3" i="1"/>
</calcChain>
</file>

<file path=xl/sharedStrings.xml><?xml version="1.0" encoding="utf-8"?>
<sst xmlns="http://schemas.openxmlformats.org/spreadsheetml/2006/main" count="204" uniqueCount="69">
  <si>
    <t>TrustId</t>
  </si>
  <si>
    <t>AccountNo</t>
  </si>
  <si>
    <t>ReturnDate</t>
  </si>
  <si>
    <t>PayDate</t>
  </si>
  <si>
    <t>PayAmount</t>
  </si>
  <si>
    <t>RZZL2016-001</t>
  </si>
  <si>
    <t>PrincipalPayment</t>
    <phoneticPr fontId="1" type="noConversion"/>
  </si>
  <si>
    <t>InterestPayment</t>
    <phoneticPr fontId="1" type="noConversion"/>
  </si>
  <si>
    <t>RZZL2015-003</t>
  </si>
  <si>
    <t>RZZL2015-004</t>
  </si>
  <si>
    <t>RZZL2015-005</t>
    <phoneticPr fontId="1" type="noConversion"/>
  </si>
  <si>
    <t>RZZL2015-006</t>
  </si>
  <si>
    <t>RZZL2015-007</t>
  </si>
  <si>
    <t>RZZL2016-002</t>
  </si>
  <si>
    <t>RZZL2016-004</t>
  </si>
  <si>
    <t>RZZL2016-006</t>
  </si>
  <si>
    <t>RZZL2016-005</t>
    <phoneticPr fontId="1" type="noConversion"/>
  </si>
  <si>
    <t>RZZL2016-005</t>
    <phoneticPr fontId="1" type="noConversion"/>
  </si>
  <si>
    <t>RZZL2016-009</t>
  </si>
  <si>
    <t>StartDate</t>
    <phoneticPr fontId="1" type="noConversion"/>
  </si>
  <si>
    <t>EndDate</t>
    <phoneticPr fontId="1" type="noConversion"/>
  </si>
  <si>
    <t>LastModifiedTime</t>
  </si>
  <si>
    <t>字段名</t>
  </si>
  <si>
    <t>中文名</t>
  </si>
  <si>
    <t>数据类型</t>
  </si>
  <si>
    <t>是否必填？</t>
  </si>
  <si>
    <t>范围限制？</t>
  </si>
  <si>
    <t>字段描述</t>
  </si>
  <si>
    <t>备注/填写样例</t>
  </si>
  <si>
    <t>还款分类导入数据填写规则</t>
    <phoneticPr fontId="1" type="noConversion"/>
  </si>
  <si>
    <t>资产编号</t>
    <phoneticPr fontId="1" type="noConversion"/>
  </si>
  <si>
    <t>是</t>
    <phoneticPr fontId="1" type="noConversion"/>
  </si>
  <si>
    <t>数值型（千分位）</t>
    <phoneticPr fontId="1" type="noConversion"/>
  </si>
  <si>
    <t>如：100,000,000.00</t>
    <phoneticPr fontId="1" type="noConversion"/>
  </si>
  <si>
    <t>ReturnDate</t>
    <phoneticPr fontId="1" type="noConversion"/>
  </si>
  <si>
    <t>LastModifiedTime</t>
    <phoneticPr fontId="1" type="noConversion"/>
  </si>
  <si>
    <t>无</t>
    <phoneticPr fontId="1" type="noConversion"/>
  </si>
  <si>
    <t>是</t>
    <phoneticPr fontId="1" type="noConversion"/>
  </si>
  <si>
    <t>是</t>
    <phoneticPr fontId="1" type="noConversion"/>
  </si>
  <si>
    <t>无</t>
    <phoneticPr fontId="1" type="noConversion"/>
  </si>
  <si>
    <t>是</t>
    <phoneticPr fontId="1" type="noConversion"/>
  </si>
  <si>
    <t>日期型</t>
    <phoneticPr fontId="1" type="noConversion"/>
  </si>
  <si>
    <t>起始日</t>
    <phoneticPr fontId="1" type="noConversion"/>
  </si>
  <si>
    <t>日期型</t>
    <phoneticPr fontId="1" type="noConversion"/>
  </si>
  <si>
    <t>唯一标识一笔资产的编号，必须与数据文件中的资产编号对应</t>
    <phoneticPr fontId="1" type="noConversion"/>
  </si>
  <si>
    <t>专项计划标识</t>
    <phoneticPr fontId="1" type="noConversion"/>
  </si>
  <si>
    <t>StartDate</t>
    <phoneticPr fontId="1" type="noConversion"/>
  </si>
  <si>
    <t>数值型（整数）</t>
    <phoneticPr fontId="1" type="noConversion"/>
  </si>
  <si>
    <t>格式为（yyyy/mm/dd）,最大长度10,如：2015/11/11</t>
    <phoneticPr fontId="1" type="noConversion"/>
  </si>
  <si>
    <t>格式为（yyyy/mm/dd）,最大长度10,如：2015/11/11</t>
    <phoneticPr fontId="1" type="noConversion"/>
  </si>
  <si>
    <t>收款起始日</t>
    <phoneticPr fontId="1" type="noConversion"/>
  </si>
  <si>
    <t>收款结束日</t>
    <phoneticPr fontId="1" type="noConversion"/>
  </si>
  <si>
    <t>结束日</t>
    <phoneticPr fontId="1" type="noConversion"/>
  </si>
  <si>
    <t>到期日</t>
    <phoneticPr fontId="1" type="noConversion"/>
  </si>
  <si>
    <t>文本型</t>
    <phoneticPr fontId="1" type="noConversion"/>
  </si>
  <si>
    <t>最新修改时间</t>
    <phoneticPr fontId="1" type="noConversion"/>
  </si>
  <si>
    <t>现金流最新导入时间</t>
    <phoneticPr fontId="1" type="noConversion"/>
  </si>
  <si>
    <t>RZZL2016-001</t>
    <phoneticPr fontId="1" type="noConversion"/>
  </si>
  <si>
    <t>与当前资产相关联的专项计划标识</t>
    <phoneticPr fontId="1" type="noConversion"/>
  </si>
  <si>
    <t>该笔贷款的到期日</t>
    <phoneticPr fontId="1" type="noConversion"/>
  </si>
  <si>
    <t>如：11</t>
    <phoneticPr fontId="1" type="noConversion"/>
  </si>
  <si>
    <t>如：RZZL2016-001</t>
    <phoneticPr fontId="1" type="noConversion"/>
  </si>
  <si>
    <t>每期偿还本金（元）</t>
    <phoneticPr fontId="1" type="noConversion"/>
  </si>
  <si>
    <t>每期偿还利息（元）</t>
    <phoneticPr fontId="1" type="noConversion"/>
  </si>
  <si>
    <t>该笔贷款每期偿还本金金额</t>
    <phoneticPr fontId="1" type="noConversion"/>
  </si>
  <si>
    <t>该笔贷款每期偿还利息或手续费金额</t>
    <phoneticPr fontId="1" type="noConversion"/>
  </si>
  <si>
    <t>该笔贷款每期的本金与利息的还款总金额</t>
    <phoneticPr fontId="1" type="noConversion"/>
  </si>
  <si>
    <t>每期还款总额</t>
    <phoneticPr fontId="1" type="noConversion"/>
  </si>
  <si>
    <t>每期还款总额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</si>
</sst>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[$-409]yyyy/mm/dd"/>
    <numFmt numFmtId="178" formatCode="#,##0.00_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楷体"/>
      <family val="3"/>
      <charset val="134"/>
    </font>
    <font>
      <sz val="11"/>
      <color theme="1"/>
      <name val="楷体"/>
      <family val="3"/>
      <charset val="134"/>
    </font>
    <font>
      <sz val="12"/>
      <name val="宋体"/>
      <family val="3"/>
      <charset val="134"/>
    </font>
    <font>
      <sz val="11"/>
      <color theme="1"/>
      <name val="仿宋"/>
      <family val="3"/>
      <charset val="134"/>
    </font>
    <font>
      <sz val="10"/>
      <color theme="1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b/>
      <sz val="11"/>
      <color theme="1"/>
      <name val="等线"/>
      <family val="2"/>
      <charset val="134"/>
      <scheme val="minor"/>
    </font>
    <font>
      <b/>
      <sz val="11"/>
      <color theme="0"/>
      <name val="仿宋"/>
      <family val="3"/>
      <charset val="134"/>
    </font>
    <font>
      <b/>
      <sz val="14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</fills>
  <borders count="1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hair">
        <color theme="1" tint="0.24994659260841701"/>
      </left>
      <right style="hair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  <border>
      <left style="hair">
        <color theme="1" tint="0.24994659260841701"/>
      </left>
      <right style="hair">
        <color theme="1" tint="0.24994659260841701"/>
      </right>
      <top/>
      <bottom style="hair">
        <color theme="1" tint="0.24994659260841701"/>
      </bottom>
      <diagonal/>
    </border>
    <border>
      <left style="thin">
        <color auto="1"/>
      </left>
      <right style="hair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  <border>
      <left style="hair">
        <color theme="1" tint="0.24994659260841701"/>
      </left>
      <right style="thin">
        <color auto="1"/>
      </right>
      <top style="hair">
        <color theme="1" tint="0.24994659260841701"/>
      </top>
      <bottom style="hair">
        <color theme="1" tint="0.24994659260841701"/>
      </bottom>
      <diagonal/>
    </border>
    <border>
      <left style="thin">
        <color auto="1"/>
      </left>
      <right style="hair">
        <color theme="1" tint="0.24994659260841701"/>
      </right>
      <top style="hair">
        <color theme="1" tint="0.24994659260841701"/>
      </top>
      <bottom style="thin">
        <color auto="1"/>
      </bottom>
      <diagonal/>
    </border>
    <border>
      <left style="hair">
        <color theme="1" tint="0.24994659260841701"/>
      </left>
      <right style="hair">
        <color theme="1" tint="0.24994659260841701"/>
      </right>
      <top style="hair">
        <color theme="1" tint="0.24994659260841701"/>
      </top>
      <bottom style="thin">
        <color auto="1"/>
      </bottom>
      <diagonal/>
    </border>
    <border>
      <left style="hair">
        <color theme="1" tint="0.24994659260841701"/>
      </left>
      <right style="thin">
        <color auto="1"/>
      </right>
      <top style="hair">
        <color theme="1" tint="0.24994659260841701"/>
      </top>
      <bottom style="thin">
        <color auto="1"/>
      </bottom>
      <diagonal/>
    </border>
    <border>
      <left style="thin">
        <color auto="1"/>
      </left>
      <right style="hair">
        <color theme="1" tint="0.24994659260841701"/>
      </right>
      <top/>
      <bottom style="hair">
        <color theme="1" tint="0.24994659260841701"/>
      </bottom>
      <diagonal/>
    </border>
    <border>
      <left style="hair">
        <color theme="1" tint="0.24994659260841701"/>
      </left>
      <right style="thin">
        <color auto="1"/>
      </right>
      <top/>
      <bottom style="hair">
        <color theme="1" tint="0.24994659260841701"/>
      </bottom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</borders>
  <cellStyleXfs count="3">
    <xf numFmtId="0" fontId="0" fillId="0" borderId="0">
      <alignment vertical="center"/>
    </xf>
    <xf numFmtId="0" fontId="4" fillId="0" borderId="0" applyProtection="0">
      <alignment vertical="center"/>
    </xf>
    <xf numFmtId="177" fontId="4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40" fontId="0" fillId="0" borderId="0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2" fontId="6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8" fontId="6" fillId="0" borderId="3" xfId="0" applyNumberFormat="1" applyFont="1" applyFill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14" fontId="6" fillId="0" borderId="5" xfId="0" applyNumberFormat="1" applyFont="1" applyFill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14" fontId="6" fillId="0" borderId="10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2" fontId="10" fillId="2" borderId="15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2 2" xfId="2"/>
  </cellStyles>
  <dxfs count="0"/>
  <tableStyles count="0" defaultTableStyle="TableStyleMedium2" defaultPivotStyle="PivotStyleLight16"/>
  <colors>
    <mruColors>
      <color rgb="FF6585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11"/>
  <sheetViews>
    <sheetView tabSelected="1" zoomScale="110" zoomScaleNormal="110" workbookViewId="0">
      <selection activeCell="D14" sqref="D14"/>
    </sheetView>
  </sheetViews>
  <sheetFormatPr defaultColWidth="9" defaultRowHeight="14.4" customHeight="1" x14ac:dyDescent="0.25"/>
  <cols>
    <col min="1" max="1" width="14.44140625" style="6" customWidth="1"/>
    <col min="2" max="2" width="14.5546875" style="6" customWidth="1"/>
    <col min="3" max="3" width="20.109375" style="7" customWidth="1"/>
    <col min="4" max="4" width="23.6640625" style="7" customWidth="1"/>
    <col min="5" max="8" width="15.77734375" style="8" customWidth="1"/>
    <col min="9" max="9" width="19.88671875" style="7" customWidth="1"/>
    <col min="10" max="10" width="20.6640625" style="8" customWidth="1"/>
    <col min="11" max="16384" width="9" style="1"/>
  </cols>
  <sheetData>
    <row r="1" spans="1:10" s="21" customFormat="1" ht="19.95" customHeight="1" thickTop="1" x14ac:dyDescent="0.25">
      <c r="A1" s="40" t="s">
        <v>45</v>
      </c>
      <c r="B1" s="41" t="s">
        <v>30</v>
      </c>
      <c r="C1" s="41" t="s">
        <v>62</v>
      </c>
      <c r="D1" s="41" t="s">
        <v>63</v>
      </c>
      <c r="E1" s="41"/>
      <c r="F1" s="41" t="s">
        <v>42</v>
      </c>
      <c r="G1" s="41" t="s">
        <v>52</v>
      </c>
      <c r="H1" s="41" t="s">
        <v>53</v>
      </c>
      <c r="I1" s="41" t="s">
        <v>67</v>
      </c>
      <c r="J1" s="42" t="s">
        <v>55</v>
      </c>
    </row>
    <row r="2" spans="1:10" s="21" customFormat="1" ht="19.95" customHeight="1" thickBot="1" x14ac:dyDescent="0.3">
      <c r="A2" s="43" t="s">
        <v>0</v>
      </c>
      <c r="B2" s="44" t="s">
        <v>1</v>
      </c>
      <c r="C2" s="45" t="s">
        <v>6</v>
      </c>
      <c r="D2" s="45" t="s">
        <v>7</v>
      </c>
      <c r="E2" s="44" t="s">
        <v>2</v>
      </c>
      <c r="F2" s="44" t="s">
        <v>19</v>
      </c>
      <c r="G2" s="44" t="s">
        <v>20</v>
      </c>
      <c r="H2" s="44" t="s">
        <v>3</v>
      </c>
      <c r="I2" s="45" t="s">
        <v>4</v>
      </c>
      <c r="J2" s="46" t="s">
        <v>21</v>
      </c>
    </row>
    <row r="3" spans="1:10" ht="14.4" customHeight="1" thickTop="1" x14ac:dyDescent="0.15">
      <c r="A3" s="38">
        <v>23</v>
      </c>
      <c r="B3" s="22" t="s">
        <v>5</v>
      </c>
      <c r="C3" s="23">
        <v>-11984100.070167514</v>
      </c>
      <c r="D3" s="23">
        <v>-1501618.3618093221</v>
      </c>
      <c r="E3" s="24">
        <v>42766</v>
      </c>
      <c r="F3" s="24">
        <v>42585</v>
      </c>
      <c r="G3" s="24">
        <v>42677</v>
      </c>
      <c r="H3" s="24">
        <v>42677</v>
      </c>
      <c r="I3" s="23">
        <f>C3+D3</f>
        <v>-13485718.431976836</v>
      </c>
      <c r="J3" s="39">
        <v>42746</v>
      </c>
    </row>
    <row r="4" spans="1:10" ht="14.4" customHeight="1" x14ac:dyDescent="0.15">
      <c r="A4" s="30">
        <v>23</v>
      </c>
      <c r="B4" s="25" t="s">
        <v>57</v>
      </c>
      <c r="C4" s="26">
        <v>-12126411.258500753</v>
      </c>
      <c r="D4" s="26">
        <v>-1359307.173476083</v>
      </c>
      <c r="E4" s="27">
        <v>42855</v>
      </c>
      <c r="F4" s="27">
        <f>G3</f>
        <v>42677</v>
      </c>
      <c r="G4" s="27">
        <v>42769</v>
      </c>
      <c r="H4" s="27">
        <v>42769</v>
      </c>
      <c r="I4" s="26">
        <f>C4+D4</f>
        <v>-13485718.431976836</v>
      </c>
      <c r="J4" s="31">
        <v>42746</v>
      </c>
    </row>
    <row r="5" spans="1:10" ht="14.4" customHeight="1" x14ac:dyDescent="0.15">
      <c r="A5" s="30">
        <v>23</v>
      </c>
      <c r="B5" s="25" t="s">
        <v>5</v>
      </c>
      <c r="C5" s="26">
        <v>-12270412.392195448</v>
      </c>
      <c r="D5" s="26">
        <v>-1215306.0397813867</v>
      </c>
      <c r="E5" s="27">
        <v>42947</v>
      </c>
      <c r="F5" s="27">
        <f>G4</f>
        <v>42769</v>
      </c>
      <c r="G5" s="27">
        <v>42858</v>
      </c>
      <c r="H5" s="27">
        <v>42858</v>
      </c>
      <c r="I5" s="26">
        <f t="shared" ref="I5:I68" si="0">C5+D5</f>
        <v>-13485718.431976834</v>
      </c>
      <c r="J5" s="31">
        <v>42746</v>
      </c>
    </row>
    <row r="6" spans="1:10" ht="14.4" customHeight="1" x14ac:dyDescent="0.15">
      <c r="A6" s="30">
        <v>23</v>
      </c>
      <c r="B6" s="25" t="s">
        <v>5</v>
      </c>
      <c r="C6" s="26">
        <v>-12416123.539352769</v>
      </c>
      <c r="D6" s="26">
        <v>-1069594.8926240655</v>
      </c>
      <c r="E6" s="27">
        <v>43039</v>
      </c>
      <c r="F6" s="27">
        <f t="shared" ref="F6:F69" si="1">G5</f>
        <v>42858</v>
      </c>
      <c r="G6" s="27">
        <v>42950</v>
      </c>
      <c r="H6" s="27">
        <v>42950</v>
      </c>
      <c r="I6" s="26">
        <f t="shared" si="0"/>
        <v>-13485718.431976834</v>
      </c>
      <c r="J6" s="31">
        <v>42746</v>
      </c>
    </row>
    <row r="7" spans="1:10" ht="14.4" customHeight="1" x14ac:dyDescent="0.15">
      <c r="A7" s="30">
        <v>23</v>
      </c>
      <c r="B7" s="25" t="s">
        <v>5</v>
      </c>
      <c r="C7" s="26">
        <v>-12563565.006382583</v>
      </c>
      <c r="D7" s="26">
        <v>-922153.42559425137</v>
      </c>
      <c r="E7" s="27">
        <v>43131</v>
      </c>
      <c r="F7" s="27">
        <f t="shared" si="1"/>
        <v>42950</v>
      </c>
      <c r="G7" s="27">
        <v>43042</v>
      </c>
      <c r="H7" s="27">
        <v>43042</v>
      </c>
      <c r="I7" s="26">
        <f t="shared" si="0"/>
        <v>-13485718.431976834</v>
      </c>
      <c r="J7" s="31">
        <v>42746</v>
      </c>
    </row>
    <row r="8" spans="1:10" ht="14.4" customHeight="1" x14ac:dyDescent="0.15">
      <c r="A8" s="30">
        <v>23</v>
      </c>
      <c r="B8" s="25" t="s">
        <v>5</v>
      </c>
      <c r="C8" s="26">
        <v>-12712757.340833377</v>
      </c>
      <c r="D8" s="26">
        <v>-772961.09114345827</v>
      </c>
      <c r="E8" s="27">
        <v>43220</v>
      </c>
      <c r="F8" s="27">
        <f t="shared" si="1"/>
        <v>43042</v>
      </c>
      <c r="G8" s="27">
        <v>43134</v>
      </c>
      <c r="H8" s="27">
        <v>43134</v>
      </c>
      <c r="I8" s="26">
        <f t="shared" si="0"/>
        <v>-13485718.431976836</v>
      </c>
      <c r="J8" s="31">
        <v>42746</v>
      </c>
    </row>
    <row r="9" spans="1:10" ht="14.4" customHeight="1" x14ac:dyDescent="0.15">
      <c r="A9" s="30">
        <v>23</v>
      </c>
      <c r="B9" s="25" t="s">
        <v>5</v>
      </c>
      <c r="C9" s="26">
        <v>-12863721.334255774</v>
      </c>
      <c r="D9" s="26">
        <v>-621997.0977210619</v>
      </c>
      <c r="E9" s="27">
        <v>43312</v>
      </c>
      <c r="F9" s="27">
        <f t="shared" si="1"/>
        <v>43134</v>
      </c>
      <c r="G9" s="27">
        <v>43223</v>
      </c>
      <c r="H9" s="27">
        <v>43223</v>
      </c>
      <c r="I9" s="26">
        <f t="shared" si="0"/>
        <v>-13485718.431976836</v>
      </c>
      <c r="J9" s="31">
        <v>42746</v>
      </c>
    </row>
    <row r="10" spans="1:10" ht="14.4" customHeight="1" x14ac:dyDescent="0.15">
      <c r="A10" s="30">
        <v>23</v>
      </c>
      <c r="B10" s="25" t="s">
        <v>5</v>
      </c>
      <c r="C10" s="26">
        <v>-13016478.02510006</v>
      </c>
      <c r="D10" s="26">
        <v>-469240.40687677462</v>
      </c>
      <c r="E10" s="27">
        <v>43404</v>
      </c>
      <c r="F10" s="27">
        <f t="shared" si="1"/>
        <v>43223</v>
      </c>
      <c r="G10" s="27">
        <v>43315</v>
      </c>
      <c r="H10" s="27">
        <v>43315</v>
      </c>
      <c r="I10" s="26">
        <f t="shared" si="0"/>
        <v>-13485718.431976834</v>
      </c>
      <c r="J10" s="31">
        <v>42746</v>
      </c>
    </row>
    <row r="11" spans="1:10" ht="14.4" customHeight="1" x14ac:dyDescent="0.15">
      <c r="A11" s="30">
        <v>23</v>
      </c>
      <c r="B11" s="25" t="s">
        <v>5</v>
      </c>
      <c r="C11" s="26">
        <v>-13171048.701648124</v>
      </c>
      <c r="D11" s="26">
        <v>-314669.73032871133</v>
      </c>
      <c r="E11" s="27">
        <v>43496</v>
      </c>
      <c r="F11" s="27">
        <f t="shared" si="1"/>
        <v>43315</v>
      </c>
      <c r="G11" s="27">
        <v>43407</v>
      </c>
      <c r="H11" s="27">
        <v>43407</v>
      </c>
      <c r="I11" s="26">
        <f t="shared" si="0"/>
        <v>-13485718.431976834</v>
      </c>
      <c r="J11" s="31">
        <v>42746</v>
      </c>
    </row>
    <row r="12" spans="1:10" ht="14.4" customHeight="1" x14ac:dyDescent="0.15">
      <c r="A12" s="30">
        <v>23</v>
      </c>
      <c r="B12" s="25" t="s">
        <v>5</v>
      </c>
      <c r="C12" s="26">
        <v>-13327454.904980196</v>
      </c>
      <c r="D12" s="26">
        <v>-158263.52699663985</v>
      </c>
      <c r="E12" s="27">
        <v>43585</v>
      </c>
      <c r="F12" s="27">
        <f t="shared" si="1"/>
        <v>43407</v>
      </c>
      <c r="G12" s="27">
        <v>43499</v>
      </c>
      <c r="H12" s="27">
        <v>43499</v>
      </c>
      <c r="I12" s="26">
        <f t="shared" si="0"/>
        <v>-13485718.431976836</v>
      </c>
      <c r="J12" s="31">
        <v>42746</v>
      </c>
    </row>
    <row r="13" spans="1:10" ht="14.4" customHeight="1" x14ac:dyDescent="0.15">
      <c r="A13" s="30">
        <v>23</v>
      </c>
      <c r="B13" s="25" t="s">
        <v>8</v>
      </c>
      <c r="C13" s="28">
        <v>-32917959.316962916</v>
      </c>
      <c r="D13" s="28">
        <v>-3240387.2667774414</v>
      </c>
      <c r="E13" s="29">
        <v>42855</v>
      </c>
      <c r="F13" s="29">
        <f t="shared" si="1"/>
        <v>43499</v>
      </c>
      <c r="G13" s="29">
        <v>42819</v>
      </c>
      <c r="H13" s="29">
        <v>42819</v>
      </c>
      <c r="I13" s="28">
        <f t="shared" si="0"/>
        <v>-36158346.583740361</v>
      </c>
      <c r="J13" s="32">
        <v>42746</v>
      </c>
    </row>
    <row r="14" spans="1:10" ht="14.4" customHeight="1" x14ac:dyDescent="0.15">
      <c r="A14" s="30">
        <v>23</v>
      </c>
      <c r="B14" s="25" t="s">
        <v>8</v>
      </c>
      <c r="C14" s="28">
        <v>-33699760.85074079</v>
      </c>
      <c r="D14" s="28">
        <v>-2458585.7329995721</v>
      </c>
      <c r="E14" s="29">
        <v>43039</v>
      </c>
      <c r="F14" s="29">
        <f t="shared" si="1"/>
        <v>42819</v>
      </c>
      <c r="G14" s="29">
        <v>43003</v>
      </c>
      <c r="H14" s="29">
        <v>43003</v>
      </c>
      <c r="I14" s="28">
        <f t="shared" si="0"/>
        <v>-36158346.583740361</v>
      </c>
      <c r="J14" s="32">
        <v>42746</v>
      </c>
    </row>
    <row r="15" spans="1:10" ht="14.4" customHeight="1" x14ac:dyDescent="0.15">
      <c r="A15" s="30">
        <v>23</v>
      </c>
      <c r="B15" s="25" t="s">
        <v>8</v>
      </c>
      <c r="C15" s="28">
        <v>-34500130.170945883</v>
      </c>
      <c r="D15" s="28">
        <v>-1658216.4127944785</v>
      </c>
      <c r="E15" s="29">
        <v>43220</v>
      </c>
      <c r="F15" s="29">
        <f t="shared" si="1"/>
        <v>43003</v>
      </c>
      <c r="G15" s="29">
        <v>43184</v>
      </c>
      <c r="H15" s="29">
        <v>43184</v>
      </c>
      <c r="I15" s="28">
        <f t="shared" si="0"/>
        <v>-36158346.583740361</v>
      </c>
      <c r="J15" s="32">
        <v>42746</v>
      </c>
    </row>
    <row r="16" spans="1:10" ht="14.4" customHeight="1" x14ac:dyDescent="0.15">
      <c r="A16" s="30">
        <v>23</v>
      </c>
      <c r="B16" s="25" t="s">
        <v>8</v>
      </c>
      <c r="C16" s="28">
        <v>-35319508.262505844</v>
      </c>
      <c r="D16" s="28">
        <v>-838838.32123451377</v>
      </c>
      <c r="E16" s="29">
        <v>43404</v>
      </c>
      <c r="F16" s="29">
        <f t="shared" si="1"/>
        <v>43184</v>
      </c>
      <c r="G16" s="29">
        <v>43368</v>
      </c>
      <c r="H16" s="29">
        <v>43368</v>
      </c>
      <c r="I16" s="28">
        <f t="shared" si="0"/>
        <v>-36158346.583740361</v>
      </c>
      <c r="J16" s="32">
        <v>42746</v>
      </c>
    </row>
    <row r="17" spans="1:10" ht="14.4" customHeight="1" x14ac:dyDescent="0.15">
      <c r="A17" s="30">
        <v>23</v>
      </c>
      <c r="B17" s="25" t="s">
        <v>9</v>
      </c>
      <c r="C17" s="28">
        <v>-32917959.316962916</v>
      </c>
      <c r="D17" s="28">
        <v>-3240387.2667774414</v>
      </c>
      <c r="E17" s="29">
        <v>42855</v>
      </c>
      <c r="F17" s="29">
        <f t="shared" si="1"/>
        <v>43368</v>
      </c>
      <c r="G17" s="29">
        <v>42818</v>
      </c>
      <c r="H17" s="29">
        <v>42818</v>
      </c>
      <c r="I17" s="28">
        <f t="shared" si="0"/>
        <v>-36158346.583740361</v>
      </c>
      <c r="J17" s="32">
        <v>42746</v>
      </c>
    </row>
    <row r="18" spans="1:10" ht="14.4" customHeight="1" x14ac:dyDescent="0.15">
      <c r="A18" s="30">
        <v>23</v>
      </c>
      <c r="B18" s="25" t="s">
        <v>9</v>
      </c>
      <c r="C18" s="28">
        <v>-33699760.85074079</v>
      </c>
      <c r="D18" s="28">
        <v>-2458585.7329995721</v>
      </c>
      <c r="E18" s="29">
        <v>43039</v>
      </c>
      <c r="F18" s="29">
        <f t="shared" si="1"/>
        <v>42818</v>
      </c>
      <c r="G18" s="29">
        <v>43002</v>
      </c>
      <c r="H18" s="29">
        <v>43002</v>
      </c>
      <c r="I18" s="28">
        <f t="shared" si="0"/>
        <v>-36158346.583740361</v>
      </c>
      <c r="J18" s="32">
        <v>42746</v>
      </c>
    </row>
    <row r="19" spans="1:10" ht="14.4" customHeight="1" x14ac:dyDescent="0.15">
      <c r="A19" s="30">
        <v>23</v>
      </c>
      <c r="B19" s="25" t="s">
        <v>9</v>
      </c>
      <c r="C19" s="28">
        <v>-34500130.170945883</v>
      </c>
      <c r="D19" s="28">
        <v>-1658216.4127944785</v>
      </c>
      <c r="E19" s="29">
        <v>43220</v>
      </c>
      <c r="F19" s="29">
        <f t="shared" si="1"/>
        <v>43002</v>
      </c>
      <c r="G19" s="29">
        <v>43183</v>
      </c>
      <c r="H19" s="29">
        <v>43183</v>
      </c>
      <c r="I19" s="28">
        <f t="shared" si="0"/>
        <v>-36158346.583740361</v>
      </c>
      <c r="J19" s="32">
        <v>42746</v>
      </c>
    </row>
    <row r="20" spans="1:10" ht="14.4" customHeight="1" x14ac:dyDescent="0.15">
      <c r="A20" s="30">
        <v>23</v>
      </c>
      <c r="B20" s="25" t="s">
        <v>9</v>
      </c>
      <c r="C20" s="28">
        <v>-35319508.262505844</v>
      </c>
      <c r="D20" s="28">
        <v>-838838.32123451377</v>
      </c>
      <c r="E20" s="29">
        <v>43404</v>
      </c>
      <c r="F20" s="29">
        <f t="shared" si="1"/>
        <v>43183</v>
      </c>
      <c r="G20" s="29">
        <v>43367</v>
      </c>
      <c r="H20" s="29">
        <v>43367</v>
      </c>
      <c r="I20" s="28">
        <f t="shared" si="0"/>
        <v>-36158346.583740361</v>
      </c>
      <c r="J20" s="32">
        <v>42746</v>
      </c>
    </row>
    <row r="21" spans="1:10" ht="14.4" customHeight="1" x14ac:dyDescent="0.15">
      <c r="A21" s="30">
        <v>23</v>
      </c>
      <c r="B21" s="25" t="s">
        <v>10</v>
      </c>
      <c r="C21" s="28">
        <v>-24540824.784390897</v>
      </c>
      <c r="D21" s="28">
        <v>-2430612.0795627735</v>
      </c>
      <c r="E21" s="29">
        <v>42766</v>
      </c>
      <c r="F21" s="29">
        <f t="shared" si="1"/>
        <v>43367</v>
      </c>
      <c r="G21" s="29">
        <v>42733</v>
      </c>
      <c r="H21" s="29">
        <v>42733</v>
      </c>
      <c r="I21" s="28">
        <f t="shared" si="0"/>
        <v>-26971436.863953669</v>
      </c>
      <c r="J21" s="32">
        <v>42746</v>
      </c>
    </row>
    <row r="22" spans="1:10" ht="14.4" customHeight="1" x14ac:dyDescent="0.15">
      <c r="A22" s="30">
        <v>23</v>
      </c>
      <c r="B22" s="25" t="s">
        <v>10</v>
      </c>
      <c r="C22" s="28">
        <v>-24832247.078705538</v>
      </c>
      <c r="D22" s="28">
        <v>-2139189.785248131</v>
      </c>
      <c r="E22" s="29">
        <v>42855</v>
      </c>
      <c r="F22" s="29">
        <f t="shared" si="1"/>
        <v>42733</v>
      </c>
      <c r="G22" s="29">
        <v>42823</v>
      </c>
      <c r="H22" s="29">
        <v>42823</v>
      </c>
      <c r="I22" s="28">
        <f t="shared" si="0"/>
        <v>-26971436.863953669</v>
      </c>
      <c r="J22" s="32">
        <v>42746</v>
      </c>
    </row>
    <row r="23" spans="1:10" ht="14.4" customHeight="1" x14ac:dyDescent="0.15">
      <c r="A23" s="30">
        <v>23</v>
      </c>
      <c r="B23" s="25" t="s">
        <v>10</v>
      </c>
      <c r="C23" s="28">
        <v>-25127130.012765165</v>
      </c>
      <c r="D23" s="28">
        <v>-1844306.8511885027</v>
      </c>
      <c r="E23" s="29">
        <v>42947</v>
      </c>
      <c r="F23" s="29">
        <f t="shared" si="1"/>
        <v>42823</v>
      </c>
      <c r="G23" s="29">
        <v>42915</v>
      </c>
      <c r="H23" s="29">
        <v>42915</v>
      </c>
      <c r="I23" s="28">
        <f t="shared" si="0"/>
        <v>-26971436.863953669</v>
      </c>
      <c r="J23" s="32">
        <v>42746</v>
      </c>
    </row>
    <row r="24" spans="1:10" ht="14.4" customHeight="1" x14ac:dyDescent="0.15">
      <c r="A24" s="30">
        <v>23</v>
      </c>
      <c r="B24" s="25" t="s">
        <v>10</v>
      </c>
      <c r="C24" s="28">
        <v>-25425514.681666754</v>
      </c>
      <c r="D24" s="28">
        <v>-1545922.1822869165</v>
      </c>
      <c r="E24" s="29">
        <v>43039</v>
      </c>
      <c r="F24" s="29">
        <f t="shared" si="1"/>
        <v>42915</v>
      </c>
      <c r="G24" s="29">
        <v>43007</v>
      </c>
      <c r="H24" s="29">
        <v>43007</v>
      </c>
      <c r="I24" s="28">
        <f t="shared" si="0"/>
        <v>-26971436.863953672</v>
      </c>
      <c r="J24" s="32">
        <v>42746</v>
      </c>
    </row>
    <row r="25" spans="1:10" ht="14.4" customHeight="1" x14ac:dyDescent="0.15">
      <c r="A25" s="30">
        <v>23</v>
      </c>
      <c r="B25" s="25" t="s">
        <v>10</v>
      </c>
      <c r="C25" s="28">
        <v>-25727442.668511547</v>
      </c>
      <c r="D25" s="28">
        <v>-1243994.1954421238</v>
      </c>
      <c r="E25" s="29">
        <v>43131</v>
      </c>
      <c r="F25" s="29">
        <f t="shared" si="1"/>
        <v>43007</v>
      </c>
      <c r="G25" s="29">
        <v>43098</v>
      </c>
      <c r="H25" s="29">
        <v>43098</v>
      </c>
      <c r="I25" s="28">
        <f t="shared" si="0"/>
        <v>-26971436.863953672</v>
      </c>
      <c r="J25" s="32">
        <v>42746</v>
      </c>
    </row>
    <row r="26" spans="1:10" ht="14.4" customHeight="1" x14ac:dyDescent="0.15">
      <c r="A26" s="30">
        <v>23</v>
      </c>
      <c r="B26" s="25" t="s">
        <v>10</v>
      </c>
      <c r="C26" s="28">
        <v>-26032956.05020012</v>
      </c>
      <c r="D26" s="28">
        <v>-938480.81375354924</v>
      </c>
      <c r="E26" s="29">
        <v>43220</v>
      </c>
      <c r="F26" s="29">
        <f t="shared" si="1"/>
        <v>43098</v>
      </c>
      <c r="G26" s="29">
        <v>43188</v>
      </c>
      <c r="H26" s="29">
        <v>43188</v>
      </c>
      <c r="I26" s="28">
        <f t="shared" si="0"/>
        <v>-26971436.863953669</v>
      </c>
      <c r="J26" s="32">
        <v>42746</v>
      </c>
    </row>
    <row r="27" spans="1:10" ht="14.4" customHeight="1" x14ac:dyDescent="0.15">
      <c r="A27" s="30">
        <v>23</v>
      </c>
      <c r="B27" s="25" t="s">
        <v>10</v>
      </c>
      <c r="C27" s="28">
        <v>-26342097.403296247</v>
      </c>
      <c r="D27" s="28">
        <v>-629339.46065742266</v>
      </c>
      <c r="E27" s="29">
        <v>43312</v>
      </c>
      <c r="F27" s="29">
        <f t="shared" si="1"/>
        <v>43188</v>
      </c>
      <c r="G27" s="29">
        <v>43280</v>
      </c>
      <c r="H27" s="29">
        <v>43280</v>
      </c>
      <c r="I27" s="28">
        <f t="shared" si="0"/>
        <v>-26971436.863953669</v>
      </c>
      <c r="J27" s="32">
        <v>42746</v>
      </c>
    </row>
    <row r="28" spans="1:10" ht="14.4" customHeight="1" x14ac:dyDescent="0.15">
      <c r="A28" s="30">
        <v>23</v>
      </c>
      <c r="B28" s="25" t="s">
        <v>10</v>
      </c>
      <c r="C28" s="28">
        <v>-26654909.809960391</v>
      </c>
      <c r="D28" s="28">
        <v>-316527.0539932797</v>
      </c>
      <c r="E28" s="29">
        <v>43404</v>
      </c>
      <c r="F28" s="29">
        <f t="shared" si="1"/>
        <v>43280</v>
      </c>
      <c r="G28" s="29">
        <v>43370</v>
      </c>
      <c r="H28" s="29">
        <v>43370</v>
      </c>
      <c r="I28" s="28">
        <f t="shared" si="0"/>
        <v>-26971436.863953672</v>
      </c>
      <c r="J28" s="32">
        <v>42746</v>
      </c>
    </row>
    <row r="29" spans="1:10" ht="14.4" customHeight="1" x14ac:dyDescent="0.15">
      <c r="A29" s="30">
        <v>23</v>
      </c>
      <c r="B29" s="25" t="s">
        <v>11</v>
      </c>
      <c r="C29" s="28">
        <v>-16168548.344667668</v>
      </c>
      <c r="D29" s="28">
        <v>-1812409.5646347774</v>
      </c>
      <c r="E29" s="29">
        <v>42766</v>
      </c>
      <c r="F29" s="29">
        <f t="shared" si="1"/>
        <v>43370</v>
      </c>
      <c r="G29" s="29">
        <v>42714</v>
      </c>
      <c r="H29" s="29">
        <v>42714</v>
      </c>
      <c r="I29" s="28">
        <f t="shared" si="0"/>
        <v>-17980957.909302443</v>
      </c>
      <c r="J29" s="32">
        <v>42746</v>
      </c>
    </row>
    <row r="30" spans="1:10" ht="14.4" customHeight="1" x14ac:dyDescent="0.15">
      <c r="A30" s="30">
        <v>23</v>
      </c>
      <c r="B30" s="25" t="s">
        <v>11</v>
      </c>
      <c r="C30" s="28">
        <v>-16360549.856260596</v>
      </c>
      <c r="D30" s="28">
        <v>-1620408.0530418488</v>
      </c>
      <c r="E30" s="29">
        <v>42855</v>
      </c>
      <c r="F30" s="29">
        <f t="shared" si="1"/>
        <v>42714</v>
      </c>
      <c r="G30" s="29">
        <v>42804</v>
      </c>
      <c r="H30" s="29">
        <v>42804</v>
      </c>
      <c r="I30" s="28">
        <f t="shared" si="0"/>
        <v>-17980957.909302443</v>
      </c>
      <c r="J30" s="32">
        <v>42746</v>
      </c>
    </row>
    <row r="31" spans="1:10" ht="14.4" customHeight="1" x14ac:dyDescent="0.15">
      <c r="A31" s="30">
        <v>23</v>
      </c>
      <c r="B31" s="25" t="s">
        <v>11</v>
      </c>
      <c r="C31" s="28">
        <v>-16554831.38580369</v>
      </c>
      <c r="D31" s="28">
        <v>-1426126.523498754</v>
      </c>
      <c r="E31" s="29">
        <v>42947</v>
      </c>
      <c r="F31" s="29">
        <f t="shared" si="1"/>
        <v>42804</v>
      </c>
      <c r="G31" s="29">
        <v>42896</v>
      </c>
      <c r="H31" s="29">
        <v>42896</v>
      </c>
      <c r="I31" s="28">
        <f t="shared" si="0"/>
        <v>-17980957.909302443</v>
      </c>
      <c r="J31" s="32">
        <v>42746</v>
      </c>
    </row>
    <row r="32" spans="1:10" ht="14.4" customHeight="1" x14ac:dyDescent="0.15">
      <c r="A32" s="30">
        <v>23</v>
      </c>
      <c r="B32" s="25" t="s">
        <v>11</v>
      </c>
      <c r="C32" s="28">
        <v>-16751420.008510109</v>
      </c>
      <c r="D32" s="28">
        <v>-1229537.9007923352</v>
      </c>
      <c r="E32" s="29">
        <v>43039</v>
      </c>
      <c r="F32" s="29">
        <f t="shared" si="1"/>
        <v>42896</v>
      </c>
      <c r="G32" s="29">
        <v>42988</v>
      </c>
      <c r="H32" s="29">
        <v>42988</v>
      </c>
      <c r="I32" s="28">
        <f t="shared" si="0"/>
        <v>-17980957.909302443</v>
      </c>
      <c r="J32" s="32">
        <v>42746</v>
      </c>
    </row>
    <row r="33" spans="1:10" ht="14.4" customHeight="1" x14ac:dyDescent="0.15">
      <c r="A33" s="30">
        <v>23</v>
      </c>
      <c r="B33" s="25" t="s">
        <v>11</v>
      </c>
      <c r="C33" s="28">
        <v>-16950343.121111169</v>
      </c>
      <c r="D33" s="28">
        <v>-1030614.7881912778</v>
      </c>
      <c r="E33" s="29">
        <v>43131</v>
      </c>
      <c r="F33" s="29">
        <f t="shared" si="1"/>
        <v>42988</v>
      </c>
      <c r="G33" s="29">
        <v>43079</v>
      </c>
      <c r="H33" s="29">
        <v>43079</v>
      </c>
      <c r="I33" s="28">
        <f t="shared" si="0"/>
        <v>-17980957.909302447</v>
      </c>
      <c r="J33" s="32">
        <v>42746</v>
      </c>
    </row>
    <row r="34" spans="1:10" ht="14.4" customHeight="1" x14ac:dyDescent="0.15">
      <c r="A34" s="30">
        <v>23</v>
      </c>
      <c r="B34" s="25" t="s">
        <v>11</v>
      </c>
      <c r="C34" s="28">
        <v>-17151628.445674364</v>
      </c>
      <c r="D34" s="28">
        <v>-829329.46362808254</v>
      </c>
      <c r="E34" s="29">
        <v>43220</v>
      </c>
      <c r="F34" s="29">
        <f t="shared" si="1"/>
        <v>43079</v>
      </c>
      <c r="G34" s="29">
        <v>43169</v>
      </c>
      <c r="H34" s="29">
        <v>43169</v>
      </c>
      <c r="I34" s="28">
        <f t="shared" si="0"/>
        <v>-17980957.909302447</v>
      </c>
      <c r="J34" s="32">
        <v>42746</v>
      </c>
    </row>
    <row r="35" spans="1:10" ht="14.4" customHeight="1" x14ac:dyDescent="0.15">
      <c r="A35" s="30">
        <v>23</v>
      </c>
      <c r="B35" s="25" t="s">
        <v>11</v>
      </c>
      <c r="C35" s="28">
        <v>-17355304.033466749</v>
      </c>
      <c r="D35" s="28">
        <v>-625653.87583569949</v>
      </c>
      <c r="E35" s="29">
        <v>43312</v>
      </c>
      <c r="F35" s="29">
        <f t="shared" si="1"/>
        <v>43169</v>
      </c>
      <c r="G35" s="29">
        <v>43261</v>
      </c>
      <c r="H35" s="29">
        <v>43261</v>
      </c>
      <c r="I35" s="28">
        <f t="shared" si="0"/>
        <v>-17980957.909302447</v>
      </c>
      <c r="J35" s="32">
        <v>42746</v>
      </c>
    </row>
    <row r="36" spans="1:10" ht="14.4" customHeight="1" x14ac:dyDescent="0.15">
      <c r="A36" s="30">
        <v>23</v>
      </c>
      <c r="B36" s="25" t="s">
        <v>11</v>
      </c>
      <c r="C36" s="28">
        <v>-17561398.268864162</v>
      </c>
      <c r="D36" s="28">
        <v>-419559.6404382817</v>
      </c>
      <c r="E36" s="29">
        <v>43404</v>
      </c>
      <c r="F36" s="29">
        <f t="shared" si="1"/>
        <v>43261</v>
      </c>
      <c r="G36" s="29">
        <v>43353</v>
      </c>
      <c r="H36" s="29">
        <v>43353</v>
      </c>
      <c r="I36" s="28">
        <f t="shared" si="0"/>
        <v>-17980957.909302443</v>
      </c>
      <c r="J36" s="32">
        <v>42746</v>
      </c>
    </row>
    <row r="37" spans="1:10" ht="14.4" customHeight="1" x14ac:dyDescent="0.15">
      <c r="A37" s="30">
        <v>23</v>
      </c>
      <c r="B37" s="25" t="s">
        <v>11</v>
      </c>
      <c r="C37" s="28">
        <v>-17769939.87330693</v>
      </c>
      <c r="D37" s="28">
        <v>-211018.03599551981</v>
      </c>
      <c r="E37" s="29">
        <v>43496</v>
      </c>
      <c r="F37" s="29">
        <f t="shared" si="1"/>
        <v>43353</v>
      </c>
      <c r="G37" s="29">
        <v>43443</v>
      </c>
      <c r="H37" s="29">
        <v>43443</v>
      </c>
      <c r="I37" s="28">
        <f t="shared" si="0"/>
        <v>-17980957.909302451</v>
      </c>
      <c r="J37" s="32">
        <v>42746</v>
      </c>
    </row>
    <row r="38" spans="1:10" ht="14.4" customHeight="1" x14ac:dyDescent="0.15">
      <c r="A38" s="30">
        <v>23</v>
      </c>
      <c r="B38" s="25" t="s">
        <v>12</v>
      </c>
      <c r="C38" s="28">
        <v>-8084274.1723338338</v>
      </c>
      <c r="D38" s="28">
        <v>-906204.78231738869</v>
      </c>
      <c r="E38" s="29">
        <v>42766</v>
      </c>
      <c r="F38" s="29">
        <f t="shared" si="1"/>
        <v>43443</v>
      </c>
      <c r="G38" s="29">
        <v>42721</v>
      </c>
      <c r="H38" s="29">
        <v>42721</v>
      </c>
      <c r="I38" s="28">
        <f t="shared" si="0"/>
        <v>-8990478.9546512216</v>
      </c>
      <c r="J38" s="32">
        <v>42746</v>
      </c>
    </row>
    <row r="39" spans="1:10" ht="14.4" customHeight="1" x14ac:dyDescent="0.15">
      <c r="A39" s="30">
        <v>23</v>
      </c>
      <c r="B39" s="25" t="s">
        <v>12</v>
      </c>
      <c r="C39" s="28">
        <v>-8180274.9281302979</v>
      </c>
      <c r="D39" s="28">
        <v>-810204.02652092441</v>
      </c>
      <c r="E39" s="29">
        <v>42855</v>
      </c>
      <c r="F39" s="29">
        <f t="shared" si="1"/>
        <v>42721</v>
      </c>
      <c r="G39" s="29">
        <v>42811</v>
      </c>
      <c r="H39" s="29">
        <v>42811</v>
      </c>
      <c r="I39" s="28">
        <f t="shared" si="0"/>
        <v>-8990478.9546512216</v>
      </c>
      <c r="J39" s="32">
        <v>42746</v>
      </c>
    </row>
    <row r="40" spans="1:10" ht="14.4" customHeight="1" x14ac:dyDescent="0.15">
      <c r="A40" s="30">
        <v>23</v>
      </c>
      <c r="B40" s="25" t="s">
        <v>12</v>
      </c>
      <c r="C40" s="28">
        <v>-8277415.6929018451</v>
      </c>
      <c r="D40" s="28">
        <v>-713063.26174937701</v>
      </c>
      <c r="E40" s="29">
        <v>42947</v>
      </c>
      <c r="F40" s="29">
        <f t="shared" si="1"/>
        <v>42811</v>
      </c>
      <c r="G40" s="29">
        <v>42903</v>
      </c>
      <c r="H40" s="29">
        <v>42903</v>
      </c>
      <c r="I40" s="28">
        <f t="shared" si="0"/>
        <v>-8990478.9546512216</v>
      </c>
      <c r="J40" s="32">
        <v>42746</v>
      </c>
    </row>
    <row r="41" spans="1:10" ht="14.4" customHeight="1" x14ac:dyDescent="0.15">
      <c r="A41" s="30">
        <v>23</v>
      </c>
      <c r="B41" s="25" t="s">
        <v>12</v>
      </c>
      <c r="C41" s="28">
        <v>-8375710.0042550545</v>
      </c>
      <c r="D41" s="28">
        <v>-614768.95039616758</v>
      </c>
      <c r="E41" s="29">
        <v>43039</v>
      </c>
      <c r="F41" s="29">
        <f t="shared" si="1"/>
        <v>42903</v>
      </c>
      <c r="G41" s="29">
        <v>42995</v>
      </c>
      <c r="H41" s="29">
        <v>42995</v>
      </c>
      <c r="I41" s="28">
        <f t="shared" si="0"/>
        <v>-8990478.9546512216</v>
      </c>
      <c r="J41" s="32">
        <v>42746</v>
      </c>
    </row>
    <row r="42" spans="1:10" ht="14.4" customHeight="1" x14ac:dyDescent="0.15">
      <c r="A42" s="30">
        <v>23</v>
      </c>
      <c r="B42" s="25" t="s">
        <v>12</v>
      </c>
      <c r="C42" s="28">
        <v>-8475171.5605555847</v>
      </c>
      <c r="D42" s="28">
        <v>-515307.39409563888</v>
      </c>
      <c r="E42" s="29">
        <v>43131</v>
      </c>
      <c r="F42" s="29">
        <f t="shared" si="1"/>
        <v>42995</v>
      </c>
      <c r="G42" s="29">
        <v>43086</v>
      </c>
      <c r="H42" s="29">
        <v>43086</v>
      </c>
      <c r="I42" s="28">
        <f t="shared" si="0"/>
        <v>-8990478.9546512235</v>
      </c>
      <c r="J42" s="32">
        <v>42746</v>
      </c>
    </row>
    <row r="43" spans="1:10" ht="14.4" customHeight="1" x14ac:dyDescent="0.15">
      <c r="A43" s="30">
        <v>23</v>
      </c>
      <c r="B43" s="25" t="s">
        <v>12</v>
      </c>
      <c r="C43" s="28">
        <v>-8575814.2228371818</v>
      </c>
      <c r="D43" s="28">
        <v>-414664.73181404127</v>
      </c>
      <c r="E43" s="29">
        <v>43220</v>
      </c>
      <c r="F43" s="29">
        <f t="shared" si="1"/>
        <v>43086</v>
      </c>
      <c r="G43" s="29">
        <v>43176</v>
      </c>
      <c r="H43" s="29">
        <v>43176</v>
      </c>
      <c r="I43" s="28">
        <f t="shared" si="0"/>
        <v>-8990478.9546512235</v>
      </c>
      <c r="J43" s="32">
        <v>42746</v>
      </c>
    </row>
    <row r="44" spans="1:10" ht="14.4" customHeight="1" x14ac:dyDescent="0.15">
      <c r="A44" s="30">
        <v>23</v>
      </c>
      <c r="B44" s="25" t="s">
        <v>12</v>
      </c>
      <c r="C44" s="28">
        <v>-8677652.0167333744</v>
      </c>
      <c r="D44" s="28">
        <v>-312826.93791784975</v>
      </c>
      <c r="E44" s="29">
        <v>43312</v>
      </c>
      <c r="F44" s="29">
        <f t="shared" si="1"/>
        <v>43176</v>
      </c>
      <c r="G44" s="29">
        <v>43268</v>
      </c>
      <c r="H44" s="29">
        <v>43268</v>
      </c>
      <c r="I44" s="28">
        <f t="shared" si="0"/>
        <v>-8990478.9546512235</v>
      </c>
      <c r="J44" s="32">
        <v>42746</v>
      </c>
    </row>
    <row r="45" spans="1:10" ht="14.4" customHeight="1" x14ac:dyDescent="0.15">
      <c r="A45" s="30">
        <v>23</v>
      </c>
      <c r="B45" s="25" t="s">
        <v>12</v>
      </c>
      <c r="C45" s="28">
        <v>-8780699.1344320811</v>
      </c>
      <c r="D45" s="28">
        <v>-209779.82021914085</v>
      </c>
      <c r="E45" s="29">
        <v>43404</v>
      </c>
      <c r="F45" s="29">
        <f t="shared" si="1"/>
        <v>43268</v>
      </c>
      <c r="G45" s="29">
        <v>43360</v>
      </c>
      <c r="H45" s="29">
        <v>43360</v>
      </c>
      <c r="I45" s="28">
        <f t="shared" si="0"/>
        <v>-8990478.9546512216</v>
      </c>
      <c r="J45" s="32">
        <v>42746</v>
      </c>
    </row>
    <row r="46" spans="1:10" ht="14.4" customHeight="1" x14ac:dyDescent="0.15">
      <c r="A46" s="30">
        <v>23</v>
      </c>
      <c r="B46" s="25" t="s">
        <v>12</v>
      </c>
      <c r="C46" s="28">
        <v>-8884969.936653465</v>
      </c>
      <c r="D46" s="28">
        <v>-105509.0179977599</v>
      </c>
      <c r="E46" s="29">
        <v>43496</v>
      </c>
      <c r="F46" s="29">
        <f t="shared" si="1"/>
        <v>43360</v>
      </c>
      <c r="G46" s="29">
        <v>43450</v>
      </c>
      <c r="H46" s="29">
        <v>43450</v>
      </c>
      <c r="I46" s="28">
        <f t="shared" si="0"/>
        <v>-8990478.9546512254</v>
      </c>
      <c r="J46" s="32">
        <v>42746</v>
      </c>
    </row>
    <row r="47" spans="1:10" ht="14.4" customHeight="1" x14ac:dyDescent="0.15">
      <c r="A47" s="30">
        <v>23</v>
      </c>
      <c r="B47" s="25" t="s">
        <v>13</v>
      </c>
      <c r="C47" s="28">
        <v>-13648253.13575073</v>
      </c>
      <c r="D47" s="28">
        <v>-3675116.8736969321</v>
      </c>
      <c r="E47" s="29">
        <v>42766</v>
      </c>
      <c r="F47" s="29">
        <f t="shared" si="1"/>
        <v>43450</v>
      </c>
      <c r="G47" s="29">
        <v>42763</v>
      </c>
      <c r="H47" s="29">
        <v>42763</v>
      </c>
      <c r="I47" s="28">
        <f t="shared" si="0"/>
        <v>-17323370.00944766</v>
      </c>
      <c r="J47" s="32">
        <v>42746</v>
      </c>
    </row>
    <row r="48" spans="1:10" ht="14.4" customHeight="1" x14ac:dyDescent="0.15">
      <c r="A48" s="30">
        <v>23</v>
      </c>
      <c r="B48" s="25" t="s">
        <v>13</v>
      </c>
      <c r="C48" s="28">
        <v>-13841034.711293209</v>
      </c>
      <c r="D48" s="28">
        <v>-3482335.2981544533</v>
      </c>
      <c r="E48" s="29">
        <v>42855</v>
      </c>
      <c r="F48" s="29">
        <f t="shared" si="1"/>
        <v>42763</v>
      </c>
      <c r="G48" s="29">
        <v>42853</v>
      </c>
      <c r="H48" s="29">
        <v>42853</v>
      </c>
      <c r="I48" s="28">
        <f t="shared" si="0"/>
        <v>-17323370.009447664</v>
      </c>
      <c r="J48" s="32">
        <v>42746</v>
      </c>
    </row>
    <row r="49" spans="1:10" ht="14.4" customHeight="1" x14ac:dyDescent="0.15">
      <c r="A49" s="30">
        <v>23</v>
      </c>
      <c r="B49" s="25" t="s">
        <v>13</v>
      </c>
      <c r="C49" s="28">
        <v>-14036539.326590225</v>
      </c>
      <c r="D49" s="28">
        <v>-3286830.6828574361</v>
      </c>
      <c r="E49" s="29">
        <v>42947</v>
      </c>
      <c r="F49" s="29">
        <f t="shared" si="1"/>
        <v>42853</v>
      </c>
      <c r="G49" s="29">
        <v>42944</v>
      </c>
      <c r="H49" s="29">
        <v>42944</v>
      </c>
      <c r="I49" s="28">
        <f t="shared" si="0"/>
        <v>-17323370.00944766</v>
      </c>
      <c r="J49" s="32">
        <v>42746</v>
      </c>
    </row>
    <row r="50" spans="1:10" ht="14.4" customHeight="1" x14ac:dyDescent="0.15">
      <c r="A50" s="30">
        <v>23</v>
      </c>
      <c r="B50" s="25" t="s">
        <v>13</v>
      </c>
      <c r="C50" s="28">
        <v>-14234805.444578312</v>
      </c>
      <c r="D50" s="28">
        <v>-3088564.5648693498</v>
      </c>
      <c r="E50" s="29">
        <v>43039</v>
      </c>
      <c r="F50" s="29">
        <f t="shared" si="1"/>
        <v>42944</v>
      </c>
      <c r="G50" s="29">
        <v>43067</v>
      </c>
      <c r="H50" s="29">
        <v>43067</v>
      </c>
      <c r="I50" s="28">
        <f t="shared" si="0"/>
        <v>-17323370.009447664</v>
      </c>
      <c r="J50" s="32">
        <v>42746</v>
      </c>
    </row>
    <row r="51" spans="1:10" ht="14.4" customHeight="1" x14ac:dyDescent="0.15">
      <c r="A51" s="30">
        <v>23</v>
      </c>
      <c r="B51" s="25" t="s">
        <v>13</v>
      </c>
      <c r="C51" s="28">
        <v>-14435872.071482981</v>
      </c>
      <c r="D51" s="28">
        <v>-2887497.9379646811</v>
      </c>
      <c r="E51" s="29">
        <v>43131</v>
      </c>
      <c r="F51" s="29">
        <f t="shared" si="1"/>
        <v>43067</v>
      </c>
      <c r="G51" s="29">
        <v>43128</v>
      </c>
      <c r="H51" s="29">
        <v>43128</v>
      </c>
      <c r="I51" s="28">
        <f t="shared" si="0"/>
        <v>-17323370.00944766</v>
      </c>
      <c r="J51" s="32">
        <v>42746</v>
      </c>
    </row>
    <row r="52" spans="1:10" ht="14.4" customHeight="1" x14ac:dyDescent="0.15">
      <c r="A52" s="30">
        <v>23</v>
      </c>
      <c r="B52" s="25" t="s">
        <v>13</v>
      </c>
      <c r="C52" s="28">
        <v>-14639778.764492678</v>
      </c>
      <c r="D52" s="28">
        <v>-2683591.2449549842</v>
      </c>
      <c r="E52" s="29">
        <v>43220</v>
      </c>
      <c r="F52" s="29">
        <f t="shared" si="1"/>
        <v>43128</v>
      </c>
      <c r="G52" s="29">
        <v>43218</v>
      </c>
      <c r="H52" s="29">
        <v>43218</v>
      </c>
      <c r="I52" s="28">
        <f t="shared" si="0"/>
        <v>-17323370.00944766</v>
      </c>
      <c r="J52" s="32">
        <v>42746</v>
      </c>
    </row>
    <row r="53" spans="1:10" ht="14.4" customHeight="1" x14ac:dyDescent="0.15">
      <c r="A53" s="30">
        <v>23</v>
      </c>
      <c r="B53" s="25" t="s">
        <v>13</v>
      </c>
      <c r="C53" s="28">
        <v>-14846565.639541138</v>
      </c>
      <c r="D53" s="28">
        <v>-2476804.3699065247</v>
      </c>
      <c r="E53" s="29">
        <v>43312</v>
      </c>
      <c r="F53" s="29">
        <f t="shared" si="1"/>
        <v>43218</v>
      </c>
      <c r="G53" s="29">
        <v>43309</v>
      </c>
      <c r="H53" s="29">
        <v>43309</v>
      </c>
      <c r="I53" s="28">
        <f t="shared" si="0"/>
        <v>-17323370.009447664</v>
      </c>
      <c r="J53" s="32">
        <v>42746</v>
      </c>
    </row>
    <row r="54" spans="1:10" ht="14.4" customHeight="1" x14ac:dyDescent="0.15">
      <c r="A54" s="30">
        <v>23</v>
      </c>
      <c r="B54" s="25" t="s">
        <v>13</v>
      </c>
      <c r="C54" s="28">
        <v>-15056273.379199656</v>
      </c>
      <c r="D54" s="28">
        <v>-2267096.630248006</v>
      </c>
      <c r="E54" s="29">
        <v>43404</v>
      </c>
      <c r="F54" s="29">
        <f t="shared" si="1"/>
        <v>43309</v>
      </c>
      <c r="G54" s="29">
        <v>43432</v>
      </c>
      <c r="H54" s="29">
        <v>43432</v>
      </c>
      <c r="I54" s="28">
        <f t="shared" si="0"/>
        <v>-17323370.00944766</v>
      </c>
      <c r="J54" s="32">
        <v>42746</v>
      </c>
    </row>
    <row r="55" spans="1:10" ht="14.4" customHeight="1" x14ac:dyDescent="0.15">
      <c r="A55" s="30">
        <v>23</v>
      </c>
      <c r="B55" s="25" t="s">
        <v>13</v>
      </c>
      <c r="C55" s="28">
        <v>-15268943.240680851</v>
      </c>
      <c r="D55" s="28">
        <v>-2054426.7687668109</v>
      </c>
      <c r="E55" s="29">
        <v>43496</v>
      </c>
      <c r="F55" s="29">
        <f t="shared" si="1"/>
        <v>43432</v>
      </c>
      <c r="G55" s="29">
        <v>43493</v>
      </c>
      <c r="H55" s="29">
        <v>43493</v>
      </c>
      <c r="I55" s="28">
        <f t="shared" si="0"/>
        <v>-17323370.00944766</v>
      </c>
      <c r="J55" s="32">
        <v>42746</v>
      </c>
    </row>
    <row r="56" spans="1:10" ht="14.4" customHeight="1" x14ac:dyDescent="0.15">
      <c r="A56" s="30">
        <v>23</v>
      </c>
      <c r="B56" s="25" t="s">
        <v>13</v>
      </c>
      <c r="C56" s="28">
        <v>-15484617.063955465</v>
      </c>
      <c r="D56" s="28">
        <v>-1838752.945492194</v>
      </c>
      <c r="E56" s="29">
        <v>43585</v>
      </c>
      <c r="F56" s="29">
        <f t="shared" si="1"/>
        <v>43493</v>
      </c>
      <c r="G56" s="29">
        <v>43583</v>
      </c>
      <c r="H56" s="29">
        <v>43583</v>
      </c>
      <c r="I56" s="28">
        <f t="shared" si="0"/>
        <v>-17323370.00944766</v>
      </c>
      <c r="J56" s="32">
        <v>42746</v>
      </c>
    </row>
    <row r="57" spans="1:10" ht="14.4" customHeight="1" x14ac:dyDescent="0.15">
      <c r="A57" s="30">
        <v>23</v>
      </c>
      <c r="B57" s="25" t="s">
        <v>13</v>
      </c>
      <c r="C57" s="28">
        <v>-15703337.279983837</v>
      </c>
      <c r="D57" s="28">
        <v>-1620032.7294638229</v>
      </c>
      <c r="E57" s="29">
        <v>43677</v>
      </c>
      <c r="F57" s="29">
        <f t="shared" si="1"/>
        <v>43583</v>
      </c>
      <c r="G57" s="29">
        <v>43674</v>
      </c>
      <c r="H57" s="29">
        <v>43674</v>
      </c>
      <c r="I57" s="28">
        <f t="shared" si="0"/>
        <v>-17323370.00944766</v>
      </c>
      <c r="J57" s="32">
        <v>42746</v>
      </c>
    </row>
    <row r="58" spans="1:10" ht="14.4" customHeight="1" x14ac:dyDescent="0.15">
      <c r="A58" s="30">
        <v>23</v>
      </c>
      <c r="B58" s="25" t="s">
        <v>13</v>
      </c>
      <c r="C58" s="28">
        <v>-15925146.919063609</v>
      </c>
      <c r="D58" s="28">
        <v>-1398223.0903840514</v>
      </c>
      <c r="E58" s="29">
        <v>43769</v>
      </c>
      <c r="F58" s="29">
        <f t="shared" si="1"/>
        <v>43674</v>
      </c>
      <c r="G58" s="29">
        <v>43797</v>
      </c>
      <c r="H58" s="29">
        <v>43797</v>
      </c>
      <c r="I58" s="28">
        <f t="shared" si="0"/>
        <v>-17323370.00944766</v>
      </c>
      <c r="J58" s="32">
        <v>42746</v>
      </c>
    </row>
    <row r="59" spans="1:10" ht="14.4" customHeight="1" x14ac:dyDescent="0.15">
      <c r="A59" s="30">
        <v>23</v>
      </c>
      <c r="B59" s="25" t="s">
        <v>13</v>
      </c>
      <c r="C59" s="28">
        <v>-16150089.619295381</v>
      </c>
      <c r="D59" s="28">
        <v>-1173280.3901522779</v>
      </c>
      <c r="E59" s="29">
        <v>43861</v>
      </c>
      <c r="F59" s="29">
        <f t="shared" si="1"/>
        <v>43797</v>
      </c>
      <c r="G59" s="29">
        <v>43858</v>
      </c>
      <c r="H59" s="29">
        <v>43858</v>
      </c>
      <c r="I59" s="28">
        <f t="shared" si="0"/>
        <v>-17323370.00944766</v>
      </c>
      <c r="J59" s="32">
        <v>42746</v>
      </c>
    </row>
    <row r="60" spans="1:10" ht="14.4" customHeight="1" x14ac:dyDescent="0.15">
      <c r="A60" s="30">
        <v>23</v>
      </c>
      <c r="B60" s="25" t="s">
        <v>13</v>
      </c>
      <c r="C60" s="28">
        <v>-16378209.635167928</v>
      </c>
      <c r="D60" s="28">
        <v>-945160.3742797306</v>
      </c>
      <c r="E60" s="29">
        <v>43951</v>
      </c>
      <c r="F60" s="29">
        <f t="shared" si="1"/>
        <v>43858</v>
      </c>
      <c r="G60" s="29">
        <v>43949</v>
      </c>
      <c r="H60" s="29">
        <v>43949</v>
      </c>
      <c r="I60" s="28">
        <f t="shared" si="0"/>
        <v>-17323370.00944766</v>
      </c>
      <c r="J60" s="32">
        <v>42746</v>
      </c>
    </row>
    <row r="61" spans="1:10" ht="14.4" customHeight="1" x14ac:dyDescent="0.15">
      <c r="A61" s="30">
        <v>23</v>
      </c>
      <c r="B61" s="25" t="s">
        <v>13</v>
      </c>
      <c r="C61" s="28">
        <v>-16609551.846264677</v>
      </c>
      <c r="D61" s="28">
        <v>-713818.16318298352</v>
      </c>
      <c r="E61" s="29">
        <v>44043</v>
      </c>
      <c r="F61" s="29">
        <f t="shared" si="1"/>
        <v>43949</v>
      </c>
      <c r="G61" s="29">
        <v>44040</v>
      </c>
      <c r="H61" s="29">
        <v>44040</v>
      </c>
      <c r="I61" s="28">
        <f t="shared" si="0"/>
        <v>-17323370.00944766</v>
      </c>
      <c r="J61" s="32">
        <v>42746</v>
      </c>
    </row>
    <row r="62" spans="1:10" ht="14.4" customHeight="1" x14ac:dyDescent="0.15">
      <c r="A62" s="30">
        <v>23</v>
      </c>
      <c r="B62" s="25" t="s">
        <v>13</v>
      </c>
      <c r="C62" s="28">
        <v>-16844161.766093165</v>
      </c>
      <c r="D62" s="28">
        <v>-479208.24335449515</v>
      </c>
      <c r="E62" s="29">
        <v>44135</v>
      </c>
      <c r="F62" s="29">
        <f t="shared" si="1"/>
        <v>44040</v>
      </c>
      <c r="G62" s="29">
        <v>44163</v>
      </c>
      <c r="H62" s="29">
        <v>44163</v>
      </c>
      <c r="I62" s="28">
        <f t="shared" si="0"/>
        <v>-17323370.00944766</v>
      </c>
      <c r="J62" s="32">
        <v>42746</v>
      </c>
    </row>
    <row r="63" spans="1:10" ht="14.4" customHeight="1" x14ac:dyDescent="0.15">
      <c r="A63" s="30">
        <v>23</v>
      </c>
      <c r="B63" s="25" t="s">
        <v>13</v>
      </c>
      <c r="C63" s="28">
        <v>-17082085.551039234</v>
      </c>
      <c r="D63" s="28">
        <v>-241284.45840842914</v>
      </c>
      <c r="E63" s="29">
        <v>44227</v>
      </c>
      <c r="F63" s="29">
        <f t="shared" si="1"/>
        <v>44163</v>
      </c>
      <c r="G63" s="29">
        <v>44223</v>
      </c>
      <c r="H63" s="29">
        <v>44223</v>
      </c>
      <c r="I63" s="28">
        <f t="shared" si="0"/>
        <v>-17323370.009447664</v>
      </c>
      <c r="J63" s="32">
        <v>42746</v>
      </c>
    </row>
    <row r="64" spans="1:10" ht="14.4" customHeight="1" x14ac:dyDescent="0.15">
      <c r="A64" s="30">
        <v>23</v>
      </c>
      <c r="B64" s="25" t="s">
        <v>14</v>
      </c>
      <c r="C64" s="28">
        <v>0</v>
      </c>
      <c r="D64" s="28">
        <v>2727650</v>
      </c>
      <c r="E64" s="29">
        <v>42766</v>
      </c>
      <c r="F64" s="29">
        <f t="shared" si="1"/>
        <v>44223</v>
      </c>
      <c r="G64" s="29">
        <v>42710</v>
      </c>
      <c r="H64" s="29">
        <v>42710</v>
      </c>
      <c r="I64" s="28">
        <f t="shared" si="0"/>
        <v>2727650</v>
      </c>
      <c r="J64" s="32">
        <v>42746</v>
      </c>
    </row>
    <row r="65" spans="1:10" ht="14.4" customHeight="1" x14ac:dyDescent="0.15">
      <c r="A65" s="30">
        <v>23</v>
      </c>
      <c r="B65" s="25" t="s">
        <v>14</v>
      </c>
      <c r="C65" s="28">
        <v>200000000</v>
      </c>
      <c r="D65" s="28">
        <v>2727650</v>
      </c>
      <c r="E65" s="29">
        <v>42855</v>
      </c>
      <c r="F65" s="29">
        <f t="shared" si="1"/>
        <v>42710</v>
      </c>
      <c r="G65" s="29">
        <v>42800</v>
      </c>
      <c r="H65" s="29">
        <v>42800</v>
      </c>
      <c r="I65" s="28">
        <f t="shared" si="0"/>
        <v>202727650</v>
      </c>
      <c r="J65" s="32">
        <v>42746</v>
      </c>
    </row>
    <row r="66" spans="1:10" ht="14.4" customHeight="1" x14ac:dyDescent="0.15">
      <c r="A66" s="30">
        <v>23</v>
      </c>
      <c r="B66" s="25" t="s">
        <v>15</v>
      </c>
      <c r="C66" s="28">
        <v>0</v>
      </c>
      <c r="D66" s="28">
        <v>3788125</v>
      </c>
      <c r="E66" s="29">
        <v>42766</v>
      </c>
      <c r="F66" s="29">
        <f t="shared" si="1"/>
        <v>42800</v>
      </c>
      <c r="G66" s="29">
        <v>42734</v>
      </c>
      <c r="H66" s="29">
        <v>42734</v>
      </c>
      <c r="I66" s="28">
        <f t="shared" si="0"/>
        <v>3788125</v>
      </c>
      <c r="J66" s="32">
        <v>42746</v>
      </c>
    </row>
    <row r="67" spans="1:10" ht="14.4" customHeight="1" x14ac:dyDescent="0.15">
      <c r="A67" s="30">
        <v>23</v>
      </c>
      <c r="B67" s="25" t="s">
        <v>15</v>
      </c>
      <c r="C67" s="28">
        <v>29000000</v>
      </c>
      <c r="D67" s="28">
        <v>3788125</v>
      </c>
      <c r="E67" s="29">
        <v>42855</v>
      </c>
      <c r="F67" s="29">
        <f t="shared" si="1"/>
        <v>42734</v>
      </c>
      <c r="G67" s="29">
        <v>42824</v>
      </c>
      <c r="H67" s="29">
        <v>42824</v>
      </c>
      <c r="I67" s="28">
        <f t="shared" si="0"/>
        <v>32788125</v>
      </c>
      <c r="J67" s="32">
        <v>42746</v>
      </c>
    </row>
    <row r="68" spans="1:10" ht="14.4" customHeight="1" x14ac:dyDescent="0.15">
      <c r="A68" s="30">
        <v>23</v>
      </c>
      <c r="B68" s="25" t="s">
        <v>15</v>
      </c>
      <c r="C68" s="28">
        <v>0</v>
      </c>
      <c r="D68" s="28">
        <v>3409312.5</v>
      </c>
      <c r="E68" s="29">
        <v>42947</v>
      </c>
      <c r="F68" s="29">
        <f t="shared" si="1"/>
        <v>42824</v>
      </c>
      <c r="G68" s="29">
        <v>42916</v>
      </c>
      <c r="H68" s="29">
        <v>42916</v>
      </c>
      <c r="I68" s="28">
        <f t="shared" si="0"/>
        <v>3409312.5</v>
      </c>
      <c r="J68" s="32">
        <v>42746</v>
      </c>
    </row>
    <row r="69" spans="1:10" ht="14.4" customHeight="1" x14ac:dyDescent="0.15">
      <c r="A69" s="30">
        <v>23</v>
      </c>
      <c r="B69" s="25" t="s">
        <v>15</v>
      </c>
      <c r="C69" s="28">
        <v>0</v>
      </c>
      <c r="D69" s="28">
        <v>3409312.5</v>
      </c>
      <c r="E69" s="29">
        <v>43039</v>
      </c>
      <c r="F69" s="29">
        <f t="shared" si="1"/>
        <v>42916</v>
      </c>
      <c r="G69" s="29">
        <v>43008</v>
      </c>
      <c r="H69" s="29">
        <v>43008</v>
      </c>
      <c r="I69" s="28">
        <f t="shared" ref="I69:I111" si="2">C69+D69</f>
        <v>3409312.5</v>
      </c>
      <c r="J69" s="32">
        <v>42746</v>
      </c>
    </row>
    <row r="70" spans="1:10" ht="14.4" customHeight="1" x14ac:dyDescent="0.15">
      <c r="A70" s="30">
        <v>23</v>
      </c>
      <c r="B70" s="25" t="s">
        <v>15</v>
      </c>
      <c r="C70" s="28">
        <v>0</v>
      </c>
      <c r="D70" s="28">
        <v>3409312.5</v>
      </c>
      <c r="E70" s="29">
        <v>43131</v>
      </c>
      <c r="F70" s="29">
        <f t="shared" ref="F70:F111" si="3">G69</f>
        <v>43008</v>
      </c>
      <c r="G70" s="29">
        <v>43099</v>
      </c>
      <c r="H70" s="29">
        <v>43099</v>
      </c>
      <c r="I70" s="28">
        <f t="shared" si="2"/>
        <v>3409312.5</v>
      </c>
      <c r="J70" s="32">
        <v>42746</v>
      </c>
    </row>
    <row r="71" spans="1:10" ht="14.4" customHeight="1" x14ac:dyDescent="0.15">
      <c r="A71" s="30">
        <v>23</v>
      </c>
      <c r="B71" s="25" t="s">
        <v>15</v>
      </c>
      <c r="C71" s="28">
        <v>58000000</v>
      </c>
      <c r="D71" s="28">
        <v>3409312.5</v>
      </c>
      <c r="E71" s="29">
        <v>43220</v>
      </c>
      <c r="F71" s="29">
        <f t="shared" si="3"/>
        <v>43099</v>
      </c>
      <c r="G71" s="29">
        <v>43189</v>
      </c>
      <c r="H71" s="29">
        <v>43189</v>
      </c>
      <c r="I71" s="28">
        <f t="shared" si="2"/>
        <v>61409312.5</v>
      </c>
      <c r="J71" s="32">
        <v>42746</v>
      </c>
    </row>
    <row r="72" spans="1:10" ht="14.4" customHeight="1" x14ac:dyDescent="0.15">
      <c r="A72" s="30">
        <v>23</v>
      </c>
      <c r="B72" s="25" t="s">
        <v>15</v>
      </c>
      <c r="C72" s="28">
        <v>0</v>
      </c>
      <c r="D72" s="28">
        <v>2651687.4999999995</v>
      </c>
      <c r="E72" s="29">
        <v>43312</v>
      </c>
      <c r="F72" s="29">
        <f t="shared" si="3"/>
        <v>43189</v>
      </c>
      <c r="G72" s="29">
        <v>43281</v>
      </c>
      <c r="H72" s="29">
        <v>43281</v>
      </c>
      <c r="I72" s="28">
        <f t="shared" si="2"/>
        <v>2651687.4999999995</v>
      </c>
      <c r="J72" s="32">
        <v>42746</v>
      </c>
    </row>
    <row r="73" spans="1:10" ht="14.4" customHeight="1" x14ac:dyDescent="0.15">
      <c r="A73" s="30">
        <v>23</v>
      </c>
      <c r="B73" s="25" t="s">
        <v>15</v>
      </c>
      <c r="C73" s="28">
        <v>0</v>
      </c>
      <c r="D73" s="28">
        <v>2651687.4999999995</v>
      </c>
      <c r="E73" s="29">
        <v>43404</v>
      </c>
      <c r="F73" s="29">
        <f t="shared" si="3"/>
        <v>43281</v>
      </c>
      <c r="G73" s="29">
        <v>43373</v>
      </c>
      <c r="H73" s="29">
        <v>43373</v>
      </c>
      <c r="I73" s="28">
        <f t="shared" si="2"/>
        <v>2651687.4999999995</v>
      </c>
      <c r="J73" s="32">
        <v>42746</v>
      </c>
    </row>
    <row r="74" spans="1:10" ht="14.4" customHeight="1" x14ac:dyDescent="0.15">
      <c r="A74" s="30">
        <v>23</v>
      </c>
      <c r="B74" s="25" t="s">
        <v>15</v>
      </c>
      <c r="C74" s="28">
        <v>0</v>
      </c>
      <c r="D74" s="28">
        <v>2651687.4999999995</v>
      </c>
      <c r="E74" s="29">
        <v>43496</v>
      </c>
      <c r="F74" s="29">
        <f t="shared" si="3"/>
        <v>43373</v>
      </c>
      <c r="G74" s="29">
        <v>43464</v>
      </c>
      <c r="H74" s="29">
        <v>43464</v>
      </c>
      <c r="I74" s="28">
        <f t="shared" si="2"/>
        <v>2651687.4999999995</v>
      </c>
      <c r="J74" s="32">
        <v>42746</v>
      </c>
    </row>
    <row r="75" spans="1:10" ht="14.4" customHeight="1" x14ac:dyDescent="0.15">
      <c r="A75" s="30">
        <v>23</v>
      </c>
      <c r="B75" s="25" t="s">
        <v>15</v>
      </c>
      <c r="C75" s="28">
        <v>58000000</v>
      </c>
      <c r="D75" s="28">
        <v>2651687.4999999995</v>
      </c>
      <c r="E75" s="29">
        <v>43585</v>
      </c>
      <c r="F75" s="29">
        <f t="shared" si="3"/>
        <v>43464</v>
      </c>
      <c r="G75" s="29">
        <v>43554</v>
      </c>
      <c r="H75" s="29">
        <v>43554</v>
      </c>
      <c r="I75" s="28">
        <f t="shared" si="2"/>
        <v>60651687.5</v>
      </c>
      <c r="J75" s="32">
        <v>42746</v>
      </c>
    </row>
    <row r="76" spans="1:10" ht="14.4" customHeight="1" x14ac:dyDescent="0.15">
      <c r="A76" s="30">
        <v>23</v>
      </c>
      <c r="B76" s="25" t="s">
        <v>15</v>
      </c>
      <c r="C76" s="28">
        <v>0</v>
      </c>
      <c r="D76" s="28">
        <v>1894062.5</v>
      </c>
      <c r="E76" s="29">
        <v>43677</v>
      </c>
      <c r="F76" s="29">
        <f t="shared" si="3"/>
        <v>43554</v>
      </c>
      <c r="G76" s="29">
        <v>43646</v>
      </c>
      <c r="H76" s="29">
        <v>43646</v>
      </c>
      <c r="I76" s="28">
        <f t="shared" si="2"/>
        <v>1894062.5</v>
      </c>
      <c r="J76" s="32">
        <v>42746</v>
      </c>
    </row>
    <row r="77" spans="1:10" ht="14.4" customHeight="1" x14ac:dyDescent="0.15">
      <c r="A77" s="30">
        <v>23</v>
      </c>
      <c r="B77" s="25" t="s">
        <v>15</v>
      </c>
      <c r="C77" s="28">
        <v>0</v>
      </c>
      <c r="D77" s="28">
        <v>1894062.5</v>
      </c>
      <c r="E77" s="29">
        <v>43769</v>
      </c>
      <c r="F77" s="29">
        <f t="shared" si="3"/>
        <v>43646</v>
      </c>
      <c r="G77" s="29">
        <v>43738</v>
      </c>
      <c r="H77" s="29">
        <v>43738</v>
      </c>
      <c r="I77" s="28">
        <f t="shared" si="2"/>
        <v>1894062.5</v>
      </c>
      <c r="J77" s="32">
        <v>42746</v>
      </c>
    </row>
    <row r="78" spans="1:10" ht="14.4" customHeight="1" x14ac:dyDescent="0.15">
      <c r="A78" s="30">
        <v>23</v>
      </c>
      <c r="B78" s="25" t="s">
        <v>15</v>
      </c>
      <c r="C78" s="28">
        <v>0</v>
      </c>
      <c r="D78" s="28">
        <v>2651687.4999999995</v>
      </c>
      <c r="E78" s="29">
        <v>43861</v>
      </c>
      <c r="F78" s="29">
        <f t="shared" si="3"/>
        <v>43738</v>
      </c>
      <c r="G78" s="29">
        <v>43829</v>
      </c>
      <c r="H78" s="29">
        <v>43829</v>
      </c>
      <c r="I78" s="28">
        <f t="shared" si="2"/>
        <v>2651687.4999999995</v>
      </c>
      <c r="J78" s="32">
        <v>42746</v>
      </c>
    </row>
    <row r="79" spans="1:10" ht="14.4" customHeight="1" x14ac:dyDescent="0.15">
      <c r="A79" s="30">
        <v>23</v>
      </c>
      <c r="B79" s="25" t="s">
        <v>15</v>
      </c>
      <c r="C79" s="28">
        <v>58000000</v>
      </c>
      <c r="D79" s="28">
        <v>2651687.4999999995</v>
      </c>
      <c r="E79" s="29">
        <v>43951</v>
      </c>
      <c r="F79" s="29">
        <f t="shared" si="3"/>
        <v>43829</v>
      </c>
      <c r="G79" s="29">
        <v>43920</v>
      </c>
      <c r="H79" s="29">
        <v>43920</v>
      </c>
      <c r="I79" s="28">
        <f t="shared" si="2"/>
        <v>60651687.5</v>
      </c>
      <c r="J79" s="32">
        <v>42746</v>
      </c>
    </row>
    <row r="80" spans="1:10" ht="14.4" customHeight="1" x14ac:dyDescent="0.15">
      <c r="A80" s="30">
        <v>23</v>
      </c>
      <c r="B80" s="25" t="s">
        <v>15</v>
      </c>
      <c r="C80" s="28">
        <v>0</v>
      </c>
      <c r="D80" s="28">
        <v>1894062.5</v>
      </c>
      <c r="E80" s="29">
        <v>44043</v>
      </c>
      <c r="F80" s="29">
        <f t="shared" si="3"/>
        <v>43920</v>
      </c>
      <c r="G80" s="29">
        <v>44012</v>
      </c>
      <c r="H80" s="29">
        <v>44012</v>
      </c>
      <c r="I80" s="28">
        <f t="shared" si="2"/>
        <v>1894062.5</v>
      </c>
      <c r="J80" s="32">
        <v>42746</v>
      </c>
    </row>
    <row r="81" spans="1:10" ht="14.4" customHeight="1" x14ac:dyDescent="0.15">
      <c r="A81" s="30">
        <v>23</v>
      </c>
      <c r="B81" s="25" t="s">
        <v>15</v>
      </c>
      <c r="C81" s="28">
        <v>0</v>
      </c>
      <c r="D81" s="28">
        <v>1894062.5</v>
      </c>
      <c r="E81" s="29">
        <v>44135</v>
      </c>
      <c r="F81" s="29">
        <f t="shared" si="3"/>
        <v>44012</v>
      </c>
      <c r="G81" s="29">
        <v>44104</v>
      </c>
      <c r="H81" s="29">
        <v>44104</v>
      </c>
      <c r="I81" s="28">
        <f t="shared" si="2"/>
        <v>1894062.5</v>
      </c>
      <c r="J81" s="32">
        <v>42746</v>
      </c>
    </row>
    <row r="82" spans="1:10" ht="14.4" customHeight="1" x14ac:dyDescent="0.15">
      <c r="A82" s="30">
        <v>23</v>
      </c>
      <c r="B82" s="25" t="s">
        <v>15</v>
      </c>
      <c r="C82" s="28">
        <v>0</v>
      </c>
      <c r="D82" s="28">
        <v>1894062.5</v>
      </c>
      <c r="E82" s="29">
        <v>44227</v>
      </c>
      <c r="F82" s="29">
        <f t="shared" si="3"/>
        <v>44104</v>
      </c>
      <c r="G82" s="29">
        <v>44195</v>
      </c>
      <c r="H82" s="29">
        <v>44195</v>
      </c>
      <c r="I82" s="28">
        <f t="shared" si="2"/>
        <v>1894062.5</v>
      </c>
      <c r="J82" s="32">
        <v>42746</v>
      </c>
    </row>
    <row r="83" spans="1:10" ht="14.4" customHeight="1" x14ac:dyDescent="0.15">
      <c r="A83" s="30">
        <v>23</v>
      </c>
      <c r="B83" s="25" t="s">
        <v>15</v>
      </c>
      <c r="C83" s="28">
        <v>145000000</v>
      </c>
      <c r="D83" s="28">
        <v>1894062.5</v>
      </c>
      <c r="E83" s="29">
        <v>43951</v>
      </c>
      <c r="F83" s="29">
        <f t="shared" si="3"/>
        <v>44195</v>
      </c>
      <c r="G83" s="29">
        <v>44284</v>
      </c>
      <c r="H83" s="29">
        <v>44284</v>
      </c>
      <c r="I83" s="28">
        <f t="shared" si="2"/>
        <v>146894062.5</v>
      </c>
      <c r="J83" s="32">
        <v>42746</v>
      </c>
    </row>
    <row r="84" spans="1:10" ht="14.4" customHeight="1" x14ac:dyDescent="0.15">
      <c r="A84" s="30">
        <v>23</v>
      </c>
      <c r="B84" s="25" t="s">
        <v>17</v>
      </c>
      <c r="C84" s="28">
        <v>0</v>
      </c>
      <c r="D84" s="28">
        <v>1959375.0000000002</v>
      </c>
      <c r="E84" s="29">
        <v>42766</v>
      </c>
      <c r="F84" s="29">
        <f t="shared" si="3"/>
        <v>44284</v>
      </c>
      <c r="G84" s="29">
        <v>42728</v>
      </c>
      <c r="H84" s="29">
        <v>42728</v>
      </c>
      <c r="I84" s="28">
        <f t="shared" si="2"/>
        <v>1959375.0000000002</v>
      </c>
      <c r="J84" s="32">
        <v>42746</v>
      </c>
    </row>
    <row r="85" spans="1:10" ht="14.4" customHeight="1" x14ac:dyDescent="0.15">
      <c r="A85" s="30">
        <v>23</v>
      </c>
      <c r="B85" s="25" t="s">
        <v>17</v>
      </c>
      <c r="C85" s="28">
        <v>0</v>
      </c>
      <c r="D85" s="28">
        <v>1959375.0000000002</v>
      </c>
      <c r="E85" s="29">
        <v>42855</v>
      </c>
      <c r="F85" s="29">
        <f t="shared" si="3"/>
        <v>42728</v>
      </c>
      <c r="G85" s="29">
        <v>42818</v>
      </c>
      <c r="H85" s="29">
        <v>42818</v>
      </c>
      <c r="I85" s="28">
        <f t="shared" si="2"/>
        <v>1959375.0000000002</v>
      </c>
      <c r="J85" s="32">
        <v>42746</v>
      </c>
    </row>
    <row r="86" spans="1:10" ht="14.4" customHeight="1" x14ac:dyDescent="0.15">
      <c r="A86" s="30">
        <v>23</v>
      </c>
      <c r="B86" s="25" t="s">
        <v>17</v>
      </c>
      <c r="C86" s="28">
        <v>0</v>
      </c>
      <c r="D86" s="28">
        <v>1959375.0000000002</v>
      </c>
      <c r="E86" s="29">
        <v>42947</v>
      </c>
      <c r="F86" s="29">
        <f t="shared" si="3"/>
        <v>42818</v>
      </c>
      <c r="G86" s="29">
        <v>42910</v>
      </c>
      <c r="H86" s="29">
        <v>42910</v>
      </c>
      <c r="I86" s="28">
        <f t="shared" si="2"/>
        <v>1959375.0000000002</v>
      </c>
      <c r="J86" s="32">
        <v>42746</v>
      </c>
    </row>
    <row r="87" spans="1:10" ht="14.4" customHeight="1" x14ac:dyDescent="0.15">
      <c r="A87" s="30">
        <v>23</v>
      </c>
      <c r="B87" s="25" t="s">
        <v>17</v>
      </c>
      <c r="C87" s="28">
        <v>150000000</v>
      </c>
      <c r="D87" s="28">
        <v>1959375.0000000002</v>
      </c>
      <c r="E87" s="29">
        <v>43039</v>
      </c>
      <c r="F87" s="29">
        <f t="shared" si="3"/>
        <v>42910</v>
      </c>
      <c r="G87" s="29">
        <v>43002</v>
      </c>
      <c r="H87" s="29">
        <v>43002</v>
      </c>
      <c r="I87" s="28">
        <f t="shared" si="2"/>
        <v>151959375</v>
      </c>
      <c r="J87" s="32">
        <v>42746</v>
      </c>
    </row>
    <row r="88" spans="1:10" ht="14.4" customHeight="1" x14ac:dyDescent="0.15">
      <c r="A88" s="30">
        <v>23</v>
      </c>
      <c r="B88" s="25" t="s">
        <v>16</v>
      </c>
      <c r="C88" s="28">
        <v>0</v>
      </c>
      <c r="D88" s="28">
        <v>0</v>
      </c>
      <c r="E88" s="29">
        <v>43131</v>
      </c>
      <c r="F88" s="29">
        <f t="shared" si="3"/>
        <v>43002</v>
      </c>
      <c r="G88" s="29">
        <v>43093</v>
      </c>
      <c r="H88" s="29">
        <v>43093</v>
      </c>
      <c r="I88" s="28">
        <f t="shared" si="2"/>
        <v>0</v>
      </c>
      <c r="J88" s="32">
        <v>42746</v>
      </c>
    </row>
    <row r="89" spans="1:10" ht="14.4" customHeight="1" x14ac:dyDescent="0.15">
      <c r="A89" s="30">
        <v>23</v>
      </c>
      <c r="B89" s="25" t="s">
        <v>16</v>
      </c>
      <c r="C89" s="28">
        <v>0</v>
      </c>
      <c r="D89" s="28">
        <v>0</v>
      </c>
      <c r="E89" s="29">
        <v>43220</v>
      </c>
      <c r="F89" s="29">
        <f t="shared" si="3"/>
        <v>43093</v>
      </c>
      <c r="G89" s="29">
        <v>43183</v>
      </c>
      <c r="H89" s="29">
        <v>43183</v>
      </c>
      <c r="I89" s="28">
        <f t="shared" si="2"/>
        <v>0</v>
      </c>
      <c r="J89" s="32">
        <v>42746</v>
      </c>
    </row>
    <row r="90" spans="1:10" ht="14.4" customHeight="1" x14ac:dyDescent="0.15">
      <c r="A90" s="30">
        <v>23</v>
      </c>
      <c r="B90" s="25" t="s">
        <v>16</v>
      </c>
      <c r="C90" s="28">
        <v>0</v>
      </c>
      <c r="D90" s="28">
        <v>0</v>
      </c>
      <c r="E90" s="29">
        <v>43312</v>
      </c>
      <c r="F90" s="29">
        <f t="shared" si="3"/>
        <v>43183</v>
      </c>
      <c r="G90" s="29">
        <v>43275</v>
      </c>
      <c r="H90" s="29">
        <v>43275</v>
      </c>
      <c r="I90" s="28">
        <f t="shared" si="2"/>
        <v>0</v>
      </c>
      <c r="J90" s="32">
        <v>42746</v>
      </c>
    </row>
    <row r="91" spans="1:10" ht="14.4" customHeight="1" x14ac:dyDescent="0.15">
      <c r="A91" s="30">
        <v>23</v>
      </c>
      <c r="B91" s="25" t="s">
        <v>16</v>
      </c>
      <c r="C91" s="28">
        <v>0</v>
      </c>
      <c r="D91" s="28">
        <v>0</v>
      </c>
      <c r="E91" s="29">
        <v>43404</v>
      </c>
      <c r="F91" s="29">
        <f t="shared" si="3"/>
        <v>43275</v>
      </c>
      <c r="G91" s="29">
        <v>43367</v>
      </c>
      <c r="H91" s="29">
        <v>43367</v>
      </c>
      <c r="I91" s="28">
        <f t="shared" si="2"/>
        <v>0</v>
      </c>
      <c r="J91" s="32">
        <v>42746</v>
      </c>
    </row>
    <row r="92" spans="1:10" ht="14.4" customHeight="1" x14ac:dyDescent="0.15">
      <c r="A92" s="30">
        <v>23</v>
      </c>
      <c r="B92" s="25" t="s">
        <v>16</v>
      </c>
      <c r="C92" s="28">
        <v>0</v>
      </c>
      <c r="D92" s="28">
        <v>0</v>
      </c>
      <c r="E92" s="29">
        <v>43496</v>
      </c>
      <c r="F92" s="29">
        <f t="shared" si="3"/>
        <v>43367</v>
      </c>
      <c r="G92" s="29">
        <v>43458</v>
      </c>
      <c r="H92" s="29">
        <v>43458</v>
      </c>
      <c r="I92" s="28">
        <f t="shared" si="2"/>
        <v>0</v>
      </c>
      <c r="J92" s="32">
        <v>42746</v>
      </c>
    </row>
    <row r="93" spans="1:10" ht="14.4" customHeight="1" x14ac:dyDescent="0.15">
      <c r="A93" s="30">
        <v>23</v>
      </c>
      <c r="B93" s="25" t="s">
        <v>16</v>
      </c>
      <c r="C93" s="28">
        <v>0</v>
      </c>
      <c r="D93" s="28">
        <v>0</v>
      </c>
      <c r="E93" s="29">
        <v>43585</v>
      </c>
      <c r="F93" s="29">
        <f t="shared" si="3"/>
        <v>43458</v>
      </c>
      <c r="G93" s="29">
        <v>43546</v>
      </c>
      <c r="H93" s="29">
        <v>43546</v>
      </c>
      <c r="I93" s="28">
        <f t="shared" si="2"/>
        <v>0</v>
      </c>
      <c r="J93" s="32">
        <v>42746</v>
      </c>
    </row>
    <row r="94" spans="1:10" ht="14.4" customHeight="1" x14ac:dyDescent="0.15">
      <c r="A94" s="30">
        <v>23</v>
      </c>
      <c r="B94" s="25" t="s">
        <v>18</v>
      </c>
      <c r="C94" s="28">
        <v>0</v>
      </c>
      <c r="D94" s="28">
        <v>1662500</v>
      </c>
      <c r="E94" s="29">
        <v>42766</v>
      </c>
      <c r="F94" s="29">
        <f t="shared" si="3"/>
        <v>43546</v>
      </c>
      <c r="G94" s="29">
        <v>42762</v>
      </c>
      <c r="H94" s="29">
        <v>42762</v>
      </c>
      <c r="I94" s="28">
        <f t="shared" si="2"/>
        <v>1662500</v>
      </c>
      <c r="J94" s="32">
        <v>42746</v>
      </c>
    </row>
    <row r="95" spans="1:10" ht="14.4" customHeight="1" x14ac:dyDescent="0.15">
      <c r="A95" s="30">
        <v>23</v>
      </c>
      <c r="B95" s="25" t="s">
        <v>18</v>
      </c>
      <c r="C95" s="28">
        <v>20000000</v>
      </c>
      <c r="D95" s="28">
        <v>1662500</v>
      </c>
      <c r="E95" s="29">
        <v>42855</v>
      </c>
      <c r="F95" s="29">
        <f t="shared" si="3"/>
        <v>42762</v>
      </c>
      <c r="G95" s="29">
        <v>42852</v>
      </c>
      <c r="H95" s="29">
        <v>42852</v>
      </c>
      <c r="I95" s="28">
        <f t="shared" si="2"/>
        <v>21662500</v>
      </c>
      <c r="J95" s="32">
        <v>42746</v>
      </c>
    </row>
    <row r="96" spans="1:10" ht="14.4" customHeight="1" x14ac:dyDescent="0.15">
      <c r="A96" s="30">
        <v>23</v>
      </c>
      <c r="B96" s="25" t="s">
        <v>18</v>
      </c>
      <c r="C96" s="28">
        <v>0</v>
      </c>
      <c r="D96" s="28">
        <v>1425000</v>
      </c>
      <c r="E96" s="29">
        <v>42947</v>
      </c>
      <c r="F96" s="29">
        <f t="shared" si="3"/>
        <v>42852</v>
      </c>
      <c r="G96" s="29">
        <v>42943</v>
      </c>
      <c r="H96" s="29">
        <v>42943</v>
      </c>
      <c r="I96" s="28">
        <f t="shared" si="2"/>
        <v>1425000</v>
      </c>
      <c r="J96" s="32">
        <v>42746</v>
      </c>
    </row>
    <row r="97" spans="1:10" ht="14.4" customHeight="1" x14ac:dyDescent="0.15">
      <c r="A97" s="30">
        <v>23</v>
      </c>
      <c r="B97" s="25" t="s">
        <v>18</v>
      </c>
      <c r="C97" s="28">
        <v>20000000</v>
      </c>
      <c r="D97" s="28">
        <v>1425000</v>
      </c>
      <c r="E97" s="29">
        <v>43039</v>
      </c>
      <c r="F97" s="29">
        <f t="shared" si="3"/>
        <v>42943</v>
      </c>
      <c r="G97" s="29">
        <v>43035</v>
      </c>
      <c r="H97" s="29">
        <v>43035</v>
      </c>
      <c r="I97" s="28">
        <f t="shared" si="2"/>
        <v>21425000</v>
      </c>
      <c r="J97" s="32">
        <v>42746</v>
      </c>
    </row>
    <row r="98" spans="1:10" ht="14.4" customHeight="1" x14ac:dyDescent="0.15">
      <c r="A98" s="30">
        <v>23</v>
      </c>
      <c r="B98" s="25" t="s">
        <v>18</v>
      </c>
      <c r="C98" s="28">
        <v>0</v>
      </c>
      <c r="D98" s="28">
        <v>1187500</v>
      </c>
      <c r="E98" s="29">
        <v>43131</v>
      </c>
      <c r="F98" s="29">
        <f t="shared" si="3"/>
        <v>43035</v>
      </c>
      <c r="G98" s="29">
        <v>43127</v>
      </c>
      <c r="H98" s="29">
        <v>43127</v>
      </c>
      <c r="I98" s="28">
        <f t="shared" si="2"/>
        <v>1187500</v>
      </c>
      <c r="J98" s="32">
        <v>42746</v>
      </c>
    </row>
    <row r="99" spans="1:10" ht="14.4" customHeight="1" x14ac:dyDescent="0.15">
      <c r="A99" s="30">
        <v>23</v>
      </c>
      <c r="B99" s="25" t="s">
        <v>18</v>
      </c>
      <c r="C99" s="28">
        <v>20000000</v>
      </c>
      <c r="D99" s="28">
        <v>1187500</v>
      </c>
      <c r="E99" s="29">
        <v>43220</v>
      </c>
      <c r="F99" s="29">
        <f t="shared" si="3"/>
        <v>43127</v>
      </c>
      <c r="G99" s="29">
        <v>43217</v>
      </c>
      <c r="H99" s="29">
        <v>43217</v>
      </c>
      <c r="I99" s="28">
        <f t="shared" si="2"/>
        <v>21187500</v>
      </c>
      <c r="J99" s="32">
        <v>42746</v>
      </c>
    </row>
    <row r="100" spans="1:10" ht="14.4" customHeight="1" x14ac:dyDescent="0.15">
      <c r="A100" s="30">
        <v>23</v>
      </c>
      <c r="B100" s="25" t="s">
        <v>18</v>
      </c>
      <c r="C100" s="28">
        <v>0</v>
      </c>
      <c r="D100" s="28">
        <v>950000</v>
      </c>
      <c r="E100" s="29">
        <v>43312</v>
      </c>
      <c r="F100" s="29">
        <f t="shared" si="3"/>
        <v>43217</v>
      </c>
      <c r="G100" s="29">
        <v>43308</v>
      </c>
      <c r="H100" s="29">
        <v>43308</v>
      </c>
      <c r="I100" s="28">
        <f t="shared" si="2"/>
        <v>950000</v>
      </c>
      <c r="J100" s="32">
        <v>42746</v>
      </c>
    </row>
    <row r="101" spans="1:10" ht="14.4" customHeight="1" x14ac:dyDescent="0.15">
      <c r="A101" s="30">
        <v>23</v>
      </c>
      <c r="B101" s="25" t="s">
        <v>18</v>
      </c>
      <c r="C101" s="28">
        <v>20000000</v>
      </c>
      <c r="D101" s="28">
        <v>950000</v>
      </c>
      <c r="E101" s="29">
        <v>43404</v>
      </c>
      <c r="F101" s="29">
        <f t="shared" si="3"/>
        <v>43308</v>
      </c>
      <c r="G101" s="29">
        <v>43400</v>
      </c>
      <c r="H101" s="29">
        <v>43400</v>
      </c>
      <c r="I101" s="28">
        <f t="shared" si="2"/>
        <v>20950000</v>
      </c>
      <c r="J101" s="32">
        <v>42746</v>
      </c>
    </row>
    <row r="102" spans="1:10" ht="14.4" customHeight="1" x14ac:dyDescent="0.15">
      <c r="A102" s="30">
        <v>23</v>
      </c>
      <c r="B102" s="25" t="s">
        <v>18</v>
      </c>
      <c r="C102" s="28">
        <v>0</v>
      </c>
      <c r="D102" s="28">
        <v>712500</v>
      </c>
      <c r="E102" s="29">
        <v>43496</v>
      </c>
      <c r="F102" s="29">
        <f t="shared" si="3"/>
        <v>43400</v>
      </c>
      <c r="G102" s="29">
        <v>43492</v>
      </c>
      <c r="H102" s="29">
        <v>43492</v>
      </c>
      <c r="I102" s="28">
        <f t="shared" si="2"/>
        <v>712500</v>
      </c>
      <c r="J102" s="32">
        <v>42746</v>
      </c>
    </row>
    <row r="103" spans="1:10" ht="14.4" customHeight="1" x14ac:dyDescent="0.15">
      <c r="A103" s="30">
        <v>23</v>
      </c>
      <c r="B103" s="25" t="s">
        <v>18</v>
      </c>
      <c r="C103" s="28">
        <v>20000000</v>
      </c>
      <c r="D103" s="28">
        <v>712500</v>
      </c>
      <c r="E103" s="29">
        <v>43585</v>
      </c>
      <c r="F103" s="29">
        <f t="shared" si="3"/>
        <v>43492</v>
      </c>
      <c r="G103" s="29">
        <v>43582</v>
      </c>
      <c r="H103" s="29">
        <v>43582</v>
      </c>
      <c r="I103" s="28">
        <f t="shared" si="2"/>
        <v>20712500</v>
      </c>
      <c r="J103" s="32">
        <v>42746</v>
      </c>
    </row>
    <row r="104" spans="1:10" ht="14.4" customHeight="1" x14ac:dyDescent="0.15">
      <c r="A104" s="30">
        <v>23</v>
      </c>
      <c r="B104" s="25" t="s">
        <v>18</v>
      </c>
      <c r="C104" s="28">
        <v>0</v>
      </c>
      <c r="D104" s="28">
        <v>475000</v>
      </c>
      <c r="E104" s="29">
        <v>43677</v>
      </c>
      <c r="F104" s="29">
        <f t="shared" si="3"/>
        <v>43582</v>
      </c>
      <c r="G104" s="29">
        <v>43673</v>
      </c>
      <c r="H104" s="29">
        <v>43673</v>
      </c>
      <c r="I104" s="28">
        <f t="shared" si="2"/>
        <v>475000</v>
      </c>
      <c r="J104" s="32">
        <v>42746</v>
      </c>
    </row>
    <row r="105" spans="1:10" ht="14.4" customHeight="1" x14ac:dyDescent="0.15">
      <c r="A105" s="30">
        <v>23</v>
      </c>
      <c r="B105" s="25" t="s">
        <v>18</v>
      </c>
      <c r="C105" s="28">
        <v>20000000</v>
      </c>
      <c r="D105" s="28">
        <v>475000</v>
      </c>
      <c r="E105" s="29">
        <v>43769</v>
      </c>
      <c r="F105" s="29">
        <f t="shared" si="3"/>
        <v>43673</v>
      </c>
      <c r="G105" s="29">
        <v>43765</v>
      </c>
      <c r="H105" s="29">
        <v>43765</v>
      </c>
      <c r="I105" s="28">
        <f t="shared" si="2"/>
        <v>20475000</v>
      </c>
      <c r="J105" s="32">
        <v>42746</v>
      </c>
    </row>
    <row r="106" spans="1:10" ht="14.4" customHeight="1" x14ac:dyDescent="0.15">
      <c r="A106" s="30">
        <v>23</v>
      </c>
      <c r="B106" s="25" t="s">
        <v>18</v>
      </c>
      <c r="C106" s="28">
        <v>0</v>
      </c>
      <c r="D106" s="28">
        <v>712500</v>
      </c>
      <c r="E106" s="29">
        <v>43861</v>
      </c>
      <c r="F106" s="29">
        <f t="shared" si="3"/>
        <v>43765</v>
      </c>
      <c r="G106" s="29">
        <v>43857</v>
      </c>
      <c r="H106" s="29">
        <v>43857</v>
      </c>
      <c r="I106" s="28">
        <f t="shared" si="2"/>
        <v>712500</v>
      </c>
      <c r="J106" s="32">
        <v>42746</v>
      </c>
    </row>
    <row r="107" spans="1:10" ht="14.4" customHeight="1" x14ac:dyDescent="0.15">
      <c r="A107" s="30">
        <v>23</v>
      </c>
      <c r="B107" s="25" t="s">
        <v>18</v>
      </c>
      <c r="C107" s="28">
        <v>20000000</v>
      </c>
      <c r="D107" s="28">
        <v>712500</v>
      </c>
      <c r="E107" s="29">
        <v>43951</v>
      </c>
      <c r="F107" s="29">
        <f t="shared" si="3"/>
        <v>43857</v>
      </c>
      <c r="G107" s="29">
        <v>43948</v>
      </c>
      <c r="H107" s="29">
        <v>43948</v>
      </c>
      <c r="I107" s="28">
        <f t="shared" si="2"/>
        <v>20712500</v>
      </c>
      <c r="J107" s="32">
        <v>42746</v>
      </c>
    </row>
    <row r="108" spans="1:10" ht="14.4" customHeight="1" x14ac:dyDescent="0.15">
      <c r="A108" s="30">
        <v>23</v>
      </c>
      <c r="B108" s="25" t="s">
        <v>18</v>
      </c>
      <c r="C108" s="28">
        <v>0</v>
      </c>
      <c r="D108" s="28">
        <v>475000</v>
      </c>
      <c r="E108" s="29">
        <v>44043</v>
      </c>
      <c r="F108" s="29">
        <f t="shared" si="3"/>
        <v>43948</v>
      </c>
      <c r="G108" s="29">
        <v>44039</v>
      </c>
      <c r="H108" s="29">
        <v>44039</v>
      </c>
      <c r="I108" s="28">
        <f t="shared" si="2"/>
        <v>475000</v>
      </c>
      <c r="J108" s="32">
        <v>42746</v>
      </c>
    </row>
    <row r="109" spans="1:10" ht="14.4" customHeight="1" x14ac:dyDescent="0.15">
      <c r="A109" s="30">
        <v>23</v>
      </c>
      <c r="B109" s="25" t="s">
        <v>18</v>
      </c>
      <c r="C109" s="28">
        <v>20000000</v>
      </c>
      <c r="D109" s="28">
        <v>475000</v>
      </c>
      <c r="E109" s="29">
        <v>44135</v>
      </c>
      <c r="F109" s="29">
        <f t="shared" si="3"/>
        <v>44039</v>
      </c>
      <c r="G109" s="29">
        <v>44131</v>
      </c>
      <c r="H109" s="29">
        <v>44131</v>
      </c>
      <c r="I109" s="28">
        <f t="shared" si="2"/>
        <v>20475000</v>
      </c>
      <c r="J109" s="32">
        <v>42746</v>
      </c>
    </row>
    <row r="110" spans="1:10" ht="14.4" customHeight="1" x14ac:dyDescent="0.15">
      <c r="A110" s="30">
        <v>23</v>
      </c>
      <c r="B110" s="25" t="s">
        <v>18</v>
      </c>
      <c r="C110" s="28">
        <v>0</v>
      </c>
      <c r="D110" s="28">
        <v>237500</v>
      </c>
      <c r="E110" s="29">
        <v>44227</v>
      </c>
      <c r="F110" s="29">
        <f t="shared" si="3"/>
        <v>44131</v>
      </c>
      <c r="G110" s="29">
        <v>44223</v>
      </c>
      <c r="H110" s="29">
        <v>44223</v>
      </c>
      <c r="I110" s="28">
        <f t="shared" si="2"/>
        <v>237500</v>
      </c>
      <c r="J110" s="32">
        <v>42746</v>
      </c>
    </row>
    <row r="111" spans="1:10" ht="14.4" customHeight="1" x14ac:dyDescent="0.15">
      <c r="A111" s="33">
        <v>23</v>
      </c>
      <c r="B111" s="34" t="s">
        <v>18</v>
      </c>
      <c r="C111" s="35">
        <v>20000000</v>
      </c>
      <c r="D111" s="35">
        <v>237500</v>
      </c>
      <c r="E111" s="36">
        <v>43951</v>
      </c>
      <c r="F111" s="36">
        <f t="shared" si="3"/>
        <v>44223</v>
      </c>
      <c r="G111" s="36">
        <v>44312</v>
      </c>
      <c r="H111" s="36">
        <v>44312</v>
      </c>
      <c r="I111" s="35">
        <f t="shared" si="2"/>
        <v>20237500</v>
      </c>
      <c r="J111" s="37">
        <v>42746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1"/>
  <sheetViews>
    <sheetView workbookViewId="0">
      <selection activeCell="C16" sqref="C16"/>
    </sheetView>
  </sheetViews>
  <sheetFormatPr defaultRowHeight="13.8" x14ac:dyDescent="0.25"/>
  <cols>
    <col min="1" max="1" width="20.33203125" customWidth="1"/>
    <col min="2" max="2" width="17" customWidth="1"/>
    <col min="3" max="3" width="18.44140625" customWidth="1"/>
    <col min="4" max="4" width="17.33203125" customWidth="1"/>
    <col min="5" max="5" width="16.44140625" customWidth="1"/>
    <col min="6" max="6" width="19.33203125" customWidth="1"/>
  </cols>
  <sheetData>
    <row r="1" spans="1:6" x14ac:dyDescent="0.25">
      <c r="A1" s="9"/>
      <c r="B1" s="9"/>
    </row>
    <row r="2" spans="1:6" ht="15.6" x14ac:dyDescent="0.25">
      <c r="A2" s="5"/>
      <c r="B2" s="10"/>
      <c r="C2" s="3"/>
      <c r="D2" s="2"/>
      <c r="E2" s="2"/>
      <c r="F2" s="3"/>
    </row>
    <row r="3" spans="1:6" x14ac:dyDescent="0.25">
      <c r="A3" s="9"/>
      <c r="B3" s="10"/>
      <c r="C3" s="3"/>
      <c r="D3" s="2"/>
      <c r="E3" s="2"/>
      <c r="F3" s="3"/>
    </row>
    <row r="4" spans="1:6" x14ac:dyDescent="0.25">
      <c r="A4" s="9"/>
      <c r="B4" s="10"/>
      <c r="C4" s="3"/>
      <c r="D4" s="2"/>
      <c r="E4" s="2"/>
      <c r="F4" s="3"/>
    </row>
    <row r="5" spans="1:6" x14ac:dyDescent="0.25">
      <c r="A5" s="9"/>
      <c r="B5" s="10"/>
      <c r="C5" s="3"/>
      <c r="D5" s="2"/>
      <c r="E5" s="2"/>
      <c r="F5" s="3"/>
    </row>
    <row r="6" spans="1:6" x14ac:dyDescent="0.25">
      <c r="B6" s="3"/>
      <c r="C6" s="3"/>
      <c r="D6" s="2"/>
      <c r="E6" s="2"/>
      <c r="F6" s="3"/>
    </row>
    <row r="7" spans="1:6" x14ac:dyDescent="0.25">
      <c r="B7" s="3"/>
      <c r="C7" s="3"/>
      <c r="D7" s="2"/>
      <c r="E7" s="2"/>
      <c r="F7" s="3"/>
    </row>
    <row r="8" spans="1:6" x14ac:dyDescent="0.25">
      <c r="B8" s="3"/>
      <c r="C8" s="3"/>
      <c r="D8" s="2"/>
      <c r="E8" s="2"/>
      <c r="F8" s="3"/>
    </row>
    <row r="9" spans="1:6" x14ac:dyDescent="0.25">
      <c r="B9" s="3"/>
      <c r="C9" s="3"/>
      <c r="D9" s="2"/>
      <c r="E9" s="2"/>
      <c r="F9" s="3"/>
    </row>
    <row r="10" spans="1:6" x14ac:dyDescent="0.25">
      <c r="B10" s="3"/>
      <c r="C10" s="3"/>
      <c r="D10" s="2"/>
      <c r="E10" s="2"/>
      <c r="F10" s="3"/>
    </row>
    <row r="11" spans="1:6" x14ac:dyDescent="0.25">
      <c r="B11" s="3"/>
      <c r="C11" s="3"/>
      <c r="D11" s="2"/>
      <c r="E11" s="2"/>
      <c r="F11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61"/>
  <sheetViews>
    <sheetView zoomScale="110" zoomScaleNormal="110" workbookViewId="0">
      <selection activeCell="F7" sqref="F7"/>
    </sheetView>
  </sheetViews>
  <sheetFormatPr defaultRowHeight="13.8" x14ac:dyDescent="0.25"/>
  <cols>
    <col min="1" max="1" width="17.21875" style="1" customWidth="1"/>
    <col min="2" max="2" width="16.88671875" style="1" customWidth="1"/>
    <col min="3" max="3" width="17.109375" style="1" customWidth="1"/>
    <col min="4" max="4" width="11.21875" style="1" customWidth="1"/>
    <col min="5" max="5" width="11.33203125" style="1" customWidth="1"/>
    <col min="6" max="6" width="53.109375" style="1" customWidth="1"/>
    <col min="7" max="7" width="46" style="1" customWidth="1"/>
    <col min="8" max="16384" width="8.88671875" style="1"/>
  </cols>
  <sheetData>
    <row r="1" spans="1:7" s="8" customFormat="1" ht="25.05" customHeight="1" x14ac:dyDescent="0.25">
      <c r="A1" s="47" t="s">
        <v>29</v>
      </c>
      <c r="B1" s="47"/>
      <c r="C1" s="47"/>
      <c r="D1" s="47"/>
      <c r="E1" s="47"/>
      <c r="F1" s="47"/>
      <c r="G1" s="47"/>
    </row>
    <row r="2" spans="1:7" s="8" customFormat="1" ht="25.05" customHeight="1" x14ac:dyDescent="0.25">
      <c r="A2" s="13" t="s">
        <v>22</v>
      </c>
      <c r="B2" s="13" t="s">
        <v>23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</row>
    <row r="3" spans="1:7" s="11" customFormat="1" ht="19.95" customHeight="1" x14ac:dyDescent="0.25">
      <c r="A3" s="14" t="s">
        <v>0</v>
      </c>
      <c r="B3" s="14" t="s">
        <v>45</v>
      </c>
      <c r="C3" s="14" t="s">
        <v>47</v>
      </c>
      <c r="D3" s="14" t="s">
        <v>31</v>
      </c>
      <c r="E3" s="14" t="s">
        <v>36</v>
      </c>
      <c r="F3" s="15" t="s">
        <v>58</v>
      </c>
      <c r="G3" s="16" t="s">
        <v>60</v>
      </c>
    </row>
    <row r="4" spans="1:7" s="11" customFormat="1" ht="19.95" customHeight="1" x14ac:dyDescent="0.25">
      <c r="A4" s="14" t="s">
        <v>1</v>
      </c>
      <c r="B4" s="14" t="s">
        <v>30</v>
      </c>
      <c r="C4" s="14" t="s">
        <v>54</v>
      </c>
      <c r="D4" s="14" t="s">
        <v>37</v>
      </c>
      <c r="E4" s="14" t="s">
        <v>36</v>
      </c>
      <c r="F4" s="14" t="s">
        <v>44</v>
      </c>
      <c r="G4" s="16" t="s">
        <v>61</v>
      </c>
    </row>
    <row r="5" spans="1:7" s="11" customFormat="1" ht="19.95" customHeight="1" x14ac:dyDescent="0.25">
      <c r="A5" s="17" t="s">
        <v>6</v>
      </c>
      <c r="B5" s="14" t="s">
        <v>62</v>
      </c>
      <c r="C5" s="14" t="s">
        <v>32</v>
      </c>
      <c r="D5" s="14" t="s">
        <v>38</v>
      </c>
      <c r="E5" s="14" t="s">
        <v>39</v>
      </c>
      <c r="F5" s="14" t="s">
        <v>64</v>
      </c>
      <c r="G5" s="16" t="s">
        <v>33</v>
      </c>
    </row>
    <row r="6" spans="1:7" s="11" customFormat="1" ht="19.95" customHeight="1" x14ac:dyDescent="0.25">
      <c r="A6" s="17" t="s">
        <v>7</v>
      </c>
      <c r="B6" s="14" t="s">
        <v>63</v>
      </c>
      <c r="C6" s="14" t="s">
        <v>32</v>
      </c>
      <c r="D6" s="14" t="s">
        <v>40</v>
      </c>
      <c r="E6" s="14" t="s">
        <v>36</v>
      </c>
      <c r="F6" s="14" t="s">
        <v>65</v>
      </c>
      <c r="G6" s="16" t="s">
        <v>33</v>
      </c>
    </row>
    <row r="7" spans="1:7" s="12" customFormat="1" ht="19.95" customHeight="1" x14ac:dyDescent="0.25">
      <c r="A7" s="18" t="s">
        <v>34</v>
      </c>
      <c r="B7" s="19"/>
      <c r="C7" s="18" t="s">
        <v>41</v>
      </c>
      <c r="D7" s="18" t="s">
        <v>40</v>
      </c>
      <c r="E7" s="18" t="s">
        <v>36</v>
      </c>
      <c r="F7" s="19"/>
      <c r="G7" s="20" t="s">
        <v>48</v>
      </c>
    </row>
    <row r="8" spans="1:7" s="11" customFormat="1" ht="19.95" customHeight="1" x14ac:dyDescent="0.25">
      <c r="A8" s="14" t="s">
        <v>46</v>
      </c>
      <c r="B8" s="14" t="s">
        <v>42</v>
      </c>
      <c r="C8" s="14" t="s">
        <v>41</v>
      </c>
      <c r="D8" s="14" t="s">
        <v>40</v>
      </c>
      <c r="E8" s="14" t="s">
        <v>36</v>
      </c>
      <c r="F8" s="14" t="s">
        <v>50</v>
      </c>
      <c r="G8" s="16" t="s">
        <v>48</v>
      </c>
    </row>
    <row r="9" spans="1:7" s="11" customFormat="1" ht="19.95" customHeight="1" x14ac:dyDescent="0.25">
      <c r="A9" s="14" t="s">
        <v>20</v>
      </c>
      <c r="B9" s="14" t="s">
        <v>52</v>
      </c>
      <c r="C9" s="14" t="s">
        <v>41</v>
      </c>
      <c r="D9" s="14" t="s">
        <v>40</v>
      </c>
      <c r="E9" s="14" t="s">
        <v>36</v>
      </c>
      <c r="F9" s="14" t="s">
        <v>51</v>
      </c>
      <c r="G9" s="16" t="s">
        <v>48</v>
      </c>
    </row>
    <row r="10" spans="1:7" s="11" customFormat="1" ht="19.95" customHeight="1" x14ac:dyDescent="0.25">
      <c r="A10" s="14" t="s">
        <v>3</v>
      </c>
      <c r="B10" s="14" t="s">
        <v>53</v>
      </c>
      <c r="C10" s="14" t="s">
        <v>43</v>
      </c>
      <c r="D10" s="14" t="s">
        <v>40</v>
      </c>
      <c r="E10" s="14" t="s">
        <v>36</v>
      </c>
      <c r="F10" s="14" t="s">
        <v>59</v>
      </c>
      <c r="G10" s="16" t="s">
        <v>49</v>
      </c>
    </row>
    <row r="11" spans="1:7" s="11" customFormat="1" ht="19.95" customHeight="1" x14ac:dyDescent="0.25">
      <c r="A11" s="17" t="s">
        <v>4</v>
      </c>
      <c r="B11" s="14" t="s">
        <v>68</v>
      </c>
      <c r="C11" s="14" t="s">
        <v>32</v>
      </c>
      <c r="D11" s="14" t="s">
        <v>40</v>
      </c>
      <c r="E11" s="14" t="s">
        <v>36</v>
      </c>
      <c r="F11" s="14" t="s">
        <v>66</v>
      </c>
      <c r="G11" s="16" t="s">
        <v>33</v>
      </c>
    </row>
    <row r="12" spans="1:7" s="11" customFormat="1" ht="19.95" customHeight="1" x14ac:dyDescent="0.25">
      <c r="A12" s="14" t="s">
        <v>35</v>
      </c>
      <c r="B12" s="14" t="s">
        <v>55</v>
      </c>
      <c r="C12" s="14" t="s">
        <v>41</v>
      </c>
      <c r="D12" s="14" t="s">
        <v>31</v>
      </c>
      <c r="E12" s="14" t="s">
        <v>36</v>
      </c>
      <c r="F12" s="14" t="s">
        <v>56</v>
      </c>
      <c r="G12" s="16" t="s">
        <v>48</v>
      </c>
    </row>
    <row r="13" spans="1:7" ht="19.95" customHeight="1" x14ac:dyDescent="0.25">
      <c r="B13" s="4"/>
      <c r="C13" s="4"/>
      <c r="D13" s="4"/>
      <c r="E13" s="4"/>
      <c r="F13" s="4"/>
      <c r="G13" s="4"/>
    </row>
    <row r="14" spans="1:7" ht="19.95" customHeight="1" x14ac:dyDescent="0.25"/>
    <row r="15" spans="1:7" ht="19.95" customHeight="1" x14ac:dyDescent="0.25"/>
    <row r="16" spans="1:7" ht="19.95" customHeight="1" x14ac:dyDescent="0.25"/>
    <row r="17" ht="19.95" customHeight="1" x14ac:dyDescent="0.25"/>
    <row r="18" ht="19.95" customHeight="1" x14ac:dyDescent="0.25"/>
    <row r="19" ht="19.95" customHeight="1" x14ac:dyDescent="0.25"/>
    <row r="20" ht="19.95" customHeight="1" x14ac:dyDescent="0.25"/>
    <row r="21" ht="19.95" customHeight="1" x14ac:dyDescent="0.25"/>
    <row r="22" ht="19.95" customHeight="1" x14ac:dyDescent="0.25"/>
    <row r="23" ht="19.95" customHeight="1" x14ac:dyDescent="0.25"/>
    <row r="24" ht="19.95" customHeight="1" x14ac:dyDescent="0.25"/>
    <row r="25" ht="19.95" customHeight="1" x14ac:dyDescent="0.25"/>
    <row r="26" ht="19.95" customHeight="1" x14ac:dyDescent="0.25"/>
    <row r="27" ht="19.95" customHeight="1" x14ac:dyDescent="0.25"/>
    <row r="28" ht="19.95" customHeight="1" x14ac:dyDescent="0.25"/>
    <row r="29" ht="19.95" customHeight="1" x14ac:dyDescent="0.25"/>
    <row r="30" ht="19.95" customHeight="1" x14ac:dyDescent="0.25"/>
    <row r="31" ht="19.95" customHeight="1" x14ac:dyDescent="0.25"/>
    <row r="32" ht="19.95" customHeight="1" x14ac:dyDescent="0.25"/>
    <row r="33" ht="19.95" customHeight="1" x14ac:dyDescent="0.25"/>
    <row r="34" ht="19.95" customHeight="1" x14ac:dyDescent="0.25"/>
    <row r="35" ht="19.95" customHeight="1" x14ac:dyDescent="0.25"/>
    <row r="36" ht="19.95" customHeight="1" x14ac:dyDescent="0.25"/>
    <row r="37" ht="19.95" customHeight="1" x14ac:dyDescent="0.25"/>
    <row r="38" ht="19.95" customHeight="1" x14ac:dyDescent="0.25"/>
    <row r="39" ht="19.95" customHeight="1" x14ac:dyDescent="0.25"/>
    <row r="40" ht="19.95" customHeight="1" x14ac:dyDescent="0.25"/>
    <row r="41" ht="19.95" customHeight="1" x14ac:dyDescent="0.25"/>
    <row r="42" ht="19.95" customHeight="1" x14ac:dyDescent="0.25"/>
    <row r="43" ht="19.95" customHeight="1" x14ac:dyDescent="0.25"/>
    <row r="44" ht="19.95" customHeight="1" x14ac:dyDescent="0.25"/>
    <row r="45" ht="19.95" customHeight="1" x14ac:dyDescent="0.25"/>
    <row r="46" ht="19.95" customHeight="1" x14ac:dyDescent="0.25"/>
    <row r="47" ht="19.95" customHeight="1" x14ac:dyDescent="0.25"/>
    <row r="48" ht="19.95" customHeight="1" x14ac:dyDescent="0.25"/>
    <row r="49" ht="19.95" customHeight="1" x14ac:dyDescent="0.25"/>
    <row r="50" ht="19.95" customHeight="1" x14ac:dyDescent="0.25"/>
    <row r="51" ht="19.95" customHeight="1" x14ac:dyDescent="0.25"/>
    <row r="52" ht="19.95" customHeight="1" x14ac:dyDescent="0.25"/>
    <row r="53" ht="19.95" customHeight="1" x14ac:dyDescent="0.25"/>
    <row r="54" ht="19.95" customHeight="1" x14ac:dyDescent="0.25"/>
    <row r="55" ht="19.95" customHeight="1" x14ac:dyDescent="0.25"/>
    <row r="56" ht="19.95" customHeight="1" x14ac:dyDescent="0.25"/>
    <row r="57" ht="19.95" customHeight="1" x14ac:dyDescent="0.25"/>
    <row r="58" ht="19.95" customHeight="1" x14ac:dyDescent="0.25"/>
    <row r="59" ht="19.95" customHeight="1" x14ac:dyDescent="0.25"/>
    <row r="60" ht="19.95" customHeight="1" x14ac:dyDescent="0.25"/>
    <row r="61" ht="19.95" customHeight="1" x14ac:dyDescent="0.25"/>
    <row r="62" ht="19.95" customHeight="1" x14ac:dyDescent="0.25"/>
    <row r="63" ht="19.95" customHeight="1" x14ac:dyDescent="0.25"/>
    <row r="64" ht="19.95" customHeight="1" x14ac:dyDescent="0.25"/>
    <row r="65" ht="19.95" customHeight="1" x14ac:dyDescent="0.25"/>
    <row r="66" ht="19.95" customHeight="1" x14ac:dyDescent="0.25"/>
    <row r="67" ht="19.95" customHeight="1" x14ac:dyDescent="0.25"/>
    <row r="68" ht="19.95" customHeight="1" x14ac:dyDescent="0.25"/>
    <row r="69" ht="19.95" customHeight="1" x14ac:dyDescent="0.25"/>
    <row r="70" ht="19.95" customHeight="1" x14ac:dyDescent="0.25"/>
    <row r="71" ht="19.95" customHeight="1" x14ac:dyDescent="0.25"/>
    <row r="72" ht="19.95" customHeight="1" x14ac:dyDescent="0.25"/>
    <row r="73" ht="19.95" customHeight="1" x14ac:dyDescent="0.25"/>
    <row r="74" ht="19.95" customHeight="1" x14ac:dyDescent="0.25"/>
    <row r="75" ht="19.95" customHeight="1" x14ac:dyDescent="0.25"/>
    <row r="76" ht="19.95" customHeight="1" x14ac:dyDescent="0.25"/>
    <row r="77" ht="19.95" customHeight="1" x14ac:dyDescent="0.25"/>
    <row r="78" ht="19.95" customHeight="1" x14ac:dyDescent="0.25"/>
    <row r="79" ht="19.95" customHeight="1" x14ac:dyDescent="0.25"/>
    <row r="80" ht="19.95" customHeight="1" x14ac:dyDescent="0.25"/>
    <row r="81" ht="19.95" customHeight="1" x14ac:dyDescent="0.25"/>
    <row r="82" ht="19.95" customHeight="1" x14ac:dyDescent="0.25"/>
    <row r="83" ht="19.95" customHeight="1" x14ac:dyDescent="0.25"/>
    <row r="84" ht="19.95" customHeight="1" x14ac:dyDescent="0.25"/>
    <row r="85" ht="19.95" customHeight="1" x14ac:dyDescent="0.25"/>
    <row r="86" ht="19.95" customHeight="1" x14ac:dyDescent="0.25"/>
    <row r="87" ht="19.95" customHeight="1" x14ac:dyDescent="0.25"/>
    <row r="88" ht="19.95" customHeight="1" x14ac:dyDescent="0.25"/>
    <row r="89" ht="19.95" customHeight="1" x14ac:dyDescent="0.25"/>
    <row r="90" ht="19.95" customHeight="1" x14ac:dyDescent="0.25"/>
    <row r="91" ht="19.95" customHeight="1" x14ac:dyDescent="0.25"/>
    <row r="92" ht="19.95" customHeight="1" x14ac:dyDescent="0.25"/>
    <row r="93" ht="19.95" customHeight="1" x14ac:dyDescent="0.25"/>
    <row r="94" ht="19.95" customHeight="1" x14ac:dyDescent="0.25"/>
    <row r="95" ht="19.95" customHeight="1" x14ac:dyDescent="0.25"/>
    <row r="96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CashFlow</vt:lpstr>
      <vt:lpstr>归集</vt:lpstr>
      <vt:lpstr>数据格式说明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lvwanying</cp:lastModifiedBy>
  <dcterms:created xsi:type="dcterms:W3CDTF">2017-01-10T09:15:02Z</dcterms:created>
  <dcterms:modified xsi:type="dcterms:W3CDTF">2017-03-31T09:39:39Z</dcterms:modified>
</cp:coreProperties>
</file>