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defaultThemeVersion="123820"/>
  <mc:AlternateContent xmlns:mc="http://schemas.openxmlformats.org/markup-compatibility/2006">
    <mc:Choice Requires="x15">
      <x15ac:absPath xmlns:x15ac="http://schemas.microsoft.com/office/spreadsheetml/2010/11/ac" url="C:\Users\laure\Downloads\"/>
    </mc:Choice>
  </mc:AlternateContent>
  <xr:revisionPtr revIDLastSave="0" documentId="13_ncr:1_{174DC16F-F261-4431-9925-BF1DD2CF28DC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Résultat attendu" sheetId="1" r:id="rId1"/>
    <sheet name="Données brutes" sheetId="2" r:id="rId2"/>
    <sheet name="Objectifs" sheetId="3" r:id="rId3"/>
  </sheets>
  <definedNames>
    <definedName name="_xlchart.v1.0" hidden="1">'Données brutes'!$B$18:$B$20</definedName>
    <definedName name="_xlchart.v1.1" hidden="1">'Données brutes'!$C$17</definedName>
    <definedName name="_xlchart.v1.2" hidden="1">'Données brutes'!$C$18:$C$20</definedName>
    <definedName name="_xlchart.v1.3" hidden="1">'Données brutes'!$D$17</definedName>
    <definedName name="_xlchart.v1.4" hidden="1">'Données brutes'!$D$18:$D$20</definedName>
    <definedName name="_xlchart.v1.5" hidden="1">'Données brutes'!$E$17</definedName>
    <definedName name="_xlchart.v1.6" hidden="1">'Données brutes'!$E$18:$E$20</definedName>
    <definedName name="_xlchart.v1.7" hidden="1">'Données brutes'!$F$17</definedName>
    <definedName name="_xlchart.v1.8" hidden="1">'Données brutes'!$F$18:$F$20</definedName>
    <definedName name="Dépenses">'Données brutes'!$B$17:$G$21</definedName>
    <definedName name="Net">'Données brutes'!$B$24:$G$25</definedName>
    <definedName name="Ventes">'Données brutes'!$B$8:$G$14</definedName>
  </definedNames>
  <calcPr calcId="191029"/>
  <webPublishing codePage="125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1" i="1" l="1"/>
  <c r="F25" i="1" s="1"/>
  <c r="E21" i="1"/>
  <c r="D21" i="1"/>
  <c r="D25" i="1" s="1"/>
  <c r="C21" i="1"/>
  <c r="G20" i="1"/>
  <c r="G19" i="1"/>
  <c r="G18" i="1"/>
  <c r="F14" i="1"/>
  <c r="E14" i="1"/>
  <c r="D14" i="1"/>
  <c r="C14" i="1"/>
  <c r="G13" i="1"/>
  <c r="G12" i="1"/>
  <c r="G11" i="1"/>
  <c r="G10" i="1"/>
  <c r="G9" i="1"/>
  <c r="C25" i="1" l="1"/>
  <c r="E25" i="1"/>
  <c r="G14" i="1"/>
  <c r="G21" i="1"/>
  <c r="G25" i="1" l="1"/>
</calcChain>
</file>

<file path=xl/sharedStrings.xml><?xml version="1.0" encoding="utf-8"?>
<sst xmlns="http://schemas.openxmlformats.org/spreadsheetml/2006/main" count="74" uniqueCount="30">
  <si>
    <t>Total</t>
  </si>
  <si>
    <t>Net</t>
  </si>
  <si>
    <t>Dépenses</t>
  </si>
  <si>
    <t>Trimestre 1</t>
  </si>
  <si>
    <t>Trimestre 2</t>
  </si>
  <si>
    <t>Trimestre 3</t>
  </si>
  <si>
    <t>Trimestre 4</t>
  </si>
  <si>
    <t>Ventes</t>
  </si>
  <si>
    <t>Location</t>
  </si>
  <si>
    <t>Courantes</t>
  </si>
  <si>
    <t>Paie</t>
  </si>
  <si>
    <t>Assurances</t>
  </si>
  <si>
    <t>Fournitures</t>
  </si>
  <si>
    <t>Dépenses et ventes de 2009</t>
  </si>
  <si>
    <t>Résidentiel</t>
  </si>
  <si>
    <t>Automobile</t>
  </si>
  <si>
    <t>Vie</t>
  </si>
  <si>
    <t>Compagnie X</t>
  </si>
  <si>
    <t>Objectifs de cet exercice</t>
  </si>
  <si>
    <t>Mise en forme manuelle</t>
  </si>
  <si>
    <t>Graphique</t>
  </si>
  <si>
    <t>Histogramme 3D</t>
  </si>
  <si>
    <t>Histogramme groupé à formes cylindriques</t>
  </si>
  <si>
    <t>Mise en forme complète des graphiques</t>
  </si>
  <si>
    <t>Police</t>
  </si>
  <si>
    <t>Alignement</t>
  </si>
  <si>
    <t>Formatage des nombres</t>
  </si>
  <si>
    <t>Bordures</t>
  </si>
  <si>
    <t>Couleurs</t>
  </si>
  <si>
    <t>Courbes avec marques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</si>
</sst>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#,##0.00\ &quot;$&quot;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8"/>
      <color theme="1"/>
      <name val="Arial"/>
      <family val="2"/>
    </font>
    <font>
      <b/>
      <sz val="8"/>
      <color theme="0"/>
      <name val="Arial"/>
      <family val="2"/>
    </font>
    <font>
      <b/>
      <sz val="8"/>
      <color theme="4" tint="-0.499984740745262"/>
      <name val="Arial"/>
      <family val="2"/>
    </font>
    <font>
      <b/>
      <i/>
      <sz val="8"/>
      <color theme="4" tint="-0.499984740745262"/>
      <name val="Arial"/>
      <family val="2"/>
    </font>
    <font>
      <b/>
      <sz val="8"/>
      <color theme="5" tint="-0.499984740745262"/>
      <name val="Arial"/>
      <family val="2"/>
    </font>
    <font>
      <b/>
      <i/>
      <sz val="8"/>
      <color theme="5" tint="-0.499984740745262"/>
      <name val="Arial"/>
      <family val="2"/>
    </font>
    <font>
      <b/>
      <sz val="8"/>
      <color theme="7" tint="-0.499984740745262"/>
      <name val="Arial"/>
      <family val="2"/>
    </font>
    <font>
      <b/>
      <sz val="16"/>
      <color theme="0"/>
      <name val="Arial"/>
      <family val="2"/>
    </font>
    <font>
      <i/>
      <sz val="8"/>
      <color theme="1" tint="0.499984740745262"/>
      <name val="Arial"/>
      <family val="2"/>
    </font>
    <font>
      <b/>
      <i/>
      <sz val="8"/>
      <color theme="7" tint="-0.499984740745262"/>
      <name val="Arial"/>
      <family val="2"/>
    </font>
    <font>
      <b/>
      <i/>
      <sz val="9"/>
      <color theme="0"/>
      <name val="Arial"/>
      <family val="2"/>
    </font>
    <font>
      <sz val="8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8"/>
      <color theme="4" tint="-0.499984740745262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5"/>
      <color theme="0"/>
      <name val="Calibri"/>
      <family val="2"/>
      <scheme val="minor"/>
    </font>
    <font>
      <i/>
      <sz val="8"/>
      <color theme="0" tint="-0.34998626667073579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ECF2F8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medium">
        <color theme="4" tint="-0.499984740745262"/>
      </bottom>
      <diagonal/>
    </border>
    <border>
      <left style="medium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5" tint="-0.499984740745262"/>
      </left>
      <right/>
      <top/>
      <bottom/>
      <diagonal/>
    </border>
    <border>
      <left style="medium">
        <color theme="5" tint="-0.499984740745262"/>
      </left>
      <right/>
      <top/>
      <bottom style="medium">
        <color theme="5" tint="-0.499984740745262"/>
      </bottom>
      <diagonal/>
    </border>
    <border>
      <left style="medium">
        <color theme="5" tint="-0.499984740745262"/>
      </left>
      <right style="medium">
        <color theme="5" tint="-0.499984740745262"/>
      </right>
      <top style="medium">
        <color theme="5" tint="-0.499984740745262"/>
      </top>
      <bottom style="medium">
        <color theme="5" tint="-0.499984740745262"/>
      </bottom>
      <diagonal/>
    </border>
    <border>
      <left style="medium">
        <color theme="7" tint="-0.499984740745262"/>
      </left>
      <right style="medium">
        <color theme="7" tint="-0.499984740745262"/>
      </right>
      <top style="medium">
        <color theme="7" tint="-0.499984740745262"/>
      </top>
      <bottom style="medium">
        <color theme="7" tint="-0.499984740745262"/>
      </bottom>
      <diagonal/>
    </border>
    <border>
      <left/>
      <right style="thin">
        <color theme="0"/>
      </right>
      <top/>
      <bottom style="medium">
        <color theme="4" tint="-0.499984740745262"/>
      </bottom>
      <diagonal/>
    </border>
    <border>
      <left style="thin">
        <color theme="0"/>
      </left>
      <right style="thin">
        <color theme="0"/>
      </right>
      <top/>
      <bottom style="medium">
        <color theme="4" tint="-0.499984740745262"/>
      </bottom>
      <diagonal/>
    </border>
    <border>
      <left style="thin">
        <color theme="0"/>
      </left>
      <right style="medium">
        <color theme="4" tint="-0.499984740745262"/>
      </right>
      <top/>
      <bottom style="medium">
        <color theme="4" tint="-0.499984740745262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medium">
        <color theme="4" tint="-0.499984740745262"/>
      </right>
      <top/>
      <bottom/>
      <diagonal/>
    </border>
    <border>
      <left style="thin">
        <color theme="0"/>
      </left>
      <right style="medium">
        <color theme="5" tint="-0.499984740745262"/>
      </right>
      <top/>
      <bottom/>
      <diagonal/>
    </border>
    <border>
      <left/>
      <right style="thin">
        <color theme="0"/>
      </right>
      <top/>
      <bottom style="medium">
        <color theme="5" tint="-0.499984740745262"/>
      </bottom>
      <diagonal/>
    </border>
    <border>
      <left style="thin">
        <color theme="0"/>
      </left>
      <right style="thin">
        <color theme="0"/>
      </right>
      <top/>
      <bottom style="medium">
        <color theme="5" tint="-0.499984740745262"/>
      </bottom>
      <diagonal/>
    </border>
    <border>
      <left style="thin">
        <color theme="0"/>
      </left>
      <right style="medium">
        <color theme="5" tint="-0.499984740745262"/>
      </right>
      <top/>
      <bottom style="medium">
        <color theme="5" tint="-0.499984740745262"/>
      </bottom>
      <diagonal/>
    </border>
    <border>
      <left/>
      <right style="thin">
        <color theme="0"/>
      </right>
      <top/>
      <bottom style="medium">
        <color theme="7" tint="-0.499984740745262"/>
      </bottom>
      <diagonal/>
    </border>
    <border>
      <left style="thin">
        <color theme="0"/>
      </left>
      <right style="medium">
        <color theme="7" tint="-0.499984740745262"/>
      </right>
      <top/>
      <bottom/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 style="thin">
        <color theme="0"/>
      </left>
      <right style="thin">
        <color theme="0"/>
      </right>
      <top style="medium">
        <color theme="4" tint="-0.499984740745262"/>
      </top>
      <bottom style="medium">
        <color theme="4" tint="-0.499984740745262"/>
      </bottom>
      <diagonal/>
    </border>
    <border>
      <left style="thin">
        <color theme="0"/>
      </left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thin">
        <color theme="0"/>
      </left>
      <right style="thin">
        <color theme="0"/>
      </right>
      <top style="medium">
        <color theme="5" tint="-0.499984740745262"/>
      </top>
      <bottom style="medium">
        <color theme="5" tint="-0.499984740745262"/>
      </bottom>
      <diagonal/>
    </border>
    <border>
      <left style="thin">
        <color theme="0"/>
      </left>
      <right style="medium">
        <color theme="5" tint="-0.499984740745262"/>
      </right>
      <top style="medium">
        <color theme="5" tint="-0.499984740745262"/>
      </top>
      <bottom style="medium">
        <color theme="5" tint="-0.499984740745262"/>
      </bottom>
      <diagonal/>
    </border>
    <border>
      <left style="medium">
        <color theme="5" tint="-0.499984740745262"/>
      </left>
      <right/>
      <top style="medium">
        <color theme="5" tint="-0.499984740745262"/>
      </top>
      <bottom style="medium">
        <color theme="5" tint="-0.499984740745262"/>
      </bottom>
      <diagonal/>
    </border>
    <border>
      <left/>
      <right style="medium">
        <color theme="5" tint="-0.499984740745262"/>
      </right>
      <top style="medium">
        <color theme="5" tint="-0.499984740745262"/>
      </top>
      <bottom/>
      <diagonal/>
    </border>
    <border>
      <left/>
      <right style="medium">
        <color theme="7" tint="-0.499984740745262"/>
      </right>
      <top style="medium">
        <color theme="7" tint="-0.499984740745262"/>
      </top>
      <bottom/>
      <diagonal/>
    </border>
    <border>
      <left style="thin">
        <color theme="0"/>
      </left>
      <right style="thin">
        <color theme="0"/>
      </right>
      <top style="medium">
        <color theme="7" tint="-0.499984740745262"/>
      </top>
      <bottom style="medium">
        <color theme="7" tint="-0.499984740745262"/>
      </bottom>
      <diagonal/>
    </border>
    <border>
      <left style="thin">
        <color theme="0"/>
      </left>
      <right style="medium">
        <color theme="7" tint="-0.499984740745262"/>
      </right>
      <top style="medium">
        <color theme="7" tint="-0.499984740745262"/>
      </top>
      <bottom style="medium">
        <color theme="7" tint="-0.499984740745262"/>
      </bottom>
      <diagonal/>
    </border>
    <border>
      <left style="medium">
        <color theme="7" tint="-0.499984740745262"/>
      </left>
      <right/>
      <top style="medium">
        <color theme="7" tint="-0.499984740745262"/>
      </top>
      <bottom style="medium">
        <color theme="7" tint="-0.499984740745262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4" tint="-0.24994659260841701"/>
      </top>
      <bottom/>
      <diagonal/>
    </border>
    <border>
      <left/>
      <right/>
      <top/>
      <bottom style="thin">
        <color theme="4" tint="-0.24994659260841701"/>
      </bottom>
      <diagonal/>
    </border>
    <border>
      <left/>
      <right/>
      <top/>
      <bottom style="thick">
        <color theme="4"/>
      </bottom>
      <diagonal/>
    </border>
  </borders>
  <cellStyleXfs count="4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8" fillId="0" borderId="34" applyNumberFormat="0" applyFill="0" applyAlignment="0" applyProtection="0"/>
  </cellStyleXfs>
  <cellXfs count="63">
    <xf numFmtId="0" fontId="0" fillId="0" borderId="0" xfId="0"/>
    <xf numFmtId="0" fontId="2" fillId="0" borderId="0" xfId="0" applyFont="1" applyAlignment="1">
      <alignment horizontal="left"/>
    </xf>
    <xf numFmtId="0" fontId="2" fillId="0" borderId="0" xfId="2" applyNumberFormat="1" applyFont="1" applyFill="1" applyBorder="1" applyAlignment="1">
      <alignment horizontal="left"/>
    </xf>
    <xf numFmtId="0" fontId="2" fillId="0" borderId="0" xfId="1" applyNumberFormat="1" applyFont="1" applyFill="1" applyBorder="1" applyAlignment="1">
      <alignment horizontal="left"/>
    </xf>
    <xf numFmtId="0" fontId="3" fillId="0" borderId="0" xfId="0" applyFont="1" applyAlignment="1" applyProtection="1">
      <alignment horizontal="left"/>
      <protection hidden="1"/>
    </xf>
    <xf numFmtId="0" fontId="2" fillId="0" borderId="0" xfId="0" applyFont="1" applyAlignment="1" applyProtection="1">
      <alignment horizontal="left"/>
      <protection hidden="1"/>
    </xf>
    <xf numFmtId="0" fontId="3" fillId="0" borderId="0" xfId="0" applyFont="1" applyAlignment="1" applyProtection="1">
      <alignment horizontal="center"/>
      <protection hidden="1"/>
    </xf>
    <xf numFmtId="166" fontId="5" fillId="2" borderId="0" xfId="2" applyNumberFormat="1" applyFont="1" applyFill="1" applyBorder="1" applyAlignment="1" applyProtection="1">
      <alignment horizontal="right"/>
      <protection hidden="1"/>
    </xf>
    <xf numFmtId="166" fontId="5" fillId="2" borderId="1" xfId="2" applyNumberFormat="1" applyFont="1" applyFill="1" applyBorder="1" applyAlignment="1" applyProtection="1">
      <alignment horizontal="right"/>
      <protection hidden="1"/>
    </xf>
    <xf numFmtId="166" fontId="6" fillId="2" borderId="2" xfId="2" applyNumberFormat="1" applyFont="1" applyFill="1" applyBorder="1" applyAlignment="1" applyProtection="1">
      <alignment horizontal="right"/>
      <protection hidden="1"/>
    </xf>
    <xf numFmtId="166" fontId="7" fillId="4" borderId="3" xfId="2" applyNumberFormat="1" applyFont="1" applyFill="1" applyBorder="1" applyAlignment="1" applyProtection="1">
      <alignment horizontal="right"/>
      <protection hidden="1"/>
    </xf>
    <xf numFmtId="166" fontId="7" fillId="4" borderId="4" xfId="2" applyNumberFormat="1" applyFont="1" applyFill="1" applyBorder="1" applyAlignment="1" applyProtection="1">
      <alignment horizontal="right"/>
      <protection hidden="1"/>
    </xf>
    <xf numFmtId="166" fontId="8" fillId="4" borderId="5" xfId="0" applyNumberFormat="1" applyFont="1" applyFill="1" applyBorder="1" applyAlignment="1" applyProtection="1">
      <alignment horizontal="right"/>
      <protection hidden="1"/>
    </xf>
    <xf numFmtId="166" fontId="12" fillId="7" borderId="6" xfId="2" applyNumberFormat="1" applyFont="1" applyFill="1" applyBorder="1" applyAlignment="1" applyProtection="1">
      <alignment horizontal="right"/>
      <protection hidden="1"/>
    </xf>
    <xf numFmtId="0" fontId="2" fillId="2" borderId="10" xfId="0" applyFont="1" applyFill="1" applyBorder="1" applyAlignment="1" applyProtection="1">
      <alignment horizontal="left"/>
      <protection hidden="1"/>
    </xf>
    <xf numFmtId="166" fontId="2" fillId="2" borderId="11" xfId="2" applyNumberFormat="1" applyFont="1" applyFill="1" applyBorder="1" applyAlignment="1" applyProtection="1">
      <alignment horizontal="right"/>
      <protection hidden="1"/>
    </xf>
    <xf numFmtId="166" fontId="2" fillId="2" borderId="12" xfId="2" applyNumberFormat="1" applyFont="1" applyFill="1" applyBorder="1" applyAlignment="1" applyProtection="1">
      <alignment horizontal="right"/>
      <protection hidden="1"/>
    </xf>
    <xf numFmtId="0" fontId="2" fillId="2" borderId="7" xfId="0" applyFont="1" applyFill="1" applyBorder="1" applyAlignment="1" applyProtection="1">
      <alignment horizontal="left"/>
      <protection hidden="1"/>
    </xf>
    <xf numFmtId="166" fontId="2" fillId="2" borderId="8" xfId="2" applyNumberFormat="1" applyFont="1" applyFill="1" applyBorder="1" applyAlignment="1" applyProtection="1">
      <alignment horizontal="right"/>
      <protection hidden="1"/>
    </xf>
    <xf numFmtId="166" fontId="2" fillId="2" borderId="9" xfId="2" applyNumberFormat="1" applyFont="1" applyFill="1" applyBorder="1" applyAlignment="1" applyProtection="1">
      <alignment horizontal="right"/>
      <protection hidden="1"/>
    </xf>
    <xf numFmtId="0" fontId="5" fillId="2" borderId="10" xfId="0" applyFont="1" applyFill="1" applyBorder="1" applyAlignment="1" applyProtection="1">
      <alignment horizontal="left"/>
      <protection hidden="1"/>
    </xf>
    <xf numFmtId="166" fontId="5" fillId="2" borderId="11" xfId="2" applyNumberFormat="1" applyFont="1" applyFill="1" applyBorder="1" applyAlignment="1" applyProtection="1">
      <alignment horizontal="right"/>
      <protection hidden="1"/>
    </xf>
    <xf numFmtId="166" fontId="5" fillId="2" borderId="12" xfId="2" applyNumberFormat="1" applyFont="1" applyFill="1" applyBorder="1" applyAlignment="1" applyProtection="1">
      <alignment horizontal="right"/>
      <protection hidden="1"/>
    </xf>
    <xf numFmtId="0" fontId="2" fillId="4" borderId="10" xfId="0" applyFont="1" applyFill="1" applyBorder="1" applyAlignment="1" applyProtection="1">
      <alignment horizontal="left"/>
      <protection hidden="1"/>
    </xf>
    <xf numFmtId="166" fontId="2" fillId="4" borderId="11" xfId="1" applyNumberFormat="1" applyFont="1" applyFill="1" applyBorder="1" applyAlignment="1" applyProtection="1">
      <alignment horizontal="right"/>
      <protection hidden="1"/>
    </xf>
    <xf numFmtId="166" fontId="2" fillId="4" borderId="13" xfId="1" applyNumberFormat="1" applyFont="1" applyFill="1" applyBorder="1" applyAlignment="1" applyProtection="1">
      <alignment horizontal="right"/>
      <protection hidden="1"/>
    </xf>
    <xf numFmtId="0" fontId="2" fillId="4" borderId="14" xfId="0" applyFont="1" applyFill="1" applyBorder="1" applyAlignment="1" applyProtection="1">
      <alignment horizontal="left"/>
      <protection hidden="1"/>
    </xf>
    <xf numFmtId="166" fontId="2" fillId="4" borderId="15" xfId="1" applyNumberFormat="1" applyFont="1" applyFill="1" applyBorder="1" applyAlignment="1" applyProtection="1">
      <alignment horizontal="right"/>
      <protection hidden="1"/>
    </xf>
    <xf numFmtId="166" fontId="2" fillId="4" borderId="16" xfId="1" applyNumberFormat="1" applyFont="1" applyFill="1" applyBorder="1" applyAlignment="1" applyProtection="1">
      <alignment horizontal="right"/>
      <protection hidden="1"/>
    </xf>
    <xf numFmtId="0" fontId="7" fillId="4" borderId="10" xfId="0" applyFont="1" applyFill="1" applyBorder="1" applyAlignment="1" applyProtection="1">
      <alignment horizontal="left"/>
      <protection hidden="1"/>
    </xf>
    <xf numFmtId="166" fontId="7" fillId="4" borderId="11" xfId="2" applyNumberFormat="1" applyFont="1" applyFill="1" applyBorder="1" applyAlignment="1" applyProtection="1">
      <alignment horizontal="right"/>
      <protection hidden="1"/>
    </xf>
    <xf numFmtId="166" fontId="7" fillId="4" borderId="13" xfId="2" applyNumberFormat="1" applyFont="1" applyFill="1" applyBorder="1" applyAlignment="1" applyProtection="1">
      <alignment horizontal="right"/>
      <protection hidden="1"/>
    </xf>
    <xf numFmtId="0" fontId="9" fillId="7" borderId="10" xfId="0" applyFont="1" applyFill="1" applyBorder="1" applyAlignment="1" applyProtection="1">
      <alignment horizontal="left"/>
      <protection hidden="1"/>
    </xf>
    <xf numFmtId="166" fontId="2" fillId="7" borderId="11" xfId="2" applyNumberFormat="1" applyFont="1" applyFill="1" applyBorder="1" applyAlignment="1" applyProtection="1">
      <alignment horizontal="right"/>
      <protection hidden="1"/>
    </xf>
    <xf numFmtId="166" fontId="2" fillId="7" borderId="18" xfId="2" applyNumberFormat="1" applyFont="1" applyFill="1" applyBorder="1" applyAlignment="1" applyProtection="1">
      <alignment horizontal="right"/>
      <protection hidden="1"/>
    </xf>
    <xf numFmtId="0" fontId="4" fillId="3" borderId="20" xfId="0" applyFont="1" applyFill="1" applyBorder="1" applyAlignment="1" applyProtection="1">
      <alignment horizontal="center"/>
      <protection hidden="1"/>
    </xf>
    <xf numFmtId="0" fontId="4" fillId="3" borderId="21" xfId="0" applyFont="1" applyFill="1" applyBorder="1" applyAlignment="1" applyProtection="1">
      <alignment horizontal="center"/>
      <protection hidden="1"/>
    </xf>
    <xf numFmtId="0" fontId="4" fillId="3" borderId="19" xfId="0" applyFont="1" applyFill="1" applyBorder="1" applyAlignment="1" applyProtection="1">
      <alignment horizontal="center"/>
      <protection hidden="1"/>
    </xf>
    <xf numFmtId="0" fontId="2" fillId="3" borderId="22" xfId="0" applyFont="1" applyFill="1" applyBorder="1" applyAlignment="1" applyProtection="1">
      <alignment horizontal="left"/>
      <protection hidden="1"/>
    </xf>
    <xf numFmtId="0" fontId="4" fillId="5" borderId="23" xfId="0" applyFont="1" applyFill="1" applyBorder="1" applyAlignment="1" applyProtection="1">
      <alignment horizontal="center"/>
      <protection hidden="1"/>
    </xf>
    <xf numFmtId="0" fontId="4" fillId="5" borderId="24" xfId="0" applyFont="1" applyFill="1" applyBorder="1" applyAlignment="1" applyProtection="1">
      <alignment horizontal="center"/>
      <protection hidden="1"/>
    </xf>
    <xf numFmtId="0" fontId="4" fillId="5" borderId="25" xfId="0" applyFont="1" applyFill="1" applyBorder="1" applyAlignment="1" applyProtection="1">
      <alignment horizontal="center"/>
      <protection hidden="1"/>
    </xf>
    <xf numFmtId="0" fontId="2" fillId="5" borderId="26" xfId="0" applyFont="1" applyFill="1" applyBorder="1" applyAlignment="1" applyProtection="1">
      <alignment horizontal="left"/>
      <protection hidden="1"/>
    </xf>
    <xf numFmtId="0" fontId="2" fillId="6" borderId="27" xfId="0" applyFont="1" applyFill="1" applyBorder="1" applyAlignment="1" applyProtection="1">
      <alignment horizontal="left"/>
      <protection hidden="1"/>
    </xf>
    <xf numFmtId="0" fontId="4" fillId="6" borderId="28" xfId="0" applyFont="1" applyFill="1" applyBorder="1" applyAlignment="1" applyProtection="1">
      <alignment horizontal="center"/>
      <protection hidden="1"/>
    </xf>
    <xf numFmtId="0" fontId="4" fillId="6" borderId="29" xfId="0" applyFont="1" applyFill="1" applyBorder="1" applyAlignment="1" applyProtection="1">
      <alignment horizontal="center"/>
      <protection hidden="1"/>
    </xf>
    <xf numFmtId="0" fontId="4" fillId="6" borderId="30" xfId="0" applyFont="1" applyFill="1" applyBorder="1" applyAlignment="1" applyProtection="1">
      <alignment horizontal="center"/>
      <protection hidden="1"/>
    </xf>
    <xf numFmtId="0" fontId="13" fillId="5" borderId="14" xfId="0" applyFont="1" applyFill="1" applyBorder="1" applyAlignment="1" applyProtection="1">
      <alignment horizontal="left"/>
      <protection hidden="1"/>
    </xf>
    <xf numFmtId="0" fontId="13" fillId="3" borderId="1" xfId="0" applyFont="1" applyFill="1" applyBorder="1" applyAlignment="1" applyProtection="1">
      <alignment horizontal="left"/>
      <protection hidden="1"/>
    </xf>
    <xf numFmtId="0" fontId="13" fillId="6" borderId="17" xfId="0" applyFont="1" applyFill="1" applyBorder="1" applyAlignment="1" applyProtection="1">
      <alignment horizontal="left"/>
      <protection hidden="1"/>
    </xf>
    <xf numFmtId="0" fontId="14" fillId="0" borderId="0" xfId="0" applyFont="1" applyProtection="1">
      <protection hidden="1"/>
    </xf>
    <xf numFmtId="0" fontId="14" fillId="0" borderId="0" xfId="0" applyFont="1" applyAlignment="1" applyProtection="1">
      <alignment horizontal="left" vertical="center"/>
      <protection hidden="1"/>
    </xf>
    <xf numFmtId="0" fontId="17" fillId="10" borderId="32" xfId="0" applyFont="1" applyFill="1" applyBorder="1" applyProtection="1">
      <protection hidden="1"/>
    </xf>
    <xf numFmtId="0" fontId="17" fillId="2" borderId="0" xfId="0" applyFont="1" applyFill="1" applyProtection="1">
      <protection hidden="1"/>
    </xf>
    <xf numFmtId="0" fontId="17" fillId="10" borderId="0" xfId="0" applyFont="1" applyFill="1" applyProtection="1">
      <protection hidden="1"/>
    </xf>
    <xf numFmtId="0" fontId="17" fillId="10" borderId="33" xfId="0" applyFont="1" applyFill="1" applyBorder="1" applyProtection="1">
      <protection hidden="1"/>
    </xf>
    <xf numFmtId="0" fontId="17" fillId="2" borderId="33" xfId="0" applyFont="1" applyFill="1" applyBorder="1" applyProtection="1">
      <protection hidden="1"/>
    </xf>
    <xf numFmtId="0" fontId="10" fillId="8" borderId="0" xfId="0" applyFont="1" applyFill="1" applyAlignment="1" applyProtection="1">
      <alignment horizontal="center"/>
      <protection hidden="1"/>
    </xf>
    <xf numFmtId="0" fontId="11" fillId="0" borderId="31" xfId="0" applyFont="1" applyBorder="1" applyAlignment="1" applyProtection="1">
      <alignment horizontal="center"/>
      <protection hidden="1"/>
    </xf>
    <xf numFmtId="0" fontId="15" fillId="3" borderId="0" xfId="0" applyFont="1" applyFill="1" applyAlignment="1" applyProtection="1">
      <alignment horizontal="left" vertical="center"/>
      <protection hidden="1"/>
    </xf>
    <xf numFmtId="0" fontId="16" fillId="9" borderId="0" xfId="0" applyFont="1" applyFill="1" applyAlignment="1" applyProtection="1">
      <alignment horizontal="left"/>
      <protection hidden="1"/>
    </xf>
    <xf numFmtId="0" fontId="19" fillId="8" borderId="0" xfId="3" applyFont="1" applyFill="1" applyBorder="1" applyAlignment="1">
      <alignment horizontal="center"/>
    </xf>
    <xf numFmtId="0" fontId="20" fillId="0" borderId="31" xfId="0" applyFont="1" applyBorder="1" applyAlignment="1">
      <alignment horizontal="center" vertical="center"/>
    </xf>
  </cellXfs>
  <cellStyles count="4">
    <cellStyle name="Milliers" xfId="1" builtinId="3"/>
    <cellStyle name="Monétaire" xfId="2" builtinId="4"/>
    <cellStyle name="Normal" xfId="0" builtinId="0"/>
    <cellStyle name="Titre 1" xfId="3" builtinId="16"/>
  </cellStyles>
  <dxfs count="1">
    <dxf>
      <font>
        <b/>
        <i val="0"/>
        <color rgb="FF9C0006"/>
      </font>
    </dxf>
  </dxfs>
  <tableStyles count="0" defaultTableStyle="TableStyleMedium9" defaultPivotStyle="PivotStyleLight16"/>
  <colors>
    <mruColors>
      <color rgb="FF0066CC"/>
      <color rgb="FFECF2F8"/>
      <color rgb="FFEBE3E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1">
                    <a:lumMod val="75000"/>
                  </a:schemeClr>
                </a:solidFill>
              </a:defRPr>
            </a:pPr>
            <a:r>
              <a:rPr lang="en-US" sz="1400">
                <a:solidFill>
                  <a:schemeClr val="accent1">
                    <a:lumMod val="75000"/>
                  </a:schemeClr>
                </a:solidFill>
              </a:rPr>
              <a:t>Ventes</a:t>
            </a:r>
            <a:r>
              <a:rPr lang="en-US">
                <a:solidFill>
                  <a:schemeClr val="accent1">
                    <a:lumMod val="75000"/>
                  </a:schemeClr>
                </a:solidFill>
              </a:rPr>
              <a:t> </a:t>
            </a:r>
            <a:r>
              <a:rPr lang="en-US" sz="1400">
                <a:solidFill>
                  <a:schemeClr val="accent1">
                    <a:lumMod val="75000"/>
                  </a:schemeClr>
                </a:solidFill>
              </a:rPr>
              <a:t>2009</a:t>
            </a:r>
            <a:endParaRPr lang="en-US">
              <a:solidFill>
                <a:schemeClr val="accent1">
                  <a:lumMod val="75000"/>
                </a:schemeClr>
              </a:solidFill>
            </a:endParaRPr>
          </a:p>
        </c:rich>
      </c:tx>
      <c:overlay val="0"/>
    </c:title>
    <c:autoTitleDeleted val="0"/>
    <c:view3D>
      <c:rotX val="15"/>
      <c:rotY val="20"/>
      <c:rAngAx val="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'Résultat attendu'!$C$8</c:f>
              <c:strCache>
                <c:ptCount val="1"/>
                <c:pt idx="0">
                  <c:v>Trimestre 1</c:v>
                </c:pt>
              </c:strCache>
            </c:strRef>
          </c:tx>
          <c:invertIfNegative val="0"/>
          <c:cat>
            <c:strRef>
              <c:f>'Résultat attendu'!$B$9:$B$13</c:f>
              <c:strCache>
                <c:ptCount val="5"/>
                <c:pt idx="0">
                  <c:v>Location</c:v>
                </c:pt>
                <c:pt idx="1">
                  <c:v>Courantes</c:v>
                </c:pt>
                <c:pt idx="2">
                  <c:v>Paie</c:v>
                </c:pt>
                <c:pt idx="3">
                  <c:v>Assurances</c:v>
                </c:pt>
                <c:pt idx="4">
                  <c:v>Fournitures</c:v>
                </c:pt>
              </c:strCache>
            </c:strRef>
          </c:cat>
          <c:val>
            <c:numRef>
              <c:f>'Résultat attendu'!$C$9:$C$13</c:f>
              <c:numCache>
                <c:formatCode>#\ ##0.00\ "$"</c:formatCode>
                <c:ptCount val="5"/>
                <c:pt idx="0">
                  <c:v>1988.5</c:v>
                </c:pt>
                <c:pt idx="1">
                  <c:v>5215</c:v>
                </c:pt>
                <c:pt idx="2">
                  <c:v>7832.97</c:v>
                </c:pt>
                <c:pt idx="3">
                  <c:v>2337.81</c:v>
                </c:pt>
                <c:pt idx="4">
                  <c:v>4336.37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8E-4EDD-BF13-172CF8D94291}"/>
            </c:ext>
          </c:extLst>
        </c:ser>
        <c:ser>
          <c:idx val="1"/>
          <c:order val="1"/>
          <c:tx>
            <c:strRef>
              <c:f>'Résultat attendu'!$D$8</c:f>
              <c:strCache>
                <c:ptCount val="1"/>
                <c:pt idx="0">
                  <c:v>Trimestre 2</c:v>
                </c:pt>
              </c:strCache>
            </c:strRef>
          </c:tx>
          <c:invertIfNegative val="0"/>
          <c:cat>
            <c:strRef>
              <c:f>'Résultat attendu'!$B$9:$B$13</c:f>
              <c:strCache>
                <c:ptCount val="5"/>
                <c:pt idx="0">
                  <c:v>Location</c:v>
                </c:pt>
                <c:pt idx="1">
                  <c:v>Courantes</c:v>
                </c:pt>
                <c:pt idx="2">
                  <c:v>Paie</c:v>
                </c:pt>
                <c:pt idx="3">
                  <c:v>Assurances</c:v>
                </c:pt>
                <c:pt idx="4">
                  <c:v>Fournitures</c:v>
                </c:pt>
              </c:strCache>
            </c:strRef>
          </c:cat>
          <c:val>
            <c:numRef>
              <c:f>'Résultat attendu'!$D$9:$D$13</c:f>
              <c:numCache>
                <c:formatCode>#\ ##0.00\ "$"</c:formatCode>
                <c:ptCount val="5"/>
                <c:pt idx="0">
                  <c:v>2897.35</c:v>
                </c:pt>
                <c:pt idx="1">
                  <c:v>8309.0499999999993</c:v>
                </c:pt>
                <c:pt idx="2">
                  <c:v>11299.87</c:v>
                </c:pt>
                <c:pt idx="3">
                  <c:v>2137.81</c:v>
                </c:pt>
                <c:pt idx="4">
                  <c:v>1790.84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8E-4EDD-BF13-172CF8D94291}"/>
            </c:ext>
          </c:extLst>
        </c:ser>
        <c:ser>
          <c:idx val="2"/>
          <c:order val="2"/>
          <c:tx>
            <c:strRef>
              <c:f>'Résultat attendu'!$E$8</c:f>
              <c:strCache>
                <c:ptCount val="1"/>
                <c:pt idx="0">
                  <c:v>Trimestre 3</c:v>
                </c:pt>
              </c:strCache>
            </c:strRef>
          </c:tx>
          <c:invertIfNegative val="0"/>
          <c:cat>
            <c:strRef>
              <c:f>'Résultat attendu'!$B$9:$B$13</c:f>
              <c:strCache>
                <c:ptCount val="5"/>
                <c:pt idx="0">
                  <c:v>Location</c:v>
                </c:pt>
                <c:pt idx="1">
                  <c:v>Courantes</c:v>
                </c:pt>
                <c:pt idx="2">
                  <c:v>Paie</c:v>
                </c:pt>
                <c:pt idx="3">
                  <c:v>Assurances</c:v>
                </c:pt>
                <c:pt idx="4">
                  <c:v>Fournitures</c:v>
                </c:pt>
              </c:strCache>
            </c:strRef>
          </c:cat>
          <c:val>
            <c:numRef>
              <c:f>'Résultat attendu'!$E$9:$E$13</c:f>
              <c:numCache>
                <c:formatCode>#\ ##0.00\ "$"</c:formatCode>
                <c:ptCount val="5"/>
                <c:pt idx="0">
                  <c:v>5223.25</c:v>
                </c:pt>
                <c:pt idx="1">
                  <c:v>4287.9799999999996</c:v>
                </c:pt>
                <c:pt idx="2">
                  <c:v>8264.81</c:v>
                </c:pt>
                <c:pt idx="3">
                  <c:v>1237.81</c:v>
                </c:pt>
                <c:pt idx="4">
                  <c:v>1206.77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18E-4EDD-BF13-172CF8D94291}"/>
            </c:ext>
          </c:extLst>
        </c:ser>
        <c:ser>
          <c:idx val="3"/>
          <c:order val="3"/>
          <c:tx>
            <c:strRef>
              <c:f>'Résultat attendu'!$F$8</c:f>
              <c:strCache>
                <c:ptCount val="1"/>
                <c:pt idx="0">
                  <c:v>Trimestre 4</c:v>
                </c:pt>
              </c:strCache>
            </c:strRef>
          </c:tx>
          <c:invertIfNegative val="0"/>
          <c:cat>
            <c:strRef>
              <c:f>'Résultat attendu'!$B$9:$B$13</c:f>
              <c:strCache>
                <c:ptCount val="5"/>
                <c:pt idx="0">
                  <c:v>Location</c:v>
                </c:pt>
                <c:pt idx="1">
                  <c:v>Courantes</c:v>
                </c:pt>
                <c:pt idx="2">
                  <c:v>Paie</c:v>
                </c:pt>
                <c:pt idx="3">
                  <c:v>Assurances</c:v>
                </c:pt>
                <c:pt idx="4">
                  <c:v>Fournitures</c:v>
                </c:pt>
              </c:strCache>
            </c:strRef>
          </c:cat>
          <c:val>
            <c:numRef>
              <c:f>'Résultat attendu'!$F$9:$F$13</c:f>
              <c:numCache>
                <c:formatCode>#\ ##0.00\ "$"</c:formatCode>
                <c:ptCount val="5"/>
                <c:pt idx="0">
                  <c:v>7996.36</c:v>
                </c:pt>
                <c:pt idx="1">
                  <c:v>9352.64</c:v>
                </c:pt>
                <c:pt idx="2">
                  <c:v>13226.47</c:v>
                </c:pt>
                <c:pt idx="3">
                  <c:v>3237.81</c:v>
                </c:pt>
                <c:pt idx="4">
                  <c:v>1628.13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18E-4EDD-BF13-172CF8D942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1950080"/>
        <c:axId val="111964160"/>
        <c:axId val="96150400"/>
      </c:bar3DChart>
      <c:catAx>
        <c:axId val="111950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fr-FR"/>
          </a:p>
        </c:txPr>
        <c:crossAx val="111964160"/>
        <c:crosses val="autoZero"/>
        <c:auto val="1"/>
        <c:lblAlgn val="ctr"/>
        <c:lblOffset val="100"/>
        <c:noMultiLvlLbl val="0"/>
      </c:catAx>
      <c:valAx>
        <c:axId val="111964160"/>
        <c:scaling>
          <c:orientation val="minMax"/>
        </c:scaling>
        <c:delete val="0"/>
        <c:axPos val="l"/>
        <c:majorGridlines/>
        <c:numFmt formatCode="#,##0\ &quot;$&quot;" sourceLinked="0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fr-FR"/>
          </a:p>
        </c:txPr>
        <c:crossAx val="111950080"/>
        <c:crosses val="autoZero"/>
        <c:crossBetween val="between"/>
      </c:valAx>
      <c:serAx>
        <c:axId val="9615040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fr-FR"/>
          </a:p>
        </c:txPr>
        <c:crossAx val="111964160"/>
        <c:crosses val="autoZero"/>
      </c:serAx>
    </c:plotArea>
    <c:legend>
      <c:legendPos val="r"/>
      <c:layout>
        <c:manualLayout>
          <c:xMode val="edge"/>
          <c:yMode val="edge"/>
          <c:x val="0.84963630129437562"/>
          <c:y val="0.17648814618281425"/>
          <c:w val="0.1131418052977638"/>
          <c:h val="0.26194653657423256"/>
        </c:manualLayout>
      </c:layout>
      <c:overlay val="0"/>
      <c:txPr>
        <a:bodyPr/>
        <a:lstStyle/>
        <a:p>
          <a:pPr>
            <a:defRPr sz="700"/>
          </a:pPr>
          <a:endParaRPr lang="fr-FR"/>
        </a:p>
      </c:txPr>
    </c:legend>
    <c:plotVisOnly val="1"/>
    <c:dispBlanksAs val="gap"/>
    <c:showDLblsOverMax val="0"/>
  </c:chart>
  <c:spPr>
    <a:ln w="12700">
      <a:solidFill>
        <a:schemeClr val="accent1">
          <a:lumMod val="60000"/>
          <a:lumOff val="40000"/>
        </a:schemeClr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 sz="1400">
                <a:solidFill>
                  <a:schemeClr val="accent2">
                    <a:lumMod val="75000"/>
                  </a:schemeClr>
                </a:solidFill>
              </a:defRPr>
            </a:pPr>
            <a:r>
              <a:rPr lang="en-US" sz="1400">
                <a:solidFill>
                  <a:schemeClr val="accent2">
                    <a:lumMod val="75000"/>
                  </a:schemeClr>
                </a:solidFill>
              </a:rPr>
              <a:t>Dépenses 2009</a:t>
            </a:r>
          </a:p>
        </c:rich>
      </c:tx>
      <c:overlay val="0"/>
    </c:title>
    <c:autoTitleDeleted val="0"/>
    <c:view3D>
      <c:rotX val="15"/>
      <c:rotY val="20"/>
      <c:depthPercent val="100"/>
      <c:rAngAx val="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'Résultat attendu'!$C$17</c:f>
              <c:strCache>
                <c:ptCount val="1"/>
                <c:pt idx="0">
                  <c:v>Trimestre 1</c:v>
                </c:pt>
              </c:strCache>
            </c:strRef>
          </c:tx>
          <c:invertIfNegative val="0"/>
          <c:cat>
            <c:strRef>
              <c:f>'Résultat attendu'!$B$18:$B$20</c:f>
              <c:strCache>
                <c:ptCount val="3"/>
                <c:pt idx="0">
                  <c:v>Résidentiel</c:v>
                </c:pt>
                <c:pt idx="1">
                  <c:v>Automobile</c:v>
                </c:pt>
                <c:pt idx="2">
                  <c:v>Vie</c:v>
                </c:pt>
              </c:strCache>
            </c:strRef>
          </c:cat>
          <c:val>
            <c:numRef>
              <c:f>'Résultat attendu'!$C$18:$C$20</c:f>
              <c:numCache>
                <c:formatCode>#\ ##0.00\ "$"</c:formatCode>
                <c:ptCount val="3"/>
                <c:pt idx="0">
                  <c:v>12462.87</c:v>
                </c:pt>
                <c:pt idx="1">
                  <c:v>2533.2399999999998</c:v>
                </c:pt>
                <c:pt idx="2">
                  <c:v>8755.24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F5-4A8F-AE4F-F3722A59D278}"/>
            </c:ext>
          </c:extLst>
        </c:ser>
        <c:ser>
          <c:idx val="1"/>
          <c:order val="1"/>
          <c:tx>
            <c:strRef>
              <c:f>'Résultat attendu'!$D$17</c:f>
              <c:strCache>
                <c:ptCount val="1"/>
                <c:pt idx="0">
                  <c:v>Trimestre 2</c:v>
                </c:pt>
              </c:strCache>
            </c:strRef>
          </c:tx>
          <c:invertIfNegative val="0"/>
          <c:cat>
            <c:strRef>
              <c:f>'Résultat attendu'!$B$18:$B$20</c:f>
              <c:strCache>
                <c:ptCount val="3"/>
                <c:pt idx="0">
                  <c:v>Résidentiel</c:v>
                </c:pt>
                <c:pt idx="1">
                  <c:v>Automobile</c:v>
                </c:pt>
                <c:pt idx="2">
                  <c:v>Vie</c:v>
                </c:pt>
              </c:strCache>
            </c:strRef>
          </c:cat>
          <c:val>
            <c:numRef>
              <c:f>'Résultat attendu'!$D$18:$D$20</c:f>
              <c:numCache>
                <c:formatCode>#\ ##0.00\ "$"</c:formatCode>
                <c:ptCount val="3"/>
                <c:pt idx="0">
                  <c:v>8256.9699999999993</c:v>
                </c:pt>
                <c:pt idx="1">
                  <c:v>5855.47</c:v>
                </c:pt>
                <c:pt idx="2">
                  <c:v>7562.22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F5-4A8F-AE4F-F3722A59D278}"/>
            </c:ext>
          </c:extLst>
        </c:ser>
        <c:ser>
          <c:idx val="2"/>
          <c:order val="2"/>
          <c:tx>
            <c:strRef>
              <c:f>'Résultat attendu'!$E$17</c:f>
              <c:strCache>
                <c:ptCount val="1"/>
                <c:pt idx="0">
                  <c:v>Trimestre 3</c:v>
                </c:pt>
              </c:strCache>
            </c:strRef>
          </c:tx>
          <c:invertIfNegative val="0"/>
          <c:cat>
            <c:strRef>
              <c:f>'Résultat attendu'!$B$18:$B$20</c:f>
              <c:strCache>
                <c:ptCount val="3"/>
                <c:pt idx="0">
                  <c:v>Résidentiel</c:v>
                </c:pt>
                <c:pt idx="1">
                  <c:v>Automobile</c:v>
                </c:pt>
                <c:pt idx="2">
                  <c:v>Vie</c:v>
                </c:pt>
              </c:strCache>
            </c:strRef>
          </c:cat>
          <c:val>
            <c:numRef>
              <c:f>'Résultat attendu'!$E$18:$E$20</c:f>
              <c:numCache>
                <c:formatCode>#\ ##0.00\ "$"</c:formatCode>
                <c:ptCount val="3"/>
                <c:pt idx="0">
                  <c:v>10884.65</c:v>
                </c:pt>
                <c:pt idx="1">
                  <c:v>8525.14</c:v>
                </c:pt>
                <c:pt idx="2">
                  <c:v>5221.5600000000004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F5-4A8F-AE4F-F3722A59D278}"/>
            </c:ext>
          </c:extLst>
        </c:ser>
        <c:ser>
          <c:idx val="3"/>
          <c:order val="3"/>
          <c:tx>
            <c:strRef>
              <c:f>'Résultat attendu'!$F$17</c:f>
              <c:strCache>
                <c:ptCount val="1"/>
                <c:pt idx="0">
                  <c:v>Trimestre 4</c:v>
                </c:pt>
              </c:strCache>
            </c:strRef>
          </c:tx>
          <c:invertIfNegative val="0"/>
          <c:cat>
            <c:strRef>
              <c:f>'Résultat attendu'!$B$18:$B$20</c:f>
              <c:strCache>
                <c:ptCount val="3"/>
                <c:pt idx="0">
                  <c:v>Résidentiel</c:v>
                </c:pt>
                <c:pt idx="1">
                  <c:v>Automobile</c:v>
                </c:pt>
                <c:pt idx="2">
                  <c:v>Vie</c:v>
                </c:pt>
              </c:strCache>
            </c:strRef>
          </c:cat>
          <c:val>
            <c:numRef>
              <c:f>'Résultat attendu'!$F$18:$F$20</c:f>
              <c:numCache>
                <c:formatCode>#\ ##0.00\ "$"</c:formatCode>
                <c:ptCount val="3"/>
                <c:pt idx="0">
                  <c:v>18995.599999999999</c:v>
                </c:pt>
                <c:pt idx="1">
                  <c:v>11253.21</c:v>
                </c:pt>
                <c:pt idx="2">
                  <c:v>3256.47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F5-4A8F-AE4F-F3722A59D2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113385472"/>
        <c:axId val="113387008"/>
        <c:axId val="0"/>
      </c:bar3DChart>
      <c:catAx>
        <c:axId val="1133854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fr-FR"/>
          </a:p>
        </c:txPr>
        <c:crossAx val="113387008"/>
        <c:crosses val="autoZero"/>
        <c:auto val="1"/>
        <c:lblAlgn val="ctr"/>
        <c:lblOffset val="100"/>
        <c:noMultiLvlLbl val="0"/>
      </c:catAx>
      <c:valAx>
        <c:axId val="113387008"/>
        <c:scaling>
          <c:orientation val="minMax"/>
        </c:scaling>
        <c:delete val="0"/>
        <c:axPos val="l"/>
        <c:majorGridlines/>
        <c:numFmt formatCode="#,##0\ &quot;$&quot;" sourceLinked="0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fr-FR"/>
          </a:p>
        </c:txPr>
        <c:crossAx val="11338547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4344538024519111"/>
          <c:y val="0.42589198409022411"/>
          <c:w val="0.12227191933286817"/>
          <c:h val="0.27001771837343874"/>
        </c:manualLayout>
      </c:layout>
      <c:overlay val="0"/>
      <c:txPr>
        <a:bodyPr/>
        <a:lstStyle/>
        <a:p>
          <a:pPr>
            <a:defRPr sz="700"/>
          </a:pPr>
          <a:endParaRPr lang="fr-FR"/>
        </a:p>
      </c:txPr>
    </c:legend>
    <c:plotVisOnly val="1"/>
    <c:dispBlanksAs val="gap"/>
    <c:showDLblsOverMax val="0"/>
  </c:chart>
  <c:spPr>
    <a:ln w="12700">
      <a:solidFill>
        <a:schemeClr val="accent2">
          <a:lumMod val="60000"/>
          <a:lumOff val="40000"/>
        </a:schemeClr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/>
          <a:lstStyle/>
          <a:p>
            <a:pPr>
              <a:defRPr sz="1400">
                <a:solidFill>
                  <a:schemeClr val="accent4">
                    <a:lumMod val="75000"/>
                  </a:schemeClr>
                </a:solidFill>
              </a:defRPr>
            </a:pPr>
            <a:r>
              <a:rPr lang="en-US" sz="1400">
                <a:solidFill>
                  <a:schemeClr val="accent4">
                    <a:lumMod val="75000"/>
                  </a:schemeClr>
                </a:solidFill>
              </a:rPr>
              <a:t>Croissance</a:t>
            </a:r>
            <a:r>
              <a:rPr lang="en-US" sz="1400" baseline="0">
                <a:solidFill>
                  <a:schemeClr val="accent4">
                    <a:lumMod val="75000"/>
                  </a:schemeClr>
                </a:solidFill>
              </a:rPr>
              <a:t> 2009</a:t>
            </a:r>
            <a:endParaRPr lang="en-US" sz="1400">
              <a:solidFill>
                <a:schemeClr val="accent4">
                  <a:lumMod val="75000"/>
                </a:schemeClr>
              </a:solidFill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'Résultat attendu'!$B$25</c:f>
              <c:strCache>
                <c:ptCount val="1"/>
                <c:pt idx="0">
                  <c:v>Total</c:v>
                </c:pt>
              </c:strCache>
            </c:strRef>
          </c:tx>
          <c:marker>
            <c:symbol val="diamond"/>
            <c:size val="7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solidFill>
                  <a:schemeClr val="accent4">
                    <a:lumMod val="75000"/>
                  </a:schemeClr>
                </a:solidFill>
              </a:ln>
            </c:spPr>
          </c:marker>
          <c:cat>
            <c:strRef>
              <c:f>'Résultat attendu'!$C$24:$F$24</c:f>
              <c:strCache>
                <c:ptCount val="4"/>
                <c:pt idx="0">
                  <c:v>Trimestre 1</c:v>
                </c:pt>
                <c:pt idx="1">
                  <c:v>Trimestre 2</c:v>
                </c:pt>
                <c:pt idx="2">
                  <c:v>Trimestre 3</c:v>
                </c:pt>
                <c:pt idx="3">
                  <c:v>Trimestre 4</c:v>
                </c:pt>
              </c:strCache>
            </c:strRef>
          </c:cat>
          <c:val>
            <c:numRef>
              <c:f>'Résultat attendu'!$C$25:$F$25</c:f>
              <c:numCache>
                <c:formatCode>#\ ##0.00\ "$"</c:formatCode>
                <c:ptCount val="4"/>
                <c:pt idx="0">
                  <c:v>-2040.6999999999971</c:v>
                </c:pt>
                <c:pt idx="1">
                  <c:v>4760.260000000002</c:v>
                </c:pt>
                <c:pt idx="2">
                  <c:v>-4410.7299999999996</c:v>
                </c:pt>
                <c:pt idx="3">
                  <c:v>1936.1299999999974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82-44BD-AA91-C5521112DC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415296"/>
        <c:axId val="113417216"/>
      </c:lineChart>
      <c:catAx>
        <c:axId val="113415296"/>
        <c:scaling>
          <c:orientation val="minMax"/>
        </c:scaling>
        <c:delete val="0"/>
        <c:axPos val="b"/>
        <c:numFmt formatCode="General" sourceLinked="0"/>
        <c:majorTickMark val="cross"/>
        <c:minorTickMark val="cross"/>
        <c:tickLblPos val="low"/>
        <c:txPr>
          <a:bodyPr/>
          <a:lstStyle/>
          <a:p>
            <a:pPr>
              <a:defRPr sz="700"/>
            </a:pPr>
            <a:endParaRPr lang="fr-FR"/>
          </a:p>
        </c:txPr>
        <c:crossAx val="113417216"/>
        <c:crosses val="autoZero"/>
        <c:auto val="1"/>
        <c:lblAlgn val="ctr"/>
        <c:lblOffset val="100"/>
        <c:noMultiLvlLbl val="0"/>
      </c:catAx>
      <c:valAx>
        <c:axId val="113417216"/>
        <c:scaling>
          <c:orientation val="minMax"/>
        </c:scaling>
        <c:delete val="0"/>
        <c:axPos val="l"/>
        <c:majorGridlines/>
        <c:numFmt formatCode="#,##0\ &quot;$&quot;" sourceLinked="0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fr-FR"/>
          </a:p>
        </c:txPr>
        <c:crossAx val="113415296"/>
        <c:crosses val="autoZero"/>
        <c:crossBetween val="between"/>
      </c:valAx>
    </c:plotArea>
    <c:plotVisOnly val="1"/>
    <c:dispBlanksAs val="gap"/>
    <c:showDLblsOverMax val="0"/>
  </c:chart>
  <c:spPr>
    <a:ln w="12700">
      <a:solidFill>
        <a:schemeClr val="accent4">
          <a:lumMod val="60000"/>
          <a:lumOff val="40000"/>
        </a:schemeClr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r>
              <a:rPr lang="fr-CA" b="1">
                <a:solidFill>
                  <a:schemeClr val="accent1"/>
                </a:solidFill>
              </a:rPr>
              <a:t>Ventes 2009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accent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view3D>
      <c:rotX val="20"/>
      <c:rotY val="40"/>
      <c:depthPercent val="100"/>
      <c:rAngAx val="1"/>
    </c:view3D>
    <c:floor>
      <c:thickness val="0"/>
      <c:spPr>
        <a:noFill/>
        <a:ln>
          <a:noFill/>
        </a:ln>
        <a:effectLst/>
        <a:scene3d>
          <a:camera prst="orthographicFront"/>
          <a:lightRig rig="threePt" dir="t"/>
        </a:scene3d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5663969756074067"/>
          <c:y val="0.18496311611632718"/>
          <c:w val="0.63608782113914608"/>
          <c:h val="0.54196496738167665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'Données brutes'!$C$8</c:f>
              <c:strCache>
                <c:ptCount val="1"/>
                <c:pt idx="0">
                  <c:v>Trimestre 1</c:v>
                </c:pt>
              </c:strCache>
            </c:strRef>
          </c:tx>
          <c:spPr>
            <a:solidFill>
              <a:schemeClr val="accent1">
                <a:shade val="58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'Données brutes'!$B$9:$B$13</c:f>
              <c:strCache>
                <c:ptCount val="5"/>
                <c:pt idx="0">
                  <c:v>Location</c:v>
                </c:pt>
                <c:pt idx="1">
                  <c:v>Courantes</c:v>
                </c:pt>
                <c:pt idx="2">
                  <c:v>Paie</c:v>
                </c:pt>
                <c:pt idx="3">
                  <c:v>Assurances</c:v>
                </c:pt>
                <c:pt idx="4">
                  <c:v>Fournitures</c:v>
                </c:pt>
              </c:strCache>
            </c:strRef>
          </c:cat>
          <c:val>
            <c:numRef>
              <c:f>'Données brutes'!$C$9:$C$13</c:f>
              <c:numCache>
                <c:formatCode>General</c:formatCode>
                <c:ptCount val="5"/>
                <c:pt idx="0">
                  <c:v>1988.5</c:v>
                </c:pt>
                <c:pt idx="1">
                  <c:v>5215</c:v>
                </c:pt>
                <c:pt idx="2">
                  <c:v>7832.97</c:v>
                </c:pt>
                <c:pt idx="3">
                  <c:v>2337.81</c:v>
                </c:pt>
                <c:pt idx="4">
                  <c:v>4336.37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27-49FE-B163-7B910CAADCE3}"/>
            </c:ext>
          </c:extLst>
        </c:ser>
        <c:ser>
          <c:idx val="1"/>
          <c:order val="1"/>
          <c:tx>
            <c:strRef>
              <c:f>'Données brutes'!$D$8</c:f>
              <c:strCache>
                <c:ptCount val="1"/>
                <c:pt idx="0">
                  <c:v>Trimestre 2</c:v>
                </c:pt>
              </c:strCache>
            </c:strRef>
          </c:tx>
          <c:spPr>
            <a:solidFill>
              <a:schemeClr val="accent1">
                <a:shade val="86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'Données brutes'!$B$9:$B$13</c:f>
              <c:strCache>
                <c:ptCount val="5"/>
                <c:pt idx="0">
                  <c:v>Location</c:v>
                </c:pt>
                <c:pt idx="1">
                  <c:v>Courantes</c:v>
                </c:pt>
                <c:pt idx="2">
                  <c:v>Paie</c:v>
                </c:pt>
                <c:pt idx="3">
                  <c:v>Assurances</c:v>
                </c:pt>
                <c:pt idx="4">
                  <c:v>Fournitures</c:v>
                </c:pt>
              </c:strCache>
            </c:strRef>
          </c:cat>
          <c:val>
            <c:numRef>
              <c:f>'Données brutes'!$D$9:$D$13</c:f>
              <c:numCache>
                <c:formatCode>General</c:formatCode>
                <c:ptCount val="5"/>
                <c:pt idx="0">
                  <c:v>2897.35</c:v>
                </c:pt>
                <c:pt idx="1">
                  <c:v>8309.0499999999993</c:v>
                </c:pt>
                <c:pt idx="2">
                  <c:v>11299.87</c:v>
                </c:pt>
                <c:pt idx="3">
                  <c:v>2137.81</c:v>
                </c:pt>
                <c:pt idx="4">
                  <c:v>1790.84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27-49FE-B163-7B910CAADCE3}"/>
            </c:ext>
          </c:extLst>
        </c:ser>
        <c:ser>
          <c:idx val="2"/>
          <c:order val="2"/>
          <c:tx>
            <c:strRef>
              <c:f>'Données brutes'!$E$8</c:f>
              <c:strCache>
                <c:ptCount val="1"/>
                <c:pt idx="0">
                  <c:v>Trimestre 3</c:v>
                </c:pt>
              </c:strCache>
            </c:strRef>
          </c:tx>
          <c:spPr>
            <a:solidFill>
              <a:schemeClr val="accent1">
                <a:tint val="86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'Données brutes'!$B$9:$B$13</c:f>
              <c:strCache>
                <c:ptCount val="5"/>
                <c:pt idx="0">
                  <c:v>Location</c:v>
                </c:pt>
                <c:pt idx="1">
                  <c:v>Courantes</c:v>
                </c:pt>
                <c:pt idx="2">
                  <c:v>Paie</c:v>
                </c:pt>
                <c:pt idx="3">
                  <c:v>Assurances</c:v>
                </c:pt>
                <c:pt idx="4">
                  <c:v>Fournitures</c:v>
                </c:pt>
              </c:strCache>
            </c:strRef>
          </c:cat>
          <c:val>
            <c:numRef>
              <c:f>'Données brutes'!$E$9:$E$13</c:f>
              <c:numCache>
                <c:formatCode>General</c:formatCode>
                <c:ptCount val="5"/>
                <c:pt idx="0">
                  <c:v>5223.25</c:v>
                </c:pt>
                <c:pt idx="1">
                  <c:v>4287.9799999999996</c:v>
                </c:pt>
                <c:pt idx="2">
                  <c:v>8264.81</c:v>
                </c:pt>
                <c:pt idx="3">
                  <c:v>1237.81</c:v>
                </c:pt>
                <c:pt idx="4">
                  <c:v>1206.77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327-49FE-B163-7B910CAADCE3}"/>
            </c:ext>
          </c:extLst>
        </c:ser>
        <c:ser>
          <c:idx val="3"/>
          <c:order val="3"/>
          <c:tx>
            <c:strRef>
              <c:f>'Données brutes'!$F$8</c:f>
              <c:strCache>
                <c:ptCount val="1"/>
                <c:pt idx="0">
                  <c:v>Trimestre 4</c:v>
                </c:pt>
              </c:strCache>
            </c:strRef>
          </c:tx>
          <c:spPr>
            <a:solidFill>
              <a:schemeClr val="accent1">
                <a:tint val="58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'Données brutes'!$B$9:$B$13</c:f>
              <c:strCache>
                <c:ptCount val="5"/>
                <c:pt idx="0">
                  <c:v>Location</c:v>
                </c:pt>
                <c:pt idx="1">
                  <c:v>Courantes</c:v>
                </c:pt>
                <c:pt idx="2">
                  <c:v>Paie</c:v>
                </c:pt>
                <c:pt idx="3">
                  <c:v>Assurances</c:v>
                </c:pt>
                <c:pt idx="4">
                  <c:v>Fournitures</c:v>
                </c:pt>
              </c:strCache>
            </c:strRef>
          </c:cat>
          <c:val>
            <c:numRef>
              <c:f>'Données brutes'!$F$9:$F$13</c:f>
              <c:numCache>
                <c:formatCode>General</c:formatCode>
                <c:ptCount val="5"/>
                <c:pt idx="0">
                  <c:v>7996.36</c:v>
                </c:pt>
                <c:pt idx="1">
                  <c:v>9352.64</c:v>
                </c:pt>
                <c:pt idx="2">
                  <c:v>13226.47</c:v>
                </c:pt>
                <c:pt idx="3">
                  <c:v>3237.81</c:v>
                </c:pt>
                <c:pt idx="4">
                  <c:v>1628.13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327-49FE-B163-7B910CAADC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47039551"/>
        <c:axId val="1947036639"/>
        <c:axId val="107263791"/>
      </c:bar3DChart>
      <c:catAx>
        <c:axId val="1947039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>
            <a:glow rad="127000">
              <a:schemeClr val="accent1">
                <a:alpha val="99000"/>
              </a:schemeClr>
            </a:glow>
          </a:effectLst>
        </c:spPr>
        <c:txPr>
          <a:bodyPr rot="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47036639"/>
        <c:crosses val="autoZero"/>
        <c:auto val="1"/>
        <c:lblAlgn val="ctr"/>
        <c:lblOffset val="100"/>
        <c:noMultiLvlLbl val="0"/>
      </c:catAx>
      <c:valAx>
        <c:axId val="1947036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47039551"/>
        <c:crosses val="autoZero"/>
        <c:crossBetween val="between"/>
      </c:valAx>
      <c:serAx>
        <c:axId val="1072637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47036639"/>
        <c:crosses val="autoZero"/>
      </c:ser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81139807524059493"/>
          <c:y val="7.4490740740740746E-2"/>
          <c:w val="0.16637970253718284"/>
          <c:h val="0.321761446485855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'Données brutes'!$C$17</c:f>
              <c:strCache>
                <c:ptCount val="1"/>
                <c:pt idx="0">
                  <c:v>Trimestre 1</c:v>
                </c:pt>
              </c:strCache>
            </c:strRef>
          </c:tx>
          <c:spPr>
            <a:solidFill>
              <a:schemeClr val="accent2">
                <a:tint val="58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'Données brutes'!$B$18:$B$20</c:f>
              <c:strCache>
                <c:ptCount val="3"/>
                <c:pt idx="0">
                  <c:v>Résidentiel</c:v>
                </c:pt>
                <c:pt idx="1">
                  <c:v>Automobile</c:v>
                </c:pt>
                <c:pt idx="2">
                  <c:v>Vie</c:v>
                </c:pt>
              </c:strCache>
            </c:strRef>
          </c:cat>
          <c:val>
            <c:numRef>
              <c:f>'Données brutes'!$C$18:$C$20</c:f>
              <c:numCache>
                <c:formatCode>General</c:formatCode>
                <c:ptCount val="3"/>
                <c:pt idx="0">
                  <c:v>12462.87</c:v>
                </c:pt>
                <c:pt idx="1">
                  <c:v>2533.2399999999998</c:v>
                </c:pt>
                <c:pt idx="2">
                  <c:v>8755.24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0-2662-4E09-AB76-63C741E61C4F}"/>
            </c:ext>
          </c:extLst>
        </c:ser>
        <c:ser>
          <c:idx val="1"/>
          <c:order val="1"/>
          <c:tx>
            <c:strRef>
              <c:f>'Données brutes'!$D$17</c:f>
              <c:strCache>
                <c:ptCount val="1"/>
                <c:pt idx="0">
                  <c:v>Trimestre 2</c:v>
                </c:pt>
              </c:strCache>
            </c:strRef>
          </c:tx>
          <c:spPr>
            <a:solidFill>
              <a:schemeClr val="accent2">
                <a:tint val="86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'Données brutes'!$B$18:$B$20</c:f>
              <c:strCache>
                <c:ptCount val="3"/>
                <c:pt idx="0">
                  <c:v>Résidentiel</c:v>
                </c:pt>
                <c:pt idx="1">
                  <c:v>Automobile</c:v>
                </c:pt>
                <c:pt idx="2">
                  <c:v>Vie</c:v>
                </c:pt>
              </c:strCache>
            </c:strRef>
          </c:cat>
          <c:val>
            <c:numRef>
              <c:f>'Données brutes'!$D$18:$D$20</c:f>
              <c:numCache>
                <c:formatCode>General</c:formatCode>
                <c:ptCount val="3"/>
                <c:pt idx="0">
                  <c:v>8256.9699999999993</c:v>
                </c:pt>
                <c:pt idx="1">
                  <c:v>5855.47</c:v>
                </c:pt>
                <c:pt idx="2">
                  <c:v>7562.22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1-2662-4E09-AB76-63C741E61C4F}"/>
            </c:ext>
          </c:extLst>
        </c:ser>
        <c:ser>
          <c:idx val="2"/>
          <c:order val="2"/>
          <c:tx>
            <c:strRef>
              <c:f>'Données brutes'!$E$17</c:f>
              <c:strCache>
                <c:ptCount val="1"/>
                <c:pt idx="0">
                  <c:v>Trimestre 3</c:v>
                </c:pt>
              </c:strCache>
            </c:strRef>
          </c:tx>
          <c:spPr>
            <a:solidFill>
              <a:schemeClr val="accent2">
                <a:shade val="86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'Données brutes'!$B$18:$B$20</c:f>
              <c:strCache>
                <c:ptCount val="3"/>
                <c:pt idx="0">
                  <c:v>Résidentiel</c:v>
                </c:pt>
                <c:pt idx="1">
                  <c:v>Automobile</c:v>
                </c:pt>
                <c:pt idx="2">
                  <c:v>Vie</c:v>
                </c:pt>
              </c:strCache>
            </c:strRef>
          </c:cat>
          <c:val>
            <c:numRef>
              <c:f>'Données brutes'!$E$18:$E$20</c:f>
              <c:numCache>
                <c:formatCode>General</c:formatCode>
                <c:ptCount val="3"/>
                <c:pt idx="0">
                  <c:v>10884.65</c:v>
                </c:pt>
                <c:pt idx="1">
                  <c:v>8525.14</c:v>
                </c:pt>
                <c:pt idx="2">
                  <c:v>5221.5600000000004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2-2662-4E09-AB76-63C741E61C4F}"/>
            </c:ext>
          </c:extLst>
        </c:ser>
        <c:ser>
          <c:idx val="3"/>
          <c:order val="3"/>
          <c:tx>
            <c:strRef>
              <c:f>'Données brutes'!$F$17</c:f>
              <c:strCache>
                <c:ptCount val="1"/>
                <c:pt idx="0">
                  <c:v>Trimestre 4</c:v>
                </c:pt>
              </c:strCache>
            </c:strRef>
          </c:tx>
          <c:spPr>
            <a:solidFill>
              <a:schemeClr val="accent2">
                <a:shade val="58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'Données brutes'!$B$18:$B$20</c:f>
              <c:strCache>
                <c:ptCount val="3"/>
                <c:pt idx="0">
                  <c:v>Résidentiel</c:v>
                </c:pt>
                <c:pt idx="1">
                  <c:v>Automobile</c:v>
                </c:pt>
                <c:pt idx="2">
                  <c:v>Vie</c:v>
                </c:pt>
              </c:strCache>
            </c:strRef>
          </c:cat>
          <c:val>
            <c:numRef>
              <c:f>'Données brutes'!$F$18:$F$20</c:f>
              <c:numCache>
                <c:formatCode>General</c:formatCode>
                <c:ptCount val="3"/>
                <c:pt idx="0">
                  <c:v>18995.599999999999</c:v>
                </c:pt>
                <c:pt idx="1">
                  <c:v>11253.21</c:v>
                </c:pt>
                <c:pt idx="2">
                  <c:v>3256.47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3-2662-4E09-AB76-63C741E61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24028047"/>
        <c:axId val="424028879"/>
        <c:axId val="0"/>
      </c:bar3DChart>
      <c:catAx>
        <c:axId val="424028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4028879"/>
        <c:crosses val="autoZero"/>
        <c:auto val="1"/>
        <c:lblAlgn val="ctr"/>
        <c:lblOffset val="100"/>
        <c:noMultiLvlLbl val="0"/>
      </c:catAx>
      <c:valAx>
        <c:axId val="424028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4028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'Données brutes'!$C$24:$F$24</c:f>
              <c:strCache>
                <c:ptCount val="4"/>
                <c:pt idx="0">
                  <c:v>Trimestre 1</c:v>
                </c:pt>
                <c:pt idx="1">
                  <c:v>Trimestre 2</c:v>
                </c:pt>
                <c:pt idx="2">
                  <c:v>Trimestre 3</c:v>
                </c:pt>
                <c:pt idx="3">
                  <c:v>Trimestre 4</c:v>
                </c:pt>
              </c:strCache>
            </c:strRef>
          </c:cat>
          <c:val>
            <c:numRef>
              <c:f>'Données brutes'!$C$25:$F$25</c:f>
              <c:numCache>
                <c:formatCode>General</c:formatCode>
                <c:ptCount val="4"/>
                <c:pt idx="0">
                  <c:v>-2040.6999999999971</c:v>
                </c:pt>
                <c:pt idx="1">
                  <c:v>4760.260000000002</c:v>
                </c:pt>
                <c:pt idx="2">
                  <c:v>-4410.7299999999996</c:v>
                </c:pt>
                <c:pt idx="3">
                  <c:v>1936.1299999999974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B2-40FD-AAD0-124726E7B6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836831"/>
        <c:axId val="112835583"/>
      </c:lineChart>
      <c:catAx>
        <c:axId val="112836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2835583"/>
        <c:crosses val="autoZero"/>
        <c:auto val="1"/>
        <c:lblAlgn val="ctr"/>
        <c:lblOffset val="100"/>
        <c:noMultiLvlLbl val="0"/>
      </c:catAx>
      <c:valAx>
        <c:axId val="112835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2836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</xdr:colOff>
      <xdr:row>7</xdr:row>
      <xdr:rowOff>0</xdr:rowOff>
    </xdr:from>
    <xdr:to>
      <xdr:col>17</xdr:col>
      <xdr:colOff>0</xdr:colOff>
      <xdr:row>25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7620</xdr:colOff>
      <xdr:row>26</xdr:row>
      <xdr:rowOff>7620</xdr:rowOff>
    </xdr:from>
    <xdr:to>
      <xdr:col>17</xdr:col>
      <xdr:colOff>0</xdr:colOff>
      <xdr:row>44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26</xdr:row>
      <xdr:rowOff>7620</xdr:rowOff>
    </xdr:from>
    <xdr:to>
      <xdr:col>7</xdr:col>
      <xdr:colOff>0</xdr:colOff>
      <xdr:row>44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146050</xdr:colOff>
      <xdr:row>7</xdr:row>
      <xdr:rowOff>3174</xdr:rowOff>
    </xdr:from>
    <xdr:to>
      <xdr:col>14</xdr:col>
      <xdr:colOff>565150</xdr:colOff>
      <xdr:row>24</xdr:row>
      <xdr:rowOff>82550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6E1A142B-B5F7-F695-D198-721A552D84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412749</xdr:colOff>
      <xdr:row>26</xdr:row>
      <xdr:rowOff>69850</xdr:rowOff>
    </xdr:from>
    <xdr:to>
      <xdr:col>15</xdr:col>
      <xdr:colOff>215900</xdr:colOff>
      <xdr:row>47</xdr:row>
      <xdr:rowOff>92074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C5F0FCD1-1B43-6199-B85B-D976118968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47625</xdr:colOff>
      <xdr:row>26</xdr:row>
      <xdr:rowOff>66675</xdr:rowOff>
    </xdr:from>
    <xdr:to>
      <xdr:col>8</xdr:col>
      <xdr:colOff>193675</xdr:colOff>
      <xdr:row>47</xdr:row>
      <xdr:rowOff>6350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09890DC9-B10F-FF3E-C8F6-EC77AF8E4B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25"/>
  <sheetViews>
    <sheetView showGridLines="0" topLeftCell="A7" zoomScaleNormal="100" workbookViewId="0">
      <selection activeCell="B2" sqref="B2:Q2"/>
    </sheetView>
  </sheetViews>
  <sheetFormatPr baseColWidth="10" defaultColWidth="9.109375" defaultRowHeight="10.199999999999999" x14ac:dyDescent="0.2"/>
  <cols>
    <col min="1" max="1" width="1.6640625" style="4" customWidth="1"/>
    <col min="2" max="7" width="11.5546875" style="4" customWidth="1"/>
    <col min="8" max="8" width="1.6640625" style="4" customWidth="1"/>
    <col min="9" max="15" width="9.109375" style="4"/>
    <col min="16" max="16" width="9.109375" style="4" customWidth="1"/>
    <col min="17" max="17" width="9.109375" style="4"/>
    <col min="18" max="18" width="1.6640625" style="4" customWidth="1"/>
    <col min="19" max="16384" width="9.109375" style="4"/>
  </cols>
  <sheetData>
    <row r="1" spans="2:17" ht="3" customHeight="1" x14ac:dyDescent="0.2"/>
    <row r="2" spans="2:17" ht="21" x14ac:dyDescent="0.4">
      <c r="B2" s="57" t="s">
        <v>17</v>
      </c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</row>
    <row r="3" spans="2:17" ht="3.6" customHeight="1" x14ac:dyDescent="0.2">
      <c r="B3" s="5"/>
      <c r="C3" s="5"/>
      <c r="D3" s="5"/>
      <c r="E3" s="5"/>
      <c r="F3" s="5"/>
      <c r="G3" s="5"/>
    </row>
    <row r="4" spans="2:17" x14ac:dyDescent="0.2">
      <c r="B4" s="58" t="s">
        <v>13</v>
      </c>
      <c r="C4" s="58"/>
      <c r="D4" s="58"/>
      <c r="E4" s="58"/>
      <c r="F4" s="58"/>
      <c r="G4" s="58"/>
      <c r="H4" s="58"/>
      <c r="I4" s="58"/>
      <c r="J4" s="58"/>
      <c r="K4" s="58"/>
      <c r="L4" s="58"/>
      <c r="M4" s="58"/>
      <c r="N4" s="58"/>
      <c r="O4" s="58"/>
      <c r="P4" s="58"/>
      <c r="Q4" s="58"/>
    </row>
    <row r="5" spans="2:17" ht="3.6" customHeight="1" x14ac:dyDescent="0.2">
      <c r="B5" s="5"/>
      <c r="C5" s="5"/>
      <c r="D5" s="5"/>
      <c r="E5" s="5"/>
      <c r="F5" s="5"/>
      <c r="G5" s="5"/>
    </row>
    <row r="6" spans="2:17" ht="10.8" thickBot="1" x14ac:dyDescent="0.25">
      <c r="B6" s="5"/>
      <c r="C6" s="5"/>
      <c r="D6" s="5"/>
      <c r="E6" s="5"/>
      <c r="F6" s="5"/>
      <c r="G6" s="5"/>
    </row>
    <row r="7" spans="2:17" ht="3" customHeight="1" thickBot="1" x14ac:dyDescent="0.25">
      <c r="B7" s="38"/>
      <c r="C7" s="5"/>
      <c r="D7" s="5"/>
      <c r="E7" s="5"/>
      <c r="F7" s="5"/>
      <c r="G7" s="5"/>
    </row>
    <row r="8" spans="2:17" s="6" customFormat="1" ht="12" thickBot="1" x14ac:dyDescent="0.25">
      <c r="B8" s="48" t="s">
        <v>7</v>
      </c>
      <c r="C8" s="35" t="s">
        <v>3</v>
      </c>
      <c r="D8" s="35" t="s">
        <v>4</v>
      </c>
      <c r="E8" s="35" t="s">
        <v>5</v>
      </c>
      <c r="F8" s="36" t="s">
        <v>6</v>
      </c>
      <c r="G8" s="37" t="s">
        <v>0</v>
      </c>
    </row>
    <row r="9" spans="2:17" x14ac:dyDescent="0.2">
      <c r="B9" s="14" t="s">
        <v>8</v>
      </c>
      <c r="C9" s="15">
        <v>1988.5</v>
      </c>
      <c r="D9" s="15">
        <v>2897.35</v>
      </c>
      <c r="E9" s="15">
        <v>5223.25</v>
      </c>
      <c r="F9" s="16">
        <v>7996.36</v>
      </c>
      <c r="G9" s="7">
        <f>SUM(C9:F9)</f>
        <v>18105.46</v>
      </c>
    </row>
    <row r="10" spans="2:17" x14ac:dyDescent="0.2">
      <c r="B10" s="14" t="s">
        <v>9</v>
      </c>
      <c r="C10" s="15">
        <v>5215</v>
      </c>
      <c r="D10" s="15">
        <v>8309.0499999999993</v>
      </c>
      <c r="E10" s="15">
        <v>4287.9799999999996</v>
      </c>
      <c r="F10" s="16">
        <v>9352.64</v>
      </c>
      <c r="G10" s="7">
        <f>SUM(C10:F10)</f>
        <v>27164.67</v>
      </c>
    </row>
    <row r="11" spans="2:17" x14ac:dyDescent="0.2">
      <c r="B11" s="14" t="s">
        <v>10</v>
      </c>
      <c r="C11" s="15">
        <v>7832.97</v>
      </c>
      <c r="D11" s="15">
        <v>11299.87</v>
      </c>
      <c r="E11" s="15">
        <v>8264.81</v>
      </c>
      <c r="F11" s="16">
        <v>13226.47</v>
      </c>
      <c r="G11" s="7">
        <f>SUM(C11:F11)</f>
        <v>40624.120000000003</v>
      </c>
    </row>
    <row r="12" spans="2:17" x14ac:dyDescent="0.2">
      <c r="B12" s="14" t="s">
        <v>11</v>
      </c>
      <c r="C12" s="15">
        <v>2337.81</v>
      </c>
      <c r="D12" s="15">
        <v>2137.81</v>
      </c>
      <c r="E12" s="15">
        <v>1237.81</v>
      </c>
      <c r="F12" s="16">
        <v>3237.81</v>
      </c>
      <c r="G12" s="7">
        <f>SUM(C12:F12)</f>
        <v>8951.24</v>
      </c>
    </row>
    <row r="13" spans="2:17" ht="10.8" thickBot="1" x14ac:dyDescent="0.25">
      <c r="B13" s="17" t="s">
        <v>12</v>
      </c>
      <c r="C13" s="18">
        <v>4336.37</v>
      </c>
      <c r="D13" s="18">
        <v>1790.84</v>
      </c>
      <c r="E13" s="18">
        <v>1206.77</v>
      </c>
      <c r="F13" s="19">
        <v>1628.13</v>
      </c>
      <c r="G13" s="8">
        <f>SUM(C13:F13)</f>
        <v>8962.11</v>
      </c>
    </row>
    <row r="14" spans="2:17" ht="10.8" thickBot="1" x14ac:dyDescent="0.25">
      <c r="B14" s="20" t="s">
        <v>0</v>
      </c>
      <c r="C14" s="21">
        <f>SUM(C9:C13)</f>
        <v>21710.65</v>
      </c>
      <c r="D14" s="21">
        <f>SUM(D9:D13)</f>
        <v>26434.920000000002</v>
      </c>
      <c r="E14" s="21">
        <f>SUM(E9:E13)</f>
        <v>20220.620000000003</v>
      </c>
      <c r="F14" s="22">
        <f>SUM(F9:F13)</f>
        <v>35441.409999999996</v>
      </c>
      <c r="G14" s="9">
        <f>SUM(G9:G13)</f>
        <v>103807.6</v>
      </c>
    </row>
    <row r="15" spans="2:17" ht="10.8" thickBot="1" x14ac:dyDescent="0.25">
      <c r="B15" s="5"/>
      <c r="C15" s="5"/>
      <c r="D15" s="5"/>
      <c r="E15" s="5"/>
      <c r="F15" s="5"/>
      <c r="G15" s="5"/>
    </row>
    <row r="16" spans="2:17" ht="3" customHeight="1" thickBot="1" x14ac:dyDescent="0.25">
      <c r="B16" s="42"/>
      <c r="C16" s="5"/>
      <c r="D16" s="5"/>
      <c r="E16" s="5"/>
      <c r="F16" s="5"/>
      <c r="G16" s="5"/>
    </row>
    <row r="17" spans="2:7" ht="12" thickBot="1" x14ac:dyDescent="0.25">
      <c r="B17" s="47" t="s">
        <v>2</v>
      </c>
      <c r="C17" s="39" t="s">
        <v>3</v>
      </c>
      <c r="D17" s="39" t="s">
        <v>4</v>
      </c>
      <c r="E17" s="39" t="s">
        <v>5</v>
      </c>
      <c r="F17" s="40" t="s">
        <v>6</v>
      </c>
      <c r="G17" s="41" t="s">
        <v>0</v>
      </c>
    </row>
    <row r="18" spans="2:7" x14ac:dyDescent="0.2">
      <c r="B18" s="23" t="s">
        <v>14</v>
      </c>
      <c r="C18" s="24">
        <v>12462.87</v>
      </c>
      <c r="D18" s="24">
        <v>8256.9699999999993</v>
      </c>
      <c r="E18" s="24">
        <v>10884.65</v>
      </c>
      <c r="F18" s="25">
        <v>18995.599999999999</v>
      </c>
      <c r="G18" s="10">
        <f>SUM(C18:F18)</f>
        <v>50600.09</v>
      </c>
    </row>
    <row r="19" spans="2:7" x14ac:dyDescent="0.2">
      <c r="B19" s="23" t="s">
        <v>15</v>
      </c>
      <c r="C19" s="24">
        <v>2533.2399999999998</v>
      </c>
      <c r="D19" s="24">
        <v>5855.47</v>
      </c>
      <c r="E19" s="24">
        <v>8525.14</v>
      </c>
      <c r="F19" s="25">
        <v>11253.21</v>
      </c>
      <c r="G19" s="10">
        <f>SUM(C19:F19)</f>
        <v>28167.059999999998</v>
      </c>
    </row>
    <row r="20" spans="2:7" ht="10.8" thickBot="1" x14ac:dyDescent="0.25">
      <c r="B20" s="26" t="s">
        <v>16</v>
      </c>
      <c r="C20" s="27">
        <v>8755.24</v>
      </c>
      <c r="D20" s="27">
        <v>7562.22</v>
      </c>
      <c r="E20" s="27">
        <v>5221.5600000000004</v>
      </c>
      <c r="F20" s="28">
        <v>3256.47</v>
      </c>
      <c r="G20" s="11">
        <f>SUM(C20:F20)</f>
        <v>24795.49</v>
      </c>
    </row>
    <row r="21" spans="2:7" ht="10.8" thickBot="1" x14ac:dyDescent="0.25">
      <c r="B21" s="29" t="s">
        <v>0</v>
      </c>
      <c r="C21" s="30">
        <f>SUM(C18:C20)</f>
        <v>23751.35</v>
      </c>
      <c r="D21" s="30">
        <f>SUM(D18:D20)</f>
        <v>21674.66</v>
      </c>
      <c r="E21" s="30">
        <f>SUM(E18:E20)</f>
        <v>24631.350000000002</v>
      </c>
      <c r="F21" s="31">
        <f>SUM(F18:F20)</f>
        <v>33505.279999999999</v>
      </c>
      <c r="G21" s="12">
        <f>SUM(G18:G20)</f>
        <v>103562.64</v>
      </c>
    </row>
    <row r="22" spans="2:7" ht="10.8" thickBot="1" x14ac:dyDescent="0.25">
      <c r="B22" s="5"/>
      <c r="C22" s="5"/>
      <c r="D22" s="5"/>
      <c r="E22" s="5"/>
      <c r="F22" s="5"/>
      <c r="G22" s="5"/>
    </row>
    <row r="23" spans="2:7" ht="3" customHeight="1" thickBot="1" x14ac:dyDescent="0.25">
      <c r="B23" s="43"/>
      <c r="C23" s="5"/>
      <c r="D23" s="5"/>
      <c r="E23" s="5"/>
      <c r="F23" s="5"/>
      <c r="G23" s="5"/>
    </row>
    <row r="24" spans="2:7" ht="12" thickBot="1" x14ac:dyDescent="0.25">
      <c r="B24" s="49" t="s">
        <v>1</v>
      </c>
      <c r="C24" s="44" t="s">
        <v>3</v>
      </c>
      <c r="D24" s="44" t="s">
        <v>4</v>
      </c>
      <c r="E24" s="44" t="s">
        <v>5</v>
      </c>
      <c r="F24" s="45" t="s">
        <v>6</v>
      </c>
      <c r="G24" s="46" t="s">
        <v>0</v>
      </c>
    </row>
    <row r="25" spans="2:7" ht="10.8" thickBot="1" x14ac:dyDescent="0.25">
      <c r="B25" s="32" t="s">
        <v>0</v>
      </c>
      <c r="C25" s="33">
        <f>-C21+C14</f>
        <v>-2040.6999999999971</v>
      </c>
      <c r="D25" s="33">
        <f t="shared" ref="D25:G25" si="0">-D21+D14</f>
        <v>4760.260000000002</v>
      </c>
      <c r="E25" s="33">
        <f t="shared" si="0"/>
        <v>-4410.7299999999996</v>
      </c>
      <c r="F25" s="34">
        <f t="shared" si="0"/>
        <v>1936.1299999999974</v>
      </c>
      <c r="G25" s="13">
        <f t="shared" si="0"/>
        <v>244.9600000000064</v>
      </c>
    </row>
  </sheetData>
  <sheetProtection password="C7C0" sheet="1" objects="1" scenarios="1" selectLockedCells="1"/>
  <mergeCells count="2">
    <mergeCell ref="B2:Q2"/>
    <mergeCell ref="B4:Q4"/>
  </mergeCells>
  <conditionalFormatting sqref="C25:G25">
    <cfRule type="cellIs" dxfId="0" priority="1" operator="lessThan">
      <formula>0</formula>
    </cfRule>
  </conditionalFormatting>
  <printOptions horizontalCentered="1" verticalCentered="1"/>
  <pageMargins left="0.70866141732283472" right="0.70866141732283472" top="0.74803149606299213" bottom="0.74803149606299213" header="0.31496062992125984" footer="0.31496062992125984"/>
  <pageSetup scale="8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Q28"/>
  <sheetViews>
    <sheetView tabSelected="1" zoomScale="120" zoomScaleNormal="120" workbookViewId="0">
      <selection activeCell="H22" sqref="H22"/>
    </sheetView>
  </sheetViews>
  <sheetFormatPr baseColWidth="10" defaultColWidth="9.109375" defaultRowHeight="10.199999999999999" x14ac:dyDescent="0.2"/>
  <cols>
    <col min="1" max="1" width="1" style="1" customWidth="1"/>
    <col min="2" max="8" width="9.109375" style="1" customWidth="1"/>
    <col min="9" max="15" width="9.109375" style="1"/>
    <col min="16" max="16" width="9.109375" style="1" customWidth="1"/>
    <col min="17" max="16384" width="9.109375" style="1"/>
  </cols>
  <sheetData>
    <row r="1" spans="2:17" ht="1.8" customHeight="1" x14ac:dyDescent="0.2"/>
    <row r="2" spans="2:17" ht="21.6" customHeight="1" x14ac:dyDescent="0.4">
      <c r="B2" s="61" t="s">
        <v>17</v>
      </c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</row>
    <row r="3" spans="2:17" ht="2.4" customHeight="1" x14ac:dyDescent="0.2"/>
    <row r="4" spans="2:17" ht="10.199999999999999" customHeight="1" x14ac:dyDescent="0.2">
      <c r="B4" s="62" t="s">
        <v>13</v>
      </c>
      <c r="C4" s="62"/>
      <c r="D4" s="62"/>
      <c r="E4" s="62"/>
      <c r="F4" s="62"/>
      <c r="G4" s="62"/>
      <c r="H4" s="62"/>
      <c r="I4" s="62"/>
      <c r="J4" s="62"/>
      <c r="K4" s="62"/>
      <c r="L4" s="62"/>
      <c r="M4" s="62"/>
      <c r="N4" s="62"/>
      <c r="O4" s="62"/>
      <c r="P4" s="62"/>
      <c r="Q4" s="62"/>
    </row>
    <row r="5" spans="2:17" ht="2.4" customHeight="1" x14ac:dyDescent="0.2"/>
    <row r="6" spans="2:17" ht="10.199999999999999" customHeight="1" x14ac:dyDescent="0.2"/>
    <row r="7" spans="2:17" ht="2.4" customHeight="1" x14ac:dyDescent="0.2"/>
    <row r="8" spans="2:17" ht="10.199999999999999" customHeight="1" x14ac:dyDescent="0.2">
      <c r="B8" s="1" t="s">
        <v>7</v>
      </c>
      <c r="C8" s="1" t="s">
        <v>3</v>
      </c>
      <c r="D8" s="1" t="s">
        <v>4</v>
      </c>
      <c r="E8" s="1" t="s">
        <v>5</v>
      </c>
      <c r="F8" s="1" t="s">
        <v>6</v>
      </c>
      <c r="G8" s="1" t="s">
        <v>0</v>
      </c>
    </row>
    <row r="9" spans="2:17" ht="10.199999999999999" customHeight="1" x14ac:dyDescent="0.2">
      <c r="B9" s="1" t="s">
        <v>8</v>
      </c>
      <c r="C9" s="2">
        <v>1988.5</v>
      </c>
      <c r="D9" s="2">
        <v>2897.35</v>
      </c>
      <c r="E9" s="2">
        <v>5223.25</v>
      </c>
      <c r="F9" s="2">
        <v>7996.36</v>
      </c>
      <c r="G9" s="2">
        <v>18105.46</v>
      </c>
    </row>
    <row r="10" spans="2:17" ht="10.199999999999999" customHeight="1" x14ac:dyDescent="0.2">
      <c r="B10" s="1" t="s">
        <v>9</v>
      </c>
      <c r="C10" s="2">
        <v>5215</v>
      </c>
      <c r="D10" s="2">
        <v>8309.0499999999993</v>
      </c>
      <c r="E10" s="2">
        <v>4287.9799999999996</v>
      </c>
      <c r="F10" s="2">
        <v>9352.64</v>
      </c>
      <c r="G10" s="2">
        <v>27164.67</v>
      </c>
    </row>
    <row r="11" spans="2:17" ht="10.199999999999999" customHeight="1" x14ac:dyDescent="0.2">
      <c r="B11" s="1" t="s">
        <v>10</v>
      </c>
      <c r="C11" s="2">
        <v>7832.97</v>
      </c>
      <c r="D11" s="2">
        <v>11299.87</v>
      </c>
      <c r="E11" s="2">
        <v>8264.81</v>
      </c>
      <c r="F11" s="2">
        <v>13226.47</v>
      </c>
      <c r="G11" s="2">
        <v>40624.120000000003</v>
      </c>
    </row>
    <row r="12" spans="2:17" ht="10.199999999999999" customHeight="1" x14ac:dyDescent="0.2">
      <c r="B12" s="1" t="s">
        <v>11</v>
      </c>
      <c r="C12" s="2">
        <v>2337.81</v>
      </c>
      <c r="D12" s="2">
        <v>2137.81</v>
      </c>
      <c r="E12" s="2">
        <v>1237.81</v>
      </c>
      <c r="F12" s="2">
        <v>3237.81</v>
      </c>
      <c r="G12" s="2">
        <v>8951.24</v>
      </c>
    </row>
    <row r="13" spans="2:17" ht="10.199999999999999" customHeight="1" x14ac:dyDescent="0.2">
      <c r="B13" s="1" t="s">
        <v>12</v>
      </c>
      <c r="C13" s="2">
        <v>4336.37</v>
      </c>
      <c r="D13" s="2">
        <v>1790.84</v>
      </c>
      <c r="E13" s="2">
        <v>1206.77</v>
      </c>
      <c r="F13" s="2">
        <v>1628.13</v>
      </c>
      <c r="G13" s="2">
        <v>8962.11</v>
      </c>
    </row>
    <row r="14" spans="2:17" ht="10.199999999999999" customHeight="1" x14ac:dyDescent="0.2">
      <c r="B14" s="1" t="s">
        <v>0</v>
      </c>
      <c r="C14" s="2">
        <v>21710.65</v>
      </c>
      <c r="D14" s="2">
        <v>26434.920000000002</v>
      </c>
      <c r="E14" s="2">
        <v>20220.620000000003</v>
      </c>
      <c r="F14" s="2">
        <v>35441.409999999996</v>
      </c>
      <c r="G14" s="2">
        <v>103807.6</v>
      </c>
    </row>
    <row r="15" spans="2:17" ht="10.199999999999999" customHeight="1" x14ac:dyDescent="0.2"/>
    <row r="16" spans="2:17" ht="10.199999999999999" customHeight="1" x14ac:dyDescent="0.2"/>
    <row r="17" spans="2:7" ht="10.199999999999999" customHeight="1" x14ac:dyDescent="0.2">
      <c r="B17" s="1" t="s">
        <v>2</v>
      </c>
      <c r="C17" s="1" t="s">
        <v>3</v>
      </c>
      <c r="D17" s="1" t="s">
        <v>4</v>
      </c>
      <c r="E17" s="1" t="s">
        <v>5</v>
      </c>
      <c r="F17" s="1" t="s">
        <v>6</v>
      </c>
      <c r="G17" s="1" t="s">
        <v>0</v>
      </c>
    </row>
    <row r="18" spans="2:7" ht="10.199999999999999" customHeight="1" x14ac:dyDescent="0.2">
      <c r="B18" s="1" t="s">
        <v>14</v>
      </c>
      <c r="C18" s="3">
        <v>12462.87</v>
      </c>
      <c r="D18" s="3">
        <v>8256.9699999999993</v>
      </c>
      <c r="E18" s="3">
        <v>10884.65</v>
      </c>
      <c r="F18" s="3">
        <v>18995.599999999999</v>
      </c>
      <c r="G18" s="2">
        <v>50600.09</v>
      </c>
    </row>
    <row r="19" spans="2:7" ht="10.199999999999999" customHeight="1" x14ac:dyDescent="0.2">
      <c r="B19" s="1" t="s">
        <v>15</v>
      </c>
      <c r="C19" s="3">
        <v>2533.2399999999998</v>
      </c>
      <c r="D19" s="3">
        <v>5855.47</v>
      </c>
      <c r="E19" s="3">
        <v>8525.14</v>
      </c>
      <c r="F19" s="3">
        <v>11253.21</v>
      </c>
      <c r="G19" s="2">
        <v>28167.059999999998</v>
      </c>
    </row>
    <row r="20" spans="2:7" ht="10.199999999999999" customHeight="1" x14ac:dyDescent="0.2">
      <c r="B20" s="1" t="s">
        <v>16</v>
      </c>
      <c r="C20" s="3">
        <v>8755.24</v>
      </c>
      <c r="D20" s="3">
        <v>7562.22</v>
      </c>
      <c r="E20" s="3">
        <v>5221.5600000000004</v>
      </c>
      <c r="F20" s="3">
        <v>3256.47</v>
      </c>
      <c r="G20" s="2">
        <v>24795.49</v>
      </c>
    </row>
    <row r="21" spans="2:7" ht="10.199999999999999" customHeight="1" x14ac:dyDescent="0.2">
      <c r="B21" s="1" t="s">
        <v>0</v>
      </c>
      <c r="C21" s="2">
        <v>23751.35</v>
      </c>
      <c r="D21" s="2">
        <v>21674.66</v>
      </c>
      <c r="E21" s="2">
        <v>24631.350000000002</v>
      </c>
      <c r="F21" s="2">
        <v>33505.279999999999</v>
      </c>
      <c r="G21" s="1">
        <v>103562.64</v>
      </c>
    </row>
    <row r="22" spans="2:7" ht="10.199999999999999" customHeight="1" x14ac:dyDescent="0.2"/>
    <row r="23" spans="2:7" ht="10.199999999999999" customHeight="1" x14ac:dyDescent="0.2"/>
    <row r="24" spans="2:7" ht="10.199999999999999" customHeight="1" x14ac:dyDescent="0.2">
      <c r="B24" s="1" t="s">
        <v>1</v>
      </c>
      <c r="C24" s="1" t="s">
        <v>3</v>
      </c>
      <c r="D24" s="1" t="s">
        <v>4</v>
      </c>
      <c r="E24" s="1" t="s">
        <v>5</v>
      </c>
      <c r="F24" s="1" t="s">
        <v>6</v>
      </c>
      <c r="G24" s="1" t="s">
        <v>0</v>
      </c>
    </row>
    <row r="25" spans="2:7" ht="10.199999999999999" customHeight="1" x14ac:dyDescent="0.2">
      <c r="B25" s="1" t="s">
        <v>0</v>
      </c>
      <c r="C25" s="2">
        <v>-2040.6999999999971</v>
      </c>
      <c r="D25" s="2">
        <v>4760.260000000002</v>
      </c>
      <c r="E25" s="2">
        <v>-4410.7299999999996</v>
      </c>
      <c r="F25" s="2">
        <v>1936.1299999999974</v>
      </c>
      <c r="G25" s="2">
        <v>244.96</v>
      </c>
    </row>
    <row r="26" spans="2:7" ht="10.199999999999999" customHeight="1" x14ac:dyDescent="0.2"/>
    <row r="27" spans="2:7" ht="10.199999999999999" customHeight="1" x14ac:dyDescent="0.2"/>
    <row r="28" spans="2:7" ht="10.199999999999999" customHeight="1" x14ac:dyDescent="0.2"/>
  </sheetData>
  <mergeCells count="2">
    <mergeCell ref="B2:Q2"/>
    <mergeCell ref="B4:Q4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D14"/>
  <sheetViews>
    <sheetView showGridLines="0" workbookViewId="0">
      <selection activeCell="B2" sqref="B2:D2"/>
    </sheetView>
  </sheetViews>
  <sheetFormatPr baseColWidth="10" defaultColWidth="9.109375" defaultRowHeight="10.199999999999999" x14ac:dyDescent="0.2"/>
  <cols>
    <col min="1" max="1" width="1.6640625" style="50" customWidth="1"/>
    <col min="2" max="2" width="2.77734375" style="50" customWidth="1"/>
    <col min="3" max="3" width="33.33203125" style="50" customWidth="1"/>
    <col min="4" max="4" width="100" style="50" customWidth="1"/>
    <col min="5" max="5" width="1.6640625" style="50" customWidth="1"/>
    <col min="6" max="16384" width="9.109375" style="50"/>
  </cols>
  <sheetData>
    <row r="1" spans="2:4" ht="6" customHeight="1" x14ac:dyDescent="0.2"/>
    <row r="2" spans="2:4" ht="13.8" x14ac:dyDescent="0.3">
      <c r="B2" s="60" t="s">
        <v>18</v>
      </c>
      <c r="C2" s="60"/>
      <c r="D2" s="60"/>
    </row>
    <row r="3" spans="2:4" ht="3" customHeight="1" x14ac:dyDescent="0.2"/>
    <row r="4" spans="2:4" x14ac:dyDescent="0.2">
      <c r="C4" s="59" t="s">
        <v>19</v>
      </c>
      <c r="D4" s="52" t="s">
        <v>24</v>
      </c>
    </row>
    <row r="5" spans="2:4" x14ac:dyDescent="0.2">
      <c r="C5" s="59"/>
      <c r="D5" s="53" t="s">
        <v>25</v>
      </c>
    </row>
    <row r="6" spans="2:4" x14ac:dyDescent="0.2">
      <c r="C6" s="59"/>
      <c r="D6" s="54" t="s">
        <v>26</v>
      </c>
    </row>
    <row r="7" spans="2:4" x14ac:dyDescent="0.2">
      <c r="C7" s="59"/>
      <c r="D7" s="53" t="s">
        <v>28</v>
      </c>
    </row>
    <row r="8" spans="2:4" x14ac:dyDescent="0.2">
      <c r="C8" s="59"/>
      <c r="D8" s="55" t="s">
        <v>27</v>
      </c>
    </row>
    <row r="9" spans="2:4" ht="3" customHeight="1" x14ac:dyDescent="0.2">
      <c r="C9" s="51"/>
    </row>
    <row r="10" spans="2:4" x14ac:dyDescent="0.2">
      <c r="C10" s="59" t="s">
        <v>20</v>
      </c>
      <c r="D10" s="52" t="s">
        <v>21</v>
      </c>
    </row>
    <row r="11" spans="2:4" x14ac:dyDescent="0.2">
      <c r="C11" s="59"/>
      <c r="D11" s="53" t="s">
        <v>22</v>
      </c>
    </row>
    <row r="12" spans="2:4" x14ac:dyDescent="0.2">
      <c r="C12" s="59"/>
      <c r="D12" s="54" t="s">
        <v>29</v>
      </c>
    </row>
    <row r="13" spans="2:4" x14ac:dyDescent="0.2">
      <c r="C13" s="59"/>
      <c r="D13" s="56" t="s">
        <v>23</v>
      </c>
    </row>
    <row r="14" spans="2:4" ht="3" customHeight="1" x14ac:dyDescent="0.2"/>
  </sheetData>
  <sheetProtection password="C7C0" sheet="1" objects="1" scenarios="1" selectLockedCells="1"/>
  <mergeCells count="3">
    <mergeCell ref="C10:C13"/>
    <mergeCell ref="C4:C8"/>
    <mergeCell ref="B2:D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3</vt:i4>
      </vt:variant>
    </vt:vector>
  </HeadingPairs>
  <TitlesOfParts>
    <vt:vector size="6" baseType="lpstr">
      <vt:lpstr>Résultat attendu</vt:lpstr>
      <vt:lpstr>Données brutes</vt:lpstr>
      <vt:lpstr>Objectifs</vt:lpstr>
      <vt:lpstr>Dépenses</vt:lpstr>
      <vt:lpstr>Net</vt:lpstr>
      <vt:lpstr>Ventes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Elizabeth Reding</dc:creator>
  <cp:lastModifiedBy>Laurent Calvi</cp:lastModifiedBy>
  <cp:lastPrinted>2010-09-14T06:18:31Z</cp:lastPrinted>
  <dcterms:created xsi:type="dcterms:W3CDTF">2006-08-29T14:29:59Z</dcterms:created>
  <dcterms:modified xsi:type="dcterms:W3CDTF">2022-10-18T18:07:30Z</dcterms:modified>
</cp:coreProperties>
</file>