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<sst xmlns="http://schemas.openxmlformats.org/spreadsheetml/2006/main" count="169" uniqueCount="124">
  <si>
    <t>E_MAC (mJ)</t>
  </si>
  <si>
    <t>E_AC (mJ)</t>
  </si>
  <si>
    <t>layer</t>
  </si>
  <si>
    <t>input</t>
  </si>
  <si>
    <t>output</t>
  </si>
  <si>
    <t>k</t>
  </si>
  <si>
    <t>S</t>
  </si>
  <si>
    <t>Hin</t>
  </si>
  <si>
    <t>Win</t>
  </si>
  <si>
    <t>Hout</t>
  </si>
  <si>
    <t>Wout</t>
  </si>
  <si>
    <t>group</t>
  </si>
  <si>
    <t>T</t>
  </si>
  <si>
    <t>pixel</t>
  </si>
  <si>
    <t>Flops()</t>
  </si>
  <si>
    <t>ANN</t>
  </si>
  <si>
    <t>ANN_sum</t>
  </si>
  <si>
    <t>SNN</t>
  </si>
  <si>
    <t>SNN_sum</t>
  </si>
  <si>
    <t>DownSampling1</t>
  </si>
  <si>
    <t>ConvBlock</t>
  </si>
  <si>
    <t>SepConv</t>
  </si>
  <si>
    <r>
      <rPr>
        <sz val="10.5"/>
        <color theme="1"/>
        <rFont val="Calibri"/>
        <charset val="134"/>
      </rPr>
      <t>'model.model.2.Conv.lif1': tensor(1.1872</t>
    </r>
  </si>
  <si>
    <r>
      <rPr>
        <sz val="10.5"/>
        <color theme="1"/>
        <rFont val="Calibri"/>
        <charset val="134"/>
      </rPr>
      <t>model.model.2.Conv.lif2': tensor(1.1496</t>
    </r>
  </si>
  <si>
    <r>
      <rPr>
        <sz val="10.5"/>
        <color theme="1"/>
        <rFont val="Calibri"/>
        <charset val="134"/>
      </rPr>
      <t>model.model.2.Conv.lif3': tensor(0.9281</t>
    </r>
  </si>
  <si>
    <r>
      <rPr>
        <sz val="10.5"/>
        <color theme="1"/>
        <rFont val="Calibri"/>
        <charset val="134"/>
      </rPr>
      <t>model.model.2.conv1.lif': tensor(1.4604</t>
    </r>
  </si>
  <si>
    <r>
      <rPr>
        <sz val="10.5"/>
        <color theme="1"/>
        <rFont val="Calibri"/>
        <charset val="134"/>
      </rPr>
      <t>model.model.2.conv2.lif': tensor(0.2468</t>
    </r>
  </si>
  <si>
    <t>DownSampling2</t>
  </si>
  <si>
    <r>
      <rPr>
        <sz val="10.5"/>
        <color theme="1"/>
        <rFont val="Calibri"/>
        <charset val="134"/>
      </rPr>
      <t>model.model.3.encode_lif': tensor(1.0302</t>
    </r>
  </si>
  <si>
    <r>
      <rPr>
        <sz val="10.5"/>
        <color theme="1"/>
        <rFont val="Calibri"/>
        <charset val="134"/>
      </rPr>
      <t>model.model.4.0.Conv.lif1': tensor(0.7420</t>
    </r>
  </si>
  <si>
    <r>
      <rPr>
        <sz val="10.5"/>
        <color theme="1"/>
        <rFont val="Calibri"/>
        <charset val="134"/>
      </rPr>
      <t>model.model.4.0.Conv.lif2': tensor(0.7202</t>
    </r>
  </si>
  <si>
    <r>
      <rPr>
        <sz val="10.5"/>
        <color theme="1"/>
        <rFont val="Calibri"/>
        <charset val="134"/>
      </rPr>
      <t>model.model.4.0.Conv.lif3': tensor(0.4002</t>
    </r>
  </si>
  <si>
    <r>
      <rPr>
        <sz val="10.5"/>
        <color theme="1"/>
        <rFont val="Calibri"/>
        <charset val="134"/>
      </rPr>
      <t>model.model.4.0.conv1.lif': tensor(0.8431</t>
    </r>
  </si>
  <si>
    <r>
      <rPr>
        <sz val="10.5"/>
        <color theme="1"/>
        <rFont val="Calibri"/>
        <charset val="134"/>
      </rPr>
      <t>model.model.4.0.conv2.lif': tensor(0.0976</t>
    </r>
  </si>
  <si>
    <r>
      <rPr>
        <sz val="10.5"/>
        <color theme="1"/>
        <rFont val="Calibri"/>
        <charset val="134"/>
      </rPr>
      <t>model.model.4.1.Conv.lif1': tensor(0.7333</t>
    </r>
  </si>
  <si>
    <r>
      <rPr>
        <sz val="10.5"/>
        <color theme="1"/>
        <rFont val="Calibri"/>
        <charset val="134"/>
      </rPr>
      <t>model.model.4.1.Conv.lif2': tensor(0.4106</t>
    </r>
  </si>
  <si>
    <r>
      <rPr>
        <sz val="10.5"/>
        <color theme="1"/>
        <rFont val="Calibri"/>
        <charset val="134"/>
      </rPr>
      <t>model.model.4.1.Conv.lif3': tensor(0.2564</t>
    </r>
  </si>
  <si>
    <r>
      <rPr>
        <sz val="10.5"/>
        <color theme="1"/>
        <rFont val="Calibri"/>
        <charset val="134"/>
      </rPr>
      <t>model.model.4.1.conv1.lif': tensor(0.6367</t>
    </r>
  </si>
  <si>
    <r>
      <rPr>
        <sz val="10.5"/>
        <color theme="1"/>
        <rFont val="Calibri"/>
        <charset val="134"/>
      </rPr>
      <t>model.model.4.1.conv2.lif': tensor(0.0495</t>
    </r>
  </si>
  <si>
    <t>DownSampling3</t>
  </si>
  <si>
    <r>
      <rPr>
        <sz val="10.5"/>
        <color theme="1"/>
        <rFont val="Calibri"/>
        <charset val="134"/>
      </rPr>
      <t>model.model.5.encode_lif': tensor(0.8545</t>
    </r>
  </si>
  <si>
    <r>
      <rPr>
        <sz val="10.5"/>
        <color theme="1"/>
        <rFont val="Calibri"/>
        <charset val="134"/>
      </rPr>
      <t>model.model.6.0.Conv.lif1': tensor(0.3000</t>
    </r>
  </si>
  <si>
    <r>
      <rPr>
        <sz val="10.5"/>
        <color theme="1"/>
        <rFont val="Calibri"/>
        <charset val="134"/>
      </rPr>
      <t>model.model.6.0.Conv.lif2': tensor(0.3479</t>
    </r>
  </si>
  <si>
    <r>
      <rPr>
        <sz val="10.5"/>
        <color theme="1"/>
        <rFont val="Calibri"/>
        <charset val="134"/>
      </rPr>
      <t>model.model.6.0.Conv.lif3': tensor(0.2153</t>
    </r>
  </si>
  <si>
    <r>
      <rPr>
        <sz val="10.5"/>
        <color theme="1"/>
        <rFont val="Calibri"/>
        <charset val="134"/>
      </rPr>
      <t>model.model.6.0.lif1': tensor(0.3108</t>
    </r>
  </si>
  <si>
    <r>
      <rPr>
        <sz val="10.5"/>
        <color theme="1"/>
        <rFont val="Calibri"/>
        <charset val="134"/>
      </rPr>
      <t>model.model.6.0.lif2': tensor(0.1159</t>
    </r>
  </si>
  <si>
    <r>
      <rPr>
        <sz val="10.5"/>
        <color theme="1"/>
        <rFont val="Calibri"/>
        <charset val="134"/>
      </rPr>
      <t>model.model.6.1.Conv.lif1': tensor(0.2372</t>
    </r>
  </si>
  <si>
    <r>
      <rPr>
        <sz val="10.5"/>
        <color theme="1"/>
        <rFont val="Calibri"/>
        <charset val="134"/>
      </rPr>
      <t>model.model.6.1.Conv.lif2': tensor(0.2255</t>
    </r>
  </si>
  <si>
    <r>
      <rPr>
        <sz val="10.5"/>
        <color theme="1"/>
        <rFont val="Calibri"/>
        <charset val="134"/>
      </rPr>
      <t>model.model.6.1.Conv.lif3': tensor(0.1830</t>
    </r>
  </si>
  <si>
    <r>
      <rPr>
        <sz val="10.5"/>
        <color theme="1"/>
        <rFont val="Calibri"/>
        <charset val="134"/>
      </rPr>
      <t>model.model.6.1.lif1': tensor(0.2488</t>
    </r>
  </si>
  <si>
    <r>
      <rPr>
        <sz val="10.5"/>
        <color theme="1"/>
        <rFont val="Calibri"/>
        <charset val="134"/>
      </rPr>
      <t>model.model.6.1.lif2': tensor(0.1033</t>
    </r>
  </si>
  <si>
    <r>
      <rPr>
        <sz val="10.5"/>
        <color theme="1"/>
        <rFont val="Calibri"/>
        <charset val="134"/>
      </rPr>
      <t>model.model.6.2.Conv.lif1': tensor(0.2242</t>
    </r>
  </si>
  <si>
    <r>
      <rPr>
        <sz val="10.5"/>
        <color theme="1"/>
        <rFont val="Calibri"/>
        <charset val="134"/>
      </rPr>
      <t>model.model.6.2.Conv.lif2': tensor(0.2233</t>
    </r>
  </si>
  <si>
    <r>
      <rPr>
        <sz val="10.5"/>
        <color theme="1"/>
        <rFont val="Calibri"/>
        <charset val="134"/>
      </rPr>
      <t>model.model.6.2.Conv.lif3': tensor(0.1901</t>
    </r>
  </si>
  <si>
    <r>
      <rPr>
        <sz val="10.5"/>
        <color theme="1"/>
        <rFont val="Calibri"/>
        <charset val="134"/>
      </rPr>
      <t>model.model.6.2.lif1': tensor(0.2555</t>
    </r>
  </si>
  <si>
    <r>
      <rPr>
        <sz val="10.5"/>
        <color theme="1"/>
        <rFont val="Calibri"/>
        <charset val="134"/>
      </rPr>
      <t>model.model.6.2.lif2': tensor(0.1512</t>
    </r>
  </si>
  <si>
    <t>DownSampling4</t>
  </si>
  <si>
    <r>
      <rPr>
        <sz val="10.5"/>
        <color theme="1"/>
        <rFont val="Calibri"/>
        <charset val="134"/>
      </rPr>
      <t>model.model.7.encode_lif': tensor(0.3155</t>
    </r>
  </si>
  <si>
    <r>
      <rPr>
        <sz val="10.5"/>
        <color theme="1"/>
        <rFont val="Calibri"/>
        <charset val="134"/>
      </rPr>
      <t>model.model.8.Conv.lif1': tensor(0.1015</t>
    </r>
  </si>
  <si>
    <r>
      <rPr>
        <sz val="10.5"/>
        <color theme="1"/>
        <rFont val="Calibri"/>
        <charset val="134"/>
      </rPr>
      <t>model.model.8.Conv.lif2': tensor(0.2441</t>
    </r>
  </si>
  <si>
    <r>
      <rPr>
        <sz val="10.5"/>
        <color theme="1"/>
        <rFont val="Calibri"/>
        <charset val="134"/>
      </rPr>
      <t>model.model.8.Conv.lif3': tensor(0.2726</t>
    </r>
  </si>
  <si>
    <r>
      <rPr>
        <sz val="10.5"/>
        <color theme="1"/>
        <rFont val="Calibri"/>
        <charset val="134"/>
      </rPr>
      <t>model.model.8.lif1': tensor(0.1591</t>
    </r>
  </si>
  <si>
    <r>
      <rPr>
        <sz val="10.5"/>
        <color theme="1"/>
        <rFont val="Calibri"/>
        <charset val="134"/>
      </rPr>
      <t>model.model.8.lif2': tensor(0.3350</t>
    </r>
  </si>
  <si>
    <t>SPPF</t>
  </si>
  <si>
    <t>conv1</t>
  </si>
  <si>
    <r>
      <rPr>
        <sz val="10.5"/>
        <color theme="1"/>
        <rFont val="Calibri"/>
        <charset val="134"/>
      </rPr>
      <t>model.model.9.cv1.lif': tensor(0.1419</t>
    </r>
  </si>
  <si>
    <t>conv2</t>
  </si>
  <si>
    <r>
      <rPr>
        <sz val="10.5"/>
        <color theme="1"/>
        <rFont val="Calibri"/>
        <charset val="134"/>
      </rPr>
      <t>model.model.9.cv2.lif': tensor(1.6909</t>
    </r>
  </si>
  <si>
    <t>standconv</t>
  </si>
  <si>
    <r>
      <rPr>
        <sz val="10.5"/>
        <color theme="1"/>
        <rFont val="Calibri"/>
        <charset val="134"/>
      </rPr>
      <t>model.model.10.lif': tensor(0.2992</t>
    </r>
  </si>
  <si>
    <r>
      <rPr>
        <sz val="10.5"/>
        <color theme="1"/>
        <rFont val="Calibri"/>
        <charset val="134"/>
      </rPr>
      <t>model.model.12.Conv.lif1': tensor(0.2248</t>
    </r>
  </si>
  <si>
    <r>
      <rPr>
        <sz val="10.5"/>
        <color theme="1"/>
        <rFont val="Calibri"/>
        <charset val="134"/>
      </rPr>
      <t>model.model.12.Conv.lif2': tensor(0.3897</t>
    </r>
  </si>
  <si>
    <r>
      <rPr>
        <sz val="10.5"/>
        <color theme="1"/>
        <rFont val="Calibri"/>
        <charset val="134"/>
      </rPr>
      <t>model.model.12.Conv.lif3': tensor(0.2713</t>
    </r>
  </si>
  <si>
    <r>
      <rPr>
        <sz val="10.5"/>
        <color theme="1"/>
        <rFont val="Calibri"/>
        <charset val="134"/>
      </rPr>
      <t>model.model.12.lif1': tensor(0.3117</t>
    </r>
  </si>
  <si>
    <r>
      <rPr>
        <sz val="10.5"/>
        <color theme="1"/>
        <rFont val="Calibri"/>
        <charset val="134"/>
      </rPr>
      <t>model.model.12.lif2': tensor(0.3054</t>
    </r>
  </si>
  <si>
    <r>
      <rPr>
        <sz val="10.5"/>
        <color theme="1"/>
        <rFont val="Calibri"/>
        <charset val="134"/>
      </rPr>
      <t>model.model.14.lif': tensor(0.3096</t>
    </r>
  </si>
  <si>
    <r>
      <rPr>
        <sz val="10.5"/>
        <color theme="1"/>
        <rFont val="Calibri"/>
        <charset val="134"/>
      </rPr>
      <t>model.model.16.Conv.lif1': tensor(0.4535</t>
    </r>
  </si>
  <si>
    <r>
      <rPr>
        <sz val="10.5"/>
        <color theme="1"/>
        <rFont val="Calibri"/>
        <charset val="134"/>
      </rPr>
      <t>model.model.16.Conv.lif2': tensor(0.4827</t>
    </r>
  </si>
  <si>
    <r>
      <rPr>
        <sz val="10.5"/>
        <color theme="1"/>
        <rFont val="Calibri"/>
        <charset val="134"/>
      </rPr>
      <t>model.model.16.Conv.lif3': tensor(0.2481</t>
    </r>
  </si>
  <si>
    <r>
      <rPr>
        <sz val="10.5"/>
        <color theme="1"/>
        <rFont val="Calibri"/>
        <charset val="134"/>
      </rPr>
      <t>model.model.16.conv1.lif': tensor(0.4912</t>
    </r>
  </si>
  <si>
    <r>
      <rPr>
        <sz val="10.5"/>
        <color theme="1"/>
        <rFont val="Calibri"/>
        <charset val="134"/>
      </rPr>
      <t>model.model.16.conv2.lif': tensor(0.0728</t>
    </r>
  </si>
  <si>
    <r>
      <rPr>
        <sz val="10.5"/>
        <color theme="1"/>
        <rFont val="Calibri"/>
        <charset val="134"/>
      </rPr>
      <t>model.model.18.lif': tensor(0.7579</t>
    </r>
  </si>
  <si>
    <r>
      <rPr>
        <sz val="10.5"/>
        <color theme="1"/>
        <rFont val="Calibri"/>
        <charset val="134"/>
      </rPr>
      <t>model.model.19.Conv.lif1': tensor(0.5353</t>
    </r>
  </si>
  <si>
    <r>
      <rPr>
        <sz val="10.5"/>
        <color theme="1"/>
        <rFont val="Calibri"/>
        <charset val="134"/>
      </rPr>
      <t>model.model.19.Conv.lif2': tensor(0.4246</t>
    </r>
  </si>
  <si>
    <r>
      <rPr>
        <sz val="10.5"/>
        <color theme="1"/>
        <rFont val="Calibri"/>
        <charset val="134"/>
      </rPr>
      <t>model.model.19.Conv.lif3': tensor(0.3166</t>
    </r>
  </si>
  <si>
    <r>
      <rPr>
        <sz val="10.5"/>
        <color theme="1"/>
        <rFont val="Calibri"/>
        <charset val="134"/>
      </rPr>
      <t>model.model.19.conv1.lif': tensor(0.6301</t>
    </r>
  </si>
  <si>
    <r>
      <rPr>
        <sz val="10.5"/>
        <color theme="1"/>
        <rFont val="Calibri"/>
        <charset val="134"/>
      </rPr>
      <t>model.model.19.conv2.lif': tensor(0.0611</t>
    </r>
  </si>
  <si>
    <r>
      <rPr>
        <sz val="10.5"/>
        <color theme="1"/>
        <rFont val="Calibri"/>
        <charset val="134"/>
      </rPr>
      <t>model.model.20.lif': tensor(0.8190</t>
    </r>
  </si>
  <si>
    <r>
      <rPr>
        <sz val="10.5"/>
        <color theme="1"/>
        <rFont val="Calibri"/>
        <charset val="134"/>
      </rPr>
      <t>model.model.22.Conv.lif1': tensor(0.3890</t>
    </r>
  </si>
  <si>
    <r>
      <rPr>
        <sz val="10.5"/>
        <color theme="1"/>
        <rFont val="Calibri"/>
        <charset val="134"/>
      </rPr>
      <t>model.model.22.Conv.lif2': tensor(0.2637</t>
    </r>
  </si>
  <si>
    <r>
      <rPr>
        <sz val="10.5"/>
        <color theme="1"/>
        <rFont val="Calibri"/>
        <charset val="134"/>
      </rPr>
      <t>model.model.22.Conv.lif3': tensor(0.2373</t>
    </r>
  </si>
  <si>
    <r>
      <rPr>
        <sz val="10.5"/>
        <color theme="1"/>
        <rFont val="Calibri"/>
        <charset val="134"/>
      </rPr>
      <t>model.model.22.lif1': tensor(0.3466</t>
    </r>
  </si>
  <si>
    <r>
      <rPr>
        <sz val="10.5"/>
        <color theme="1"/>
        <rFont val="Calibri"/>
        <charset val="134"/>
      </rPr>
      <t>model.model.22.lif2': tensor(0.1607</t>
    </r>
  </si>
  <si>
    <r>
      <rPr>
        <sz val="10.5"/>
        <color theme="1"/>
        <rFont val="Calibri"/>
        <charset val="134"/>
      </rPr>
      <t>model.model.23.lif': tensor(0.3930</t>
    </r>
  </si>
  <si>
    <r>
      <rPr>
        <sz val="10.5"/>
        <color theme="1"/>
        <rFont val="Calibri"/>
        <charset val="134"/>
      </rPr>
      <t>model.model.25.Conv.lif1': tensor(0.2098</t>
    </r>
  </si>
  <si>
    <r>
      <rPr>
        <sz val="10.5"/>
        <color theme="1"/>
        <rFont val="Calibri"/>
        <charset val="134"/>
      </rPr>
      <t>model.model.25.Conv.lif2': tensor(0.2639</t>
    </r>
  </si>
  <si>
    <r>
      <rPr>
        <sz val="10.5"/>
        <color theme="1"/>
        <rFont val="Calibri"/>
        <charset val="134"/>
      </rPr>
      <t>model.model.25.Conv.lif3': tensor(0.2175</t>
    </r>
  </si>
  <si>
    <r>
      <rPr>
        <sz val="10.5"/>
        <color theme="1"/>
        <rFont val="Calibri"/>
        <charset val="134"/>
      </rPr>
      <t>model.model.25.lif1': tensor(0.2035</t>
    </r>
  </si>
  <si>
    <r>
      <rPr>
        <sz val="10.5"/>
        <color theme="1"/>
        <rFont val="Calibri"/>
        <charset val="134"/>
      </rPr>
      <t>model.model.25.lif2': tensor(0.2818</t>
    </r>
  </si>
  <si>
    <t>Detect1(18)</t>
  </si>
  <si>
    <t>CV2(dis)</t>
  </si>
  <si>
    <r>
      <rPr>
        <sz val="10.5"/>
        <color theme="1"/>
        <rFont val="Calibri"/>
        <charset val="134"/>
      </rPr>
      <t>model.model.26.cv2.0.0.lif': tensor(0.8190</t>
    </r>
  </si>
  <si>
    <r>
      <rPr>
        <sz val="10.5"/>
        <color theme="1"/>
        <rFont val="Calibri"/>
        <charset val="134"/>
      </rPr>
      <t>model.model.26.cv2.0.1.lif': tensor(0.7620</t>
    </r>
  </si>
  <si>
    <r>
      <rPr>
        <sz val="10.5"/>
        <color theme="1"/>
        <rFont val="Calibri"/>
        <charset val="134"/>
      </rPr>
      <t>model.model.26.cv2.0.2.lif': tensor(1.3800</t>
    </r>
  </si>
  <si>
    <t>CV3(cls)</t>
  </si>
  <si>
    <r>
      <rPr>
        <sz val="10.5"/>
        <color theme="1"/>
        <rFont val="Calibri"/>
        <charset val="134"/>
      </rPr>
      <t>model.model.26.cv3.0.0.lif': tensor(0.8190</t>
    </r>
  </si>
  <si>
    <r>
      <rPr>
        <sz val="10.5"/>
        <color theme="1"/>
        <rFont val="Calibri"/>
        <charset val="134"/>
      </rPr>
      <t>model.model.26.cv3.0.1.lif': tensor(0.3376</t>
    </r>
  </si>
  <si>
    <r>
      <rPr>
        <sz val="10.5"/>
        <color theme="1"/>
        <rFont val="Calibri"/>
        <charset val="134"/>
      </rPr>
      <t>model.model.26.cv3.0.2.lif': tensor(1.2316</t>
    </r>
  </si>
  <si>
    <t>Detect2(21)</t>
  </si>
  <si>
    <t>CV2</t>
  </si>
  <si>
    <r>
      <rPr>
        <sz val="10.5"/>
        <color theme="1"/>
        <rFont val="Calibri"/>
        <charset val="134"/>
      </rPr>
      <t>model.model.26.cv2.1.0.lif': tensor(0.3930</t>
    </r>
  </si>
  <si>
    <r>
      <rPr>
        <sz val="10.5"/>
        <color theme="1"/>
        <rFont val="Calibri"/>
        <charset val="134"/>
      </rPr>
      <t>model.model.26.cv2.1.1.lif': tensor(0.7907</t>
    </r>
  </si>
  <si>
    <r>
      <rPr>
        <sz val="10.5"/>
        <color theme="1"/>
        <rFont val="Calibri"/>
        <charset val="134"/>
      </rPr>
      <t>model.model.26.cv2.1.2.lif': tensor(1.6714</t>
    </r>
  </si>
  <si>
    <t>CV3</t>
  </si>
  <si>
    <r>
      <rPr>
        <sz val="10.5"/>
        <color theme="1"/>
        <rFont val="Calibri"/>
        <charset val="134"/>
      </rPr>
      <t>model.model.26.cv3.1.0.lif': tensor(0.3930</t>
    </r>
  </si>
  <si>
    <r>
      <rPr>
        <sz val="10.5"/>
        <color theme="1"/>
        <rFont val="Calibri"/>
        <charset val="134"/>
      </rPr>
      <t>model.model.26.cv3.1.1.lif': tensor(0.3375</t>
    </r>
  </si>
  <si>
    <r>
      <rPr>
        <sz val="10.5"/>
        <color theme="1"/>
        <rFont val="Calibri"/>
        <charset val="134"/>
      </rPr>
      <t>model.model.26.cv3.1.2.lif': tensor(1.2069</t>
    </r>
  </si>
  <si>
    <t>Detect3(24)</t>
  </si>
  <si>
    <r>
      <rPr>
        <sz val="10.5"/>
        <color theme="1"/>
        <rFont val="Calibri"/>
        <charset val="134"/>
      </rPr>
      <t>model.model.26.cv2.2.0.lif': tensor(0.2563</t>
    </r>
  </si>
  <si>
    <r>
      <rPr>
        <sz val="10.5"/>
        <color theme="1"/>
        <rFont val="Calibri"/>
        <charset val="134"/>
      </rPr>
      <t>model.model.26.cv2.2.1.lif': tensor(0.7390</t>
    </r>
  </si>
  <si>
    <r>
      <rPr>
        <sz val="10.5"/>
        <color theme="1"/>
        <rFont val="Calibri"/>
        <charset val="134"/>
      </rPr>
      <t>model.model.26.cv2.2.2.lif': tensor(1.8419</t>
    </r>
  </si>
  <si>
    <r>
      <rPr>
        <sz val="10.5"/>
        <color theme="1"/>
        <rFont val="Calibri"/>
        <charset val="134"/>
      </rPr>
      <t>model.model.26.cv3.2.0.lif': tensor(0.2563</t>
    </r>
  </si>
  <si>
    <r>
      <rPr>
        <sz val="10.5"/>
        <color theme="1"/>
        <rFont val="Calibri"/>
        <charset val="134"/>
      </rPr>
      <t>model.model.26.cv3.2.1.lif': tensor(0.3591</t>
    </r>
  </si>
  <si>
    <r>
      <rPr>
        <sz val="10.5"/>
        <color theme="1"/>
        <rFont val="Calibri"/>
        <charset val="134"/>
      </rPr>
      <t>model.model.26.cv3.2.2.lif': tensor(1.1884, device='cuda:0')}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</si>
</sst>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theme="1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2"/>
  <sheetViews>
    <sheetView tabSelected="1" workbookViewId="0">
      <selection activeCell="N6" sqref="N6"/>
    </sheetView>
  </sheetViews>
  <sheetFormatPr defaultColWidth="8.72727272727273" defaultRowHeight="14"/>
  <sheetData>
    <row r="1" spans="1:21">
      <c r="A1" s="1"/>
      <c r="B1" s="1"/>
      <c r="C1" s="1" t="s">
        <v>0</v>
      </c>
      <c r="D1" s="1">
        <v>4.6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>
      <c r="A2" s="1"/>
      <c r="B2" s="1"/>
      <c r="C2" s="1" t="s">
        <v>1</v>
      </c>
      <c r="D2" s="1">
        <v>0.9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>
      <c r="A3" s="1" t="s">
        <v>2</v>
      </c>
      <c r="B3" s="1"/>
      <c r="C3" s="1"/>
      <c r="D3" s="1"/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/>
      <c r="R3" s="1" t="s">
        <v>15</v>
      </c>
      <c r="S3" s="1" t="s">
        <v>16</v>
      </c>
      <c r="T3" s="1" t="s">
        <v>17</v>
      </c>
      <c r="U3" s="1" t="s">
        <v>18</v>
      </c>
    </row>
    <row r="4" spans="1:21">
      <c r="A4" s="1">
        <v>1</v>
      </c>
      <c r="B4" s="1" t="s">
        <v>19</v>
      </c>
      <c r="C4" s="1"/>
      <c r="D4" s="1"/>
      <c r="E4" s="1">
        <v>4.6</v>
      </c>
      <c r="F4" s="1">
        <v>3</v>
      </c>
      <c r="G4" s="1">
        <v>64</v>
      </c>
      <c r="H4" s="1">
        <v>7</v>
      </c>
      <c r="I4" s="1">
        <v>4</v>
      </c>
      <c r="J4" s="1">
        <v>640</v>
      </c>
      <c r="K4" s="1">
        <v>640</v>
      </c>
      <c r="L4" s="1">
        <v>160</v>
      </c>
      <c r="M4" s="1">
        <v>160</v>
      </c>
      <c r="N4" s="1">
        <v>1</v>
      </c>
      <c r="O4" s="1"/>
      <c r="P4" s="1">
        <f t="shared" ref="P4:P67" si="0">F4*G4*H4*H4/I4/I4*J4*K4/N4</f>
        <v>240844800</v>
      </c>
      <c r="Q4" s="1">
        <f>SUM(P$4:P4)</f>
        <v>240844800</v>
      </c>
      <c r="R4" s="1">
        <f t="shared" ref="R4:R67" si="1">P4*4.6</f>
        <v>1107886080</v>
      </c>
      <c r="S4" s="1">
        <f>SUM(R$4:R4)</f>
        <v>1107886080</v>
      </c>
      <c r="T4" s="1">
        <f t="shared" ref="T4:T67" si="2">P4*0.9*E4</f>
        <v>997097472</v>
      </c>
      <c r="U4" s="1">
        <f>SUM(T$4:T4)</f>
        <v>997097472</v>
      </c>
    </row>
    <row r="5" spans="1:21">
      <c r="A5" s="1">
        <v>2</v>
      </c>
      <c r="B5" s="1" t="s">
        <v>20</v>
      </c>
      <c r="C5" s="1" t="s">
        <v>21</v>
      </c>
      <c r="D5" s="1" t="s">
        <v>22</v>
      </c>
      <c r="E5" s="1">
        <v>1.1872</v>
      </c>
      <c r="F5" s="1">
        <v>64</v>
      </c>
      <c r="G5" s="1">
        <v>128</v>
      </c>
      <c r="H5" s="1">
        <v>1</v>
      </c>
      <c r="I5" s="1">
        <v>1</v>
      </c>
      <c r="J5" s="1">
        <v>160</v>
      </c>
      <c r="K5" s="1">
        <v>160</v>
      </c>
      <c r="L5" s="1">
        <v>160</v>
      </c>
      <c r="M5" s="1">
        <v>160</v>
      </c>
      <c r="N5" s="1">
        <v>1</v>
      </c>
      <c r="O5" s="1"/>
      <c r="P5" s="1">
        <f t="shared" si="0"/>
        <v>209715200</v>
      </c>
      <c r="Q5" s="1">
        <f>SUM(P$4:P5)</f>
        <v>450560000</v>
      </c>
      <c r="R5" s="1">
        <f t="shared" si="1"/>
        <v>964689920</v>
      </c>
      <c r="S5" s="1">
        <f>SUM(R$4:R5)</f>
        <v>2072576000</v>
      </c>
      <c r="T5" s="1">
        <f t="shared" si="2"/>
        <v>224076496.896</v>
      </c>
      <c r="U5" s="1">
        <f>SUM(T$4:T5)</f>
        <v>1221173968.896</v>
      </c>
    </row>
    <row r="6" spans="1:21">
      <c r="A6" s="1"/>
      <c r="B6" s="1"/>
      <c r="C6" s="1"/>
      <c r="D6" s="1" t="s">
        <v>23</v>
      </c>
      <c r="E6" s="1">
        <v>1.1496</v>
      </c>
      <c r="F6" s="1">
        <v>128</v>
      </c>
      <c r="G6" s="1">
        <v>128</v>
      </c>
      <c r="H6" s="1">
        <v>7</v>
      </c>
      <c r="I6" s="1">
        <v>1</v>
      </c>
      <c r="J6" s="1">
        <v>160</v>
      </c>
      <c r="K6" s="1">
        <v>160</v>
      </c>
      <c r="L6" s="1">
        <v>160</v>
      </c>
      <c r="M6" s="1">
        <v>160</v>
      </c>
      <c r="N6" s="1">
        <v>128</v>
      </c>
      <c r="O6" s="1"/>
      <c r="P6" s="1">
        <f t="shared" si="0"/>
        <v>160563200</v>
      </c>
      <c r="Q6" s="1">
        <f>SUM(P$4:P6)</f>
        <v>611123200</v>
      </c>
      <c r="R6" s="1">
        <f t="shared" si="1"/>
        <v>738590720</v>
      </c>
      <c r="S6" s="1">
        <f>SUM(R$4:R6)</f>
        <v>2811166720</v>
      </c>
      <c r="T6" s="1">
        <f t="shared" si="2"/>
        <v>166125109.248</v>
      </c>
      <c r="U6" s="1">
        <f>SUM(T$4:T6)</f>
        <v>1387299078.144</v>
      </c>
    </row>
    <row r="7" spans="1:21">
      <c r="A7" s="1"/>
      <c r="B7" s="1"/>
      <c r="C7" s="1"/>
      <c r="D7" s="1" t="s">
        <v>24</v>
      </c>
      <c r="E7" s="1">
        <v>0.9281</v>
      </c>
      <c r="F7" s="1">
        <v>128</v>
      </c>
      <c r="G7" s="1">
        <v>64</v>
      </c>
      <c r="H7" s="1">
        <v>3</v>
      </c>
      <c r="I7" s="1">
        <v>1</v>
      </c>
      <c r="J7" s="1">
        <v>160</v>
      </c>
      <c r="K7" s="1">
        <v>160</v>
      </c>
      <c r="L7" s="1">
        <v>160</v>
      </c>
      <c r="M7" s="1">
        <v>160</v>
      </c>
      <c r="N7" s="1">
        <v>1</v>
      </c>
      <c r="O7" s="1"/>
      <c r="P7" s="1">
        <f t="shared" si="0"/>
        <v>1887436800</v>
      </c>
      <c r="Q7" s="1">
        <f>SUM(P$4:P7)</f>
        <v>2498560000</v>
      </c>
      <c r="R7" s="1">
        <f t="shared" si="1"/>
        <v>8682209280</v>
      </c>
      <c r="S7" s="1">
        <f>SUM(R$4:R7)</f>
        <v>11493376000</v>
      </c>
      <c r="T7" s="1">
        <f t="shared" si="2"/>
        <v>1576557084.672</v>
      </c>
      <c r="U7" s="1">
        <f>SUM(T$4:T7)</f>
        <v>2963856162.816</v>
      </c>
    </row>
    <row r="8" spans="1:21">
      <c r="A8" s="1"/>
      <c r="B8" s="1"/>
      <c r="C8" s="1" t="s">
        <v>20</v>
      </c>
      <c r="D8" s="1" t="s">
        <v>25</v>
      </c>
      <c r="E8" s="1">
        <v>1.4604</v>
      </c>
      <c r="F8" s="1">
        <v>64</v>
      </c>
      <c r="G8" s="1">
        <v>256</v>
      </c>
      <c r="H8" s="1">
        <v>3</v>
      </c>
      <c r="I8" s="1">
        <v>1</v>
      </c>
      <c r="J8" s="1">
        <v>160</v>
      </c>
      <c r="K8" s="1">
        <v>160</v>
      </c>
      <c r="L8" s="1">
        <v>160</v>
      </c>
      <c r="M8" s="1">
        <v>160</v>
      </c>
      <c r="N8" s="1">
        <v>1</v>
      </c>
      <c r="O8" s="1"/>
      <c r="P8" s="1">
        <f t="shared" si="0"/>
        <v>3774873600</v>
      </c>
      <c r="Q8" s="1">
        <f>SUM(P$4:P8)</f>
        <v>6273433600</v>
      </c>
      <c r="R8" s="1">
        <f t="shared" si="1"/>
        <v>17364418560</v>
      </c>
      <c r="S8" s="1">
        <f>SUM(R$4:R8)</f>
        <v>28857794560</v>
      </c>
      <c r="T8" s="1">
        <f t="shared" si="2"/>
        <v>4961542864.896</v>
      </c>
      <c r="U8" s="1">
        <f>SUM(T$4:T8)</f>
        <v>7925399027.712</v>
      </c>
    </row>
    <row r="9" spans="1:21">
      <c r="A9" s="1"/>
      <c r="B9" s="1"/>
      <c r="C9" s="1"/>
      <c r="D9" s="1" t="s">
        <v>26</v>
      </c>
      <c r="E9" s="1">
        <v>0.2468</v>
      </c>
      <c r="F9" s="1">
        <v>256</v>
      </c>
      <c r="G9" s="1">
        <v>64</v>
      </c>
      <c r="H9" s="1">
        <v>3</v>
      </c>
      <c r="I9" s="1">
        <v>1</v>
      </c>
      <c r="J9" s="1">
        <v>160</v>
      </c>
      <c r="K9" s="1">
        <v>160</v>
      </c>
      <c r="L9" s="1">
        <v>160</v>
      </c>
      <c r="M9" s="1">
        <v>160</v>
      </c>
      <c r="N9" s="1">
        <v>1</v>
      </c>
      <c r="O9" s="1"/>
      <c r="P9" s="1">
        <f t="shared" si="0"/>
        <v>3774873600</v>
      </c>
      <c r="Q9" s="1">
        <f>SUM(P$4:P9)</f>
        <v>10048307200</v>
      </c>
      <c r="R9" s="1">
        <f t="shared" si="1"/>
        <v>17364418560</v>
      </c>
      <c r="S9" s="1">
        <f>SUM(R$4:R9)</f>
        <v>46222213120</v>
      </c>
      <c r="T9" s="1">
        <f t="shared" si="2"/>
        <v>838474924.032</v>
      </c>
      <c r="U9" s="1">
        <f>SUM(T$4:T9)</f>
        <v>8763873951.744</v>
      </c>
    </row>
    <row r="10" spans="1:21">
      <c r="A10" s="1">
        <v>3</v>
      </c>
      <c r="B10" s="1" t="s">
        <v>27</v>
      </c>
      <c r="C10" s="1"/>
      <c r="D10" s="1" t="s">
        <v>28</v>
      </c>
      <c r="E10" s="1">
        <v>1.0302</v>
      </c>
      <c r="F10" s="1">
        <v>64</v>
      </c>
      <c r="G10" s="1">
        <v>128</v>
      </c>
      <c r="H10" s="1">
        <v>3</v>
      </c>
      <c r="I10" s="1">
        <v>2</v>
      </c>
      <c r="J10" s="1">
        <v>160</v>
      </c>
      <c r="K10" s="1">
        <v>160</v>
      </c>
      <c r="L10" s="1">
        <v>80</v>
      </c>
      <c r="M10" s="1">
        <v>80</v>
      </c>
      <c r="N10" s="1">
        <v>1</v>
      </c>
      <c r="O10" s="1"/>
      <c r="P10" s="1">
        <f t="shared" si="0"/>
        <v>471859200</v>
      </c>
      <c r="Q10" s="1">
        <f>SUM(P$4:P10)</f>
        <v>10520166400</v>
      </c>
      <c r="R10" s="1">
        <f t="shared" si="1"/>
        <v>2170552320</v>
      </c>
      <c r="S10" s="1">
        <f>SUM(R$4:R10)</f>
        <v>48392765440</v>
      </c>
      <c r="T10" s="1">
        <f t="shared" si="2"/>
        <v>437498413.056</v>
      </c>
      <c r="U10" s="1">
        <f>SUM(T$4:T10)</f>
        <v>9201372364.8</v>
      </c>
    </row>
    <row r="11" spans="1:21">
      <c r="A11" s="1">
        <v>4</v>
      </c>
      <c r="B11" s="1" t="s">
        <v>20</v>
      </c>
      <c r="C11" s="1" t="s">
        <v>21</v>
      </c>
      <c r="D11" s="1" t="s">
        <v>29</v>
      </c>
      <c r="E11" s="1">
        <v>0.742</v>
      </c>
      <c r="F11" s="1">
        <v>128</v>
      </c>
      <c r="G11" s="1">
        <v>256</v>
      </c>
      <c r="H11" s="1">
        <v>1</v>
      </c>
      <c r="I11" s="1">
        <v>1</v>
      </c>
      <c r="J11" s="1">
        <v>80</v>
      </c>
      <c r="K11" s="1">
        <v>80</v>
      </c>
      <c r="L11" s="1">
        <v>80</v>
      </c>
      <c r="M11" s="1">
        <v>80</v>
      </c>
      <c r="N11" s="1">
        <v>1</v>
      </c>
      <c r="O11" s="1"/>
      <c r="P11" s="1">
        <f t="shared" si="0"/>
        <v>209715200</v>
      </c>
      <c r="Q11" s="1">
        <f>SUM(P$4:P11)</f>
        <v>10729881600</v>
      </c>
      <c r="R11" s="1">
        <f t="shared" si="1"/>
        <v>964689920</v>
      </c>
      <c r="S11" s="1">
        <f>SUM(R$4:R11)</f>
        <v>49357455360</v>
      </c>
      <c r="T11" s="1">
        <f t="shared" si="2"/>
        <v>140047810.56</v>
      </c>
      <c r="U11" s="1">
        <f>SUM(T$4:T11)</f>
        <v>9341420175.36</v>
      </c>
    </row>
    <row r="12" spans="1:21">
      <c r="A12" s="1"/>
      <c r="B12" s="1"/>
      <c r="C12" s="1"/>
      <c r="D12" s="1" t="s">
        <v>30</v>
      </c>
      <c r="E12" s="1">
        <v>0.7202</v>
      </c>
      <c r="F12" s="1">
        <v>256</v>
      </c>
      <c r="G12" s="1">
        <v>256</v>
      </c>
      <c r="H12" s="1">
        <v>7</v>
      </c>
      <c r="I12" s="1">
        <v>1</v>
      </c>
      <c r="J12" s="1">
        <v>80</v>
      </c>
      <c r="K12" s="1">
        <v>80</v>
      </c>
      <c r="L12" s="1">
        <v>80</v>
      </c>
      <c r="M12" s="1">
        <v>80</v>
      </c>
      <c r="N12" s="1">
        <v>256</v>
      </c>
      <c r="O12" s="1"/>
      <c r="P12" s="1">
        <f t="shared" si="0"/>
        <v>80281600</v>
      </c>
      <c r="Q12" s="1">
        <f>SUM(P$4:P12)</f>
        <v>10810163200</v>
      </c>
      <c r="R12" s="1">
        <f t="shared" si="1"/>
        <v>369295360</v>
      </c>
      <c r="S12" s="1">
        <f>SUM(R$4:R12)</f>
        <v>49726750720</v>
      </c>
      <c r="T12" s="1">
        <f t="shared" si="2"/>
        <v>52036927.488</v>
      </c>
      <c r="U12" s="1">
        <f>SUM(T$4:T12)</f>
        <v>9393457102.848</v>
      </c>
    </row>
    <row r="13" spans="1:21">
      <c r="A13" s="1"/>
      <c r="B13" s="1"/>
      <c r="C13" s="1"/>
      <c r="D13" s="1" t="s">
        <v>31</v>
      </c>
      <c r="E13" s="1">
        <v>0.4002</v>
      </c>
      <c r="F13" s="1">
        <v>256</v>
      </c>
      <c r="G13" s="1">
        <v>128</v>
      </c>
      <c r="H13" s="1">
        <v>3</v>
      </c>
      <c r="I13" s="1">
        <v>1</v>
      </c>
      <c r="J13" s="1">
        <v>80</v>
      </c>
      <c r="K13" s="1">
        <v>80</v>
      </c>
      <c r="L13" s="1">
        <v>80</v>
      </c>
      <c r="M13" s="1">
        <v>80</v>
      </c>
      <c r="N13" s="1">
        <v>1</v>
      </c>
      <c r="O13" s="1"/>
      <c r="P13" s="1">
        <f t="shared" si="0"/>
        <v>1887436800</v>
      </c>
      <c r="Q13" s="1">
        <f>SUM(P$4:P13)</f>
        <v>12697600000</v>
      </c>
      <c r="R13" s="1">
        <f t="shared" si="1"/>
        <v>8682209280</v>
      </c>
      <c r="S13" s="1">
        <f>SUM(R$4:R13)</f>
        <v>58408960000</v>
      </c>
      <c r="T13" s="1">
        <f t="shared" si="2"/>
        <v>679816986.624</v>
      </c>
      <c r="U13" s="1">
        <f>SUM(T$4:T13)</f>
        <v>10073274089.472</v>
      </c>
    </row>
    <row r="14" spans="1:21">
      <c r="A14" s="1"/>
      <c r="B14" s="1"/>
      <c r="C14" s="1" t="s">
        <v>20</v>
      </c>
      <c r="D14" s="1" t="s">
        <v>32</v>
      </c>
      <c r="E14" s="1">
        <v>0.8431</v>
      </c>
      <c r="F14" s="1">
        <v>128</v>
      </c>
      <c r="G14" s="1">
        <v>512</v>
      </c>
      <c r="H14" s="1">
        <v>3</v>
      </c>
      <c r="I14" s="1">
        <v>1</v>
      </c>
      <c r="J14" s="1">
        <v>80</v>
      </c>
      <c r="K14" s="1">
        <v>80</v>
      </c>
      <c r="L14" s="1">
        <v>80</v>
      </c>
      <c r="M14" s="1">
        <v>80</v>
      </c>
      <c r="N14" s="1">
        <v>1</v>
      </c>
      <c r="O14" s="1"/>
      <c r="P14" s="1">
        <f t="shared" si="0"/>
        <v>3774873600</v>
      </c>
      <c r="Q14" s="1">
        <f>SUM(P$4:P14)</f>
        <v>16472473600</v>
      </c>
      <c r="R14" s="1">
        <f t="shared" si="1"/>
        <v>17364418560</v>
      </c>
      <c r="S14" s="1">
        <f>SUM(R$4:R14)</f>
        <v>75773378560</v>
      </c>
      <c r="T14" s="1">
        <f t="shared" si="2"/>
        <v>2864336338.944</v>
      </c>
      <c r="U14" s="1">
        <f>SUM(T$4:T14)</f>
        <v>12937610428.416</v>
      </c>
    </row>
    <row r="15" spans="1:21">
      <c r="A15" s="1"/>
      <c r="B15" s="1"/>
      <c r="C15" s="1"/>
      <c r="D15" s="1" t="s">
        <v>33</v>
      </c>
      <c r="E15" s="1">
        <v>0.0976</v>
      </c>
      <c r="F15" s="1">
        <v>512</v>
      </c>
      <c r="G15" s="1">
        <v>128</v>
      </c>
      <c r="H15" s="1">
        <v>3</v>
      </c>
      <c r="I15" s="1">
        <v>1</v>
      </c>
      <c r="J15" s="1">
        <v>80</v>
      </c>
      <c r="K15" s="1">
        <v>80</v>
      </c>
      <c r="L15" s="1">
        <v>80</v>
      </c>
      <c r="M15" s="1">
        <v>80</v>
      </c>
      <c r="N15" s="1">
        <v>1</v>
      </c>
      <c r="O15" s="1"/>
      <c r="P15" s="1">
        <f t="shared" si="0"/>
        <v>3774873600</v>
      </c>
      <c r="Q15" s="1">
        <f>SUM(P$4:P15)</f>
        <v>20247347200</v>
      </c>
      <c r="R15" s="1">
        <f t="shared" si="1"/>
        <v>17364418560</v>
      </c>
      <c r="S15" s="1">
        <f>SUM(R$4:R15)</f>
        <v>93137797120</v>
      </c>
      <c r="T15" s="1">
        <f t="shared" si="2"/>
        <v>331584897.024</v>
      </c>
      <c r="U15" s="1">
        <f>SUM(T$4:T15)</f>
        <v>13269195325.44</v>
      </c>
    </row>
    <row r="16" spans="1:21">
      <c r="A16" s="1">
        <v>4</v>
      </c>
      <c r="B16" s="1" t="s">
        <v>20</v>
      </c>
      <c r="C16" s="1" t="s">
        <v>21</v>
      </c>
      <c r="D16" s="1" t="s">
        <v>34</v>
      </c>
      <c r="E16" s="1">
        <v>0.7333</v>
      </c>
      <c r="F16" s="1">
        <v>128</v>
      </c>
      <c r="G16" s="1">
        <v>256</v>
      </c>
      <c r="H16" s="1">
        <v>1</v>
      </c>
      <c r="I16" s="1">
        <v>1</v>
      </c>
      <c r="J16" s="1">
        <v>80</v>
      </c>
      <c r="K16" s="1">
        <v>80</v>
      </c>
      <c r="L16" s="1">
        <v>80</v>
      </c>
      <c r="M16" s="1">
        <v>80</v>
      </c>
      <c r="N16" s="1">
        <v>1</v>
      </c>
      <c r="O16" s="1"/>
      <c r="P16" s="1">
        <f t="shared" si="0"/>
        <v>209715200</v>
      </c>
      <c r="Q16" s="1">
        <f>SUM(P$4:P16)</f>
        <v>20457062400</v>
      </c>
      <c r="R16" s="1">
        <f t="shared" si="1"/>
        <v>964689920</v>
      </c>
      <c r="S16" s="1">
        <f>SUM(R$4:R16)</f>
        <v>94102487040</v>
      </c>
      <c r="T16" s="1">
        <f t="shared" si="2"/>
        <v>138405740.544</v>
      </c>
      <c r="U16" s="1">
        <f>SUM(T$4:T16)</f>
        <v>13407601065.984</v>
      </c>
    </row>
    <row r="17" spans="1:21">
      <c r="A17" s="1"/>
      <c r="B17" s="1"/>
      <c r="C17" s="1"/>
      <c r="D17" s="1" t="s">
        <v>35</v>
      </c>
      <c r="E17" s="1">
        <v>0.4106</v>
      </c>
      <c r="F17" s="1">
        <v>256</v>
      </c>
      <c r="G17" s="1">
        <v>256</v>
      </c>
      <c r="H17" s="1">
        <v>7</v>
      </c>
      <c r="I17" s="1">
        <v>1</v>
      </c>
      <c r="J17" s="1">
        <v>80</v>
      </c>
      <c r="K17" s="1">
        <v>80</v>
      </c>
      <c r="L17" s="1">
        <v>80</v>
      </c>
      <c r="M17" s="1">
        <v>80</v>
      </c>
      <c r="N17" s="1">
        <v>256</v>
      </c>
      <c r="O17" s="1"/>
      <c r="P17" s="1">
        <f t="shared" si="0"/>
        <v>80281600</v>
      </c>
      <c r="Q17" s="1">
        <f>SUM(P$4:P17)</f>
        <v>20537344000</v>
      </c>
      <c r="R17" s="1">
        <f t="shared" si="1"/>
        <v>369295360</v>
      </c>
      <c r="S17" s="1">
        <f>SUM(R$4:R17)</f>
        <v>94471782400</v>
      </c>
      <c r="T17" s="1">
        <f t="shared" si="2"/>
        <v>29667262.464</v>
      </c>
      <c r="U17" s="1">
        <f>SUM(T$4:T17)</f>
        <v>13437268328.448</v>
      </c>
    </row>
    <row r="18" spans="1:21">
      <c r="A18" s="1"/>
      <c r="B18" s="1"/>
      <c r="C18" s="1"/>
      <c r="D18" s="1" t="s">
        <v>36</v>
      </c>
      <c r="E18" s="1">
        <v>0.2564</v>
      </c>
      <c r="F18" s="1">
        <v>256</v>
      </c>
      <c r="G18" s="1">
        <v>128</v>
      </c>
      <c r="H18" s="1">
        <v>3</v>
      </c>
      <c r="I18" s="1">
        <v>1</v>
      </c>
      <c r="J18" s="1">
        <v>80</v>
      </c>
      <c r="K18" s="1">
        <v>80</v>
      </c>
      <c r="L18" s="1">
        <v>80</v>
      </c>
      <c r="M18" s="1">
        <v>80</v>
      </c>
      <c r="N18" s="1">
        <v>1</v>
      </c>
      <c r="O18" s="1"/>
      <c r="P18" s="1">
        <f t="shared" si="0"/>
        <v>1887436800</v>
      </c>
      <c r="Q18" s="1">
        <f>SUM(P$4:P18)</f>
        <v>22424780800</v>
      </c>
      <c r="R18" s="1">
        <f t="shared" si="1"/>
        <v>8682209280</v>
      </c>
      <c r="S18" s="1">
        <f>SUM(R$4:R18)</f>
        <v>103153991680</v>
      </c>
      <c r="T18" s="1">
        <f t="shared" si="2"/>
        <v>435544915.968</v>
      </c>
      <c r="U18" s="1">
        <f>SUM(T$4:T18)</f>
        <v>13872813244.416</v>
      </c>
    </row>
    <row r="19" spans="1:21">
      <c r="A19" s="1"/>
      <c r="B19" s="1"/>
      <c r="C19" s="1" t="s">
        <v>20</v>
      </c>
      <c r="D19" s="1" t="s">
        <v>37</v>
      </c>
      <c r="E19" s="1">
        <v>0.6367</v>
      </c>
      <c r="F19" s="1">
        <v>128</v>
      </c>
      <c r="G19" s="1">
        <v>512</v>
      </c>
      <c r="H19" s="1">
        <v>3</v>
      </c>
      <c r="I19" s="1">
        <v>1</v>
      </c>
      <c r="J19" s="1">
        <v>80</v>
      </c>
      <c r="K19" s="1">
        <v>80</v>
      </c>
      <c r="L19" s="1">
        <v>80</v>
      </c>
      <c r="M19" s="1">
        <v>80</v>
      </c>
      <c r="N19" s="1">
        <v>1</v>
      </c>
      <c r="O19" s="1"/>
      <c r="P19" s="1">
        <f t="shared" si="0"/>
        <v>3774873600</v>
      </c>
      <c r="Q19" s="1">
        <f>SUM(P$4:P19)</f>
        <v>26199654400</v>
      </c>
      <c r="R19" s="1">
        <f t="shared" si="1"/>
        <v>17364418560</v>
      </c>
      <c r="S19" s="1">
        <f>SUM(R$4:R19)</f>
        <v>120518410240</v>
      </c>
      <c r="T19" s="1">
        <f t="shared" si="2"/>
        <v>2163115819.008</v>
      </c>
      <c r="U19" s="1">
        <f>SUM(T$4:T19)</f>
        <v>16035929063.424</v>
      </c>
    </row>
    <row r="20" spans="1:21">
      <c r="A20" s="1"/>
      <c r="B20" s="1"/>
      <c r="C20" s="1"/>
      <c r="D20" s="1" t="s">
        <v>38</v>
      </c>
      <c r="E20" s="1">
        <v>0.0495</v>
      </c>
      <c r="F20" s="1">
        <v>512</v>
      </c>
      <c r="G20" s="1">
        <v>128</v>
      </c>
      <c r="H20" s="1">
        <v>3</v>
      </c>
      <c r="I20" s="1">
        <v>1</v>
      </c>
      <c r="J20" s="1">
        <v>80</v>
      </c>
      <c r="K20" s="1">
        <v>80</v>
      </c>
      <c r="L20" s="1">
        <v>80</v>
      </c>
      <c r="M20" s="1">
        <v>80</v>
      </c>
      <c r="N20" s="1">
        <v>1</v>
      </c>
      <c r="O20" s="1"/>
      <c r="P20" s="1">
        <f t="shared" si="0"/>
        <v>3774873600</v>
      </c>
      <c r="Q20" s="1">
        <f>SUM(P$4:P20)</f>
        <v>29974528000</v>
      </c>
      <c r="R20" s="1">
        <f t="shared" si="1"/>
        <v>17364418560</v>
      </c>
      <c r="S20" s="1">
        <f>SUM(R$4:R20)</f>
        <v>137882828800</v>
      </c>
      <c r="T20" s="1">
        <f t="shared" si="2"/>
        <v>168170618.88</v>
      </c>
      <c r="U20" s="1">
        <f>SUM(T$4:T20)</f>
        <v>16204099682.304</v>
      </c>
    </row>
    <row r="21" spans="1:21">
      <c r="A21" s="1">
        <v>5</v>
      </c>
      <c r="B21" s="1" t="s">
        <v>39</v>
      </c>
      <c r="C21" s="1"/>
      <c r="D21" s="1" t="s">
        <v>40</v>
      </c>
      <c r="E21" s="1">
        <v>0.8545</v>
      </c>
      <c r="F21" s="1">
        <v>128</v>
      </c>
      <c r="G21" s="1">
        <v>256</v>
      </c>
      <c r="H21" s="1">
        <v>3</v>
      </c>
      <c r="I21" s="1">
        <v>2</v>
      </c>
      <c r="J21" s="1">
        <v>80</v>
      </c>
      <c r="K21" s="1">
        <v>80</v>
      </c>
      <c r="L21" s="1">
        <v>40</v>
      </c>
      <c r="M21" s="1">
        <v>40</v>
      </c>
      <c r="N21" s="1">
        <v>1</v>
      </c>
      <c r="O21" s="1"/>
      <c r="P21" s="1">
        <f t="shared" si="0"/>
        <v>471859200</v>
      </c>
      <c r="Q21" s="1">
        <f>SUM(P$4:P21)</f>
        <v>30446387200</v>
      </c>
      <c r="R21" s="1">
        <f t="shared" si="1"/>
        <v>2170552320</v>
      </c>
      <c r="S21" s="1">
        <f>SUM(R$4:R21)</f>
        <v>140053381120</v>
      </c>
      <c r="T21" s="1">
        <f t="shared" si="2"/>
        <v>362883317.76</v>
      </c>
      <c r="U21" s="1">
        <f>SUM(T$4:T21)</f>
        <v>16566983000.064</v>
      </c>
    </row>
    <row r="22" spans="1:21">
      <c r="A22" s="1">
        <v>6</v>
      </c>
      <c r="B22" s="1" t="s">
        <v>20</v>
      </c>
      <c r="C22" s="1" t="s">
        <v>21</v>
      </c>
      <c r="D22" s="1" t="s">
        <v>41</v>
      </c>
      <c r="E22" s="1">
        <v>0.3</v>
      </c>
      <c r="F22" s="1">
        <v>256</v>
      </c>
      <c r="G22" s="1">
        <v>512</v>
      </c>
      <c r="H22" s="1">
        <v>1</v>
      </c>
      <c r="I22" s="1">
        <v>1</v>
      </c>
      <c r="J22" s="1">
        <v>40</v>
      </c>
      <c r="K22" s="1">
        <v>40</v>
      </c>
      <c r="L22" s="1">
        <v>40</v>
      </c>
      <c r="M22" s="1">
        <v>40</v>
      </c>
      <c r="N22" s="1">
        <v>1</v>
      </c>
      <c r="O22" s="1"/>
      <c r="P22" s="1">
        <f t="shared" si="0"/>
        <v>209715200</v>
      </c>
      <c r="Q22" s="1">
        <f>SUM(P$4:P22)</f>
        <v>30656102400</v>
      </c>
      <c r="R22" s="1">
        <f t="shared" si="1"/>
        <v>964689920</v>
      </c>
      <c r="S22" s="1">
        <f>SUM(R$4:R22)</f>
        <v>141018071040</v>
      </c>
      <c r="T22" s="1">
        <f t="shared" si="2"/>
        <v>56623104</v>
      </c>
      <c r="U22" s="1">
        <f>SUM(T$4:T22)</f>
        <v>16623606104.064</v>
      </c>
    </row>
    <row r="23" spans="1:21">
      <c r="A23" s="1"/>
      <c r="B23" s="1"/>
      <c r="C23" s="1"/>
      <c r="D23" s="1" t="s">
        <v>42</v>
      </c>
      <c r="E23" s="1">
        <v>0.3479</v>
      </c>
      <c r="F23" s="1">
        <v>512</v>
      </c>
      <c r="G23" s="1">
        <v>512</v>
      </c>
      <c r="H23" s="1">
        <v>7</v>
      </c>
      <c r="I23" s="1">
        <v>1</v>
      </c>
      <c r="J23" s="1">
        <v>40</v>
      </c>
      <c r="K23" s="1">
        <v>40</v>
      </c>
      <c r="L23" s="1">
        <v>40</v>
      </c>
      <c r="M23" s="1">
        <v>40</v>
      </c>
      <c r="N23" s="1">
        <v>512</v>
      </c>
      <c r="O23" s="1"/>
      <c r="P23" s="1">
        <f t="shared" si="0"/>
        <v>40140800</v>
      </c>
      <c r="Q23" s="1">
        <f>SUM(P$4:P23)</f>
        <v>30696243200</v>
      </c>
      <c r="R23" s="1">
        <f t="shared" si="1"/>
        <v>184647680</v>
      </c>
      <c r="S23" s="1">
        <f>SUM(R$4:R23)</f>
        <v>141202718720</v>
      </c>
      <c r="T23" s="1">
        <f t="shared" si="2"/>
        <v>12568485.888</v>
      </c>
      <c r="U23" s="1">
        <f>SUM(T$4:T23)</f>
        <v>16636174589.952</v>
      </c>
    </row>
    <row r="24" spans="1:21">
      <c r="A24" s="1"/>
      <c r="B24" s="1"/>
      <c r="C24" s="1"/>
      <c r="D24" s="1" t="s">
        <v>43</v>
      </c>
      <c r="E24" s="1">
        <v>0.2153</v>
      </c>
      <c r="F24" s="1">
        <v>512</v>
      </c>
      <c r="G24" s="1">
        <v>256</v>
      </c>
      <c r="H24" s="1">
        <v>3</v>
      </c>
      <c r="I24" s="1">
        <v>1</v>
      </c>
      <c r="J24" s="1">
        <v>40</v>
      </c>
      <c r="K24" s="1">
        <v>40</v>
      </c>
      <c r="L24" s="1">
        <v>40</v>
      </c>
      <c r="M24" s="1">
        <v>40</v>
      </c>
      <c r="N24" s="1">
        <v>1</v>
      </c>
      <c r="O24" s="1"/>
      <c r="P24" s="1">
        <f t="shared" si="0"/>
        <v>1887436800</v>
      </c>
      <c r="Q24" s="1">
        <f>SUM(P$4:P24)</f>
        <v>32583680000</v>
      </c>
      <c r="R24" s="1">
        <f t="shared" si="1"/>
        <v>8682209280</v>
      </c>
      <c r="S24" s="1">
        <f>SUM(R$4:R24)</f>
        <v>149884928000</v>
      </c>
      <c r="T24" s="1">
        <f t="shared" si="2"/>
        <v>365728628.736</v>
      </c>
      <c r="U24" s="1">
        <f>SUM(T$4:T24)</f>
        <v>17001903218.688</v>
      </c>
    </row>
    <row r="25" spans="1:21">
      <c r="A25" s="1"/>
      <c r="B25" s="1"/>
      <c r="C25" s="1" t="s">
        <v>20</v>
      </c>
      <c r="D25" s="1" t="s">
        <v>44</v>
      </c>
      <c r="E25" s="1">
        <v>0.3108</v>
      </c>
      <c r="F25" s="1">
        <v>256</v>
      </c>
      <c r="G25" s="1">
        <v>768</v>
      </c>
      <c r="H25" s="1">
        <v>3</v>
      </c>
      <c r="I25" s="1">
        <v>1</v>
      </c>
      <c r="J25" s="1">
        <v>40</v>
      </c>
      <c r="K25" s="1">
        <v>40</v>
      </c>
      <c r="L25" s="1">
        <v>40</v>
      </c>
      <c r="M25" s="1">
        <v>40</v>
      </c>
      <c r="N25" s="1">
        <v>1</v>
      </c>
      <c r="O25" s="1"/>
      <c r="P25" s="1">
        <f t="shared" si="0"/>
        <v>2831155200</v>
      </c>
      <c r="Q25" s="1">
        <f>SUM(P$4:P25)</f>
        <v>35414835200</v>
      </c>
      <c r="R25" s="1">
        <f t="shared" si="1"/>
        <v>13023313920</v>
      </c>
      <c r="S25" s="1">
        <f>SUM(R$4:R25)</f>
        <v>162908241920</v>
      </c>
      <c r="T25" s="1">
        <f t="shared" si="2"/>
        <v>791930732.544</v>
      </c>
      <c r="U25" s="1">
        <f>SUM(T$4:T25)</f>
        <v>17793833951.232</v>
      </c>
    </row>
    <row r="26" spans="1:21">
      <c r="A26" s="1"/>
      <c r="B26" s="1"/>
      <c r="C26" s="1"/>
      <c r="D26" s="1" t="s">
        <v>45</v>
      </c>
      <c r="E26" s="1">
        <v>0.1159</v>
      </c>
      <c r="F26" s="1">
        <v>768</v>
      </c>
      <c r="G26" s="1">
        <v>256</v>
      </c>
      <c r="H26" s="1">
        <v>3</v>
      </c>
      <c r="I26" s="1">
        <v>1</v>
      </c>
      <c r="J26" s="1">
        <v>40</v>
      </c>
      <c r="K26" s="1">
        <v>40</v>
      </c>
      <c r="L26" s="1">
        <v>40</v>
      </c>
      <c r="M26" s="1">
        <v>40</v>
      </c>
      <c r="N26" s="1">
        <v>1</v>
      </c>
      <c r="O26" s="1"/>
      <c r="P26" s="1">
        <f t="shared" si="0"/>
        <v>2831155200</v>
      </c>
      <c r="Q26" s="1">
        <f>SUM(P$4:P26)</f>
        <v>38245990400</v>
      </c>
      <c r="R26" s="1">
        <f t="shared" si="1"/>
        <v>13023313920</v>
      </c>
      <c r="S26" s="1">
        <f>SUM(R$4:R26)</f>
        <v>175931555840</v>
      </c>
      <c r="T26" s="1">
        <f t="shared" si="2"/>
        <v>295317798.912</v>
      </c>
      <c r="U26" s="1">
        <f>SUM(T$4:T26)</f>
        <v>18089151750.144</v>
      </c>
    </row>
    <row r="27" spans="1:21">
      <c r="A27" s="1"/>
      <c r="B27" s="1" t="s">
        <v>20</v>
      </c>
      <c r="C27" s="1" t="s">
        <v>21</v>
      </c>
      <c r="D27" s="1" t="s">
        <v>46</v>
      </c>
      <c r="E27" s="1">
        <v>0.2372</v>
      </c>
      <c r="F27" s="1">
        <v>256</v>
      </c>
      <c r="G27" s="1">
        <v>512</v>
      </c>
      <c r="H27" s="1">
        <v>1</v>
      </c>
      <c r="I27" s="1">
        <v>1</v>
      </c>
      <c r="J27" s="1">
        <v>40</v>
      </c>
      <c r="K27" s="1">
        <v>40</v>
      </c>
      <c r="L27" s="1">
        <v>40</v>
      </c>
      <c r="M27" s="1">
        <v>40</v>
      </c>
      <c r="N27" s="1">
        <v>1</v>
      </c>
      <c r="O27" s="1"/>
      <c r="P27" s="1">
        <f t="shared" si="0"/>
        <v>209715200</v>
      </c>
      <c r="Q27" s="1">
        <f>SUM(P$4:P27)</f>
        <v>38455705600</v>
      </c>
      <c r="R27" s="1">
        <f t="shared" si="1"/>
        <v>964689920</v>
      </c>
      <c r="S27" s="1">
        <f>SUM(R$4:R27)</f>
        <v>176896245760</v>
      </c>
      <c r="T27" s="1">
        <f t="shared" si="2"/>
        <v>44770000.896</v>
      </c>
      <c r="U27" s="1">
        <f>SUM(T$4:T27)</f>
        <v>18133921751.04</v>
      </c>
    </row>
    <row r="28" spans="1:21">
      <c r="A28" s="1"/>
      <c r="B28" s="1"/>
      <c r="C28" s="1"/>
      <c r="D28" s="1" t="s">
        <v>47</v>
      </c>
      <c r="E28" s="1">
        <v>0.2255</v>
      </c>
      <c r="F28" s="1">
        <v>512</v>
      </c>
      <c r="G28" s="1">
        <v>512</v>
      </c>
      <c r="H28" s="1">
        <v>7</v>
      </c>
      <c r="I28" s="1">
        <v>1</v>
      </c>
      <c r="J28" s="1">
        <v>40</v>
      </c>
      <c r="K28" s="1">
        <v>40</v>
      </c>
      <c r="L28" s="1">
        <v>40</v>
      </c>
      <c r="M28" s="1">
        <v>40</v>
      </c>
      <c r="N28" s="1">
        <v>512</v>
      </c>
      <c r="O28" s="1"/>
      <c r="P28" s="1">
        <f t="shared" si="0"/>
        <v>40140800</v>
      </c>
      <c r="Q28" s="1">
        <f>SUM(P$4:P28)</f>
        <v>38495846400</v>
      </c>
      <c r="R28" s="1">
        <f t="shared" si="1"/>
        <v>184647680</v>
      </c>
      <c r="S28" s="1">
        <f>SUM(R$4:R28)</f>
        <v>177080893440</v>
      </c>
      <c r="T28" s="1">
        <f t="shared" si="2"/>
        <v>8146575.36</v>
      </c>
      <c r="U28" s="1">
        <f>SUM(T$4:T28)</f>
        <v>18142068326.4</v>
      </c>
    </row>
    <row r="29" spans="1:21">
      <c r="A29" s="1"/>
      <c r="B29" s="1"/>
      <c r="C29" s="1"/>
      <c r="D29" s="1" t="s">
        <v>48</v>
      </c>
      <c r="E29" s="1">
        <v>0.183</v>
      </c>
      <c r="F29" s="1">
        <v>512</v>
      </c>
      <c r="G29" s="1">
        <v>256</v>
      </c>
      <c r="H29" s="1">
        <v>3</v>
      </c>
      <c r="I29" s="1">
        <v>1</v>
      </c>
      <c r="J29" s="1">
        <v>40</v>
      </c>
      <c r="K29" s="1">
        <v>40</v>
      </c>
      <c r="L29" s="1">
        <v>40</v>
      </c>
      <c r="M29" s="1">
        <v>40</v>
      </c>
      <c r="N29" s="1">
        <v>1</v>
      </c>
      <c r="O29" s="1"/>
      <c r="P29" s="1">
        <f t="shared" si="0"/>
        <v>1887436800</v>
      </c>
      <c r="Q29" s="1">
        <f>SUM(P$4:P29)</f>
        <v>40383283200</v>
      </c>
      <c r="R29" s="1">
        <f t="shared" si="1"/>
        <v>8682209280</v>
      </c>
      <c r="S29" s="1">
        <f>SUM(R$4:R29)</f>
        <v>185763102720</v>
      </c>
      <c r="T29" s="1">
        <f t="shared" si="2"/>
        <v>310860840.96</v>
      </c>
      <c r="U29" s="1">
        <f>SUM(T$4:T29)</f>
        <v>18452929167.36</v>
      </c>
    </row>
    <row r="30" spans="1:21">
      <c r="A30" s="1"/>
      <c r="B30" s="1"/>
      <c r="C30" s="1" t="s">
        <v>20</v>
      </c>
      <c r="D30" s="1" t="s">
        <v>49</v>
      </c>
      <c r="E30" s="1">
        <v>0.2488</v>
      </c>
      <c r="F30" s="1">
        <v>256</v>
      </c>
      <c r="G30" s="1">
        <v>768</v>
      </c>
      <c r="H30" s="1">
        <v>3</v>
      </c>
      <c r="I30" s="1">
        <v>1</v>
      </c>
      <c r="J30" s="1">
        <v>40</v>
      </c>
      <c r="K30" s="1">
        <v>40</v>
      </c>
      <c r="L30" s="1">
        <v>40</v>
      </c>
      <c r="M30" s="1">
        <v>40</v>
      </c>
      <c r="N30" s="1">
        <v>1</v>
      </c>
      <c r="O30" s="1"/>
      <c r="P30" s="1">
        <f t="shared" si="0"/>
        <v>2831155200</v>
      </c>
      <c r="Q30" s="1">
        <f>SUM(P$4:P30)</f>
        <v>43214438400</v>
      </c>
      <c r="R30" s="1">
        <f t="shared" si="1"/>
        <v>13023313920</v>
      </c>
      <c r="S30" s="1">
        <f>SUM(R$4:R30)</f>
        <v>198786416640</v>
      </c>
      <c r="T30" s="1">
        <f t="shared" si="2"/>
        <v>633952272.384</v>
      </c>
      <c r="U30" s="1">
        <f>SUM(T$4:T30)</f>
        <v>19086881439.744</v>
      </c>
    </row>
    <row r="31" spans="1:21">
      <c r="A31" s="1"/>
      <c r="B31" s="1"/>
      <c r="C31" s="1"/>
      <c r="D31" s="1" t="s">
        <v>50</v>
      </c>
      <c r="E31" s="1">
        <v>0.1033</v>
      </c>
      <c r="F31" s="1">
        <v>768</v>
      </c>
      <c r="G31" s="1">
        <v>256</v>
      </c>
      <c r="H31" s="1">
        <v>3</v>
      </c>
      <c r="I31" s="1">
        <v>1</v>
      </c>
      <c r="J31" s="1">
        <v>40</v>
      </c>
      <c r="K31" s="1">
        <v>40</v>
      </c>
      <c r="L31" s="1">
        <v>40</v>
      </c>
      <c r="M31" s="1">
        <v>40</v>
      </c>
      <c r="N31" s="1">
        <v>1</v>
      </c>
      <c r="O31" s="1"/>
      <c r="P31" s="1">
        <f t="shared" si="0"/>
        <v>2831155200</v>
      </c>
      <c r="Q31" s="1">
        <f>SUM(P$4:P31)</f>
        <v>46045593600</v>
      </c>
      <c r="R31" s="1">
        <f t="shared" si="1"/>
        <v>13023313920</v>
      </c>
      <c r="S31" s="1">
        <f>SUM(R$4:R31)</f>
        <v>211809730560</v>
      </c>
      <c r="T31" s="1">
        <f t="shared" si="2"/>
        <v>263212498.944</v>
      </c>
      <c r="U31" s="1">
        <f>SUM(T$4:T31)</f>
        <v>19350093938.688</v>
      </c>
    </row>
    <row r="32" spans="1:21">
      <c r="A32" s="1"/>
      <c r="B32" s="1" t="s">
        <v>20</v>
      </c>
      <c r="C32" s="1" t="s">
        <v>21</v>
      </c>
      <c r="D32" s="1" t="s">
        <v>51</v>
      </c>
      <c r="E32" s="1">
        <v>0.2242</v>
      </c>
      <c r="F32" s="1">
        <v>256</v>
      </c>
      <c r="G32" s="1">
        <v>512</v>
      </c>
      <c r="H32" s="1">
        <v>1</v>
      </c>
      <c r="I32" s="1">
        <v>1</v>
      </c>
      <c r="J32" s="1">
        <v>40</v>
      </c>
      <c r="K32" s="1">
        <v>40</v>
      </c>
      <c r="L32" s="1">
        <v>40</v>
      </c>
      <c r="M32" s="1">
        <v>40</v>
      </c>
      <c r="N32" s="1">
        <v>1</v>
      </c>
      <c r="O32" s="1"/>
      <c r="P32" s="1">
        <f t="shared" si="0"/>
        <v>209715200</v>
      </c>
      <c r="Q32" s="1">
        <f>SUM(P$4:P32)</f>
        <v>46255308800</v>
      </c>
      <c r="R32" s="1">
        <f t="shared" si="1"/>
        <v>964689920</v>
      </c>
      <c r="S32" s="1">
        <f>SUM(R$4:R32)</f>
        <v>212774420480</v>
      </c>
      <c r="T32" s="1">
        <f t="shared" si="2"/>
        <v>42316333.056</v>
      </c>
      <c r="U32" s="1">
        <f>SUM(T$4:T32)</f>
        <v>19392410271.744</v>
      </c>
    </row>
    <row r="33" spans="1:21">
      <c r="A33" s="1"/>
      <c r="B33" s="1"/>
      <c r="C33" s="1"/>
      <c r="D33" s="1" t="s">
        <v>52</v>
      </c>
      <c r="E33" s="1">
        <v>0.2233</v>
      </c>
      <c r="F33" s="1">
        <v>512</v>
      </c>
      <c r="G33" s="1">
        <v>512</v>
      </c>
      <c r="H33" s="1">
        <v>7</v>
      </c>
      <c r="I33" s="1">
        <v>1</v>
      </c>
      <c r="J33" s="1">
        <v>40</v>
      </c>
      <c r="K33" s="1">
        <v>40</v>
      </c>
      <c r="L33" s="1">
        <v>40</v>
      </c>
      <c r="M33" s="1">
        <v>40</v>
      </c>
      <c r="N33" s="1">
        <v>512</v>
      </c>
      <c r="O33" s="1"/>
      <c r="P33" s="1">
        <f t="shared" si="0"/>
        <v>40140800</v>
      </c>
      <c r="Q33" s="1">
        <f>SUM(P$4:P33)</f>
        <v>46295449600</v>
      </c>
      <c r="R33" s="1">
        <f t="shared" si="1"/>
        <v>184647680</v>
      </c>
      <c r="S33" s="1">
        <f>SUM(R$4:R33)</f>
        <v>212959068160</v>
      </c>
      <c r="T33" s="1">
        <f t="shared" si="2"/>
        <v>8067096.576</v>
      </c>
      <c r="U33" s="1">
        <f>SUM(T$4:T33)</f>
        <v>19400477368.32</v>
      </c>
    </row>
    <row r="34" spans="1:21">
      <c r="A34" s="1"/>
      <c r="B34" s="1"/>
      <c r="C34" s="1"/>
      <c r="D34" s="1" t="s">
        <v>53</v>
      </c>
      <c r="E34" s="1">
        <v>0.1901</v>
      </c>
      <c r="F34" s="1">
        <v>512</v>
      </c>
      <c r="G34" s="1">
        <v>256</v>
      </c>
      <c r="H34" s="1">
        <v>3</v>
      </c>
      <c r="I34" s="1">
        <v>1</v>
      </c>
      <c r="J34" s="1">
        <v>40</v>
      </c>
      <c r="K34" s="1">
        <v>40</v>
      </c>
      <c r="L34" s="1">
        <v>40</v>
      </c>
      <c r="M34" s="1">
        <v>40</v>
      </c>
      <c r="N34" s="1">
        <v>1</v>
      </c>
      <c r="O34" s="1"/>
      <c r="P34" s="1">
        <f t="shared" si="0"/>
        <v>1887436800</v>
      </c>
      <c r="Q34" s="1">
        <f>SUM(P$4:P34)</f>
        <v>48182886400</v>
      </c>
      <c r="R34" s="1">
        <f t="shared" si="1"/>
        <v>8682209280</v>
      </c>
      <c r="S34" s="1">
        <f>SUM(R$4:R34)</f>
        <v>221641277440</v>
      </c>
      <c r="T34" s="1">
        <f t="shared" si="2"/>
        <v>322921562.112</v>
      </c>
      <c r="U34" s="1">
        <f>SUM(T$4:T34)</f>
        <v>19723398930.432</v>
      </c>
    </row>
    <row r="35" spans="1:21">
      <c r="A35" s="1"/>
      <c r="B35" s="1"/>
      <c r="C35" s="1" t="s">
        <v>20</v>
      </c>
      <c r="D35" s="1" t="s">
        <v>54</v>
      </c>
      <c r="E35" s="1">
        <v>0.2555</v>
      </c>
      <c r="F35" s="1">
        <v>256</v>
      </c>
      <c r="G35" s="1">
        <v>768</v>
      </c>
      <c r="H35" s="1">
        <v>3</v>
      </c>
      <c r="I35" s="1">
        <v>1</v>
      </c>
      <c r="J35" s="1">
        <v>40</v>
      </c>
      <c r="K35" s="1">
        <v>40</v>
      </c>
      <c r="L35" s="1">
        <v>40</v>
      </c>
      <c r="M35" s="1">
        <v>40</v>
      </c>
      <c r="N35" s="1">
        <v>1</v>
      </c>
      <c r="O35" s="1"/>
      <c r="P35" s="1">
        <f t="shared" si="0"/>
        <v>2831155200</v>
      </c>
      <c r="Q35" s="1">
        <f>SUM(P$4:P35)</f>
        <v>51014041600</v>
      </c>
      <c r="R35" s="1">
        <f t="shared" si="1"/>
        <v>13023313920</v>
      </c>
      <c r="S35" s="1">
        <f>SUM(R$4:R35)</f>
        <v>234664591360</v>
      </c>
      <c r="T35" s="1">
        <f t="shared" si="2"/>
        <v>651024138.24</v>
      </c>
      <c r="U35" s="1">
        <f>SUM(T$4:T35)</f>
        <v>20374423068.672</v>
      </c>
    </row>
    <row r="36" spans="1:21">
      <c r="A36" s="1"/>
      <c r="B36" s="1"/>
      <c r="C36" s="1"/>
      <c r="D36" s="1" t="s">
        <v>55</v>
      </c>
      <c r="E36" s="1">
        <v>0.1512</v>
      </c>
      <c r="F36" s="1">
        <v>768</v>
      </c>
      <c r="G36" s="1">
        <v>256</v>
      </c>
      <c r="H36" s="1">
        <v>3</v>
      </c>
      <c r="I36" s="1">
        <v>1</v>
      </c>
      <c r="J36" s="1">
        <v>40</v>
      </c>
      <c r="K36" s="1">
        <v>40</v>
      </c>
      <c r="L36" s="1">
        <v>40</v>
      </c>
      <c r="M36" s="1">
        <v>40</v>
      </c>
      <c r="N36" s="1">
        <v>1</v>
      </c>
      <c r="O36" s="1"/>
      <c r="P36" s="1">
        <f t="shared" si="0"/>
        <v>2831155200</v>
      </c>
      <c r="Q36" s="1">
        <f>SUM(P$4:P36)</f>
        <v>53845196800</v>
      </c>
      <c r="R36" s="1">
        <f t="shared" si="1"/>
        <v>13023313920</v>
      </c>
      <c r="S36" s="1">
        <f>SUM(R$4:R36)</f>
        <v>247687905280</v>
      </c>
      <c r="T36" s="1">
        <f t="shared" si="2"/>
        <v>385263599.616</v>
      </c>
      <c r="U36" s="1">
        <f>SUM(T$4:T36)</f>
        <v>20759686668.288</v>
      </c>
    </row>
    <row r="37" spans="1:21">
      <c r="A37" s="1">
        <v>7</v>
      </c>
      <c r="B37" s="1" t="s">
        <v>56</v>
      </c>
      <c r="C37" s="1"/>
      <c r="D37" s="1" t="s">
        <v>57</v>
      </c>
      <c r="E37" s="1">
        <v>0.3155</v>
      </c>
      <c r="F37" s="1">
        <v>256</v>
      </c>
      <c r="G37" s="1">
        <v>512</v>
      </c>
      <c r="H37" s="1">
        <v>3</v>
      </c>
      <c r="I37" s="1">
        <v>2</v>
      </c>
      <c r="J37" s="1">
        <v>40</v>
      </c>
      <c r="K37" s="1">
        <v>40</v>
      </c>
      <c r="L37" s="1">
        <v>20</v>
      </c>
      <c r="M37" s="1">
        <v>20</v>
      </c>
      <c r="N37" s="1">
        <v>1</v>
      </c>
      <c r="O37" s="1"/>
      <c r="P37" s="1">
        <f t="shared" si="0"/>
        <v>471859200</v>
      </c>
      <c r="Q37" s="1">
        <f>SUM(P$4:P37)</f>
        <v>54317056000</v>
      </c>
      <c r="R37" s="1">
        <f t="shared" si="1"/>
        <v>2170552320</v>
      </c>
      <c r="S37" s="1">
        <f>SUM(R$4:R37)</f>
        <v>249858457600</v>
      </c>
      <c r="T37" s="1">
        <f t="shared" si="2"/>
        <v>133984419.84</v>
      </c>
      <c r="U37" s="1">
        <f>SUM(T$4:T37)</f>
        <v>20893671088.128</v>
      </c>
    </row>
    <row r="38" spans="1:21">
      <c r="A38" s="1">
        <v>8</v>
      </c>
      <c r="B38" s="1" t="s">
        <v>20</v>
      </c>
      <c r="C38" s="1" t="s">
        <v>21</v>
      </c>
      <c r="D38" s="1" t="s">
        <v>58</v>
      </c>
      <c r="E38" s="1">
        <v>0.1015</v>
      </c>
      <c r="F38" s="1">
        <v>512</v>
      </c>
      <c r="G38" s="1">
        <v>1024</v>
      </c>
      <c r="H38" s="1">
        <v>1</v>
      </c>
      <c r="I38" s="1">
        <v>1</v>
      </c>
      <c r="J38" s="1">
        <v>20</v>
      </c>
      <c r="K38" s="1">
        <v>20</v>
      </c>
      <c r="L38" s="1">
        <v>20</v>
      </c>
      <c r="M38" s="1">
        <v>20</v>
      </c>
      <c r="N38" s="1">
        <v>1</v>
      </c>
      <c r="O38" s="1"/>
      <c r="P38" s="1">
        <f t="shared" si="0"/>
        <v>209715200</v>
      </c>
      <c r="Q38" s="1">
        <f>SUM(P$4:P38)</f>
        <v>54526771200</v>
      </c>
      <c r="R38" s="1">
        <f t="shared" si="1"/>
        <v>964689920</v>
      </c>
      <c r="S38" s="1">
        <f>SUM(R$4:R38)</f>
        <v>250823147520</v>
      </c>
      <c r="T38" s="1">
        <f t="shared" si="2"/>
        <v>19157483.52</v>
      </c>
      <c r="U38" s="1">
        <f>SUM(T$4:T38)</f>
        <v>20912828571.648</v>
      </c>
    </row>
    <row r="39" spans="1:21">
      <c r="A39" s="1"/>
      <c r="B39" s="1"/>
      <c r="C39" s="1"/>
      <c r="D39" s="1" t="s">
        <v>59</v>
      </c>
      <c r="E39" s="1">
        <v>0.2441</v>
      </c>
      <c r="F39" s="1">
        <v>1024</v>
      </c>
      <c r="G39" s="1">
        <v>1024</v>
      </c>
      <c r="H39" s="1">
        <v>7</v>
      </c>
      <c r="I39" s="1">
        <v>1</v>
      </c>
      <c r="J39" s="1">
        <v>20</v>
      </c>
      <c r="K39" s="1">
        <v>20</v>
      </c>
      <c r="L39" s="1">
        <v>20</v>
      </c>
      <c r="M39" s="1">
        <v>20</v>
      </c>
      <c r="N39" s="1">
        <v>1024</v>
      </c>
      <c r="O39" s="1"/>
      <c r="P39" s="1">
        <f t="shared" si="0"/>
        <v>20070400</v>
      </c>
      <c r="Q39" s="1">
        <f>SUM(P$4:P39)</f>
        <v>54546841600</v>
      </c>
      <c r="R39" s="1">
        <f t="shared" si="1"/>
        <v>92323840</v>
      </c>
      <c r="S39" s="1">
        <f>SUM(R$4:R39)</f>
        <v>250915471360</v>
      </c>
      <c r="T39" s="1">
        <f t="shared" si="2"/>
        <v>4409266.176</v>
      </c>
      <c r="U39" s="1">
        <f>SUM(T$4:T39)</f>
        <v>20917237837.824</v>
      </c>
    </row>
    <row r="40" spans="1:21">
      <c r="A40" s="1"/>
      <c r="B40" s="1"/>
      <c r="C40" s="1"/>
      <c r="D40" s="1" t="s">
        <v>60</v>
      </c>
      <c r="E40" s="1">
        <v>0.2726</v>
      </c>
      <c r="F40" s="1">
        <v>1024</v>
      </c>
      <c r="G40" s="1">
        <v>512</v>
      </c>
      <c r="H40" s="1">
        <v>3</v>
      </c>
      <c r="I40" s="1">
        <v>1</v>
      </c>
      <c r="J40" s="1">
        <v>20</v>
      </c>
      <c r="K40" s="1">
        <v>20</v>
      </c>
      <c r="L40" s="1">
        <v>20</v>
      </c>
      <c r="M40" s="1">
        <v>20</v>
      </c>
      <c r="N40" s="1">
        <v>1</v>
      </c>
      <c r="O40" s="1"/>
      <c r="P40" s="1">
        <f t="shared" si="0"/>
        <v>1887436800</v>
      </c>
      <c r="Q40" s="1">
        <f>SUM(P$4:P40)</f>
        <v>56434278400</v>
      </c>
      <c r="R40" s="1">
        <f t="shared" si="1"/>
        <v>8682209280</v>
      </c>
      <c r="S40" s="1">
        <f>SUM(R$4:R40)</f>
        <v>259597680640</v>
      </c>
      <c r="T40" s="1">
        <f t="shared" si="2"/>
        <v>463063744.512</v>
      </c>
      <c r="U40" s="1">
        <f>SUM(T$4:T40)</f>
        <v>21380301582.336</v>
      </c>
    </row>
    <row r="41" spans="1:21">
      <c r="A41" s="1"/>
      <c r="B41" s="1"/>
      <c r="C41" s="1" t="s">
        <v>20</v>
      </c>
      <c r="D41" s="1" t="s">
        <v>61</v>
      </c>
      <c r="E41" s="1">
        <v>0.1591</v>
      </c>
      <c r="F41" s="1">
        <v>512</v>
      </c>
      <c r="G41" s="1">
        <v>1024</v>
      </c>
      <c r="H41" s="1">
        <v>3</v>
      </c>
      <c r="I41" s="1">
        <v>1</v>
      </c>
      <c r="J41" s="1">
        <v>20</v>
      </c>
      <c r="K41" s="1">
        <v>20</v>
      </c>
      <c r="L41" s="1">
        <v>20</v>
      </c>
      <c r="M41" s="1">
        <v>20</v>
      </c>
      <c r="N41" s="1">
        <v>1</v>
      </c>
      <c r="O41" s="1"/>
      <c r="P41" s="1">
        <f t="shared" si="0"/>
        <v>1887436800</v>
      </c>
      <c r="Q41" s="1">
        <f>SUM(P$4:P41)</f>
        <v>58321715200</v>
      </c>
      <c r="R41" s="1">
        <f t="shared" si="1"/>
        <v>8682209280</v>
      </c>
      <c r="S41" s="1">
        <f>SUM(R$4:R41)</f>
        <v>268279889920</v>
      </c>
      <c r="T41" s="1">
        <f t="shared" si="2"/>
        <v>270262075.392</v>
      </c>
      <c r="U41" s="1">
        <f>SUM(T$4:T41)</f>
        <v>21650563657.728</v>
      </c>
    </row>
    <row r="42" spans="1:21">
      <c r="A42" s="1"/>
      <c r="B42" s="1"/>
      <c r="C42" s="1"/>
      <c r="D42" s="1" t="s">
        <v>62</v>
      </c>
      <c r="E42" s="1">
        <v>0.335</v>
      </c>
      <c r="F42" s="1">
        <v>1024</v>
      </c>
      <c r="G42" s="1">
        <v>512</v>
      </c>
      <c r="H42" s="1">
        <v>3</v>
      </c>
      <c r="I42" s="1">
        <v>1</v>
      </c>
      <c r="J42" s="1">
        <v>20</v>
      </c>
      <c r="K42" s="1">
        <v>20</v>
      </c>
      <c r="L42" s="1">
        <v>20</v>
      </c>
      <c r="M42" s="1">
        <v>20</v>
      </c>
      <c r="N42" s="1">
        <v>1</v>
      </c>
      <c r="O42" s="1"/>
      <c r="P42" s="1">
        <f t="shared" si="0"/>
        <v>1887436800</v>
      </c>
      <c r="Q42" s="1">
        <f>SUM(P$4:P42)</f>
        <v>60209152000</v>
      </c>
      <c r="R42" s="1">
        <f t="shared" si="1"/>
        <v>8682209280</v>
      </c>
      <c r="S42" s="1">
        <f>SUM(R$4:R42)</f>
        <v>276962099200</v>
      </c>
      <c r="T42" s="1">
        <f t="shared" si="2"/>
        <v>569062195.2</v>
      </c>
      <c r="U42" s="1">
        <f>SUM(T$4:T42)</f>
        <v>22219625852.928</v>
      </c>
    </row>
    <row r="43" spans="1:21">
      <c r="A43" s="1">
        <v>9</v>
      </c>
      <c r="B43" s="1" t="s">
        <v>63</v>
      </c>
      <c r="C43" s="1" t="s">
        <v>64</v>
      </c>
      <c r="D43" s="1" t="s">
        <v>65</v>
      </c>
      <c r="E43" s="1">
        <v>0.1419</v>
      </c>
      <c r="F43" s="1">
        <v>512</v>
      </c>
      <c r="G43" s="1">
        <v>256</v>
      </c>
      <c r="H43" s="1">
        <v>1</v>
      </c>
      <c r="I43" s="1">
        <v>1</v>
      </c>
      <c r="J43" s="1">
        <v>20</v>
      </c>
      <c r="K43" s="1">
        <v>20</v>
      </c>
      <c r="L43" s="1">
        <v>20</v>
      </c>
      <c r="M43" s="1">
        <v>20</v>
      </c>
      <c r="N43" s="1">
        <v>1</v>
      </c>
      <c r="O43" s="1"/>
      <c r="P43" s="1">
        <f t="shared" si="0"/>
        <v>52428800</v>
      </c>
      <c r="Q43" s="1">
        <f>SUM(P$4:P43)</f>
        <v>60261580800</v>
      </c>
      <c r="R43" s="1">
        <f t="shared" si="1"/>
        <v>241172480</v>
      </c>
      <c r="S43" s="1">
        <f>SUM(R$4:R43)</f>
        <v>277203271680</v>
      </c>
      <c r="T43" s="1">
        <f t="shared" si="2"/>
        <v>6695682.048</v>
      </c>
      <c r="U43" s="1">
        <f>SUM(T$4:T43)</f>
        <v>22226321534.976</v>
      </c>
    </row>
    <row r="44" spans="1:21">
      <c r="A44" s="1">
        <v>9</v>
      </c>
      <c r="B44" s="1"/>
      <c r="C44" s="1" t="s">
        <v>66</v>
      </c>
      <c r="D44" s="1" t="s">
        <v>67</v>
      </c>
      <c r="E44" s="1">
        <v>1.6909</v>
      </c>
      <c r="F44" s="1">
        <v>1024</v>
      </c>
      <c r="G44" s="1">
        <v>512</v>
      </c>
      <c r="H44" s="1">
        <v>1</v>
      </c>
      <c r="I44" s="1">
        <v>1</v>
      </c>
      <c r="J44" s="1">
        <v>20</v>
      </c>
      <c r="K44" s="1">
        <v>20</v>
      </c>
      <c r="L44" s="1">
        <v>20</v>
      </c>
      <c r="M44" s="1">
        <v>20</v>
      </c>
      <c r="N44" s="1">
        <v>1</v>
      </c>
      <c r="O44" s="1"/>
      <c r="P44" s="1">
        <f t="shared" si="0"/>
        <v>209715200</v>
      </c>
      <c r="Q44" s="1">
        <f>SUM(P$4:P44)</f>
        <v>60471296000</v>
      </c>
      <c r="R44" s="1">
        <f t="shared" si="1"/>
        <v>964689920</v>
      </c>
      <c r="S44" s="1">
        <f>SUM(R$4:R44)</f>
        <v>278167961600</v>
      </c>
      <c r="T44" s="1">
        <f t="shared" si="2"/>
        <v>319146688.512</v>
      </c>
      <c r="U44" s="1">
        <f>SUM(T$4:T44)</f>
        <v>22545468223.488</v>
      </c>
    </row>
    <row r="45" spans="1:21">
      <c r="A45" s="1">
        <v>10</v>
      </c>
      <c r="B45" s="1" t="s">
        <v>68</v>
      </c>
      <c r="C45" s="1" t="s">
        <v>68</v>
      </c>
      <c r="D45" s="1" t="s">
        <v>69</v>
      </c>
      <c r="E45" s="1">
        <v>0.2992</v>
      </c>
      <c r="F45" s="1">
        <v>512</v>
      </c>
      <c r="G45" s="1">
        <v>256</v>
      </c>
      <c r="H45" s="1">
        <v>1</v>
      </c>
      <c r="I45" s="1">
        <v>1</v>
      </c>
      <c r="J45" s="1">
        <v>20</v>
      </c>
      <c r="K45" s="1">
        <v>20</v>
      </c>
      <c r="L45" s="1">
        <v>20</v>
      </c>
      <c r="M45" s="1">
        <v>20</v>
      </c>
      <c r="N45" s="1">
        <v>1</v>
      </c>
      <c r="O45" s="1"/>
      <c r="P45" s="1">
        <f t="shared" si="0"/>
        <v>52428800</v>
      </c>
      <c r="Q45" s="1">
        <f>SUM(P$4:P45)</f>
        <v>60523724800</v>
      </c>
      <c r="R45" s="1">
        <f t="shared" si="1"/>
        <v>241172480</v>
      </c>
      <c r="S45" s="1">
        <f>SUM(R$4:R45)</f>
        <v>278409134080</v>
      </c>
      <c r="T45" s="1">
        <f t="shared" si="2"/>
        <v>14118027.264</v>
      </c>
      <c r="U45" s="1">
        <f>SUM(T$4:T45)</f>
        <v>22559586250.752</v>
      </c>
    </row>
    <row r="46" spans="1:21">
      <c r="A46" s="1">
        <v>12</v>
      </c>
      <c r="B46" s="1" t="s">
        <v>20</v>
      </c>
      <c r="C46" s="1" t="s">
        <v>21</v>
      </c>
      <c r="D46" s="1" t="s">
        <v>70</v>
      </c>
      <c r="E46" s="1">
        <v>0.2248</v>
      </c>
      <c r="F46" s="1">
        <v>256</v>
      </c>
      <c r="G46" s="1">
        <v>512</v>
      </c>
      <c r="H46" s="1">
        <v>1</v>
      </c>
      <c r="I46" s="1">
        <v>1</v>
      </c>
      <c r="J46" s="1">
        <v>40</v>
      </c>
      <c r="K46" s="1">
        <v>40</v>
      </c>
      <c r="L46" s="1">
        <v>40</v>
      </c>
      <c r="M46" s="1">
        <v>40</v>
      </c>
      <c r="N46" s="1">
        <v>1</v>
      </c>
      <c r="O46" s="1"/>
      <c r="P46" s="1">
        <f t="shared" si="0"/>
        <v>209715200</v>
      </c>
      <c r="Q46" s="1">
        <f>SUM(P$4:P46)</f>
        <v>60733440000</v>
      </c>
      <c r="R46" s="1">
        <f t="shared" si="1"/>
        <v>964689920</v>
      </c>
      <c r="S46" s="1">
        <f>SUM(R$4:R46)</f>
        <v>279373824000</v>
      </c>
      <c r="T46" s="1">
        <f t="shared" si="2"/>
        <v>42429579.264</v>
      </c>
      <c r="U46" s="1">
        <f>SUM(T$4:T46)</f>
        <v>22602015830.016</v>
      </c>
    </row>
    <row r="47" spans="1:21">
      <c r="A47" s="1"/>
      <c r="B47" s="1"/>
      <c r="C47" s="1"/>
      <c r="D47" s="1" t="s">
        <v>71</v>
      </c>
      <c r="E47" s="1">
        <v>0.3897</v>
      </c>
      <c r="F47" s="1">
        <v>512</v>
      </c>
      <c r="G47" s="1">
        <v>512</v>
      </c>
      <c r="H47" s="1">
        <v>7</v>
      </c>
      <c r="I47" s="1">
        <v>1</v>
      </c>
      <c r="J47" s="1">
        <v>40</v>
      </c>
      <c r="K47" s="1">
        <v>40</v>
      </c>
      <c r="L47" s="1">
        <v>40</v>
      </c>
      <c r="M47" s="1">
        <v>40</v>
      </c>
      <c r="N47" s="1">
        <v>512</v>
      </c>
      <c r="O47" s="1"/>
      <c r="P47" s="1">
        <f t="shared" si="0"/>
        <v>40140800</v>
      </c>
      <c r="Q47" s="1">
        <f>SUM(P$4:P47)</f>
        <v>60773580800</v>
      </c>
      <c r="R47" s="1">
        <f t="shared" si="1"/>
        <v>184647680</v>
      </c>
      <c r="S47" s="1">
        <f>SUM(R$4:R47)</f>
        <v>279558471680</v>
      </c>
      <c r="T47" s="1">
        <f t="shared" si="2"/>
        <v>14078582.784</v>
      </c>
      <c r="U47" s="1">
        <f>SUM(T$4:T47)</f>
        <v>22616094412.8</v>
      </c>
    </row>
    <row r="48" spans="1:21">
      <c r="A48" s="1"/>
      <c r="B48" s="1"/>
      <c r="C48" s="1"/>
      <c r="D48" s="1" t="s">
        <v>72</v>
      </c>
      <c r="E48" s="1">
        <v>0.2713</v>
      </c>
      <c r="F48" s="1">
        <v>512</v>
      </c>
      <c r="G48" s="1">
        <v>256</v>
      </c>
      <c r="H48" s="1">
        <v>3</v>
      </c>
      <c r="I48" s="1">
        <v>1</v>
      </c>
      <c r="J48" s="1">
        <v>20</v>
      </c>
      <c r="K48" s="1">
        <v>20</v>
      </c>
      <c r="L48" s="1">
        <v>20</v>
      </c>
      <c r="M48" s="1">
        <v>20</v>
      </c>
      <c r="N48" s="1">
        <v>1</v>
      </c>
      <c r="O48" s="1"/>
      <c r="P48" s="1">
        <f t="shared" si="0"/>
        <v>471859200</v>
      </c>
      <c r="Q48" s="1">
        <f>SUM(P$4:P48)</f>
        <v>61245440000</v>
      </c>
      <c r="R48" s="1">
        <f t="shared" si="1"/>
        <v>2170552320</v>
      </c>
      <c r="S48" s="1">
        <f>SUM(R$4:R48)</f>
        <v>281729024000</v>
      </c>
      <c r="T48" s="1">
        <f t="shared" si="2"/>
        <v>115213860.864</v>
      </c>
      <c r="U48" s="1">
        <f>SUM(T$4:T48)</f>
        <v>22731308273.664</v>
      </c>
    </row>
    <row r="49" spans="1:21">
      <c r="A49" s="1"/>
      <c r="B49" s="1"/>
      <c r="C49" s="1" t="s">
        <v>20</v>
      </c>
      <c r="D49" s="1" t="s">
        <v>73</v>
      </c>
      <c r="E49" s="1">
        <v>0.3117</v>
      </c>
      <c r="F49" s="1">
        <v>256</v>
      </c>
      <c r="G49" s="1">
        <v>768</v>
      </c>
      <c r="H49" s="1">
        <v>3</v>
      </c>
      <c r="I49" s="1">
        <v>1</v>
      </c>
      <c r="J49" s="1">
        <v>40</v>
      </c>
      <c r="K49" s="1">
        <v>40</v>
      </c>
      <c r="L49" s="1">
        <v>40</v>
      </c>
      <c r="M49" s="1">
        <v>40</v>
      </c>
      <c r="N49" s="1">
        <v>1</v>
      </c>
      <c r="O49" s="1"/>
      <c r="P49" s="1">
        <f t="shared" si="0"/>
        <v>2831155200</v>
      </c>
      <c r="Q49" s="1">
        <f>SUM(P$4:P49)</f>
        <v>64076595200</v>
      </c>
      <c r="R49" s="1">
        <f t="shared" si="1"/>
        <v>13023313920</v>
      </c>
      <c r="S49" s="1">
        <f>SUM(R$4:R49)</f>
        <v>294752337920</v>
      </c>
      <c r="T49" s="1">
        <f t="shared" si="2"/>
        <v>794223968.256</v>
      </c>
      <c r="U49" s="1">
        <f>SUM(T$4:T49)</f>
        <v>23525532241.92</v>
      </c>
    </row>
    <row r="50" spans="1:21">
      <c r="A50" s="1"/>
      <c r="B50" s="1"/>
      <c r="C50" s="1"/>
      <c r="D50" s="1" t="s">
        <v>74</v>
      </c>
      <c r="E50" s="1">
        <v>0.3054</v>
      </c>
      <c r="F50" s="1">
        <v>768</v>
      </c>
      <c r="G50" s="1">
        <v>256</v>
      </c>
      <c r="H50" s="1">
        <v>3</v>
      </c>
      <c r="I50" s="1">
        <v>1</v>
      </c>
      <c r="J50" s="1">
        <v>40</v>
      </c>
      <c r="K50" s="1">
        <v>40</v>
      </c>
      <c r="L50" s="1">
        <v>40</v>
      </c>
      <c r="M50" s="1">
        <v>40</v>
      </c>
      <c r="N50" s="1">
        <v>1</v>
      </c>
      <c r="O50" s="1"/>
      <c r="P50" s="1">
        <f t="shared" si="0"/>
        <v>2831155200</v>
      </c>
      <c r="Q50" s="1">
        <f>SUM(P$4:P50)</f>
        <v>66907750400</v>
      </c>
      <c r="R50" s="1">
        <f t="shared" si="1"/>
        <v>13023313920</v>
      </c>
      <c r="S50" s="1">
        <f>SUM(R$4:R50)</f>
        <v>307775651840</v>
      </c>
      <c r="T50" s="1">
        <f t="shared" si="2"/>
        <v>778171318.272</v>
      </c>
      <c r="U50" s="1">
        <f>SUM(T$4:T50)</f>
        <v>24303703560.192</v>
      </c>
    </row>
    <row r="51" spans="1:21">
      <c r="A51" s="1">
        <v>14</v>
      </c>
      <c r="B51" s="1" t="s">
        <v>68</v>
      </c>
      <c r="C51" s="1" t="s">
        <v>68</v>
      </c>
      <c r="D51" s="1" t="s">
        <v>75</v>
      </c>
      <c r="E51" s="1">
        <v>0.3096</v>
      </c>
      <c r="F51" s="1">
        <v>512</v>
      </c>
      <c r="G51" s="1">
        <v>128</v>
      </c>
      <c r="H51" s="1">
        <v>1</v>
      </c>
      <c r="I51" s="1">
        <v>1</v>
      </c>
      <c r="J51" s="1">
        <v>40</v>
      </c>
      <c r="K51" s="1">
        <v>40</v>
      </c>
      <c r="L51" s="1">
        <v>40</v>
      </c>
      <c r="M51" s="1">
        <v>40</v>
      </c>
      <c r="N51" s="1">
        <v>1</v>
      </c>
      <c r="O51" s="1"/>
      <c r="P51" s="1">
        <f t="shared" si="0"/>
        <v>104857600</v>
      </c>
      <c r="Q51" s="1">
        <f>SUM(P$4:P51)</f>
        <v>67012608000</v>
      </c>
      <c r="R51" s="1">
        <f t="shared" si="1"/>
        <v>482344960</v>
      </c>
      <c r="S51" s="1">
        <f>SUM(R$4:R51)</f>
        <v>308257996800</v>
      </c>
      <c r="T51" s="1">
        <f t="shared" si="2"/>
        <v>29217521.664</v>
      </c>
      <c r="U51" s="1">
        <f>SUM(T$4:T51)</f>
        <v>24332921081.856</v>
      </c>
    </row>
    <row r="52" spans="1:21">
      <c r="A52" s="1">
        <v>4</v>
      </c>
      <c r="B52" s="1" t="s">
        <v>20</v>
      </c>
      <c r="C52" s="1" t="s">
        <v>21</v>
      </c>
      <c r="D52" s="1" t="s">
        <v>76</v>
      </c>
      <c r="E52" s="1">
        <v>0.4535</v>
      </c>
      <c r="F52" s="1">
        <v>128</v>
      </c>
      <c r="G52" s="1">
        <v>256</v>
      </c>
      <c r="H52" s="1">
        <v>1</v>
      </c>
      <c r="I52" s="1">
        <v>1</v>
      </c>
      <c r="J52" s="1">
        <v>80</v>
      </c>
      <c r="K52" s="1">
        <v>80</v>
      </c>
      <c r="L52" s="1">
        <v>80</v>
      </c>
      <c r="M52" s="1">
        <v>80</v>
      </c>
      <c r="N52" s="1">
        <v>1</v>
      </c>
      <c r="O52" s="1"/>
      <c r="P52" s="1">
        <f t="shared" si="0"/>
        <v>209715200</v>
      </c>
      <c r="Q52" s="1">
        <f>SUM(P$4:P52)</f>
        <v>67222323200</v>
      </c>
      <c r="R52" s="1">
        <f t="shared" si="1"/>
        <v>964689920</v>
      </c>
      <c r="S52" s="1">
        <f>SUM(R$4:R52)</f>
        <v>309222686720</v>
      </c>
      <c r="T52" s="1">
        <f t="shared" si="2"/>
        <v>85595258.88</v>
      </c>
      <c r="U52" s="1">
        <f>SUM(T$4:T52)</f>
        <v>24418516340.736</v>
      </c>
    </row>
    <row r="53" spans="1:21">
      <c r="A53" s="1"/>
      <c r="B53" s="1"/>
      <c r="C53" s="1"/>
      <c r="D53" s="1" t="s">
        <v>77</v>
      </c>
      <c r="E53" s="1">
        <v>0.4827</v>
      </c>
      <c r="F53" s="1">
        <v>256</v>
      </c>
      <c r="G53" s="1">
        <v>256</v>
      </c>
      <c r="H53" s="1">
        <v>7</v>
      </c>
      <c r="I53" s="1">
        <v>1</v>
      </c>
      <c r="J53" s="1">
        <v>80</v>
      </c>
      <c r="K53" s="1">
        <v>80</v>
      </c>
      <c r="L53" s="1">
        <v>80</v>
      </c>
      <c r="M53" s="1">
        <v>80</v>
      </c>
      <c r="N53" s="1">
        <v>256</v>
      </c>
      <c r="O53" s="1"/>
      <c r="P53" s="1">
        <f t="shared" si="0"/>
        <v>80281600</v>
      </c>
      <c r="Q53" s="1">
        <f>SUM(P$4:P53)</f>
        <v>67302604800</v>
      </c>
      <c r="R53" s="1">
        <f t="shared" si="1"/>
        <v>369295360</v>
      </c>
      <c r="S53" s="1">
        <f>SUM(R$4:R53)</f>
        <v>309591982080</v>
      </c>
      <c r="T53" s="1">
        <f t="shared" si="2"/>
        <v>34876735.488</v>
      </c>
      <c r="U53" s="1">
        <f>SUM(T$4:T53)</f>
        <v>24453393076.224</v>
      </c>
    </row>
    <row r="54" spans="1:21">
      <c r="A54" s="1"/>
      <c r="B54" s="1"/>
      <c r="C54" s="1"/>
      <c r="D54" s="1" t="s">
        <v>78</v>
      </c>
      <c r="E54" s="1">
        <v>0.2481</v>
      </c>
      <c r="F54" s="1">
        <v>256</v>
      </c>
      <c r="G54" s="1">
        <v>128</v>
      </c>
      <c r="H54" s="1">
        <v>3</v>
      </c>
      <c r="I54" s="1">
        <v>1</v>
      </c>
      <c r="J54" s="1">
        <v>80</v>
      </c>
      <c r="K54" s="1">
        <v>80</v>
      </c>
      <c r="L54" s="1">
        <v>80</v>
      </c>
      <c r="M54" s="1">
        <v>80</v>
      </c>
      <c r="N54" s="1">
        <v>1</v>
      </c>
      <c r="O54" s="1"/>
      <c r="P54" s="1">
        <f t="shared" si="0"/>
        <v>1887436800</v>
      </c>
      <c r="Q54" s="1">
        <f>SUM(P$4:P54)</f>
        <v>69190041600</v>
      </c>
      <c r="R54" s="1">
        <f t="shared" si="1"/>
        <v>8682209280</v>
      </c>
      <c r="S54" s="1">
        <f>SUM(R$4:R54)</f>
        <v>318274191360</v>
      </c>
      <c r="T54" s="1">
        <f t="shared" si="2"/>
        <v>421445763.072</v>
      </c>
      <c r="U54" s="1">
        <f>SUM(T$4:T54)</f>
        <v>24874838839.296</v>
      </c>
    </row>
    <row r="55" spans="1:21">
      <c r="A55" s="1"/>
      <c r="B55" s="1"/>
      <c r="C55" s="1" t="s">
        <v>20</v>
      </c>
      <c r="D55" s="1" t="s">
        <v>79</v>
      </c>
      <c r="E55" s="1">
        <v>0.4912</v>
      </c>
      <c r="F55" s="1">
        <v>128</v>
      </c>
      <c r="G55" s="1">
        <v>512</v>
      </c>
      <c r="H55" s="1">
        <v>3</v>
      </c>
      <c r="I55" s="1">
        <v>1</v>
      </c>
      <c r="J55" s="1">
        <v>80</v>
      </c>
      <c r="K55" s="1">
        <v>80</v>
      </c>
      <c r="L55" s="1">
        <v>80</v>
      </c>
      <c r="M55" s="1">
        <v>80</v>
      </c>
      <c r="N55" s="1">
        <v>1</v>
      </c>
      <c r="O55" s="1"/>
      <c r="P55" s="1">
        <f t="shared" si="0"/>
        <v>3774873600</v>
      </c>
      <c r="Q55" s="1">
        <f>SUM(P$4:P55)</f>
        <v>72964915200</v>
      </c>
      <c r="R55" s="1">
        <f t="shared" si="1"/>
        <v>17364418560</v>
      </c>
      <c r="S55" s="1">
        <f>SUM(R$4:R55)</f>
        <v>335638609920</v>
      </c>
      <c r="T55" s="1">
        <f t="shared" si="2"/>
        <v>1668796121.088</v>
      </c>
      <c r="U55" s="1">
        <f>SUM(T$4:T55)</f>
        <v>26543634960.384</v>
      </c>
    </row>
    <row r="56" spans="1:21">
      <c r="A56" s="1"/>
      <c r="B56" s="1"/>
      <c r="C56" s="1"/>
      <c r="D56" s="1" t="s">
        <v>80</v>
      </c>
      <c r="E56" s="1">
        <v>0.0728</v>
      </c>
      <c r="F56" s="1">
        <v>512</v>
      </c>
      <c r="G56" s="1">
        <v>128</v>
      </c>
      <c r="H56" s="1">
        <v>3</v>
      </c>
      <c r="I56" s="1">
        <v>1</v>
      </c>
      <c r="J56" s="1">
        <v>80</v>
      </c>
      <c r="K56" s="1">
        <v>80</v>
      </c>
      <c r="L56" s="1">
        <v>80</v>
      </c>
      <c r="M56" s="1">
        <v>80</v>
      </c>
      <c r="N56" s="1">
        <v>1</v>
      </c>
      <c r="O56" s="1"/>
      <c r="P56" s="1">
        <f t="shared" si="0"/>
        <v>3774873600</v>
      </c>
      <c r="Q56" s="1">
        <f>SUM(P$4:P56)</f>
        <v>76739788800</v>
      </c>
      <c r="R56" s="1">
        <f t="shared" si="1"/>
        <v>17364418560</v>
      </c>
      <c r="S56" s="1">
        <f>SUM(R$4:R56)</f>
        <v>353003028480</v>
      </c>
      <c r="T56" s="1">
        <f t="shared" si="2"/>
        <v>247329718.272</v>
      </c>
      <c r="U56" s="1">
        <f>SUM(T$4:T56)</f>
        <v>26790964678.656</v>
      </c>
    </row>
    <row r="57" spans="1:21">
      <c r="A57" s="1">
        <v>17</v>
      </c>
      <c r="B57" s="1" t="s">
        <v>68</v>
      </c>
      <c r="C57" s="1" t="s">
        <v>68</v>
      </c>
      <c r="D57" s="1" t="s">
        <v>81</v>
      </c>
      <c r="E57" s="1">
        <v>0.7579</v>
      </c>
      <c r="F57" s="1">
        <v>256</v>
      </c>
      <c r="G57" s="1">
        <v>128</v>
      </c>
      <c r="H57" s="1">
        <v>1</v>
      </c>
      <c r="I57" s="1">
        <v>1</v>
      </c>
      <c r="J57" s="1">
        <v>80</v>
      </c>
      <c r="K57" s="1">
        <v>80</v>
      </c>
      <c r="L57" s="1">
        <v>80</v>
      </c>
      <c r="M57" s="1">
        <v>80</v>
      </c>
      <c r="N57" s="1">
        <v>1</v>
      </c>
      <c r="O57" s="1"/>
      <c r="P57" s="1">
        <f t="shared" si="0"/>
        <v>209715200</v>
      </c>
      <c r="Q57" s="1">
        <f>SUM(P$4:P57)</f>
        <v>76949504000</v>
      </c>
      <c r="R57" s="1">
        <f t="shared" si="1"/>
        <v>964689920</v>
      </c>
      <c r="S57" s="1">
        <f>SUM(R$4:R57)</f>
        <v>353967718400</v>
      </c>
      <c r="T57" s="1">
        <f t="shared" si="2"/>
        <v>143048835.072</v>
      </c>
      <c r="U57" s="1">
        <f>SUM(T$4:T57)</f>
        <v>26934013513.728</v>
      </c>
    </row>
    <row r="58" spans="1:21">
      <c r="A58" s="1">
        <v>18</v>
      </c>
      <c r="B58" s="1" t="s">
        <v>20</v>
      </c>
      <c r="C58" s="1" t="s">
        <v>21</v>
      </c>
      <c r="D58" s="1" t="s">
        <v>82</v>
      </c>
      <c r="E58" s="1">
        <v>0.5353</v>
      </c>
      <c r="F58" s="1">
        <v>128</v>
      </c>
      <c r="G58" s="1">
        <v>256</v>
      </c>
      <c r="H58" s="1">
        <v>1</v>
      </c>
      <c r="I58" s="1">
        <v>1</v>
      </c>
      <c r="J58" s="1">
        <v>80</v>
      </c>
      <c r="K58" s="1">
        <v>80</v>
      </c>
      <c r="L58" s="1">
        <v>80</v>
      </c>
      <c r="M58" s="1">
        <v>80</v>
      </c>
      <c r="N58" s="1">
        <v>1</v>
      </c>
      <c r="O58" s="1"/>
      <c r="P58" s="1">
        <f t="shared" si="0"/>
        <v>209715200</v>
      </c>
      <c r="Q58" s="1">
        <f>SUM(P$4:P58)</f>
        <v>77159219200</v>
      </c>
      <c r="R58" s="1">
        <f t="shared" si="1"/>
        <v>964689920</v>
      </c>
      <c r="S58" s="1">
        <f>SUM(R$4:R58)</f>
        <v>354932408320</v>
      </c>
      <c r="T58" s="1">
        <f t="shared" si="2"/>
        <v>101034491.904</v>
      </c>
      <c r="U58" s="1">
        <f>SUM(T$4:T58)</f>
        <v>27035048005.632</v>
      </c>
    </row>
    <row r="59" spans="1:21">
      <c r="A59" s="1"/>
      <c r="B59" s="1"/>
      <c r="C59" s="1"/>
      <c r="D59" s="1" t="s">
        <v>83</v>
      </c>
      <c r="E59" s="1">
        <v>0.4246</v>
      </c>
      <c r="F59" s="1">
        <v>256</v>
      </c>
      <c r="G59" s="1">
        <v>256</v>
      </c>
      <c r="H59" s="1">
        <v>7</v>
      </c>
      <c r="I59" s="1">
        <v>1</v>
      </c>
      <c r="J59" s="1">
        <v>80</v>
      </c>
      <c r="K59" s="1">
        <v>80</v>
      </c>
      <c r="L59" s="1">
        <v>80</v>
      </c>
      <c r="M59" s="1">
        <v>80</v>
      </c>
      <c r="N59" s="1">
        <v>256</v>
      </c>
      <c r="O59" s="1"/>
      <c r="P59" s="1">
        <f t="shared" si="0"/>
        <v>80281600</v>
      </c>
      <c r="Q59" s="1">
        <f>SUM(P$4:P59)</f>
        <v>77239500800</v>
      </c>
      <c r="R59" s="1">
        <f t="shared" si="1"/>
        <v>369295360</v>
      </c>
      <c r="S59" s="1">
        <f>SUM(R$4:R59)</f>
        <v>355301703680</v>
      </c>
      <c r="T59" s="1">
        <f t="shared" si="2"/>
        <v>30678810.624</v>
      </c>
      <c r="U59" s="1">
        <f>SUM(T$4:T59)</f>
        <v>27065726816.256</v>
      </c>
    </row>
    <row r="60" spans="1:21">
      <c r="A60" s="1"/>
      <c r="B60" s="1"/>
      <c r="C60" s="1"/>
      <c r="D60" s="1" t="s">
        <v>84</v>
      </c>
      <c r="E60" s="1">
        <v>0.3166</v>
      </c>
      <c r="F60" s="1">
        <v>256</v>
      </c>
      <c r="G60" s="1">
        <v>128</v>
      </c>
      <c r="H60" s="1">
        <v>3</v>
      </c>
      <c r="I60" s="1">
        <v>1</v>
      </c>
      <c r="J60" s="1">
        <v>80</v>
      </c>
      <c r="K60" s="1">
        <v>80</v>
      </c>
      <c r="L60" s="1">
        <v>80</v>
      </c>
      <c r="M60" s="1">
        <v>80</v>
      </c>
      <c r="N60" s="1">
        <v>1</v>
      </c>
      <c r="O60" s="1"/>
      <c r="P60" s="1">
        <f t="shared" si="0"/>
        <v>1887436800</v>
      </c>
      <c r="Q60" s="1">
        <f>SUM(P$4:P60)</f>
        <v>79126937600</v>
      </c>
      <c r="R60" s="1">
        <f t="shared" si="1"/>
        <v>8682209280</v>
      </c>
      <c r="S60" s="1">
        <f>SUM(R$4:R60)</f>
        <v>363983912960</v>
      </c>
      <c r="T60" s="1">
        <f t="shared" si="2"/>
        <v>537806241.792</v>
      </c>
      <c r="U60" s="1">
        <f>SUM(T$4:T60)</f>
        <v>27603533058.048</v>
      </c>
    </row>
    <row r="61" spans="1:21">
      <c r="A61" s="1"/>
      <c r="B61" s="1"/>
      <c r="C61" s="1" t="s">
        <v>20</v>
      </c>
      <c r="D61" s="1" t="s">
        <v>85</v>
      </c>
      <c r="E61" s="1">
        <v>0.6301</v>
      </c>
      <c r="F61" s="1">
        <v>128</v>
      </c>
      <c r="G61" s="1">
        <v>512</v>
      </c>
      <c r="H61" s="1">
        <v>3</v>
      </c>
      <c r="I61" s="1">
        <v>1</v>
      </c>
      <c r="J61" s="1">
        <v>80</v>
      </c>
      <c r="K61" s="1">
        <v>80</v>
      </c>
      <c r="L61" s="1">
        <v>80</v>
      </c>
      <c r="M61" s="1">
        <v>80</v>
      </c>
      <c r="N61" s="1">
        <v>1</v>
      </c>
      <c r="O61" s="1"/>
      <c r="P61" s="1">
        <f t="shared" si="0"/>
        <v>3774873600</v>
      </c>
      <c r="Q61" s="1">
        <f>SUM(P$4:P61)</f>
        <v>82901811200</v>
      </c>
      <c r="R61" s="1">
        <f t="shared" si="1"/>
        <v>17364418560</v>
      </c>
      <c r="S61" s="1">
        <f>SUM(R$4:R61)</f>
        <v>381348331520</v>
      </c>
      <c r="T61" s="1">
        <f t="shared" si="2"/>
        <v>2140693069.824</v>
      </c>
      <c r="U61" s="1">
        <f>SUM(T$4:T61)</f>
        <v>29744226127.872</v>
      </c>
    </row>
    <row r="62" spans="1:21">
      <c r="A62" s="1"/>
      <c r="B62" s="1"/>
      <c r="C62" s="1"/>
      <c r="D62" s="1" t="s">
        <v>86</v>
      </c>
      <c r="E62" s="1">
        <v>0.0611</v>
      </c>
      <c r="F62" s="1">
        <v>512</v>
      </c>
      <c r="G62" s="1">
        <v>128</v>
      </c>
      <c r="H62" s="1">
        <v>3</v>
      </c>
      <c r="I62" s="1">
        <v>1</v>
      </c>
      <c r="J62" s="1">
        <v>80</v>
      </c>
      <c r="K62" s="1">
        <v>80</v>
      </c>
      <c r="L62" s="1">
        <v>80</v>
      </c>
      <c r="M62" s="1">
        <v>80</v>
      </c>
      <c r="N62" s="1">
        <v>1</v>
      </c>
      <c r="O62" s="1"/>
      <c r="P62" s="1">
        <f t="shared" si="0"/>
        <v>3774873600</v>
      </c>
      <c r="Q62" s="1">
        <f>SUM(P$4:P62)</f>
        <v>86676684800</v>
      </c>
      <c r="R62" s="1">
        <f t="shared" si="1"/>
        <v>17364418560</v>
      </c>
      <c r="S62" s="1">
        <f>SUM(R$4:R62)</f>
        <v>398712750080</v>
      </c>
      <c r="T62" s="1">
        <f t="shared" si="2"/>
        <v>207580299.264</v>
      </c>
      <c r="U62" s="1">
        <f>SUM(T$4:T62)</f>
        <v>29951806427.136</v>
      </c>
    </row>
    <row r="63" spans="1:21">
      <c r="A63" s="1">
        <v>19</v>
      </c>
      <c r="B63" s="1" t="s">
        <v>68</v>
      </c>
      <c r="C63" s="1" t="s">
        <v>68</v>
      </c>
      <c r="D63" s="1" t="s">
        <v>87</v>
      </c>
      <c r="E63" s="1">
        <v>0.819</v>
      </c>
      <c r="F63" s="1">
        <v>128</v>
      </c>
      <c r="G63" s="1">
        <v>128</v>
      </c>
      <c r="H63" s="1">
        <v>3</v>
      </c>
      <c r="I63" s="1">
        <v>2</v>
      </c>
      <c r="J63" s="1">
        <v>80</v>
      </c>
      <c r="K63" s="1">
        <v>80</v>
      </c>
      <c r="L63" s="1">
        <v>40</v>
      </c>
      <c r="M63" s="1">
        <v>40</v>
      </c>
      <c r="N63" s="1">
        <v>1</v>
      </c>
      <c r="O63" s="1"/>
      <c r="P63" s="1">
        <f t="shared" si="0"/>
        <v>235929600</v>
      </c>
      <c r="Q63" s="1">
        <f>SUM(P$4:P63)</f>
        <v>86912614400</v>
      </c>
      <c r="R63" s="1">
        <f t="shared" si="1"/>
        <v>1085276160</v>
      </c>
      <c r="S63" s="1">
        <f>SUM(R$4:R63)</f>
        <v>399798026240</v>
      </c>
      <c r="T63" s="1">
        <f t="shared" si="2"/>
        <v>173903708.16</v>
      </c>
      <c r="U63" s="1">
        <f>SUM(T$4:T63)</f>
        <v>30125710135.296</v>
      </c>
    </row>
    <row r="64" spans="1:21">
      <c r="A64" s="1">
        <v>21</v>
      </c>
      <c r="B64" s="1" t="s">
        <v>20</v>
      </c>
      <c r="C64" s="1" t="s">
        <v>21</v>
      </c>
      <c r="D64" s="1" t="s">
        <v>88</v>
      </c>
      <c r="E64" s="1">
        <v>0.389</v>
      </c>
      <c r="F64" s="1">
        <v>256</v>
      </c>
      <c r="G64" s="1">
        <v>512</v>
      </c>
      <c r="H64" s="1">
        <v>1</v>
      </c>
      <c r="I64" s="1">
        <v>1</v>
      </c>
      <c r="J64" s="1">
        <v>40</v>
      </c>
      <c r="K64" s="1">
        <v>40</v>
      </c>
      <c r="L64" s="1">
        <v>40</v>
      </c>
      <c r="M64" s="1">
        <v>40</v>
      </c>
      <c r="N64" s="1">
        <v>1</v>
      </c>
      <c r="O64" s="1"/>
      <c r="P64" s="1">
        <f t="shared" si="0"/>
        <v>209715200</v>
      </c>
      <c r="Q64" s="1">
        <f>SUM(P$4:P64)</f>
        <v>87122329600</v>
      </c>
      <c r="R64" s="1">
        <f t="shared" si="1"/>
        <v>964689920</v>
      </c>
      <c r="S64" s="1">
        <f>SUM(R$4:R64)</f>
        <v>400762716160</v>
      </c>
      <c r="T64" s="1">
        <f t="shared" si="2"/>
        <v>73421291.52</v>
      </c>
      <c r="U64" s="1">
        <f>SUM(T$4:T64)</f>
        <v>30199131426.816</v>
      </c>
    </row>
    <row r="65" spans="1:21">
      <c r="A65" s="1"/>
      <c r="B65" s="1"/>
      <c r="C65" s="1"/>
      <c r="D65" s="1" t="s">
        <v>89</v>
      </c>
      <c r="E65" s="1">
        <v>0.2637</v>
      </c>
      <c r="F65" s="1">
        <v>512</v>
      </c>
      <c r="G65" s="1">
        <v>512</v>
      </c>
      <c r="H65" s="1">
        <v>7</v>
      </c>
      <c r="I65" s="1">
        <v>1</v>
      </c>
      <c r="J65" s="1">
        <v>40</v>
      </c>
      <c r="K65" s="1">
        <v>40</v>
      </c>
      <c r="L65" s="1">
        <v>40</v>
      </c>
      <c r="M65" s="1">
        <v>40</v>
      </c>
      <c r="N65" s="1">
        <v>512</v>
      </c>
      <c r="O65" s="1"/>
      <c r="P65" s="1">
        <f t="shared" si="0"/>
        <v>40140800</v>
      </c>
      <c r="Q65" s="1">
        <f>SUM(P$4:P65)</f>
        <v>87162470400</v>
      </c>
      <c r="R65" s="1">
        <f t="shared" si="1"/>
        <v>184647680</v>
      </c>
      <c r="S65" s="1">
        <f>SUM(R$4:R65)</f>
        <v>400947363840</v>
      </c>
      <c r="T65" s="1">
        <f t="shared" si="2"/>
        <v>9526616.064</v>
      </c>
      <c r="U65" s="1">
        <f>SUM(T$4:T65)</f>
        <v>30208658042.88</v>
      </c>
    </row>
    <row r="66" spans="1:21">
      <c r="A66" s="1"/>
      <c r="B66" s="1"/>
      <c r="C66" s="1"/>
      <c r="D66" s="1" t="s">
        <v>90</v>
      </c>
      <c r="E66" s="1">
        <v>0.2373</v>
      </c>
      <c r="F66" s="1">
        <v>512</v>
      </c>
      <c r="G66" s="1">
        <v>256</v>
      </c>
      <c r="H66" s="1">
        <v>3</v>
      </c>
      <c r="I66" s="1">
        <v>1</v>
      </c>
      <c r="J66" s="1">
        <v>40</v>
      </c>
      <c r="K66" s="1">
        <v>40</v>
      </c>
      <c r="L66" s="1">
        <v>40</v>
      </c>
      <c r="M66" s="1">
        <v>40</v>
      </c>
      <c r="N66" s="1">
        <v>1</v>
      </c>
      <c r="O66" s="1"/>
      <c r="P66" s="1">
        <f t="shared" si="0"/>
        <v>1887436800</v>
      </c>
      <c r="Q66" s="1">
        <f>SUM(P$4:P66)</f>
        <v>89049907200</v>
      </c>
      <c r="R66" s="1">
        <f t="shared" si="1"/>
        <v>8682209280</v>
      </c>
      <c r="S66" s="1">
        <f>SUM(R$4:R66)</f>
        <v>409629573120</v>
      </c>
      <c r="T66" s="1">
        <f t="shared" si="2"/>
        <v>403099877.376</v>
      </c>
      <c r="U66" s="1">
        <f>SUM(T$4:T66)</f>
        <v>30611757920.256</v>
      </c>
    </row>
    <row r="67" spans="1:21">
      <c r="A67" s="1"/>
      <c r="B67" s="1"/>
      <c r="C67" s="1" t="s">
        <v>20</v>
      </c>
      <c r="D67" s="1" t="s">
        <v>91</v>
      </c>
      <c r="E67" s="1">
        <v>0.3466</v>
      </c>
      <c r="F67" s="1">
        <v>256</v>
      </c>
      <c r="G67" s="1">
        <v>512</v>
      </c>
      <c r="H67" s="1">
        <v>3</v>
      </c>
      <c r="I67" s="1">
        <v>1</v>
      </c>
      <c r="J67" s="1">
        <v>40</v>
      </c>
      <c r="K67" s="1">
        <v>40</v>
      </c>
      <c r="L67" s="1">
        <v>40</v>
      </c>
      <c r="M67" s="1">
        <v>40</v>
      </c>
      <c r="N67" s="1">
        <v>1</v>
      </c>
      <c r="O67" s="1"/>
      <c r="P67" s="1">
        <f t="shared" si="0"/>
        <v>1887436800</v>
      </c>
      <c r="Q67" s="1">
        <f>SUM(P$4:P67)</f>
        <v>90937344000</v>
      </c>
      <c r="R67" s="1">
        <f t="shared" si="1"/>
        <v>8682209280</v>
      </c>
      <c r="S67" s="1">
        <f>SUM(R$4:R67)</f>
        <v>418311782400</v>
      </c>
      <c r="T67" s="1">
        <f t="shared" si="2"/>
        <v>588767035.392</v>
      </c>
      <c r="U67" s="1">
        <f>SUM(T$4:T67)</f>
        <v>31200524955.648</v>
      </c>
    </row>
    <row r="68" spans="1:21">
      <c r="A68" s="1"/>
      <c r="B68" s="1"/>
      <c r="C68" s="1"/>
      <c r="D68" s="1" t="s">
        <v>92</v>
      </c>
      <c r="E68" s="1">
        <v>0.1607</v>
      </c>
      <c r="F68" s="1">
        <v>512</v>
      </c>
      <c r="G68" s="1">
        <v>256</v>
      </c>
      <c r="H68" s="1">
        <v>3</v>
      </c>
      <c r="I68" s="1">
        <v>1</v>
      </c>
      <c r="J68" s="1">
        <v>40</v>
      </c>
      <c r="K68" s="1">
        <v>40</v>
      </c>
      <c r="L68" s="1">
        <v>40</v>
      </c>
      <c r="M68" s="1">
        <v>40</v>
      </c>
      <c r="N68" s="1">
        <v>1</v>
      </c>
      <c r="O68" s="1"/>
      <c r="P68" s="1">
        <f t="shared" ref="P68:P92" si="3">F68*G68*H68*H68/I68/I68*J68*K68/N68</f>
        <v>1887436800</v>
      </c>
      <c r="Q68" s="1">
        <f>SUM(P$4:P68)</f>
        <v>92824780800</v>
      </c>
      <c r="R68" s="1">
        <f t="shared" ref="R68:R92" si="4">P68*4.6</f>
        <v>8682209280</v>
      </c>
      <c r="S68" s="1">
        <f>SUM(R$4:R68)</f>
        <v>426993991680</v>
      </c>
      <c r="T68" s="1">
        <f t="shared" ref="T68:T92" si="5">P68*0.9*E68</f>
        <v>272979984.384</v>
      </c>
      <c r="U68" s="1">
        <f>SUM(T$4:T68)</f>
        <v>31473504940.032</v>
      </c>
    </row>
    <row r="69" spans="1:21">
      <c r="A69" s="1">
        <v>22</v>
      </c>
      <c r="B69" s="1" t="s">
        <v>68</v>
      </c>
      <c r="C69" s="1" t="s">
        <v>68</v>
      </c>
      <c r="D69" s="1" t="s">
        <v>93</v>
      </c>
      <c r="E69" s="1">
        <v>0.393</v>
      </c>
      <c r="F69" s="1">
        <v>256</v>
      </c>
      <c r="G69" s="1">
        <v>256</v>
      </c>
      <c r="H69" s="1">
        <v>3</v>
      </c>
      <c r="I69" s="1">
        <v>2</v>
      </c>
      <c r="J69" s="1">
        <v>40</v>
      </c>
      <c r="K69" s="1">
        <v>40</v>
      </c>
      <c r="L69" s="1">
        <v>20</v>
      </c>
      <c r="M69" s="1">
        <v>20</v>
      </c>
      <c r="N69" s="1">
        <v>1</v>
      </c>
      <c r="O69" s="1"/>
      <c r="P69" s="1">
        <f t="shared" si="3"/>
        <v>235929600</v>
      </c>
      <c r="Q69" s="1">
        <f>SUM(P$4:P69)</f>
        <v>93060710400</v>
      </c>
      <c r="R69" s="1">
        <f t="shared" si="4"/>
        <v>1085276160</v>
      </c>
      <c r="S69" s="1">
        <f>SUM(R$4:R69)</f>
        <v>428079267840</v>
      </c>
      <c r="T69" s="1">
        <f t="shared" si="5"/>
        <v>83448299.52</v>
      </c>
      <c r="U69" s="1">
        <f>SUM(T$4:T69)</f>
        <v>31556953239.552</v>
      </c>
    </row>
    <row r="70" spans="1:21">
      <c r="A70" s="1">
        <v>24</v>
      </c>
      <c r="B70" s="1" t="s">
        <v>20</v>
      </c>
      <c r="C70" s="1" t="s">
        <v>21</v>
      </c>
      <c r="D70" s="1" t="s">
        <v>94</v>
      </c>
      <c r="E70" s="1">
        <v>0.2098</v>
      </c>
      <c r="F70" s="1">
        <v>512</v>
      </c>
      <c r="G70" s="1">
        <v>1024</v>
      </c>
      <c r="H70" s="1">
        <v>1</v>
      </c>
      <c r="I70" s="1">
        <v>1</v>
      </c>
      <c r="J70" s="1">
        <v>20</v>
      </c>
      <c r="K70" s="1">
        <v>20</v>
      </c>
      <c r="L70" s="1">
        <v>20</v>
      </c>
      <c r="M70" s="1">
        <v>20</v>
      </c>
      <c r="N70" s="1">
        <v>1</v>
      </c>
      <c r="O70" s="1"/>
      <c r="P70" s="1">
        <f t="shared" si="3"/>
        <v>209715200</v>
      </c>
      <c r="Q70" s="1">
        <f>SUM(P$4:P70)</f>
        <v>93270425600</v>
      </c>
      <c r="R70" s="1">
        <f t="shared" si="4"/>
        <v>964689920</v>
      </c>
      <c r="S70" s="1">
        <f>SUM(R$4:R70)</f>
        <v>429043957760</v>
      </c>
      <c r="T70" s="1">
        <f t="shared" si="5"/>
        <v>39598424.064</v>
      </c>
      <c r="U70" s="1">
        <f>SUM(T$4:T70)</f>
        <v>31596551663.616</v>
      </c>
    </row>
    <row r="71" spans="1:21">
      <c r="A71" s="1"/>
      <c r="B71" s="1"/>
      <c r="C71" s="1"/>
      <c r="D71" s="1" t="s">
        <v>95</v>
      </c>
      <c r="E71" s="1">
        <v>0.2639</v>
      </c>
      <c r="F71" s="1">
        <v>1024</v>
      </c>
      <c r="G71" s="1">
        <v>1024</v>
      </c>
      <c r="H71" s="1">
        <v>7</v>
      </c>
      <c r="I71" s="1">
        <v>1</v>
      </c>
      <c r="J71" s="1">
        <v>20</v>
      </c>
      <c r="K71" s="1">
        <v>20</v>
      </c>
      <c r="L71" s="1">
        <v>20</v>
      </c>
      <c r="M71" s="1">
        <v>20</v>
      </c>
      <c r="N71" s="1">
        <v>1024</v>
      </c>
      <c r="O71" s="1"/>
      <c r="P71" s="1">
        <f t="shared" si="3"/>
        <v>20070400</v>
      </c>
      <c r="Q71" s="1">
        <f>SUM(P$4:P71)</f>
        <v>93290496000</v>
      </c>
      <c r="R71" s="1">
        <f t="shared" si="4"/>
        <v>92323840</v>
      </c>
      <c r="S71" s="1">
        <f>SUM(R$4:R71)</f>
        <v>429136281600</v>
      </c>
      <c r="T71" s="1">
        <f t="shared" si="5"/>
        <v>4766920.704</v>
      </c>
      <c r="U71" s="1">
        <f>SUM(T$4:T71)</f>
        <v>31601318584.32</v>
      </c>
    </row>
    <row r="72" spans="1:21">
      <c r="A72" s="1"/>
      <c r="B72" s="1"/>
      <c r="C72" s="1"/>
      <c r="D72" s="1" t="s">
        <v>96</v>
      </c>
      <c r="E72" s="1">
        <v>0.2175</v>
      </c>
      <c r="F72" s="1">
        <v>1024</v>
      </c>
      <c r="G72" s="1">
        <v>512</v>
      </c>
      <c r="H72" s="1">
        <v>3</v>
      </c>
      <c r="I72" s="1">
        <v>1</v>
      </c>
      <c r="J72" s="1">
        <v>20</v>
      </c>
      <c r="K72" s="1">
        <v>20</v>
      </c>
      <c r="L72" s="1">
        <v>20</v>
      </c>
      <c r="M72" s="1">
        <v>20</v>
      </c>
      <c r="N72" s="1">
        <v>1</v>
      </c>
      <c r="O72" s="1"/>
      <c r="P72" s="1">
        <f t="shared" si="3"/>
        <v>1887436800</v>
      </c>
      <c r="Q72" s="1">
        <f>SUM(P$4:P72)</f>
        <v>95177932800</v>
      </c>
      <c r="R72" s="1">
        <f t="shared" si="4"/>
        <v>8682209280</v>
      </c>
      <c r="S72" s="1">
        <f>SUM(R$4:R72)</f>
        <v>437818490880</v>
      </c>
      <c r="T72" s="1">
        <f t="shared" si="5"/>
        <v>369465753.6</v>
      </c>
      <c r="U72" s="1">
        <f>SUM(T$4:T72)</f>
        <v>31970784337.92</v>
      </c>
    </row>
    <row r="73" spans="1:21">
      <c r="A73" s="1"/>
      <c r="B73" s="1"/>
      <c r="C73" s="1" t="s">
        <v>20</v>
      </c>
      <c r="D73" s="1" t="s">
        <v>97</v>
      </c>
      <c r="E73" s="1">
        <v>0.2035</v>
      </c>
      <c r="F73" s="1">
        <v>512</v>
      </c>
      <c r="G73" s="1">
        <v>512</v>
      </c>
      <c r="H73" s="1">
        <v>3</v>
      </c>
      <c r="I73" s="1">
        <v>1</v>
      </c>
      <c r="J73" s="1">
        <v>20</v>
      </c>
      <c r="K73" s="1">
        <v>20</v>
      </c>
      <c r="L73" s="1">
        <v>20</v>
      </c>
      <c r="M73" s="1">
        <v>20</v>
      </c>
      <c r="N73" s="1">
        <v>1</v>
      </c>
      <c r="O73" s="1"/>
      <c r="P73" s="1">
        <f t="shared" si="3"/>
        <v>943718400</v>
      </c>
      <c r="Q73" s="1">
        <f>SUM(P$4:P73)</f>
        <v>96121651200</v>
      </c>
      <c r="R73" s="1">
        <f t="shared" si="4"/>
        <v>4341104640</v>
      </c>
      <c r="S73" s="1">
        <f>SUM(R$4:R73)</f>
        <v>442159595520</v>
      </c>
      <c r="T73" s="1">
        <f t="shared" si="5"/>
        <v>172842024.96</v>
      </c>
      <c r="U73" s="1">
        <f>SUM(T$4:T73)</f>
        <v>32143626362.88</v>
      </c>
    </row>
    <row r="74" spans="1:21">
      <c r="A74" s="1"/>
      <c r="B74" s="1"/>
      <c r="C74" s="1"/>
      <c r="D74" s="1" t="s">
        <v>98</v>
      </c>
      <c r="E74" s="1">
        <v>0.2818</v>
      </c>
      <c r="F74" s="1">
        <v>512</v>
      </c>
      <c r="G74" s="1">
        <v>512</v>
      </c>
      <c r="H74" s="1">
        <v>3</v>
      </c>
      <c r="I74" s="1">
        <v>1</v>
      </c>
      <c r="J74" s="1">
        <v>20</v>
      </c>
      <c r="K74" s="1">
        <v>20</v>
      </c>
      <c r="L74" s="1">
        <v>20</v>
      </c>
      <c r="M74" s="1">
        <v>20</v>
      </c>
      <c r="N74" s="1">
        <v>1</v>
      </c>
      <c r="O74" s="1"/>
      <c r="P74" s="1">
        <f t="shared" si="3"/>
        <v>943718400</v>
      </c>
      <c r="Q74" s="1">
        <f>SUM(P$4:P74)</f>
        <v>97065369600</v>
      </c>
      <c r="R74" s="1">
        <f t="shared" si="4"/>
        <v>4341104640</v>
      </c>
      <c r="S74" s="1">
        <f>SUM(R$4:R74)</f>
        <v>446500700160</v>
      </c>
      <c r="T74" s="1">
        <f t="shared" si="5"/>
        <v>239345860.608</v>
      </c>
      <c r="U74" s="1">
        <f>SUM(T$4:T74)</f>
        <v>32382972223.488</v>
      </c>
    </row>
    <row r="75" spans="1:21">
      <c r="A75" s="1">
        <v>25</v>
      </c>
      <c r="B75" s="1" t="s">
        <v>99</v>
      </c>
      <c r="C75" s="1" t="s">
        <v>100</v>
      </c>
      <c r="D75" s="1" t="s">
        <v>101</v>
      </c>
      <c r="E75" s="1">
        <v>0.819</v>
      </c>
      <c r="F75" s="1">
        <v>128</v>
      </c>
      <c r="G75" s="1">
        <v>64</v>
      </c>
      <c r="H75" s="1">
        <v>3</v>
      </c>
      <c r="I75" s="1">
        <v>1</v>
      </c>
      <c r="J75" s="1">
        <v>80</v>
      </c>
      <c r="K75" s="1">
        <v>80</v>
      </c>
      <c r="L75" s="1">
        <v>80</v>
      </c>
      <c r="M75" s="1">
        <v>80</v>
      </c>
      <c r="N75" s="1">
        <v>1</v>
      </c>
      <c r="O75" s="1"/>
      <c r="P75" s="1">
        <f t="shared" si="3"/>
        <v>471859200</v>
      </c>
      <c r="Q75" s="1">
        <f>SUM(P$4:P75)</f>
        <v>97537228800</v>
      </c>
      <c r="R75" s="1">
        <f t="shared" si="4"/>
        <v>2170552320</v>
      </c>
      <c r="S75" s="1">
        <f>SUM(R$4:R75)</f>
        <v>448671252480</v>
      </c>
      <c r="T75" s="1">
        <f t="shared" si="5"/>
        <v>347807416.32</v>
      </c>
      <c r="U75" s="1">
        <f>SUM(T$4:T75)</f>
        <v>32730779639.808</v>
      </c>
    </row>
    <row r="76" spans="1:21">
      <c r="A76" s="1"/>
      <c r="B76" s="1"/>
      <c r="C76" s="1"/>
      <c r="D76" s="1" t="s">
        <v>102</v>
      </c>
      <c r="E76" s="1">
        <v>0.762</v>
      </c>
      <c r="F76" s="1">
        <v>64</v>
      </c>
      <c r="G76" s="1">
        <v>64</v>
      </c>
      <c r="H76" s="1">
        <v>3</v>
      </c>
      <c r="I76" s="1">
        <v>1</v>
      </c>
      <c r="J76" s="1">
        <v>80</v>
      </c>
      <c r="K76" s="1">
        <v>80</v>
      </c>
      <c r="L76" s="1">
        <v>80</v>
      </c>
      <c r="M76" s="1">
        <v>80</v>
      </c>
      <c r="N76" s="1">
        <v>1</v>
      </c>
      <c r="O76" s="1"/>
      <c r="P76" s="1">
        <f t="shared" si="3"/>
        <v>235929600</v>
      </c>
      <c r="Q76" s="1">
        <f>SUM(P$4:P76)</f>
        <v>97773158400</v>
      </c>
      <c r="R76" s="1">
        <f t="shared" si="4"/>
        <v>1085276160</v>
      </c>
      <c r="S76" s="1">
        <f>SUM(R$4:R76)</f>
        <v>449756528640</v>
      </c>
      <c r="T76" s="1">
        <f t="shared" si="5"/>
        <v>161800519.68</v>
      </c>
      <c r="U76" s="1">
        <f>SUM(T$4:T76)</f>
        <v>32892580159.488</v>
      </c>
    </row>
    <row r="77" spans="1:21">
      <c r="A77" s="1"/>
      <c r="B77" s="1"/>
      <c r="C77" s="1"/>
      <c r="D77" s="1" t="s">
        <v>103</v>
      </c>
      <c r="E77" s="1">
        <v>1.38</v>
      </c>
      <c r="F77" s="1">
        <v>64</v>
      </c>
      <c r="G77" s="1">
        <v>64</v>
      </c>
      <c r="H77" s="1">
        <v>1</v>
      </c>
      <c r="I77" s="1">
        <v>1</v>
      </c>
      <c r="J77" s="1">
        <v>80</v>
      </c>
      <c r="K77" s="1">
        <v>80</v>
      </c>
      <c r="L77" s="1">
        <v>80</v>
      </c>
      <c r="M77" s="1">
        <v>80</v>
      </c>
      <c r="N77" s="1">
        <v>1</v>
      </c>
      <c r="O77" s="1"/>
      <c r="P77" s="1">
        <f t="shared" si="3"/>
        <v>26214400</v>
      </c>
      <c r="Q77" s="1">
        <f>SUM(P$4:P77)</f>
        <v>97799372800</v>
      </c>
      <c r="R77" s="1">
        <f t="shared" si="4"/>
        <v>120586240</v>
      </c>
      <c r="S77" s="1">
        <f>SUM(R$4:R77)</f>
        <v>449877114880</v>
      </c>
      <c r="T77" s="1">
        <f t="shared" si="5"/>
        <v>32558284.8</v>
      </c>
      <c r="U77" s="1">
        <f>SUM(T$4:T77)</f>
        <v>32925138444.288</v>
      </c>
    </row>
    <row r="78" spans="1:21">
      <c r="A78" s="1"/>
      <c r="B78" s="1"/>
      <c r="C78" s="1" t="s">
        <v>104</v>
      </c>
      <c r="D78" s="1" t="s">
        <v>105</v>
      </c>
      <c r="E78" s="1">
        <v>0.819</v>
      </c>
      <c r="F78" s="1">
        <v>128</v>
      </c>
      <c r="G78" s="1">
        <v>128</v>
      </c>
      <c r="H78" s="1">
        <v>3</v>
      </c>
      <c r="I78" s="1">
        <v>1</v>
      </c>
      <c r="J78" s="1">
        <v>80</v>
      </c>
      <c r="K78" s="1">
        <v>80</v>
      </c>
      <c r="L78" s="1">
        <v>80</v>
      </c>
      <c r="M78" s="1">
        <v>80</v>
      </c>
      <c r="N78" s="1">
        <v>1</v>
      </c>
      <c r="O78" s="1"/>
      <c r="P78" s="1">
        <f t="shared" si="3"/>
        <v>943718400</v>
      </c>
      <c r="Q78" s="1">
        <f>SUM(P$4:P78)</f>
        <v>98743091200</v>
      </c>
      <c r="R78" s="1">
        <f t="shared" si="4"/>
        <v>4341104640</v>
      </c>
      <c r="S78" s="1">
        <f>SUM(R$4:R78)</f>
        <v>454218219520</v>
      </c>
      <c r="T78" s="1">
        <f t="shared" si="5"/>
        <v>695614832.64</v>
      </c>
      <c r="U78" s="1">
        <f>SUM(T$4:T78)</f>
        <v>33620753276.928</v>
      </c>
    </row>
    <row r="79" spans="1:21">
      <c r="A79" s="1"/>
      <c r="B79" s="1"/>
      <c r="C79" s="1"/>
      <c r="D79" s="1" t="s">
        <v>106</v>
      </c>
      <c r="E79" s="1">
        <v>0.3376</v>
      </c>
      <c r="F79" s="1">
        <v>128</v>
      </c>
      <c r="G79" s="1">
        <v>128</v>
      </c>
      <c r="H79" s="1">
        <v>3</v>
      </c>
      <c r="I79" s="1">
        <v>1</v>
      </c>
      <c r="J79" s="1">
        <v>80</v>
      </c>
      <c r="K79" s="1">
        <v>80</v>
      </c>
      <c r="L79" s="1">
        <v>80</v>
      </c>
      <c r="M79" s="1">
        <v>80</v>
      </c>
      <c r="N79" s="1">
        <v>1</v>
      </c>
      <c r="O79" s="1"/>
      <c r="P79" s="1">
        <f t="shared" si="3"/>
        <v>943718400</v>
      </c>
      <c r="Q79" s="1">
        <f>SUM(P$4:P79)</f>
        <v>99686809600</v>
      </c>
      <c r="R79" s="1">
        <f t="shared" si="4"/>
        <v>4341104640</v>
      </c>
      <c r="S79" s="1">
        <f>SUM(R$4:R79)</f>
        <v>458559324160</v>
      </c>
      <c r="T79" s="1">
        <f t="shared" si="5"/>
        <v>286739398.656</v>
      </c>
      <c r="U79" s="1">
        <f>SUM(T$4:T79)</f>
        <v>33907492675.584</v>
      </c>
    </row>
    <row r="80" spans="1:21">
      <c r="A80" s="1"/>
      <c r="B80" s="1"/>
      <c r="C80" s="1"/>
      <c r="D80" s="1" t="s">
        <v>107</v>
      </c>
      <c r="E80" s="1">
        <v>1.2316</v>
      </c>
      <c r="F80" s="1">
        <v>128</v>
      </c>
      <c r="G80" s="1">
        <v>80</v>
      </c>
      <c r="H80" s="1">
        <v>1</v>
      </c>
      <c r="I80" s="1">
        <v>1</v>
      </c>
      <c r="J80" s="1">
        <v>80</v>
      </c>
      <c r="K80" s="1">
        <v>80</v>
      </c>
      <c r="L80" s="1">
        <v>80</v>
      </c>
      <c r="M80" s="1">
        <v>80</v>
      </c>
      <c r="N80" s="1">
        <v>1</v>
      </c>
      <c r="O80" s="1"/>
      <c r="P80" s="1">
        <f t="shared" si="3"/>
        <v>65536000</v>
      </c>
      <c r="Q80" s="1">
        <f>SUM(P$4:P80)</f>
        <v>99752345600</v>
      </c>
      <c r="R80" s="1">
        <f t="shared" si="4"/>
        <v>301465600</v>
      </c>
      <c r="S80" s="1">
        <f>SUM(R$4:R80)</f>
        <v>458860789760</v>
      </c>
      <c r="T80" s="1">
        <f t="shared" si="5"/>
        <v>72642723.84</v>
      </c>
      <c r="U80" s="1">
        <f>SUM(T$4:T80)</f>
        <v>33980135399.424</v>
      </c>
    </row>
    <row r="81" spans="1:21">
      <c r="A81" s="1"/>
      <c r="B81" s="1" t="s">
        <v>108</v>
      </c>
      <c r="C81" s="1" t="s">
        <v>109</v>
      </c>
      <c r="D81" s="1" t="s">
        <v>110</v>
      </c>
      <c r="E81" s="1">
        <v>0.393</v>
      </c>
      <c r="F81" s="1">
        <v>256</v>
      </c>
      <c r="G81" s="1">
        <v>64</v>
      </c>
      <c r="H81" s="1">
        <v>3</v>
      </c>
      <c r="I81" s="1">
        <v>1</v>
      </c>
      <c r="J81" s="1">
        <v>40</v>
      </c>
      <c r="K81" s="1">
        <v>40</v>
      </c>
      <c r="L81" s="1">
        <v>40</v>
      </c>
      <c r="M81" s="1">
        <v>40</v>
      </c>
      <c r="N81" s="1">
        <v>1</v>
      </c>
      <c r="O81" s="1"/>
      <c r="P81" s="1">
        <f t="shared" si="3"/>
        <v>235929600</v>
      </c>
      <c r="Q81" s="1">
        <f>SUM(P$4:P81)</f>
        <v>99988275200</v>
      </c>
      <c r="R81" s="1">
        <f t="shared" si="4"/>
        <v>1085276160</v>
      </c>
      <c r="S81" s="1">
        <f>SUM(R$4:R81)</f>
        <v>459946065920</v>
      </c>
      <c r="T81" s="1">
        <f t="shared" si="5"/>
        <v>83448299.52</v>
      </c>
      <c r="U81" s="1">
        <f>SUM(T$4:T81)</f>
        <v>34063583698.944</v>
      </c>
    </row>
    <row r="82" spans="1:21">
      <c r="A82" s="1"/>
      <c r="B82" s="1"/>
      <c r="C82" s="1"/>
      <c r="D82" s="1" t="s">
        <v>111</v>
      </c>
      <c r="E82" s="1">
        <v>0.7907</v>
      </c>
      <c r="F82" s="1">
        <v>64</v>
      </c>
      <c r="G82" s="1">
        <v>64</v>
      </c>
      <c r="H82" s="1">
        <v>3</v>
      </c>
      <c r="I82" s="1">
        <v>1</v>
      </c>
      <c r="J82" s="1">
        <v>40</v>
      </c>
      <c r="K82" s="1">
        <v>40</v>
      </c>
      <c r="L82" s="1">
        <v>40</v>
      </c>
      <c r="M82" s="1">
        <v>40</v>
      </c>
      <c r="N82" s="1">
        <v>1</v>
      </c>
      <c r="O82" s="1"/>
      <c r="P82" s="1">
        <f t="shared" si="3"/>
        <v>58982400</v>
      </c>
      <c r="Q82" s="1">
        <f>SUM(P$4:P82)</f>
        <v>100047257600</v>
      </c>
      <c r="R82" s="1">
        <f t="shared" si="4"/>
        <v>271319040</v>
      </c>
      <c r="S82" s="1">
        <f>SUM(R$4:R82)</f>
        <v>460217384960</v>
      </c>
      <c r="T82" s="1">
        <f t="shared" si="5"/>
        <v>41973645.312</v>
      </c>
      <c r="U82" s="1">
        <f>SUM(T$4:T82)</f>
        <v>34105557344.256</v>
      </c>
    </row>
    <row r="83" spans="1:21">
      <c r="A83" s="1"/>
      <c r="B83" s="1"/>
      <c r="C83" s="1"/>
      <c r="D83" s="1" t="s">
        <v>112</v>
      </c>
      <c r="E83" s="1">
        <v>1.6714</v>
      </c>
      <c r="F83" s="1">
        <v>64</v>
      </c>
      <c r="G83" s="1">
        <v>64</v>
      </c>
      <c r="H83" s="1">
        <v>1</v>
      </c>
      <c r="I83" s="1">
        <v>1</v>
      </c>
      <c r="J83" s="1">
        <v>40</v>
      </c>
      <c r="K83" s="1">
        <v>40</v>
      </c>
      <c r="L83" s="1">
        <v>40</v>
      </c>
      <c r="M83" s="1">
        <v>40</v>
      </c>
      <c r="N83" s="1">
        <v>1</v>
      </c>
      <c r="O83" s="1"/>
      <c r="P83" s="1">
        <f t="shared" si="3"/>
        <v>6553600</v>
      </c>
      <c r="Q83" s="1">
        <f>SUM(P$4:P83)</f>
        <v>100053811200</v>
      </c>
      <c r="R83" s="1">
        <f t="shared" si="4"/>
        <v>30146560</v>
      </c>
      <c r="S83" s="1">
        <f>SUM(R$4:R83)</f>
        <v>460247531520</v>
      </c>
      <c r="T83" s="1">
        <f t="shared" si="5"/>
        <v>9858318.336</v>
      </c>
      <c r="U83" s="1">
        <f>SUM(T$4:T83)</f>
        <v>34115415662.592</v>
      </c>
    </row>
    <row r="84" spans="1:21">
      <c r="A84" s="1"/>
      <c r="B84" s="1"/>
      <c r="C84" s="1" t="s">
        <v>113</v>
      </c>
      <c r="D84" s="1" t="s">
        <v>114</v>
      </c>
      <c r="E84" s="1">
        <v>0.393</v>
      </c>
      <c r="F84" s="1">
        <v>256</v>
      </c>
      <c r="G84" s="1">
        <v>128</v>
      </c>
      <c r="H84" s="1">
        <v>3</v>
      </c>
      <c r="I84" s="1">
        <v>1</v>
      </c>
      <c r="J84" s="1">
        <v>40</v>
      </c>
      <c r="K84" s="1">
        <v>40</v>
      </c>
      <c r="L84" s="1">
        <v>40</v>
      </c>
      <c r="M84" s="1">
        <v>40</v>
      </c>
      <c r="N84" s="1">
        <v>1</v>
      </c>
      <c r="O84" s="1"/>
      <c r="P84" s="1">
        <f t="shared" si="3"/>
        <v>471859200</v>
      </c>
      <c r="Q84" s="1">
        <f>SUM(P$4:P84)</f>
        <v>100525670400</v>
      </c>
      <c r="R84" s="1">
        <f t="shared" si="4"/>
        <v>2170552320</v>
      </c>
      <c r="S84" s="1">
        <f>SUM(R$4:R84)</f>
        <v>462418083840</v>
      </c>
      <c r="T84" s="1">
        <f t="shared" si="5"/>
        <v>166896599.04</v>
      </c>
      <c r="U84" s="1">
        <f>SUM(T$4:T84)</f>
        <v>34282312261.632</v>
      </c>
    </row>
    <row r="85" spans="1:21">
      <c r="A85" s="1"/>
      <c r="B85" s="1"/>
      <c r="C85" s="1"/>
      <c r="D85" s="1" t="s">
        <v>115</v>
      </c>
      <c r="E85" s="1">
        <v>0.3375</v>
      </c>
      <c r="F85" s="1">
        <v>128</v>
      </c>
      <c r="G85" s="1">
        <v>128</v>
      </c>
      <c r="H85" s="1">
        <v>3</v>
      </c>
      <c r="I85" s="1">
        <v>1</v>
      </c>
      <c r="J85" s="1">
        <v>40</v>
      </c>
      <c r="K85" s="1">
        <v>40</v>
      </c>
      <c r="L85" s="1">
        <v>40</v>
      </c>
      <c r="M85" s="1">
        <v>40</v>
      </c>
      <c r="N85" s="1">
        <v>1</v>
      </c>
      <c r="O85" s="1"/>
      <c r="P85" s="1">
        <f t="shared" si="3"/>
        <v>235929600</v>
      </c>
      <c r="Q85" s="1">
        <f>SUM(P$4:P85)</f>
        <v>100761600000</v>
      </c>
      <c r="R85" s="1">
        <f t="shared" si="4"/>
        <v>1085276160</v>
      </c>
      <c r="S85" s="1">
        <f>SUM(R$4:R85)</f>
        <v>463503360000</v>
      </c>
      <c r="T85" s="1">
        <f t="shared" si="5"/>
        <v>71663616</v>
      </c>
      <c r="U85" s="1">
        <f>SUM(T$4:T85)</f>
        <v>34353975877.632</v>
      </c>
    </row>
    <row r="86" spans="1:21">
      <c r="A86" s="1"/>
      <c r="B86" s="1"/>
      <c r="C86" s="1"/>
      <c r="D86" s="1" t="s">
        <v>116</v>
      </c>
      <c r="E86" s="1">
        <v>1.2069</v>
      </c>
      <c r="F86" s="1">
        <v>128</v>
      </c>
      <c r="G86" s="1">
        <v>80</v>
      </c>
      <c r="H86" s="1">
        <v>1</v>
      </c>
      <c r="I86" s="1">
        <v>1</v>
      </c>
      <c r="J86" s="1">
        <v>40</v>
      </c>
      <c r="K86" s="1">
        <v>40</v>
      </c>
      <c r="L86" s="1">
        <v>40</v>
      </c>
      <c r="M86" s="1">
        <v>40</v>
      </c>
      <c r="N86" s="1">
        <v>1</v>
      </c>
      <c r="O86" s="1"/>
      <c r="P86" s="1">
        <f t="shared" si="3"/>
        <v>16384000</v>
      </c>
      <c r="Q86" s="1">
        <f>SUM(P$4:P86)</f>
        <v>100777984000</v>
      </c>
      <c r="R86" s="1">
        <f t="shared" si="4"/>
        <v>75366400</v>
      </c>
      <c r="S86" s="1">
        <f>SUM(R$4:R86)</f>
        <v>463578726400</v>
      </c>
      <c r="T86" s="1">
        <f t="shared" si="5"/>
        <v>17796464.64</v>
      </c>
      <c r="U86" s="1">
        <f>SUM(T$4:T86)</f>
        <v>34371772342.272</v>
      </c>
    </row>
    <row r="87" spans="1:21">
      <c r="A87" s="1"/>
      <c r="B87" s="1" t="s">
        <v>117</v>
      </c>
      <c r="C87" s="1" t="s">
        <v>109</v>
      </c>
      <c r="D87" s="1" t="s">
        <v>118</v>
      </c>
      <c r="E87" s="1">
        <v>0.2563</v>
      </c>
      <c r="F87" s="1">
        <v>512</v>
      </c>
      <c r="G87" s="1">
        <v>64</v>
      </c>
      <c r="H87" s="1">
        <v>3</v>
      </c>
      <c r="I87" s="1">
        <v>1</v>
      </c>
      <c r="J87" s="1">
        <v>20</v>
      </c>
      <c r="K87" s="1">
        <v>20</v>
      </c>
      <c r="L87" s="1">
        <v>20</v>
      </c>
      <c r="M87" s="1">
        <v>20</v>
      </c>
      <c r="N87" s="1">
        <v>1</v>
      </c>
      <c r="O87" s="1"/>
      <c r="P87" s="1">
        <f t="shared" si="3"/>
        <v>117964800</v>
      </c>
      <c r="Q87" s="1">
        <f>SUM(P$4:P87)</f>
        <v>100895948800</v>
      </c>
      <c r="R87" s="1">
        <f t="shared" si="4"/>
        <v>542638080</v>
      </c>
      <c r="S87" s="1">
        <f>SUM(R$4:R87)</f>
        <v>464121364480</v>
      </c>
      <c r="T87" s="1">
        <f t="shared" si="5"/>
        <v>27210940.416</v>
      </c>
      <c r="U87" s="1">
        <f>SUM(T$4:T87)</f>
        <v>34398983282.688</v>
      </c>
    </row>
    <row r="88" spans="1:21">
      <c r="A88" s="1"/>
      <c r="B88" s="1"/>
      <c r="C88" s="1"/>
      <c r="D88" s="1" t="s">
        <v>119</v>
      </c>
      <c r="E88" s="1">
        <v>0.739</v>
      </c>
      <c r="F88" s="1">
        <v>64</v>
      </c>
      <c r="G88" s="1">
        <v>64</v>
      </c>
      <c r="H88" s="1">
        <v>3</v>
      </c>
      <c r="I88" s="1">
        <v>1</v>
      </c>
      <c r="J88" s="1">
        <v>20</v>
      </c>
      <c r="K88" s="1">
        <v>20</v>
      </c>
      <c r="L88" s="1">
        <v>20</v>
      </c>
      <c r="M88" s="1">
        <v>20</v>
      </c>
      <c r="N88" s="1">
        <v>1</v>
      </c>
      <c r="O88" s="1"/>
      <c r="P88" s="1">
        <f t="shared" si="3"/>
        <v>14745600</v>
      </c>
      <c r="Q88" s="1">
        <f>SUM(P$4:P88)</f>
        <v>100910694400</v>
      </c>
      <c r="R88" s="1">
        <f t="shared" si="4"/>
        <v>67829760</v>
      </c>
      <c r="S88" s="1">
        <f>SUM(R$4:R88)</f>
        <v>464189194240</v>
      </c>
      <c r="T88" s="1">
        <f t="shared" si="5"/>
        <v>9807298.56</v>
      </c>
      <c r="U88" s="1">
        <f>SUM(T$4:T88)</f>
        <v>34408790581.248</v>
      </c>
    </row>
    <row r="89" spans="1:21">
      <c r="A89" s="1"/>
      <c r="B89" s="1"/>
      <c r="C89" s="1"/>
      <c r="D89" s="1" t="s">
        <v>120</v>
      </c>
      <c r="E89" s="1">
        <v>1.8419</v>
      </c>
      <c r="F89" s="1">
        <v>64</v>
      </c>
      <c r="G89" s="1">
        <v>64</v>
      </c>
      <c r="H89" s="1">
        <v>1</v>
      </c>
      <c r="I89" s="1">
        <v>1</v>
      </c>
      <c r="J89" s="1">
        <v>20</v>
      </c>
      <c r="K89" s="1">
        <v>20</v>
      </c>
      <c r="L89" s="1">
        <v>20</v>
      </c>
      <c r="M89" s="1">
        <v>20</v>
      </c>
      <c r="N89" s="1">
        <v>1</v>
      </c>
      <c r="O89" s="1"/>
      <c r="P89" s="1">
        <f t="shared" si="3"/>
        <v>1638400</v>
      </c>
      <c r="Q89" s="1">
        <f>SUM(P$4:P89)</f>
        <v>100912332800</v>
      </c>
      <c r="R89" s="1">
        <f t="shared" si="4"/>
        <v>7536640</v>
      </c>
      <c r="S89" s="1">
        <f>SUM(R$4:R89)</f>
        <v>464196730880</v>
      </c>
      <c r="T89" s="1">
        <f t="shared" si="5"/>
        <v>2715992.064</v>
      </c>
      <c r="U89" s="1">
        <f>SUM(T$4:T89)</f>
        <v>34411506573.312</v>
      </c>
    </row>
    <row r="90" spans="1:21">
      <c r="A90" s="1"/>
      <c r="B90" s="1"/>
      <c r="C90" s="1" t="s">
        <v>113</v>
      </c>
      <c r="D90" s="1" t="s">
        <v>121</v>
      </c>
      <c r="E90" s="1">
        <v>0.2563</v>
      </c>
      <c r="F90" s="1">
        <v>512</v>
      </c>
      <c r="G90" s="1">
        <v>128</v>
      </c>
      <c r="H90" s="1">
        <v>3</v>
      </c>
      <c r="I90" s="1">
        <v>1</v>
      </c>
      <c r="J90" s="1">
        <v>20</v>
      </c>
      <c r="K90" s="1">
        <v>20</v>
      </c>
      <c r="L90" s="1">
        <v>20</v>
      </c>
      <c r="M90" s="1">
        <v>20</v>
      </c>
      <c r="N90" s="1">
        <v>1</v>
      </c>
      <c r="O90" s="1"/>
      <c r="P90" s="1">
        <f t="shared" si="3"/>
        <v>235929600</v>
      </c>
      <c r="Q90" s="1">
        <f>SUM(P$4:P90)</f>
        <v>101148262400</v>
      </c>
      <c r="R90" s="1">
        <f t="shared" si="4"/>
        <v>1085276160</v>
      </c>
      <c r="S90" s="1">
        <f>SUM(R$4:R90)</f>
        <v>465282007040</v>
      </c>
      <c r="T90" s="1">
        <f t="shared" si="5"/>
        <v>54421880.832</v>
      </c>
      <c r="U90" s="1">
        <f>SUM(T$4:T90)</f>
        <v>34465928454.144</v>
      </c>
    </row>
    <row r="91" spans="1:21">
      <c r="A91" s="1"/>
      <c r="B91" s="1"/>
      <c r="C91" s="1"/>
      <c r="D91" s="1" t="s">
        <v>122</v>
      </c>
      <c r="E91" s="1">
        <v>0.3591</v>
      </c>
      <c r="F91" s="1">
        <v>128</v>
      </c>
      <c r="G91" s="1">
        <v>128</v>
      </c>
      <c r="H91" s="1">
        <v>3</v>
      </c>
      <c r="I91" s="1">
        <v>1</v>
      </c>
      <c r="J91" s="1">
        <v>20</v>
      </c>
      <c r="K91" s="1">
        <v>20</v>
      </c>
      <c r="L91" s="1">
        <v>20</v>
      </c>
      <c r="M91" s="1">
        <v>20</v>
      </c>
      <c r="N91" s="1">
        <v>1</v>
      </c>
      <c r="O91" s="1"/>
      <c r="P91" s="1">
        <f t="shared" si="3"/>
        <v>58982400</v>
      </c>
      <c r="Q91" s="1">
        <f>SUM(P$4:P91)</f>
        <v>101207244800</v>
      </c>
      <c r="R91" s="1">
        <f t="shared" si="4"/>
        <v>271319040</v>
      </c>
      <c r="S91" s="1">
        <f>SUM(R$4:R91)</f>
        <v>465553326080</v>
      </c>
      <c r="T91" s="1">
        <f t="shared" si="5"/>
        <v>19062521.856</v>
      </c>
      <c r="U91" s="1">
        <f>SUM(T$4:T91)</f>
        <v>34484990976</v>
      </c>
    </row>
    <row r="92" spans="1:21">
      <c r="A92" s="1"/>
      <c r="B92" s="1"/>
      <c r="C92" s="1"/>
      <c r="D92" s="1" t="s">
        <v>123</v>
      </c>
      <c r="E92" s="1">
        <v>1.188</v>
      </c>
      <c r="F92" s="1">
        <v>128</v>
      </c>
      <c r="G92" s="1">
        <v>80</v>
      </c>
      <c r="H92" s="1">
        <v>1</v>
      </c>
      <c r="I92" s="1">
        <v>1</v>
      </c>
      <c r="J92" s="1">
        <v>20</v>
      </c>
      <c r="K92" s="1">
        <v>20</v>
      </c>
      <c r="L92" s="1">
        <v>20</v>
      </c>
      <c r="M92" s="1">
        <v>20</v>
      </c>
      <c r="N92" s="1">
        <v>1</v>
      </c>
      <c r="O92" s="1"/>
      <c r="P92" s="1">
        <f t="shared" si="3"/>
        <v>4096000</v>
      </c>
      <c r="Q92" s="1">
        <f>SUM(P$4:P92)</f>
        <v>101211340800</v>
      </c>
      <c r="R92" s="1">
        <f t="shared" si="4"/>
        <v>18841600</v>
      </c>
      <c r="S92" s="1">
        <f>SUM(R$4:R92)</f>
        <v>465572167680</v>
      </c>
      <c r="T92" s="1">
        <f t="shared" si="5"/>
        <v>4379443.2</v>
      </c>
      <c r="U92" s="1">
        <f>SUM(T$4:T92)</f>
        <v>34489370419.2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lxh</dc:creator>
  <cp:lastModifiedBy>lxh</cp:lastModifiedBy>
  <dcterms:created xsi:type="dcterms:W3CDTF">2025-04-15T05:32:16Z</dcterms:created>
  <dcterms:modified xsi:type="dcterms:W3CDTF">2025-04-15T06:11:08Z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9B5B0E51382A493B9938C5015D8C8FFC_11</vt:lpwstr>
  </property>
  <property fmtid="{D5CDD505-2E9C-101B-9397-08002B2CF9AE}" pid="3" name="KSOProductBuildVer">
    <vt:lpwstr>2052-12.1.0.20784</vt:lpwstr>
  </property>
</Properties>
</file>