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D3036D7F-F69E-4E0F-BF23-481FB96852F0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12" i="1"/>
  <c r="E13" i="1"/>
  <c r="E9" i="1"/>
  <c r="E14" i="1"/>
  <c r="E15" i="1"/>
  <c r="E56" i="1"/>
  <c r="E10" i="1"/>
  <c r="E17" i="1"/>
  <c r="E18" i="1"/>
  <c r="E22" i="1"/>
  <c r="E23" i="1"/>
  <c r="E28" i="1"/>
  <c r="E34" i="1"/>
  <c r="E33" i="1"/>
  <c r="E20" i="1"/>
  <c r="E26" i="1"/>
  <c r="E30" i="1"/>
  <c r="E35" i="1"/>
  <c r="E36" i="1"/>
  <c r="E45" i="1"/>
  <c r="E46" i="1"/>
  <c r="E50" i="1"/>
  <c r="E51" i="1"/>
  <c r="E37" i="1"/>
  <c r="E49" i="1"/>
  <c r="E53" i="1"/>
  <c r="E32" i="1"/>
  <c r="E52" i="1"/>
  <c r="E54" i="1"/>
  <c r="E55" i="1"/>
  <c r="E57" i="1"/>
  <c r="E24" i="1"/>
  <c r="E11" i="1"/>
  <c r="E21" i="1"/>
  <c r="E31" i="1"/>
  <c r="E25" i="1"/>
  <c r="E41" i="1"/>
  <c r="E4" i="1"/>
  <c r="E5" i="1"/>
  <c r="E27" i="1"/>
  <c r="E47" i="1"/>
  <c r="E39" i="1"/>
  <c r="E38" i="1"/>
  <c r="E44" i="1"/>
  <c r="E48" i="1"/>
  <c r="E16" i="1"/>
  <c r="E29" i="1"/>
  <c r="E42" i="1"/>
  <c r="E40" i="1"/>
  <c r="E43" i="1"/>
  <c r="E3" i="1"/>
  <c r="E19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6" i="1"/>
</calcChain>
</file>

<file path=xl/sharedStrings.xml><?xml version="1.0" encoding="utf-8"?>
<sst xmlns="http://schemas.openxmlformats.org/spreadsheetml/2006/main" count="251" uniqueCount="103">
  <si>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</si>
  <si>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</si>
  <si>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</si>
  <si>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</si>
  <si>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</si>
  <si>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</si>
  <si>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</si>
  <si>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</si>
  <si>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</si>
  <si>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</si>
  <si>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</si>
  <si>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普通</t>
  </si>
  <si>
    <t>钻石护腿</t>
    <phoneticPr fontId="1" type="noConversion"/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</si>
  <si>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</si>
  <si>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</si>
  <si>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</si>
  <si>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</si>
  <si>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</si>
  <si>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</si>
  <si>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</si>
  <si>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</si>
  <si>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</si>
  <si>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</si>
  <si>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</si>
  <si>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</si>
  <si>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</si>
  <si>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</si>
  <si>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</si>
  <si>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</si>
  <si>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</si>
  <si>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</si>
  <si>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</si>
  <si>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</si>
  <si>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</si>
  <si>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</si>
  <si>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</si>
  <si>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</si>
  <si>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</si>
  <si>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消耗品</t>
    <phoneticPr fontId="1" type="noConversion"/>
  </si>
  <si>
    <t>X</t>
    <phoneticPr fontId="1" type="noConversion"/>
  </si>
  <si>
    <t>V</t>
    <phoneticPr fontId="1" type="noConversion"/>
  </si>
  <si>
    <t>2 护甲，100% 击退抗性</t>
    <phoneticPr fontId="1" type="noConversion"/>
  </si>
  <si>
    <t>生命</t>
    <phoneticPr fontId="1" type="noConversion"/>
  </si>
  <si>
    <t>生命果</t>
    <phoneticPr fontId="1" type="noConversion"/>
  </si>
  <si>
    <t>生命果 x2</t>
    <phoneticPr fontId="1" type="noConversion"/>
  </si>
  <si>
    <t>附魔生命果</t>
    <phoneticPr fontId="1" type="noConversion"/>
  </si>
  <si>
    <t>不死图腾</t>
    <phoneticPr fontId="1" type="noConversion"/>
  </si>
  <si>
    <t>不死图腾 x3</t>
    <phoneticPr fontId="1" type="noConversion"/>
  </si>
  <si>
    <t>生命果 + 9 金粒</t>
    <phoneticPr fontId="1" type="noConversion"/>
  </si>
  <si>
    <t>额外</t>
    <phoneticPr fontId="1" type="noConversion"/>
  </si>
  <si>
    <t>破损的全身金甲</t>
    <phoneticPr fontId="1" type="noConversion"/>
  </si>
  <si>
    <t>10 护甲，防御 ~25 心伤害（5% 耐久度）</t>
    <phoneticPr fontId="1" type="noConversion"/>
  </si>
  <si>
    <t>附魔生命果 x2</t>
    <phoneticPr fontId="1" type="noConversion"/>
  </si>
  <si>
    <t>PVE</t>
    <phoneticPr fontId="1" type="noConversion"/>
  </si>
  <si>
    <t>竞技</t>
    <phoneticPr fontId="1" type="noConversion"/>
  </si>
  <si>
    <t>铁镐</t>
    <phoneticPr fontId="1" type="noConversion"/>
  </si>
  <si>
    <t>&lt;效率 V&gt; 金镐</t>
    <phoneticPr fontId="1" type="noConversion"/>
  </si>
  <si>
    <t>资源</t>
    <phoneticPr fontId="1" type="noConversion"/>
  </si>
  <si>
    <t>铁锭 x5</t>
    <phoneticPr fontId="1" type="noConversion"/>
  </si>
  <si>
    <t>钻石 x5</t>
    <phoneticPr fontId="1" type="noConversion"/>
  </si>
  <si>
    <t>圆石 x32</t>
    <phoneticPr fontId="1" type="noConversion"/>
  </si>
  <si>
    <t>地牢箱子</t>
    <phoneticPr fontId="1" type="noConversion"/>
  </si>
  <si>
    <t>40% 耐久度</t>
    <phoneticPr fontId="1" type="noConversion"/>
  </si>
  <si>
    <t>木镐、木锹、木斧、木剑</t>
    <phoneticPr fontId="1" type="noConversion"/>
  </si>
  <si>
    <t>&lt;免疫击退&gt; 下界合金靴子</t>
    <phoneticPr fontId="1" type="noConversion"/>
  </si>
  <si>
    <t>金镐、金锹、金斧、金剑</t>
    <phoneticPr fontId="1" type="noConversion"/>
  </si>
  <si>
    <t>不死图腾 x2</t>
    <phoneticPr fontId="1" type="noConversion"/>
  </si>
  <si>
    <t>综合</t>
    <phoneticPr fontId="1" type="noConversion"/>
  </si>
  <si>
    <t>&lt;饵钓 IV&gt; 破损的钓鱼竿</t>
    <phoneticPr fontId="1" type="noConversion"/>
  </si>
  <si>
    <t>&lt;击退 I&gt; 木棍</t>
    <phoneticPr fontId="1" type="noConversion"/>
  </si>
  <si>
    <t>鞘翅, 烟花火箭 x2</t>
    <phoneticPr fontId="1" type="noConversion"/>
  </si>
  <si>
    <t>道具</t>
    <phoneticPr fontId="1" type="noConversion"/>
  </si>
  <si>
    <t>攻击</t>
    <phoneticPr fontId="1" type="noConversion"/>
  </si>
  <si>
    <t>&lt;多重射击, 快速装填 IV&gt; 烟花弩</t>
    <phoneticPr fontId="1" type="noConversion"/>
  </si>
  <si>
    <t>失明之箭 (0:06) x3</t>
    <phoneticPr fontId="1" type="noConversion"/>
  </si>
  <si>
    <t>隐身药水 (0:30)</t>
    <phoneticPr fontId="1" type="noConversion"/>
  </si>
  <si>
    <t>隐身药水 (0:30) x4</t>
    <phoneticPr fontId="1" type="noConversion"/>
  </si>
  <si>
    <t>隐身药水 (0:30) x2</t>
    <phoneticPr fontId="1" type="noConversion"/>
  </si>
  <si>
    <t>滞留型神龟药水 (0:05) x3</t>
    <phoneticPr fontId="1" type="noConversion"/>
  </si>
  <si>
    <t>挖掘速度 +100%，攻击速度 +50%</t>
    <phoneticPr fontId="1" type="noConversion"/>
  </si>
  <si>
    <t>攻击伤害 +3</t>
    <phoneticPr fontId="1" type="noConversion"/>
  </si>
  <si>
    <t>力量药水 (5:00)</t>
    <phoneticPr fontId="1" type="noConversion"/>
  </si>
  <si>
    <t>急迫 VI 药水 (5:00)</t>
    <phoneticPr fontId="1" type="noConversion"/>
  </si>
  <si>
    <t>生命恢复，防火，抗性提升 II，速度 II，急迫 V</t>
    <phoneticPr fontId="1" type="noConversion"/>
  </si>
  <si>
    <t>万能药 (2:00)</t>
    <phoneticPr fontId="1" type="noConversion"/>
  </si>
  <si>
    <t>万能药 (2:00) x4</t>
    <phoneticPr fontId="1" type="noConversion"/>
  </si>
  <si>
    <t>&lt;效率 I&gt; 钻石镐</t>
    <phoneticPr fontId="1" type="noConversion"/>
  </si>
  <si>
    <t>差不多 2 积分、1 钻石、4 铁锭</t>
    <phoneticPr fontId="1" type="noConversion"/>
  </si>
  <si>
    <t>&lt;击退 II&gt; 钻石斧</t>
    <phoneticPr fontId="1" type="noConversion"/>
  </si>
  <si>
    <t>&lt;效率 II&gt; 破损的石镐</t>
    <phoneticPr fontId="1" type="noConversion"/>
  </si>
  <si>
    <t>&lt;绑定诅咒&gt; 全身钻石甲</t>
    <phoneticPr fontId="1" type="noConversion"/>
  </si>
  <si>
    <t>5 耐久度</t>
    <phoneticPr fontId="1" type="noConversion"/>
  </si>
  <si>
    <t>高炉 x2、煤炭块 x2</t>
    <phoneticPr fontId="1" type="noConversion"/>
  </si>
  <si>
    <t>铁头盔、胸甲</t>
    <phoneticPr fontId="1" type="noConversion"/>
  </si>
  <si>
    <t>8 护甲</t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</si>
  <si>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反伤 4 血</t>
    </r>
    <phoneticPr fontId="1" type="noConversion"/>
  </si>
  <si>
    <t>鞘翅, 烟花火箭 x6</t>
    <phoneticPr fontId="1" type="noConversion"/>
  </si>
  <si>
    <t>&lt;荆棘 XIV&gt; 皮革外套</t>
    <phoneticPr fontId="1" type="noConversion"/>
  </si>
  <si>
    <t>&lt;快速装填 IV&gt; 弩, 箭 x5</t>
    <phoneticPr fontId="1" type="noConversion"/>
  </si>
  <si>
    <t>超速之箭 (0:06) x4</t>
    <phoneticPr fontId="1" type="noConversion"/>
  </si>
  <si>
    <t>弩, 箭 x4</t>
    <phoneticPr fontId="1" type="noConversion"/>
  </si>
  <si>
    <t>悬浮之箭 (0:06) x5</t>
    <phoneticPr fontId="1" type="noConversion"/>
  </si>
  <si>
    <t>&lt;饵钓 I&gt; 钓鱼竿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</si>
</sst>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2499465926084170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dimension ref="A1:P200"/>
  <sheetViews>
    <sheetView tabSelected="1" workbookViewId="0">
      <pane ySplit="2" topLeftCell="A3" activePane="bottomLeft" state="frozen"/>
      <selection pane="bottomLeft" activeCell="F17" sqref="F17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3" customWidth="1"/>
    <col min="6" max="13" width="8.88671875" style="1"/>
    <col min="14" max="14" width="9.5546875" style="1" customWidth="1"/>
    <col min="15" max="15" width="8.88671875" style="1"/>
    <col min="16" max="16" width="59.21875" style="3" customWidth="1"/>
    <col min="17" max="16384" width="8.88671875" style="1"/>
  </cols>
  <sheetData>
    <row r="1" spans="1:16" ht="27" customHeight="1" x14ac:dyDescent="0.25">
      <c r="A1" s="5"/>
      <c r="B1" s="4" t="s">
        <v>15</v>
      </c>
      <c r="C1" s="4" t="s">
        <v>27</v>
      </c>
      <c r="D1" s="4" t="s">
        <v>0</v>
      </c>
      <c r="E1" s="4" t="s">
        <v>1</v>
      </c>
      <c r="F1" s="4" t="s">
        <v>2</v>
      </c>
      <c r="G1" s="4"/>
      <c r="H1" s="4" t="s">
        <v>29</v>
      </c>
      <c r="I1" s="4"/>
      <c r="J1" s="2" t="s">
        <v>53</v>
      </c>
      <c r="K1" s="4" t="s">
        <v>54</v>
      </c>
      <c r="L1" s="4"/>
      <c r="M1" s="2" t="s">
        <v>16</v>
      </c>
      <c r="N1" s="4" t="s">
        <v>38</v>
      </c>
      <c r="O1" s="4" t="s">
        <v>49</v>
      </c>
      <c r="P1" s="4" t="s">
        <v>10</v>
      </c>
    </row>
    <row r="2" spans="1:16" s="2" customFormat="1" ht="17.399999999999999" customHeight="1" x14ac:dyDescent="0.25">
      <c r="A2" s="5"/>
      <c r="B2" s="4"/>
      <c r="C2" s="4"/>
      <c r="D2" s="4"/>
      <c r="E2" s="4"/>
      <c r="F2" s="2" t="s">
        <v>4</v>
      </c>
      <c r="G2" s="2" t="s">
        <v>3</v>
      </c>
      <c r="H2" s="2" t="s">
        <v>7</v>
      </c>
      <c r="I2" s="2" t="s">
        <v>9</v>
      </c>
      <c r="J2" s="2" t="s">
        <v>5</v>
      </c>
      <c r="K2" s="2" t="s">
        <v>30</v>
      </c>
      <c r="L2" s="2" t="s">
        <v>8</v>
      </c>
      <c r="M2" s="2" t="s">
        <v>6</v>
      </c>
      <c r="N2" s="4"/>
      <c r="O2" s="4"/>
      <c r="P2" s="4"/>
    </row>
    <row r="3" spans="1:16" ht="16.05" customHeight="1" x14ac:dyDescent="0.25">
      <c r="A3" s="1" t="s">
        <v>85</v>
      </c>
      <c r="B3" s="1" t="s">
        <v>67</v>
      </c>
      <c r="C3" s="1">
        <v>10</v>
      </c>
      <c r="D3" s="1" t="s">
        <v>31</v>
      </c>
      <c r="E3" s="3">
        <f t="shared" ref="E3:E34" si="0">ROUND(((G3+F3)*0.5*1*IF(N3="X",1,0.8)+(J3+K3+H3+L3+I3)*0.7*0.8*IF(N3="X",1,0.7)+M3*0.5*0.2*IF(N3="X",1,0.6))*4+O3,0)</f>
        <v>44</v>
      </c>
      <c r="F3" s="1">
        <v>6</v>
      </c>
      <c r="G3" s="1">
        <v>4</v>
      </c>
      <c r="H3" s="1">
        <v>2</v>
      </c>
      <c r="I3" s="1">
        <v>1</v>
      </c>
      <c r="J3" s="1">
        <v>3</v>
      </c>
      <c r="K3" s="1">
        <v>3</v>
      </c>
      <c r="L3" s="1">
        <v>1</v>
      </c>
      <c r="M3" s="1">
        <v>5</v>
      </c>
      <c r="N3" s="1" t="s">
        <v>39</v>
      </c>
      <c r="P3" s="3" t="s">
        <v>83</v>
      </c>
    </row>
    <row r="4" spans="1:16" ht="16.05" customHeight="1" x14ac:dyDescent="0.25">
      <c r="A4" s="1" t="s">
        <v>88</v>
      </c>
      <c r="B4" s="1" t="s">
        <v>72</v>
      </c>
      <c r="C4" s="1">
        <v>10</v>
      </c>
      <c r="D4" s="1" t="s">
        <v>31</v>
      </c>
      <c r="E4" s="3">
        <f t="shared" si="0"/>
        <v>44</v>
      </c>
      <c r="F4" s="1">
        <v>4</v>
      </c>
      <c r="G4" s="1">
        <v>1</v>
      </c>
      <c r="H4" s="1">
        <v>4</v>
      </c>
      <c r="I4" s="1">
        <v>4</v>
      </c>
      <c r="J4" s="1">
        <v>4</v>
      </c>
      <c r="K4" s="1">
        <v>3</v>
      </c>
      <c r="N4" s="1" t="s">
        <v>39</v>
      </c>
    </row>
    <row r="5" spans="1:16" ht="16.05" customHeight="1" x14ac:dyDescent="0.25">
      <c r="A5" s="1" t="s">
        <v>96</v>
      </c>
      <c r="B5" s="1" t="s">
        <v>71</v>
      </c>
      <c r="C5" s="1">
        <v>10</v>
      </c>
      <c r="D5" s="1" t="s">
        <v>31</v>
      </c>
      <c r="E5" s="3">
        <f t="shared" si="0"/>
        <v>44</v>
      </c>
      <c r="H5" s="1">
        <v>1</v>
      </c>
      <c r="I5" s="1">
        <v>6</v>
      </c>
      <c r="L5" s="1">
        <v>8</v>
      </c>
      <c r="N5" s="1" t="s">
        <v>40</v>
      </c>
      <c r="O5" s="1">
        <v>20</v>
      </c>
    </row>
    <row r="6" spans="1:16" ht="16.05" customHeight="1" x14ac:dyDescent="0.25">
      <c r="A6" s="1" t="s">
        <v>61</v>
      </c>
      <c r="B6" s="1" t="s">
        <v>57</v>
      </c>
      <c r="C6" s="1">
        <v>10</v>
      </c>
      <c r="D6" s="1" t="s">
        <v>31</v>
      </c>
      <c r="E6" s="3">
        <f t="shared" si="0"/>
        <v>43</v>
      </c>
      <c r="F6" s="1">
        <v>4</v>
      </c>
      <c r="G6" s="1">
        <v>5</v>
      </c>
      <c r="N6" s="1" t="s">
        <v>39</v>
      </c>
      <c r="O6" s="1">
        <v>25</v>
      </c>
      <c r="P6" s="3" t="s">
        <v>87</v>
      </c>
    </row>
    <row r="7" spans="1:16" ht="16.05" customHeight="1" x14ac:dyDescent="0.25">
      <c r="A7" s="1" t="s">
        <v>14</v>
      </c>
      <c r="B7" s="1" t="s">
        <v>17</v>
      </c>
      <c r="C7" s="1">
        <v>10</v>
      </c>
      <c r="D7" s="1" t="s">
        <v>31</v>
      </c>
      <c r="E7" s="3">
        <f t="shared" si="0"/>
        <v>43</v>
      </c>
      <c r="F7" s="1">
        <v>2</v>
      </c>
      <c r="G7" s="1">
        <v>1</v>
      </c>
      <c r="H7" s="1">
        <v>3</v>
      </c>
      <c r="I7" s="1">
        <v>2</v>
      </c>
      <c r="K7" s="1">
        <v>7</v>
      </c>
      <c r="L7" s="1">
        <v>4</v>
      </c>
      <c r="M7" s="1">
        <v>3</v>
      </c>
      <c r="N7" s="1" t="s">
        <v>39</v>
      </c>
      <c r="P7" s="3" t="s">
        <v>24</v>
      </c>
    </row>
    <row r="8" spans="1:16" ht="16.05" customHeight="1" x14ac:dyDescent="0.25">
      <c r="A8" s="1" t="s">
        <v>52</v>
      </c>
      <c r="B8" s="1" t="s">
        <v>42</v>
      </c>
      <c r="C8" s="1">
        <v>10</v>
      </c>
      <c r="D8" s="1" t="s">
        <v>31</v>
      </c>
      <c r="E8" s="3">
        <f t="shared" si="0"/>
        <v>42</v>
      </c>
      <c r="F8" s="1">
        <v>3</v>
      </c>
      <c r="H8" s="1">
        <v>10</v>
      </c>
      <c r="J8" s="1">
        <v>2</v>
      </c>
      <c r="K8" s="1">
        <v>10</v>
      </c>
      <c r="M8" s="1">
        <v>10</v>
      </c>
      <c r="N8" s="1" t="s">
        <v>40</v>
      </c>
    </row>
    <row r="9" spans="1:16" ht="16.05" customHeight="1" x14ac:dyDescent="0.25">
      <c r="A9" s="1" t="s">
        <v>47</v>
      </c>
      <c r="B9" s="1" t="s">
        <v>42</v>
      </c>
      <c r="C9" s="1">
        <v>10</v>
      </c>
      <c r="D9" s="1" t="s">
        <v>32</v>
      </c>
      <c r="E9" s="3">
        <f t="shared" si="0"/>
        <v>37</v>
      </c>
      <c r="F9" s="1">
        <v>3</v>
      </c>
      <c r="H9" s="1">
        <v>9</v>
      </c>
      <c r="J9" s="1">
        <v>1</v>
      </c>
      <c r="K9" s="1">
        <v>9</v>
      </c>
      <c r="M9" s="1">
        <v>9</v>
      </c>
      <c r="N9" s="1" t="s">
        <v>40</v>
      </c>
    </row>
    <row r="10" spans="1:16" ht="16.05" customHeight="1" x14ac:dyDescent="0.25">
      <c r="A10" s="1" t="s">
        <v>34</v>
      </c>
      <c r="B10" s="1" t="s">
        <v>17</v>
      </c>
      <c r="C10" s="1">
        <v>10</v>
      </c>
      <c r="D10" s="1" t="s">
        <v>32</v>
      </c>
      <c r="E10" s="3">
        <f t="shared" si="0"/>
        <v>36</v>
      </c>
      <c r="F10" s="1">
        <v>4</v>
      </c>
      <c r="G10" s="1">
        <v>1</v>
      </c>
      <c r="H10" s="1">
        <v>4</v>
      </c>
      <c r="J10" s="1">
        <v>1</v>
      </c>
      <c r="K10" s="1">
        <v>6</v>
      </c>
      <c r="M10" s="1">
        <v>4</v>
      </c>
      <c r="N10" s="1" t="s">
        <v>39</v>
      </c>
    </row>
    <row r="11" spans="1:16" ht="16.05" customHeight="1" x14ac:dyDescent="0.25">
      <c r="A11" s="1" t="s">
        <v>102</v>
      </c>
      <c r="B11" s="1" t="s">
        <v>71</v>
      </c>
      <c r="C11" s="1">
        <v>15</v>
      </c>
      <c r="D11" s="1" t="s">
        <v>32</v>
      </c>
      <c r="E11" s="3">
        <f t="shared" si="0"/>
        <v>36</v>
      </c>
      <c r="H11" s="1">
        <v>2</v>
      </c>
      <c r="I11" s="1">
        <v>2</v>
      </c>
      <c r="L11" s="1">
        <v>3</v>
      </c>
      <c r="N11" s="1" t="s">
        <v>39</v>
      </c>
      <c r="O11" s="1">
        <v>20</v>
      </c>
    </row>
    <row r="12" spans="1:16" ht="16.05" customHeight="1" x14ac:dyDescent="0.25">
      <c r="A12" s="1" t="s">
        <v>59</v>
      </c>
      <c r="B12" s="1" t="s">
        <v>57</v>
      </c>
      <c r="C12" s="1">
        <v>10</v>
      </c>
      <c r="D12" s="1" t="s">
        <v>32</v>
      </c>
      <c r="E12" s="3">
        <f t="shared" si="0"/>
        <v>35</v>
      </c>
      <c r="F12" s="1">
        <v>7</v>
      </c>
      <c r="G12" s="1">
        <v>9</v>
      </c>
      <c r="N12" s="1" t="s">
        <v>39</v>
      </c>
      <c r="O12" s="1">
        <v>3</v>
      </c>
    </row>
    <row r="13" spans="1:16" ht="16.05" customHeight="1" x14ac:dyDescent="0.25">
      <c r="A13" s="1" t="s">
        <v>86</v>
      </c>
      <c r="B13" s="1" t="s">
        <v>57</v>
      </c>
      <c r="C13" s="1">
        <v>10</v>
      </c>
      <c r="D13" s="1" t="s">
        <v>32</v>
      </c>
      <c r="E13" s="3">
        <f t="shared" si="0"/>
        <v>35</v>
      </c>
      <c r="F13" s="1">
        <v>6</v>
      </c>
      <c r="G13" s="1">
        <v>8</v>
      </c>
      <c r="J13" s="1">
        <v>2</v>
      </c>
      <c r="N13" s="1" t="s">
        <v>39</v>
      </c>
      <c r="O13" s="1">
        <v>3</v>
      </c>
    </row>
    <row r="14" spans="1:16" ht="16.05" customHeight="1" x14ac:dyDescent="0.25">
      <c r="A14" s="1" t="s">
        <v>45</v>
      </c>
      <c r="B14" s="1" t="s">
        <v>42</v>
      </c>
      <c r="C14" s="1">
        <v>10</v>
      </c>
      <c r="D14" s="1" t="s">
        <v>32</v>
      </c>
      <c r="E14" s="3">
        <f t="shared" si="0"/>
        <v>35</v>
      </c>
      <c r="F14" s="1">
        <v>2</v>
      </c>
      <c r="H14" s="1">
        <v>8</v>
      </c>
      <c r="J14" s="1">
        <v>2</v>
      </c>
      <c r="K14" s="1">
        <v>9</v>
      </c>
      <c r="M14" s="1">
        <v>7</v>
      </c>
      <c r="N14" s="1" t="s">
        <v>40</v>
      </c>
    </row>
    <row r="15" spans="1:16" ht="16.05" customHeight="1" x14ac:dyDescent="0.25">
      <c r="A15" s="1" t="s">
        <v>48</v>
      </c>
      <c r="B15" s="1" t="s">
        <v>42</v>
      </c>
      <c r="C15" s="1">
        <v>10</v>
      </c>
      <c r="D15" s="1" t="s">
        <v>32</v>
      </c>
      <c r="E15" s="3">
        <f t="shared" si="0"/>
        <v>35</v>
      </c>
      <c r="F15" s="1">
        <v>1</v>
      </c>
      <c r="H15" s="1">
        <v>3</v>
      </c>
      <c r="K15" s="1">
        <v>3</v>
      </c>
      <c r="M15" s="1">
        <v>2</v>
      </c>
      <c r="N15" s="1" t="s">
        <v>40</v>
      </c>
      <c r="O15" s="1">
        <v>24</v>
      </c>
    </row>
    <row r="16" spans="1:16" ht="16.05" customHeight="1" x14ac:dyDescent="0.25">
      <c r="A16" s="1" t="s">
        <v>76</v>
      </c>
      <c r="B16" s="1" t="s">
        <v>67</v>
      </c>
      <c r="C16" s="1">
        <v>15</v>
      </c>
      <c r="D16" s="1" t="s">
        <v>32</v>
      </c>
      <c r="E16" s="3">
        <f t="shared" si="0"/>
        <v>33</v>
      </c>
      <c r="F16" s="1">
        <v>6</v>
      </c>
      <c r="H16" s="1">
        <v>3</v>
      </c>
      <c r="I16" s="1">
        <v>1</v>
      </c>
      <c r="J16" s="1">
        <v>1</v>
      </c>
      <c r="K16" s="1">
        <v>9</v>
      </c>
      <c r="M16" s="1">
        <v>8</v>
      </c>
      <c r="N16" s="1" t="s">
        <v>40</v>
      </c>
    </row>
    <row r="17" spans="1:16" ht="16.05" customHeight="1" x14ac:dyDescent="0.25">
      <c r="A17" s="1" t="s">
        <v>28</v>
      </c>
      <c r="B17" s="1" t="s">
        <v>17</v>
      </c>
      <c r="C17" s="1">
        <v>10</v>
      </c>
      <c r="D17" s="1" t="s">
        <v>32</v>
      </c>
      <c r="E17" s="3">
        <f t="shared" si="0"/>
        <v>32</v>
      </c>
      <c r="F17" s="1">
        <v>1</v>
      </c>
      <c r="G17" s="1">
        <v>1</v>
      </c>
      <c r="H17" s="1">
        <v>2</v>
      </c>
      <c r="I17" s="1">
        <v>2</v>
      </c>
      <c r="K17" s="1">
        <v>5</v>
      </c>
      <c r="L17" s="1">
        <v>3</v>
      </c>
      <c r="M17" s="1">
        <v>2</v>
      </c>
      <c r="N17" s="1" t="s">
        <v>39</v>
      </c>
      <c r="P17" s="3" t="s">
        <v>25</v>
      </c>
    </row>
    <row r="18" spans="1:16" ht="16.05" customHeight="1" x14ac:dyDescent="0.25">
      <c r="A18" s="1" t="s">
        <v>13</v>
      </c>
      <c r="B18" s="1" t="s">
        <v>17</v>
      </c>
      <c r="C18" s="1">
        <v>10</v>
      </c>
      <c r="D18" s="1" t="s">
        <v>32</v>
      </c>
      <c r="E18" s="3">
        <f t="shared" si="0"/>
        <v>31</v>
      </c>
      <c r="F18" s="1">
        <v>3</v>
      </c>
      <c r="H18" s="1">
        <v>5</v>
      </c>
      <c r="I18" s="1">
        <v>3</v>
      </c>
      <c r="J18" s="1">
        <v>2</v>
      </c>
      <c r="M18" s="1">
        <v>6</v>
      </c>
      <c r="N18" s="1" t="s">
        <v>39</v>
      </c>
      <c r="P18" s="3" t="s">
        <v>19</v>
      </c>
    </row>
    <row r="19" spans="1:16" ht="16.05" customHeight="1" x14ac:dyDescent="0.25">
      <c r="A19" s="1" t="s">
        <v>84</v>
      </c>
      <c r="B19" s="1" t="s">
        <v>67</v>
      </c>
      <c r="C19" s="1">
        <v>15</v>
      </c>
      <c r="D19" s="1" t="s">
        <v>33</v>
      </c>
      <c r="E19" s="3">
        <f t="shared" si="0"/>
        <v>27</v>
      </c>
      <c r="F19" s="1">
        <v>5</v>
      </c>
      <c r="G19" s="1">
        <v>3</v>
      </c>
      <c r="H19" s="1">
        <v>2</v>
      </c>
      <c r="J19" s="1">
        <v>3</v>
      </c>
      <c r="K19" s="1">
        <v>3</v>
      </c>
      <c r="M19" s="1">
        <v>5</v>
      </c>
      <c r="N19" s="1" t="s">
        <v>40</v>
      </c>
      <c r="P19" s="3" t="s">
        <v>83</v>
      </c>
    </row>
    <row r="20" spans="1:16" ht="16.05" customHeight="1" x14ac:dyDescent="0.25">
      <c r="A20" s="1" t="s">
        <v>35</v>
      </c>
      <c r="B20" s="1" t="s">
        <v>17</v>
      </c>
      <c r="C20" s="1">
        <v>5</v>
      </c>
      <c r="D20" s="1" t="s">
        <v>33</v>
      </c>
      <c r="E20" s="3">
        <f t="shared" si="0"/>
        <v>27</v>
      </c>
      <c r="F20" s="1">
        <v>2</v>
      </c>
      <c r="H20" s="1">
        <v>3</v>
      </c>
      <c r="J20" s="1">
        <v>1</v>
      </c>
      <c r="K20" s="1">
        <v>6</v>
      </c>
      <c r="M20" s="1">
        <v>2</v>
      </c>
      <c r="N20" s="1" t="s">
        <v>39</v>
      </c>
      <c r="P20" s="3" t="s">
        <v>37</v>
      </c>
    </row>
    <row r="21" spans="1:16" ht="16.05" customHeight="1" x14ac:dyDescent="0.25">
      <c r="A21" s="1" t="s">
        <v>68</v>
      </c>
      <c r="B21" s="1" t="s">
        <v>71</v>
      </c>
      <c r="C21" s="1">
        <v>15</v>
      </c>
      <c r="D21" s="1" t="s">
        <v>33</v>
      </c>
      <c r="E21" s="3">
        <f t="shared" si="0"/>
        <v>27</v>
      </c>
      <c r="H21" s="1">
        <v>1</v>
      </c>
      <c r="I21" s="1">
        <v>1</v>
      </c>
      <c r="L21" s="1">
        <v>1</v>
      </c>
      <c r="N21" s="1" t="s">
        <v>39</v>
      </c>
      <c r="O21" s="1">
        <v>20</v>
      </c>
      <c r="P21" s="3" t="s">
        <v>91</v>
      </c>
    </row>
    <row r="22" spans="1:16" ht="16.05" customHeight="1" x14ac:dyDescent="0.25">
      <c r="A22" s="1" t="s">
        <v>58</v>
      </c>
      <c r="B22" s="1" t="s">
        <v>57</v>
      </c>
      <c r="C22" s="1">
        <v>10</v>
      </c>
      <c r="D22" s="1" t="s">
        <v>33</v>
      </c>
      <c r="E22" s="3">
        <f t="shared" si="0"/>
        <v>26</v>
      </c>
      <c r="F22" s="1">
        <v>6</v>
      </c>
      <c r="G22" s="1">
        <v>7</v>
      </c>
      <c r="N22" s="1" t="s">
        <v>39</v>
      </c>
    </row>
    <row r="23" spans="1:16" ht="16.05" customHeight="1" x14ac:dyDescent="0.25">
      <c r="A23" s="1" t="s">
        <v>55</v>
      </c>
      <c r="B23" s="1" t="s">
        <v>57</v>
      </c>
      <c r="C23" s="1">
        <v>10</v>
      </c>
      <c r="D23" s="1" t="s">
        <v>33</v>
      </c>
      <c r="E23" s="3">
        <f t="shared" si="0"/>
        <v>26</v>
      </c>
      <c r="F23" s="1">
        <v>4</v>
      </c>
      <c r="G23" s="1">
        <v>7</v>
      </c>
      <c r="J23" s="1">
        <v>2</v>
      </c>
      <c r="N23" s="1" t="s">
        <v>39</v>
      </c>
    </row>
    <row r="24" spans="1:16" ht="16.05" customHeight="1" x14ac:dyDescent="0.25">
      <c r="A24" s="1" t="s">
        <v>66</v>
      </c>
      <c r="B24" s="1" t="s">
        <v>42</v>
      </c>
      <c r="C24" s="1">
        <v>15</v>
      </c>
      <c r="D24" s="1" t="s">
        <v>33</v>
      </c>
      <c r="E24" s="3">
        <f t="shared" si="0"/>
        <v>26</v>
      </c>
      <c r="F24" s="1">
        <v>3</v>
      </c>
      <c r="H24" s="1">
        <v>6</v>
      </c>
      <c r="J24" s="1">
        <v>1</v>
      </c>
      <c r="K24" s="1">
        <v>6</v>
      </c>
      <c r="M24" s="1">
        <v>5</v>
      </c>
      <c r="N24" s="1" t="s">
        <v>40</v>
      </c>
    </row>
    <row r="25" spans="1:16" ht="16.05" customHeight="1" x14ac:dyDescent="0.25">
      <c r="A25" s="1" t="s">
        <v>98</v>
      </c>
      <c r="B25" s="1" t="s">
        <v>72</v>
      </c>
      <c r="C25" s="1">
        <v>15</v>
      </c>
      <c r="D25" s="1" t="s">
        <v>33</v>
      </c>
      <c r="E25" s="3">
        <f t="shared" si="0"/>
        <v>26</v>
      </c>
      <c r="F25" s="1">
        <v>4</v>
      </c>
      <c r="H25" s="1">
        <v>2</v>
      </c>
      <c r="I25" s="1">
        <v>1</v>
      </c>
      <c r="J25" s="1">
        <v>1</v>
      </c>
      <c r="K25" s="1">
        <v>2</v>
      </c>
      <c r="N25" s="1" t="s">
        <v>39</v>
      </c>
      <c r="O25" s="1">
        <v>5</v>
      </c>
    </row>
    <row r="26" spans="1:16" ht="16.05" customHeight="1" x14ac:dyDescent="0.25">
      <c r="A26" s="1" t="s">
        <v>36</v>
      </c>
      <c r="B26" s="1" t="s">
        <v>17</v>
      </c>
      <c r="C26" s="1">
        <v>5</v>
      </c>
      <c r="D26" s="1" t="s">
        <v>33</v>
      </c>
      <c r="E26" s="3">
        <f t="shared" si="0"/>
        <v>26</v>
      </c>
      <c r="F26" s="1">
        <v>3</v>
      </c>
      <c r="G26" s="1">
        <v>1</v>
      </c>
      <c r="H26" s="1">
        <v>1</v>
      </c>
      <c r="J26" s="1">
        <v>1</v>
      </c>
      <c r="K26" s="1">
        <v>6</v>
      </c>
      <c r="M26" s="1">
        <v>1</v>
      </c>
      <c r="N26" s="1" t="s">
        <v>39</v>
      </c>
    </row>
    <row r="27" spans="1:16" ht="16.05" customHeight="1" x14ac:dyDescent="0.25">
      <c r="A27" s="1" t="s">
        <v>70</v>
      </c>
      <c r="B27" s="1" t="s">
        <v>71</v>
      </c>
      <c r="C27" s="1">
        <v>15</v>
      </c>
      <c r="D27" s="1" t="s">
        <v>33</v>
      </c>
      <c r="E27" s="3">
        <f t="shared" si="0"/>
        <v>26</v>
      </c>
      <c r="H27" s="1">
        <v>1</v>
      </c>
      <c r="I27" s="1">
        <v>4</v>
      </c>
      <c r="L27" s="1">
        <v>5</v>
      </c>
      <c r="N27" s="1" t="s">
        <v>40</v>
      </c>
      <c r="O27" s="1">
        <v>10</v>
      </c>
    </row>
    <row r="28" spans="1:16" ht="16.05" customHeight="1" x14ac:dyDescent="0.25">
      <c r="A28" s="1" t="s">
        <v>65</v>
      </c>
      <c r="B28" s="1" t="s">
        <v>57</v>
      </c>
      <c r="C28" s="1">
        <v>10</v>
      </c>
      <c r="D28" s="1" t="s">
        <v>33</v>
      </c>
      <c r="E28" s="3">
        <f t="shared" si="0"/>
        <v>25</v>
      </c>
      <c r="F28" s="1">
        <v>4</v>
      </c>
      <c r="G28" s="1">
        <v>5</v>
      </c>
      <c r="J28" s="1">
        <v>3</v>
      </c>
      <c r="N28" s="1" t="s">
        <v>39</v>
      </c>
    </row>
    <row r="29" spans="1:16" ht="16.05" customHeight="1" x14ac:dyDescent="0.25">
      <c r="A29" s="1" t="s">
        <v>77</v>
      </c>
      <c r="B29" s="1" t="s">
        <v>67</v>
      </c>
      <c r="C29" s="1">
        <v>15</v>
      </c>
      <c r="D29" s="1" t="s">
        <v>33</v>
      </c>
      <c r="E29" s="3">
        <f t="shared" si="0"/>
        <v>23</v>
      </c>
      <c r="F29" s="1">
        <v>3</v>
      </c>
      <c r="H29" s="1">
        <v>2</v>
      </c>
      <c r="I29" s="1">
        <v>1</v>
      </c>
      <c r="J29" s="1">
        <v>1</v>
      </c>
      <c r="K29" s="1">
        <v>7</v>
      </c>
      <c r="M29" s="1">
        <v>6</v>
      </c>
      <c r="N29" s="1" t="s">
        <v>40</v>
      </c>
    </row>
    <row r="30" spans="1:16" ht="16.05" customHeight="1" x14ac:dyDescent="0.25">
      <c r="A30" s="1" t="s">
        <v>97</v>
      </c>
      <c r="B30" s="1" t="s">
        <v>17</v>
      </c>
      <c r="C30" s="1">
        <v>10</v>
      </c>
      <c r="D30" s="1" t="s">
        <v>33</v>
      </c>
      <c r="E30" s="3">
        <f t="shared" si="0"/>
        <v>23</v>
      </c>
      <c r="F30" s="1">
        <v>5</v>
      </c>
      <c r="G30" s="1">
        <v>1</v>
      </c>
      <c r="J30" s="1">
        <v>4</v>
      </c>
      <c r="M30" s="1">
        <v>5</v>
      </c>
      <c r="N30" s="1" t="s">
        <v>39</v>
      </c>
      <c r="P30" s="3" t="s">
        <v>95</v>
      </c>
    </row>
    <row r="31" spans="1:16" ht="16.05" customHeight="1" x14ac:dyDescent="0.25">
      <c r="A31" s="1" t="s">
        <v>69</v>
      </c>
      <c r="B31" s="1" t="s">
        <v>72</v>
      </c>
      <c r="C31" s="1">
        <v>15</v>
      </c>
      <c r="D31" s="1" t="s">
        <v>33</v>
      </c>
      <c r="E31" s="3">
        <f t="shared" si="0"/>
        <v>22</v>
      </c>
      <c r="H31" s="1">
        <v>4</v>
      </c>
      <c r="I31" s="1">
        <v>4</v>
      </c>
      <c r="K31" s="1">
        <v>2</v>
      </c>
      <c r="N31" s="1" t="s">
        <v>39</v>
      </c>
    </row>
    <row r="32" spans="1:16" ht="16.05" customHeight="1" x14ac:dyDescent="0.25">
      <c r="A32" s="1" t="s">
        <v>64</v>
      </c>
      <c r="B32" s="1" t="s">
        <v>17</v>
      </c>
      <c r="C32" s="1">
        <v>10</v>
      </c>
      <c r="D32" s="1" t="s">
        <v>33</v>
      </c>
      <c r="E32" s="3">
        <f t="shared" si="0"/>
        <v>22</v>
      </c>
      <c r="F32" s="1">
        <v>1</v>
      </c>
      <c r="G32" s="1">
        <v>1</v>
      </c>
      <c r="H32" s="1">
        <v>5</v>
      </c>
      <c r="I32" s="1">
        <v>3</v>
      </c>
      <c r="M32" s="1">
        <v>1</v>
      </c>
      <c r="N32" s="1" t="s">
        <v>39</v>
      </c>
      <c r="P32" s="3" t="s">
        <v>41</v>
      </c>
    </row>
    <row r="33" spans="1:16" ht="16.05" customHeight="1" x14ac:dyDescent="0.25">
      <c r="A33" s="1" t="s">
        <v>90</v>
      </c>
      <c r="B33" s="1" t="s">
        <v>17</v>
      </c>
      <c r="C33" s="1">
        <v>5</v>
      </c>
      <c r="D33" s="1" t="s">
        <v>33</v>
      </c>
      <c r="E33" s="3">
        <f t="shared" si="0"/>
        <v>21</v>
      </c>
      <c r="F33" s="1">
        <v>6</v>
      </c>
      <c r="G33" s="1">
        <v>1</v>
      </c>
      <c r="J33" s="1">
        <v>3</v>
      </c>
      <c r="M33" s="1">
        <v>9</v>
      </c>
      <c r="N33" s="1" t="s">
        <v>39</v>
      </c>
      <c r="O33" s="1">
        <v>-3</v>
      </c>
      <c r="P33" s="3" t="s">
        <v>20</v>
      </c>
    </row>
    <row r="34" spans="1:16" ht="16.05" customHeight="1" x14ac:dyDescent="0.25">
      <c r="A34" s="1" t="s">
        <v>44</v>
      </c>
      <c r="B34" s="1" t="s">
        <v>42</v>
      </c>
      <c r="C34" s="1">
        <v>15</v>
      </c>
      <c r="D34" s="1" t="s">
        <v>33</v>
      </c>
      <c r="E34" s="3">
        <f t="shared" si="0"/>
        <v>20</v>
      </c>
      <c r="F34" s="1">
        <v>1</v>
      </c>
      <c r="H34" s="1">
        <v>5</v>
      </c>
      <c r="K34" s="1">
        <v>6</v>
      </c>
      <c r="M34" s="1">
        <v>4</v>
      </c>
      <c r="N34" s="1" t="s">
        <v>40</v>
      </c>
    </row>
    <row r="35" spans="1:16" ht="16.05" customHeight="1" x14ac:dyDescent="0.25">
      <c r="A35" s="1" t="s">
        <v>21</v>
      </c>
      <c r="B35" s="1" t="s">
        <v>17</v>
      </c>
      <c r="C35" s="1">
        <v>5</v>
      </c>
      <c r="D35" s="1" t="s">
        <v>33</v>
      </c>
      <c r="E35" s="3">
        <f t="shared" ref="E35:E66" si="1">ROUND(((G35+F35)*0.5*1*IF(N35="X",1,0.8)+(J35+K35+H35+L35+I35)*0.7*0.8*IF(N35="X",1,0.7)+M35*0.5*0.2*IF(N35="X",1,0.6))*4+O35,0)</f>
        <v>20</v>
      </c>
      <c r="F35" s="1">
        <v>4</v>
      </c>
      <c r="H35" s="1">
        <v>1</v>
      </c>
      <c r="I35" s="1">
        <v>1</v>
      </c>
      <c r="J35" s="1">
        <v>2</v>
      </c>
      <c r="M35" s="1">
        <v>7</v>
      </c>
      <c r="N35" s="1" t="s">
        <v>39</v>
      </c>
      <c r="P35" s="3" t="s">
        <v>22</v>
      </c>
    </row>
    <row r="36" spans="1:16" ht="16.05" customHeight="1" x14ac:dyDescent="0.25">
      <c r="A36" s="1" t="s">
        <v>26</v>
      </c>
      <c r="B36" s="1" t="s">
        <v>17</v>
      </c>
      <c r="C36" s="1">
        <v>10</v>
      </c>
      <c r="D36" s="1" t="s">
        <v>33</v>
      </c>
      <c r="E36" s="3">
        <f t="shared" si="1"/>
        <v>20</v>
      </c>
      <c r="F36" s="1">
        <v>1</v>
      </c>
      <c r="G36" s="1">
        <v>1</v>
      </c>
      <c r="H36" s="1">
        <v>1</v>
      </c>
      <c r="I36" s="1">
        <v>1</v>
      </c>
      <c r="K36" s="1">
        <v>3</v>
      </c>
      <c r="L36" s="1">
        <v>2</v>
      </c>
      <c r="M36" s="1">
        <v>1</v>
      </c>
      <c r="N36" s="1" t="s">
        <v>39</v>
      </c>
      <c r="P36" s="3" t="s">
        <v>23</v>
      </c>
    </row>
    <row r="37" spans="1:16" ht="16.05" customHeight="1" x14ac:dyDescent="0.25">
      <c r="A37" s="1" t="s">
        <v>63</v>
      </c>
      <c r="B37" s="1" t="s">
        <v>57</v>
      </c>
      <c r="C37" s="1">
        <v>7</v>
      </c>
      <c r="D37" s="1" t="s">
        <v>11</v>
      </c>
      <c r="E37" s="3">
        <f t="shared" si="1"/>
        <v>17</v>
      </c>
      <c r="F37" s="1">
        <v>2</v>
      </c>
      <c r="G37" s="1">
        <v>3</v>
      </c>
      <c r="J37" s="1">
        <v>3</v>
      </c>
      <c r="N37" s="1" t="s">
        <v>39</v>
      </c>
    </row>
    <row r="38" spans="1:16" ht="16.05" customHeight="1" x14ac:dyDescent="0.25">
      <c r="A38" s="1" t="s">
        <v>74</v>
      </c>
      <c r="B38" s="1" t="s">
        <v>72</v>
      </c>
      <c r="C38" s="1">
        <v>6</v>
      </c>
      <c r="D38" s="1" t="s">
        <v>11</v>
      </c>
      <c r="E38" s="3">
        <f t="shared" si="1"/>
        <v>17</v>
      </c>
      <c r="F38" s="1">
        <v>3</v>
      </c>
      <c r="H38" s="1">
        <v>4</v>
      </c>
      <c r="I38" s="1">
        <v>2</v>
      </c>
      <c r="K38" s="1">
        <v>2</v>
      </c>
      <c r="N38" s="1" t="s">
        <v>40</v>
      </c>
    </row>
    <row r="39" spans="1:16" ht="16.05" customHeight="1" x14ac:dyDescent="0.25">
      <c r="A39" s="1" t="s">
        <v>99</v>
      </c>
      <c r="B39" s="1" t="s">
        <v>72</v>
      </c>
      <c r="C39" s="1">
        <v>6</v>
      </c>
      <c r="D39" s="1" t="s">
        <v>11</v>
      </c>
      <c r="E39" s="3">
        <f t="shared" si="1"/>
        <v>17</v>
      </c>
      <c r="F39" s="1">
        <v>1</v>
      </c>
      <c r="H39" s="1">
        <v>4</v>
      </c>
      <c r="I39" s="1">
        <v>3</v>
      </c>
      <c r="K39" s="1">
        <v>3</v>
      </c>
      <c r="N39" s="1" t="s">
        <v>40</v>
      </c>
    </row>
    <row r="40" spans="1:16" ht="16.05" customHeight="1" x14ac:dyDescent="0.25">
      <c r="A40" s="1" t="s">
        <v>82</v>
      </c>
      <c r="B40" s="1" t="s">
        <v>57</v>
      </c>
      <c r="C40" s="1">
        <v>7</v>
      </c>
      <c r="D40" s="1" t="s">
        <v>11</v>
      </c>
      <c r="E40" s="3">
        <f t="shared" si="1"/>
        <v>16</v>
      </c>
      <c r="F40" s="1">
        <v>5</v>
      </c>
      <c r="G40" s="1">
        <v>4</v>
      </c>
      <c r="J40" s="1">
        <v>1</v>
      </c>
      <c r="N40" s="1" t="s">
        <v>40</v>
      </c>
      <c r="P40" s="3" t="s">
        <v>79</v>
      </c>
    </row>
    <row r="41" spans="1:16" ht="16.05" customHeight="1" x14ac:dyDescent="0.25">
      <c r="A41" s="1" t="s">
        <v>100</v>
      </c>
      <c r="B41" s="1" t="s">
        <v>72</v>
      </c>
      <c r="C41" s="1">
        <v>7</v>
      </c>
      <c r="D41" s="1" t="s">
        <v>11</v>
      </c>
      <c r="E41" s="3">
        <f t="shared" si="1"/>
        <v>16</v>
      </c>
      <c r="F41" s="1">
        <v>2</v>
      </c>
      <c r="H41" s="1">
        <v>1</v>
      </c>
      <c r="I41" s="1">
        <v>1</v>
      </c>
      <c r="K41" s="1">
        <v>1</v>
      </c>
      <c r="N41" s="1" t="s">
        <v>39</v>
      </c>
      <c r="O41" s="1">
        <v>5</v>
      </c>
    </row>
    <row r="42" spans="1:16" ht="16.05" customHeight="1" x14ac:dyDescent="0.25">
      <c r="A42" s="1" t="s">
        <v>78</v>
      </c>
      <c r="B42" s="1" t="s">
        <v>72</v>
      </c>
      <c r="C42" s="1">
        <v>7</v>
      </c>
      <c r="D42" s="1" t="s">
        <v>11</v>
      </c>
      <c r="E42" s="3">
        <f t="shared" si="1"/>
        <v>16</v>
      </c>
      <c r="G42" s="1">
        <v>1</v>
      </c>
      <c r="H42" s="1">
        <v>2</v>
      </c>
      <c r="I42" s="1">
        <v>3</v>
      </c>
      <c r="J42" s="1">
        <v>1</v>
      </c>
      <c r="K42" s="1">
        <v>3</v>
      </c>
      <c r="M42" s="1">
        <v>1</v>
      </c>
      <c r="N42" s="1" t="s">
        <v>40</v>
      </c>
    </row>
    <row r="43" spans="1:16" ht="16.05" customHeight="1" x14ac:dyDescent="0.25">
      <c r="A43" s="1" t="s">
        <v>81</v>
      </c>
      <c r="B43" s="1" t="s">
        <v>72</v>
      </c>
      <c r="C43" s="1">
        <v>7</v>
      </c>
      <c r="D43" s="1" t="s">
        <v>11</v>
      </c>
      <c r="E43" s="3">
        <f t="shared" si="1"/>
        <v>16</v>
      </c>
      <c r="F43" s="1">
        <v>5</v>
      </c>
      <c r="J43" s="1">
        <v>5</v>
      </c>
      <c r="N43" s="1" t="s">
        <v>40</v>
      </c>
      <c r="P43" s="3" t="s">
        <v>80</v>
      </c>
    </row>
    <row r="44" spans="1:16" ht="16.05" customHeight="1" x14ac:dyDescent="0.25">
      <c r="A44" s="1" t="s">
        <v>73</v>
      </c>
      <c r="B44" s="1" t="s">
        <v>72</v>
      </c>
      <c r="C44" s="1">
        <v>7</v>
      </c>
      <c r="D44" s="1" t="s">
        <v>11</v>
      </c>
      <c r="E44" s="3">
        <f t="shared" si="1"/>
        <v>15</v>
      </c>
      <c r="F44" s="1">
        <v>2</v>
      </c>
      <c r="H44" s="1">
        <v>2</v>
      </c>
      <c r="I44" s="1">
        <v>1</v>
      </c>
      <c r="J44" s="1">
        <v>1</v>
      </c>
      <c r="K44" s="1">
        <v>1</v>
      </c>
      <c r="N44" s="1" t="s">
        <v>39</v>
      </c>
    </row>
    <row r="45" spans="1:16" ht="16.05" customHeight="1" x14ac:dyDescent="0.25">
      <c r="A45" s="1" t="s">
        <v>92</v>
      </c>
      <c r="B45" s="1" t="s">
        <v>57</v>
      </c>
      <c r="C45" s="1">
        <v>7</v>
      </c>
      <c r="D45" s="1" t="s">
        <v>11</v>
      </c>
      <c r="E45" s="3">
        <f t="shared" si="1"/>
        <v>14</v>
      </c>
      <c r="F45" s="1">
        <v>3</v>
      </c>
      <c r="G45" s="1">
        <v>4</v>
      </c>
      <c r="N45" s="1" t="s">
        <v>39</v>
      </c>
    </row>
    <row r="46" spans="1:16" ht="16.05" customHeight="1" x14ac:dyDescent="0.25">
      <c r="A46" s="1" t="s">
        <v>60</v>
      </c>
      <c r="B46" s="1" t="s">
        <v>57</v>
      </c>
      <c r="C46" s="1">
        <v>7</v>
      </c>
      <c r="D46" s="1" t="s">
        <v>11</v>
      </c>
      <c r="E46" s="3">
        <f t="shared" si="1"/>
        <v>14</v>
      </c>
      <c r="F46" s="1">
        <v>3</v>
      </c>
      <c r="G46" s="1">
        <v>4</v>
      </c>
      <c r="N46" s="1" t="s">
        <v>39</v>
      </c>
    </row>
    <row r="47" spans="1:16" ht="16.05" customHeight="1" x14ac:dyDescent="0.25">
      <c r="A47" s="1" t="s">
        <v>101</v>
      </c>
      <c r="B47" s="1" t="s">
        <v>72</v>
      </c>
      <c r="C47" s="1">
        <v>6</v>
      </c>
      <c r="D47" s="1" t="s">
        <v>11</v>
      </c>
      <c r="E47" s="3">
        <f t="shared" si="1"/>
        <v>14</v>
      </c>
      <c r="F47" s="1">
        <v>4</v>
      </c>
      <c r="I47" s="1">
        <v>2</v>
      </c>
      <c r="K47" s="1">
        <v>3</v>
      </c>
      <c r="N47" s="1" t="s">
        <v>40</v>
      </c>
    </row>
    <row r="48" spans="1:16" ht="16.05" customHeight="1" x14ac:dyDescent="0.25">
      <c r="A48" s="1" t="s">
        <v>75</v>
      </c>
      <c r="B48" s="1" t="s">
        <v>67</v>
      </c>
      <c r="C48" s="1">
        <v>15</v>
      </c>
      <c r="D48" s="1" t="s">
        <v>11</v>
      </c>
      <c r="E48" s="3">
        <f t="shared" si="1"/>
        <v>13</v>
      </c>
      <c r="F48" s="1">
        <v>2</v>
      </c>
      <c r="H48" s="1">
        <v>1</v>
      </c>
      <c r="I48" s="1">
        <v>1</v>
      </c>
      <c r="K48" s="1">
        <v>4</v>
      </c>
      <c r="M48" s="1">
        <v>3</v>
      </c>
      <c r="N48" s="1" t="s">
        <v>40</v>
      </c>
    </row>
    <row r="49" spans="1:16" ht="16.05" customHeight="1" x14ac:dyDescent="0.25">
      <c r="A49" s="1" t="s">
        <v>46</v>
      </c>
      <c r="B49" s="1" t="s">
        <v>42</v>
      </c>
      <c r="C49" s="1">
        <v>15</v>
      </c>
      <c r="D49" s="1" t="s">
        <v>11</v>
      </c>
      <c r="E49" s="3">
        <f t="shared" si="1"/>
        <v>13</v>
      </c>
      <c r="F49" s="1">
        <v>2</v>
      </c>
      <c r="H49" s="1">
        <v>3</v>
      </c>
      <c r="K49" s="1">
        <v>3</v>
      </c>
      <c r="M49" s="1">
        <v>3</v>
      </c>
      <c r="N49" s="1" t="s">
        <v>40</v>
      </c>
    </row>
    <row r="50" spans="1:16" ht="16.05" customHeight="1" x14ac:dyDescent="0.25">
      <c r="A50" s="1" t="s">
        <v>89</v>
      </c>
      <c r="B50" s="1" t="s">
        <v>57</v>
      </c>
      <c r="C50" s="1">
        <v>7</v>
      </c>
      <c r="D50" s="1" t="s">
        <v>11</v>
      </c>
      <c r="E50" s="3">
        <f t="shared" si="1"/>
        <v>12</v>
      </c>
      <c r="F50" s="1">
        <v>3</v>
      </c>
      <c r="G50" s="1">
        <v>3</v>
      </c>
      <c r="N50" s="1" t="s">
        <v>39</v>
      </c>
      <c r="P50" s="3" t="s">
        <v>62</v>
      </c>
    </row>
    <row r="51" spans="1:16" ht="16.05" customHeight="1" x14ac:dyDescent="0.25">
      <c r="A51" s="1" t="s">
        <v>56</v>
      </c>
      <c r="B51" s="1" t="s">
        <v>57</v>
      </c>
      <c r="C51" s="1">
        <v>7</v>
      </c>
      <c r="D51" s="1" t="s">
        <v>11</v>
      </c>
      <c r="E51" s="3">
        <f t="shared" si="1"/>
        <v>12</v>
      </c>
      <c r="F51" s="1">
        <v>2</v>
      </c>
      <c r="G51" s="1">
        <v>3</v>
      </c>
      <c r="N51" s="1" t="s">
        <v>39</v>
      </c>
      <c r="O51" s="1">
        <v>2</v>
      </c>
    </row>
    <row r="52" spans="1:16" ht="16.05" customHeight="1" x14ac:dyDescent="0.25">
      <c r="A52" s="1" t="s">
        <v>12</v>
      </c>
      <c r="B52" s="1" t="s">
        <v>17</v>
      </c>
      <c r="C52" s="1">
        <v>10</v>
      </c>
      <c r="D52" s="1" t="s">
        <v>11</v>
      </c>
      <c r="E52" s="3">
        <f t="shared" si="1"/>
        <v>12</v>
      </c>
      <c r="F52" s="1">
        <v>2</v>
      </c>
      <c r="J52" s="1">
        <v>1</v>
      </c>
      <c r="M52" s="1">
        <v>4</v>
      </c>
      <c r="N52" s="1" t="s">
        <v>39</v>
      </c>
      <c r="O52" s="1">
        <v>4</v>
      </c>
      <c r="P52" s="3" t="s">
        <v>18</v>
      </c>
    </row>
    <row r="53" spans="1:16" ht="16.05" customHeight="1" x14ac:dyDescent="0.25">
      <c r="A53" s="1" t="s">
        <v>43</v>
      </c>
      <c r="B53" s="1" t="s">
        <v>42</v>
      </c>
      <c r="C53" s="1">
        <v>15</v>
      </c>
      <c r="D53" s="1" t="s">
        <v>11</v>
      </c>
      <c r="E53" s="3">
        <f t="shared" si="1"/>
        <v>11</v>
      </c>
      <c r="F53" s="1">
        <v>1</v>
      </c>
      <c r="H53" s="1">
        <v>3</v>
      </c>
      <c r="K53" s="1">
        <v>3</v>
      </c>
      <c r="M53" s="1">
        <v>2</v>
      </c>
      <c r="N53" s="1" t="s">
        <v>40</v>
      </c>
    </row>
    <row r="54" spans="1:16" ht="16.05" customHeight="1" x14ac:dyDescent="0.25">
      <c r="A54" s="1" t="s">
        <v>50</v>
      </c>
      <c r="B54" s="1" t="s">
        <v>17</v>
      </c>
      <c r="C54" s="1">
        <v>10</v>
      </c>
      <c r="D54" s="1" t="s">
        <v>11</v>
      </c>
      <c r="E54" s="3">
        <f t="shared" si="1"/>
        <v>11</v>
      </c>
      <c r="F54" s="1">
        <v>3</v>
      </c>
      <c r="J54" s="1">
        <v>2</v>
      </c>
      <c r="M54" s="1">
        <v>2</v>
      </c>
      <c r="N54" s="1" t="s">
        <v>39</v>
      </c>
      <c r="P54" s="3" t="s">
        <v>51</v>
      </c>
    </row>
    <row r="55" spans="1:16" ht="16.05" customHeight="1" x14ac:dyDescent="0.25">
      <c r="A55" s="1" t="s">
        <v>93</v>
      </c>
      <c r="B55" s="1" t="s">
        <v>17</v>
      </c>
      <c r="C55" s="1">
        <v>10</v>
      </c>
      <c r="D55" s="1" t="s">
        <v>11</v>
      </c>
      <c r="E55" s="3">
        <f t="shared" si="1"/>
        <v>10</v>
      </c>
      <c r="F55" s="1">
        <v>2</v>
      </c>
      <c r="G55" s="1">
        <v>1</v>
      </c>
      <c r="J55" s="1">
        <v>1</v>
      </c>
      <c r="M55" s="1">
        <v>4</v>
      </c>
      <c r="N55" s="1" t="s">
        <v>39</v>
      </c>
      <c r="P55" s="3" t="s">
        <v>94</v>
      </c>
    </row>
    <row r="56" spans="1:16" ht="16.05" customHeight="1" x14ac:dyDescent="0.25">
      <c r="E56" s="3">
        <f t="shared" si="1"/>
        <v>0</v>
      </c>
    </row>
    <row r="57" spans="1:16" ht="16.05" customHeight="1" x14ac:dyDescent="0.25">
      <c r="E57" s="3">
        <f t="shared" si="1"/>
        <v>0</v>
      </c>
    </row>
    <row r="58" spans="1:16" ht="16.05" customHeight="1" x14ac:dyDescent="0.25">
      <c r="E58" s="3">
        <f t="shared" si="1"/>
        <v>0</v>
      </c>
    </row>
    <row r="59" spans="1:16" ht="16.05" customHeight="1" x14ac:dyDescent="0.25">
      <c r="E59" s="3">
        <f t="shared" si="1"/>
        <v>0</v>
      </c>
    </row>
    <row r="60" spans="1:16" ht="16.05" customHeight="1" x14ac:dyDescent="0.25">
      <c r="E60" s="3">
        <f t="shared" si="1"/>
        <v>0</v>
      </c>
    </row>
    <row r="61" spans="1:16" ht="16.05" customHeight="1" x14ac:dyDescent="0.25">
      <c r="E61" s="3">
        <f t="shared" si="1"/>
        <v>0</v>
      </c>
    </row>
    <row r="62" spans="1:16" ht="16.05" customHeight="1" x14ac:dyDescent="0.25">
      <c r="E62" s="3">
        <f t="shared" si="1"/>
        <v>0</v>
      </c>
    </row>
    <row r="63" spans="1:16" ht="16.05" customHeight="1" x14ac:dyDescent="0.25">
      <c r="E63" s="3">
        <f t="shared" si="1"/>
        <v>0</v>
      </c>
    </row>
    <row r="64" spans="1:16" ht="16.05" customHeight="1" x14ac:dyDescent="0.25">
      <c r="E64" s="3">
        <f t="shared" si="1"/>
        <v>0</v>
      </c>
    </row>
    <row r="65" spans="5:5" ht="16.05" customHeight="1" x14ac:dyDescent="0.25">
      <c r="E65" s="3">
        <f t="shared" si="1"/>
        <v>0</v>
      </c>
    </row>
    <row r="66" spans="5:5" ht="16.05" customHeight="1" x14ac:dyDescent="0.25">
      <c r="E66" s="3">
        <f t="shared" si="1"/>
        <v>0</v>
      </c>
    </row>
    <row r="67" spans="5:5" ht="16.05" customHeight="1" x14ac:dyDescent="0.25">
      <c r="E67" s="3">
        <f t="shared" ref="E67:E98" si="2">ROUND(((G67+F67)*0.5*1*IF(N67="X",1,0.8)+(J67+K67+H67+L67+I67)*0.7*0.8*IF(N67="X",1,0.7)+M67*0.5*0.2*IF(N67="X",1,0.6))*4+O67,0)</f>
        <v>0</v>
      </c>
    </row>
    <row r="68" spans="5:5" ht="16.05" customHeight="1" x14ac:dyDescent="0.25">
      <c r="E68" s="3">
        <f t="shared" si="2"/>
        <v>0</v>
      </c>
    </row>
    <row r="69" spans="5:5" ht="16.05" customHeight="1" x14ac:dyDescent="0.25">
      <c r="E69" s="3">
        <f t="shared" si="2"/>
        <v>0</v>
      </c>
    </row>
    <row r="70" spans="5:5" ht="16.05" customHeight="1" x14ac:dyDescent="0.25">
      <c r="E70" s="3">
        <f t="shared" si="2"/>
        <v>0</v>
      </c>
    </row>
    <row r="71" spans="5:5" ht="16.05" customHeight="1" x14ac:dyDescent="0.25">
      <c r="E71" s="3">
        <f t="shared" si="2"/>
        <v>0</v>
      </c>
    </row>
    <row r="72" spans="5:5" ht="16.05" customHeight="1" x14ac:dyDescent="0.25">
      <c r="E72" s="3">
        <f t="shared" si="2"/>
        <v>0</v>
      </c>
    </row>
    <row r="73" spans="5:5" ht="16.05" customHeight="1" x14ac:dyDescent="0.25">
      <c r="E73" s="3">
        <f t="shared" si="2"/>
        <v>0</v>
      </c>
    </row>
    <row r="74" spans="5:5" ht="16.05" customHeight="1" x14ac:dyDescent="0.25">
      <c r="E74" s="3">
        <f t="shared" si="2"/>
        <v>0</v>
      </c>
    </row>
    <row r="75" spans="5:5" ht="16.05" customHeight="1" x14ac:dyDescent="0.25">
      <c r="E75" s="3">
        <f t="shared" si="2"/>
        <v>0</v>
      </c>
    </row>
    <row r="76" spans="5:5" ht="16.05" customHeight="1" x14ac:dyDescent="0.25">
      <c r="E76" s="3">
        <f t="shared" si="2"/>
        <v>0</v>
      </c>
    </row>
    <row r="77" spans="5:5" ht="16.05" customHeight="1" x14ac:dyDescent="0.25">
      <c r="E77" s="3">
        <f t="shared" si="2"/>
        <v>0</v>
      </c>
    </row>
    <row r="78" spans="5:5" ht="16.05" customHeight="1" x14ac:dyDescent="0.25">
      <c r="E78" s="3">
        <f t="shared" si="2"/>
        <v>0</v>
      </c>
    </row>
    <row r="79" spans="5:5" ht="16.05" customHeight="1" x14ac:dyDescent="0.25">
      <c r="E79" s="3">
        <f t="shared" si="2"/>
        <v>0</v>
      </c>
    </row>
    <row r="80" spans="5:5" ht="16.05" customHeight="1" x14ac:dyDescent="0.25">
      <c r="E80" s="3">
        <f t="shared" si="2"/>
        <v>0</v>
      </c>
    </row>
    <row r="81" spans="5:5" ht="16.05" customHeight="1" x14ac:dyDescent="0.25">
      <c r="E81" s="3">
        <f t="shared" si="2"/>
        <v>0</v>
      </c>
    </row>
    <row r="82" spans="5:5" ht="16.05" customHeight="1" x14ac:dyDescent="0.25">
      <c r="E82" s="3">
        <f t="shared" si="2"/>
        <v>0</v>
      </c>
    </row>
    <row r="83" spans="5:5" ht="16.05" customHeight="1" x14ac:dyDescent="0.25">
      <c r="E83" s="3">
        <f t="shared" si="2"/>
        <v>0</v>
      </c>
    </row>
    <row r="84" spans="5:5" ht="16.05" customHeight="1" x14ac:dyDescent="0.25">
      <c r="E84" s="3">
        <f t="shared" si="2"/>
        <v>0</v>
      </c>
    </row>
    <row r="85" spans="5:5" ht="16.05" customHeight="1" x14ac:dyDescent="0.25">
      <c r="E85" s="3">
        <f t="shared" si="2"/>
        <v>0</v>
      </c>
    </row>
    <row r="86" spans="5:5" ht="16.05" customHeight="1" x14ac:dyDescent="0.25">
      <c r="E86" s="3">
        <f t="shared" si="2"/>
        <v>0</v>
      </c>
    </row>
    <row r="87" spans="5:5" ht="16.05" customHeight="1" x14ac:dyDescent="0.25">
      <c r="E87" s="3">
        <f t="shared" si="2"/>
        <v>0</v>
      </c>
    </row>
    <row r="88" spans="5:5" ht="16.05" customHeight="1" x14ac:dyDescent="0.25">
      <c r="E88" s="3">
        <f t="shared" si="2"/>
        <v>0</v>
      </c>
    </row>
    <row r="89" spans="5:5" ht="16.05" customHeight="1" x14ac:dyDescent="0.25">
      <c r="E89" s="3">
        <f t="shared" si="2"/>
        <v>0</v>
      </c>
    </row>
    <row r="90" spans="5:5" ht="16.05" customHeight="1" x14ac:dyDescent="0.25">
      <c r="E90" s="3">
        <f t="shared" si="2"/>
        <v>0</v>
      </c>
    </row>
    <row r="91" spans="5:5" ht="16.05" customHeight="1" x14ac:dyDescent="0.25">
      <c r="E91" s="3">
        <f t="shared" si="2"/>
        <v>0</v>
      </c>
    </row>
    <row r="92" spans="5:5" ht="16.05" customHeight="1" x14ac:dyDescent="0.25">
      <c r="E92" s="3">
        <f t="shared" si="2"/>
        <v>0</v>
      </c>
    </row>
    <row r="93" spans="5:5" ht="16.05" customHeight="1" x14ac:dyDescent="0.25">
      <c r="E93" s="3">
        <f t="shared" si="2"/>
        <v>0</v>
      </c>
    </row>
    <row r="94" spans="5:5" ht="16.05" customHeight="1" x14ac:dyDescent="0.25">
      <c r="E94" s="3">
        <f t="shared" si="2"/>
        <v>0</v>
      </c>
    </row>
    <row r="95" spans="5:5" ht="16.05" customHeight="1" x14ac:dyDescent="0.25">
      <c r="E95" s="3">
        <f t="shared" si="2"/>
        <v>0</v>
      </c>
    </row>
    <row r="96" spans="5:5" ht="16.05" customHeight="1" x14ac:dyDescent="0.25">
      <c r="E96" s="3">
        <f t="shared" si="2"/>
        <v>0</v>
      </c>
    </row>
    <row r="97" spans="5:5" ht="16.05" customHeight="1" x14ac:dyDescent="0.25">
      <c r="E97" s="3">
        <f t="shared" si="2"/>
        <v>0</v>
      </c>
    </row>
    <row r="98" spans="5:5" ht="16.05" customHeight="1" x14ac:dyDescent="0.25">
      <c r="E98" s="3">
        <f t="shared" si="2"/>
        <v>0</v>
      </c>
    </row>
    <row r="99" spans="5:5" ht="16.05" customHeight="1" x14ac:dyDescent="0.25">
      <c r="E99" s="3">
        <f t="shared" ref="E99:E130" si="3">ROUND(((G99+F99)*0.5*1*IF(N99="X",1,0.8)+(J99+K99+H99+L99+I99)*0.7*0.8*IF(N99="X",1,0.7)+M99*0.5*0.2*IF(N99="X",1,0.6))*4+O99,0)</f>
        <v>0</v>
      </c>
    </row>
    <row r="100" spans="5:5" ht="16.05" customHeight="1" x14ac:dyDescent="0.25">
      <c r="E100" s="3">
        <f t="shared" si="3"/>
        <v>0</v>
      </c>
    </row>
    <row r="101" spans="5:5" ht="16.05" customHeight="1" x14ac:dyDescent="0.25">
      <c r="E101" s="3">
        <f t="shared" si="3"/>
        <v>0</v>
      </c>
    </row>
    <row r="102" spans="5:5" ht="16.05" customHeight="1" x14ac:dyDescent="0.25">
      <c r="E102" s="3">
        <f t="shared" si="3"/>
        <v>0</v>
      </c>
    </row>
    <row r="103" spans="5:5" ht="16.05" customHeight="1" x14ac:dyDescent="0.25">
      <c r="E103" s="3">
        <f t="shared" si="3"/>
        <v>0</v>
      </c>
    </row>
    <row r="104" spans="5:5" ht="16.05" customHeight="1" x14ac:dyDescent="0.25">
      <c r="E104" s="3">
        <f t="shared" si="3"/>
        <v>0</v>
      </c>
    </row>
    <row r="105" spans="5:5" ht="16.05" customHeight="1" x14ac:dyDescent="0.25">
      <c r="E105" s="3">
        <f t="shared" si="3"/>
        <v>0</v>
      </c>
    </row>
    <row r="106" spans="5:5" ht="16.05" customHeight="1" x14ac:dyDescent="0.25">
      <c r="E106" s="3">
        <f t="shared" si="3"/>
        <v>0</v>
      </c>
    </row>
    <row r="107" spans="5:5" ht="16.05" customHeight="1" x14ac:dyDescent="0.25">
      <c r="E107" s="3">
        <f t="shared" si="3"/>
        <v>0</v>
      </c>
    </row>
    <row r="108" spans="5:5" ht="16.05" customHeight="1" x14ac:dyDescent="0.25">
      <c r="E108" s="3">
        <f t="shared" si="3"/>
        <v>0</v>
      </c>
    </row>
    <row r="109" spans="5:5" ht="16.05" customHeight="1" x14ac:dyDescent="0.25">
      <c r="E109" s="3">
        <f t="shared" si="3"/>
        <v>0</v>
      </c>
    </row>
    <row r="110" spans="5:5" ht="16.05" customHeight="1" x14ac:dyDescent="0.25">
      <c r="E110" s="3">
        <f t="shared" si="3"/>
        <v>0</v>
      </c>
    </row>
    <row r="111" spans="5:5" ht="16.05" customHeight="1" x14ac:dyDescent="0.25">
      <c r="E111" s="3">
        <f t="shared" si="3"/>
        <v>0</v>
      </c>
    </row>
    <row r="112" spans="5:5" ht="16.05" customHeight="1" x14ac:dyDescent="0.25">
      <c r="E112" s="3">
        <f t="shared" si="3"/>
        <v>0</v>
      </c>
    </row>
    <row r="113" spans="5:5" ht="16.05" customHeight="1" x14ac:dyDescent="0.25">
      <c r="E113" s="3">
        <f t="shared" si="3"/>
        <v>0</v>
      </c>
    </row>
    <row r="114" spans="5:5" ht="16.05" customHeight="1" x14ac:dyDescent="0.25">
      <c r="E114" s="3">
        <f t="shared" si="3"/>
        <v>0</v>
      </c>
    </row>
    <row r="115" spans="5:5" ht="16.05" customHeight="1" x14ac:dyDescent="0.25">
      <c r="E115" s="3">
        <f t="shared" si="3"/>
        <v>0</v>
      </c>
    </row>
    <row r="116" spans="5:5" ht="16.05" customHeight="1" x14ac:dyDescent="0.25">
      <c r="E116" s="3">
        <f t="shared" si="3"/>
        <v>0</v>
      </c>
    </row>
    <row r="117" spans="5:5" ht="16.05" customHeight="1" x14ac:dyDescent="0.25">
      <c r="E117" s="3">
        <f t="shared" si="3"/>
        <v>0</v>
      </c>
    </row>
    <row r="118" spans="5:5" ht="16.05" customHeight="1" x14ac:dyDescent="0.25">
      <c r="E118" s="3">
        <f t="shared" si="3"/>
        <v>0</v>
      </c>
    </row>
    <row r="119" spans="5:5" ht="16.05" customHeight="1" x14ac:dyDescent="0.25">
      <c r="E119" s="3">
        <f t="shared" si="3"/>
        <v>0</v>
      </c>
    </row>
    <row r="120" spans="5:5" ht="16.05" customHeight="1" x14ac:dyDescent="0.25">
      <c r="E120" s="3">
        <f t="shared" si="3"/>
        <v>0</v>
      </c>
    </row>
    <row r="121" spans="5:5" ht="16.05" customHeight="1" x14ac:dyDescent="0.25">
      <c r="E121" s="3">
        <f t="shared" si="3"/>
        <v>0</v>
      </c>
    </row>
    <row r="122" spans="5:5" ht="16.05" customHeight="1" x14ac:dyDescent="0.25">
      <c r="E122" s="3">
        <f t="shared" si="3"/>
        <v>0</v>
      </c>
    </row>
    <row r="123" spans="5:5" ht="16.05" customHeight="1" x14ac:dyDescent="0.25">
      <c r="E123" s="3">
        <f t="shared" si="3"/>
        <v>0</v>
      </c>
    </row>
    <row r="124" spans="5:5" ht="16.05" customHeight="1" x14ac:dyDescent="0.25">
      <c r="E124" s="3">
        <f t="shared" si="3"/>
        <v>0</v>
      </c>
    </row>
    <row r="125" spans="5:5" ht="16.05" customHeight="1" x14ac:dyDescent="0.25">
      <c r="E125" s="3">
        <f t="shared" si="3"/>
        <v>0</v>
      </c>
    </row>
    <row r="126" spans="5:5" ht="16.05" customHeight="1" x14ac:dyDescent="0.25">
      <c r="E126" s="3">
        <f t="shared" si="3"/>
        <v>0</v>
      </c>
    </row>
    <row r="127" spans="5:5" ht="16.05" customHeight="1" x14ac:dyDescent="0.25">
      <c r="E127" s="3">
        <f t="shared" si="3"/>
        <v>0</v>
      </c>
    </row>
    <row r="128" spans="5:5" ht="16.05" customHeight="1" x14ac:dyDescent="0.25">
      <c r="E128" s="3">
        <f t="shared" si="3"/>
        <v>0</v>
      </c>
    </row>
    <row r="129" spans="5:5" ht="16.05" customHeight="1" x14ac:dyDescent="0.25">
      <c r="E129" s="3">
        <f t="shared" si="3"/>
        <v>0</v>
      </c>
    </row>
    <row r="130" spans="5:5" ht="16.05" customHeight="1" x14ac:dyDescent="0.25">
      <c r="E130" s="3">
        <f t="shared" si="3"/>
        <v>0</v>
      </c>
    </row>
    <row r="131" spans="5:5" ht="16.05" customHeight="1" x14ac:dyDescent="0.25">
      <c r="E131" s="3">
        <f t="shared" ref="E131:E162" si="4">ROUND(((G131+F131)*0.5*1*IF(N131="X",1,0.8)+(J131+K131+H131+L131+I131)*0.7*0.8*IF(N131="X",1,0.7)+M131*0.5*0.2*IF(N131="X",1,0.6))*4+O131,0)</f>
        <v>0</v>
      </c>
    </row>
    <row r="132" spans="5:5" ht="16.05" customHeight="1" x14ac:dyDescent="0.25">
      <c r="E132" s="3">
        <f t="shared" si="4"/>
        <v>0</v>
      </c>
    </row>
    <row r="133" spans="5:5" ht="16.05" customHeight="1" x14ac:dyDescent="0.25">
      <c r="E133" s="3">
        <f t="shared" si="4"/>
        <v>0</v>
      </c>
    </row>
    <row r="134" spans="5:5" ht="16.05" customHeight="1" x14ac:dyDescent="0.25">
      <c r="E134" s="3">
        <f t="shared" si="4"/>
        <v>0</v>
      </c>
    </row>
    <row r="135" spans="5:5" ht="16.05" customHeight="1" x14ac:dyDescent="0.25">
      <c r="E135" s="3">
        <f t="shared" si="4"/>
        <v>0</v>
      </c>
    </row>
    <row r="136" spans="5:5" ht="16.05" customHeight="1" x14ac:dyDescent="0.25">
      <c r="E136" s="3">
        <f t="shared" si="4"/>
        <v>0</v>
      </c>
    </row>
    <row r="137" spans="5:5" ht="16.05" customHeight="1" x14ac:dyDescent="0.25">
      <c r="E137" s="3">
        <f t="shared" si="4"/>
        <v>0</v>
      </c>
    </row>
    <row r="138" spans="5:5" ht="16.05" customHeight="1" x14ac:dyDescent="0.25">
      <c r="E138" s="3">
        <f t="shared" si="4"/>
        <v>0</v>
      </c>
    </row>
    <row r="139" spans="5:5" ht="16.05" customHeight="1" x14ac:dyDescent="0.25">
      <c r="E139" s="3">
        <f t="shared" si="4"/>
        <v>0</v>
      </c>
    </row>
    <row r="140" spans="5:5" ht="16.05" customHeight="1" x14ac:dyDescent="0.25">
      <c r="E140" s="3">
        <f t="shared" si="4"/>
        <v>0</v>
      </c>
    </row>
    <row r="141" spans="5:5" ht="16.05" customHeight="1" x14ac:dyDescent="0.25">
      <c r="E141" s="3">
        <f t="shared" si="4"/>
        <v>0</v>
      </c>
    </row>
    <row r="142" spans="5:5" ht="16.05" customHeight="1" x14ac:dyDescent="0.25">
      <c r="E142" s="3">
        <f t="shared" si="4"/>
        <v>0</v>
      </c>
    </row>
    <row r="143" spans="5:5" ht="16.05" customHeight="1" x14ac:dyDescent="0.25">
      <c r="E143" s="3">
        <f t="shared" si="4"/>
        <v>0</v>
      </c>
    </row>
    <row r="144" spans="5:5" ht="16.05" customHeight="1" x14ac:dyDescent="0.25">
      <c r="E144" s="3">
        <f t="shared" si="4"/>
        <v>0</v>
      </c>
    </row>
    <row r="145" spans="5:5" ht="16.05" customHeight="1" x14ac:dyDescent="0.25">
      <c r="E145" s="3">
        <f t="shared" si="4"/>
        <v>0</v>
      </c>
    </row>
    <row r="146" spans="5:5" ht="16.05" customHeight="1" x14ac:dyDescent="0.25">
      <c r="E146" s="3">
        <f t="shared" si="4"/>
        <v>0</v>
      </c>
    </row>
    <row r="147" spans="5:5" ht="16.05" customHeight="1" x14ac:dyDescent="0.25">
      <c r="E147" s="3">
        <f t="shared" si="4"/>
        <v>0</v>
      </c>
    </row>
    <row r="148" spans="5:5" ht="16.05" customHeight="1" x14ac:dyDescent="0.25">
      <c r="E148" s="3">
        <f t="shared" si="4"/>
        <v>0</v>
      </c>
    </row>
    <row r="149" spans="5:5" ht="16.05" customHeight="1" x14ac:dyDescent="0.25">
      <c r="E149" s="3">
        <f t="shared" si="4"/>
        <v>0</v>
      </c>
    </row>
    <row r="150" spans="5:5" ht="16.05" customHeight="1" x14ac:dyDescent="0.25">
      <c r="E150" s="3">
        <f t="shared" si="4"/>
        <v>0</v>
      </c>
    </row>
    <row r="151" spans="5:5" ht="16.05" customHeight="1" x14ac:dyDescent="0.25">
      <c r="E151" s="3">
        <f t="shared" si="4"/>
        <v>0</v>
      </c>
    </row>
    <row r="152" spans="5:5" ht="16.05" customHeight="1" x14ac:dyDescent="0.25">
      <c r="E152" s="3">
        <f t="shared" si="4"/>
        <v>0</v>
      </c>
    </row>
    <row r="153" spans="5:5" ht="16.05" customHeight="1" x14ac:dyDescent="0.25">
      <c r="E153" s="3">
        <f t="shared" si="4"/>
        <v>0</v>
      </c>
    </row>
    <row r="154" spans="5:5" ht="16.05" customHeight="1" x14ac:dyDescent="0.25">
      <c r="E154" s="3">
        <f t="shared" si="4"/>
        <v>0</v>
      </c>
    </row>
    <row r="155" spans="5:5" ht="16.05" customHeight="1" x14ac:dyDescent="0.25">
      <c r="E155" s="3">
        <f t="shared" si="4"/>
        <v>0</v>
      </c>
    </row>
    <row r="156" spans="5:5" ht="16.05" customHeight="1" x14ac:dyDescent="0.25">
      <c r="E156" s="3">
        <f t="shared" si="4"/>
        <v>0</v>
      </c>
    </row>
    <row r="157" spans="5:5" ht="16.05" customHeight="1" x14ac:dyDescent="0.25">
      <c r="E157" s="3">
        <f t="shared" si="4"/>
        <v>0</v>
      </c>
    </row>
    <row r="158" spans="5:5" ht="16.05" customHeight="1" x14ac:dyDescent="0.25">
      <c r="E158" s="3">
        <f t="shared" si="4"/>
        <v>0</v>
      </c>
    </row>
    <row r="159" spans="5:5" ht="16.05" customHeight="1" x14ac:dyDescent="0.25">
      <c r="E159" s="3">
        <f t="shared" si="4"/>
        <v>0</v>
      </c>
    </row>
    <row r="160" spans="5:5" ht="16.05" customHeight="1" x14ac:dyDescent="0.25">
      <c r="E160" s="3">
        <f t="shared" si="4"/>
        <v>0</v>
      </c>
    </row>
    <row r="161" spans="5:5" ht="16.05" customHeight="1" x14ac:dyDescent="0.25">
      <c r="E161" s="3">
        <f t="shared" si="4"/>
        <v>0</v>
      </c>
    </row>
    <row r="162" spans="5:5" ht="16.05" customHeight="1" x14ac:dyDescent="0.25">
      <c r="E162" s="3">
        <f t="shared" si="4"/>
        <v>0</v>
      </c>
    </row>
    <row r="163" spans="5:5" ht="16.05" customHeight="1" x14ac:dyDescent="0.25">
      <c r="E163" s="3">
        <f t="shared" ref="E163:E194" si="5">ROUND(((G163+F163)*0.5*1*IF(N163="X",1,0.8)+(J163+K163+H163+L163+I163)*0.7*0.8*IF(N163="X",1,0.7)+M163*0.5*0.2*IF(N163="X",1,0.6))*4+O163,0)</f>
        <v>0</v>
      </c>
    </row>
    <row r="164" spans="5:5" ht="16.05" customHeight="1" x14ac:dyDescent="0.25">
      <c r="E164" s="3">
        <f t="shared" si="5"/>
        <v>0</v>
      </c>
    </row>
    <row r="165" spans="5:5" ht="16.05" customHeight="1" x14ac:dyDescent="0.25">
      <c r="E165" s="3">
        <f t="shared" si="5"/>
        <v>0</v>
      </c>
    </row>
    <row r="166" spans="5:5" ht="16.05" customHeight="1" x14ac:dyDescent="0.25">
      <c r="E166" s="3">
        <f t="shared" si="5"/>
        <v>0</v>
      </c>
    </row>
    <row r="167" spans="5:5" ht="16.05" customHeight="1" x14ac:dyDescent="0.25">
      <c r="E167" s="3">
        <f t="shared" si="5"/>
        <v>0</v>
      </c>
    </row>
    <row r="168" spans="5:5" ht="16.05" customHeight="1" x14ac:dyDescent="0.25">
      <c r="E168" s="3">
        <f t="shared" si="5"/>
        <v>0</v>
      </c>
    </row>
    <row r="169" spans="5:5" ht="16.05" customHeight="1" x14ac:dyDescent="0.25">
      <c r="E169" s="3">
        <f t="shared" si="5"/>
        <v>0</v>
      </c>
    </row>
    <row r="170" spans="5:5" ht="16.05" customHeight="1" x14ac:dyDescent="0.25">
      <c r="E170" s="3">
        <f t="shared" si="5"/>
        <v>0</v>
      </c>
    </row>
    <row r="171" spans="5:5" ht="16.05" customHeight="1" x14ac:dyDescent="0.25">
      <c r="E171" s="3">
        <f t="shared" si="5"/>
        <v>0</v>
      </c>
    </row>
    <row r="172" spans="5:5" ht="16.05" customHeight="1" x14ac:dyDescent="0.25">
      <c r="E172" s="3">
        <f t="shared" si="5"/>
        <v>0</v>
      </c>
    </row>
    <row r="173" spans="5:5" ht="16.05" customHeight="1" x14ac:dyDescent="0.25">
      <c r="E173" s="3">
        <f t="shared" si="5"/>
        <v>0</v>
      </c>
    </row>
    <row r="174" spans="5:5" ht="16.05" customHeight="1" x14ac:dyDescent="0.25">
      <c r="E174" s="3">
        <f t="shared" si="5"/>
        <v>0</v>
      </c>
    </row>
    <row r="175" spans="5:5" ht="16.05" customHeight="1" x14ac:dyDescent="0.25">
      <c r="E175" s="3">
        <f t="shared" si="5"/>
        <v>0</v>
      </c>
    </row>
    <row r="176" spans="5:5" ht="16.05" customHeight="1" x14ac:dyDescent="0.25">
      <c r="E176" s="3">
        <f t="shared" si="5"/>
        <v>0</v>
      </c>
    </row>
    <row r="177" spans="5:5" ht="16.05" customHeight="1" x14ac:dyDescent="0.25">
      <c r="E177" s="3">
        <f t="shared" si="5"/>
        <v>0</v>
      </c>
    </row>
    <row r="178" spans="5:5" ht="16.05" customHeight="1" x14ac:dyDescent="0.25">
      <c r="E178" s="3">
        <f t="shared" si="5"/>
        <v>0</v>
      </c>
    </row>
    <row r="179" spans="5:5" ht="16.05" customHeight="1" x14ac:dyDescent="0.25">
      <c r="E179" s="3">
        <f t="shared" si="5"/>
        <v>0</v>
      </c>
    </row>
    <row r="180" spans="5:5" ht="16.05" customHeight="1" x14ac:dyDescent="0.25">
      <c r="E180" s="3">
        <f t="shared" si="5"/>
        <v>0</v>
      </c>
    </row>
    <row r="181" spans="5:5" ht="16.05" customHeight="1" x14ac:dyDescent="0.25">
      <c r="E181" s="3">
        <f t="shared" si="5"/>
        <v>0</v>
      </c>
    </row>
    <row r="182" spans="5:5" ht="16.05" customHeight="1" x14ac:dyDescent="0.25">
      <c r="E182" s="3">
        <f t="shared" si="5"/>
        <v>0</v>
      </c>
    </row>
    <row r="183" spans="5:5" ht="16.05" customHeight="1" x14ac:dyDescent="0.25">
      <c r="E183" s="3">
        <f t="shared" si="5"/>
        <v>0</v>
      </c>
    </row>
    <row r="184" spans="5:5" ht="16.05" customHeight="1" x14ac:dyDescent="0.25">
      <c r="E184" s="3">
        <f t="shared" si="5"/>
        <v>0</v>
      </c>
    </row>
    <row r="185" spans="5:5" ht="16.05" customHeight="1" x14ac:dyDescent="0.25">
      <c r="E185" s="3">
        <f t="shared" si="5"/>
        <v>0</v>
      </c>
    </row>
    <row r="186" spans="5:5" ht="16.05" customHeight="1" x14ac:dyDescent="0.25">
      <c r="E186" s="3">
        <f t="shared" si="5"/>
        <v>0</v>
      </c>
    </row>
    <row r="187" spans="5:5" ht="16.05" customHeight="1" x14ac:dyDescent="0.25">
      <c r="E187" s="3">
        <f t="shared" si="5"/>
        <v>0</v>
      </c>
    </row>
    <row r="188" spans="5:5" ht="16.05" customHeight="1" x14ac:dyDescent="0.25">
      <c r="E188" s="3">
        <f t="shared" si="5"/>
        <v>0</v>
      </c>
    </row>
    <row r="189" spans="5:5" ht="16.05" customHeight="1" x14ac:dyDescent="0.25">
      <c r="E189" s="3">
        <f t="shared" si="5"/>
        <v>0</v>
      </c>
    </row>
    <row r="190" spans="5:5" ht="16.05" customHeight="1" x14ac:dyDescent="0.25">
      <c r="E190" s="3">
        <f t="shared" si="5"/>
        <v>0</v>
      </c>
    </row>
    <row r="191" spans="5:5" ht="16.05" customHeight="1" x14ac:dyDescent="0.25">
      <c r="E191" s="3">
        <f t="shared" si="5"/>
        <v>0</v>
      </c>
    </row>
    <row r="192" spans="5:5" ht="16.05" customHeight="1" x14ac:dyDescent="0.25">
      <c r="E192" s="3">
        <f t="shared" si="5"/>
        <v>0</v>
      </c>
    </row>
    <row r="193" spans="5:5" ht="16.05" customHeight="1" x14ac:dyDescent="0.25">
      <c r="E193" s="3">
        <f t="shared" si="5"/>
        <v>0</v>
      </c>
    </row>
    <row r="194" spans="5:5" ht="16.05" customHeight="1" x14ac:dyDescent="0.25">
      <c r="E194" s="3">
        <f t="shared" si="5"/>
        <v>0</v>
      </c>
    </row>
    <row r="195" spans="5:5" ht="16.05" customHeight="1" x14ac:dyDescent="0.25">
      <c r="E195" s="3">
        <f t="shared" ref="E195:E226" si="6">ROUND(((G195+F195)*0.5*1*IF(N195="X",1,0.8)+(J195+K195+H195+L195+I195)*0.7*0.8*IF(N195="X",1,0.7)+M195*0.5*0.2*IF(N195="X",1,0.6))*4+O195,0)</f>
        <v>0</v>
      </c>
    </row>
    <row r="196" spans="5:5" ht="16.05" customHeight="1" x14ac:dyDescent="0.25">
      <c r="E196" s="3">
        <f t="shared" si="6"/>
        <v>0</v>
      </c>
    </row>
    <row r="197" spans="5:5" ht="16.05" customHeight="1" x14ac:dyDescent="0.25">
      <c r="E197" s="3">
        <f t="shared" si="6"/>
        <v>0</v>
      </c>
    </row>
    <row r="198" spans="5:5" ht="16.05" customHeight="1" x14ac:dyDescent="0.25">
      <c r="E198" s="3">
        <f t="shared" si="6"/>
        <v>0</v>
      </c>
    </row>
    <row r="199" spans="5:5" ht="16.05" customHeight="1" x14ac:dyDescent="0.25">
      <c r="E199" s="3">
        <f t="shared" si="6"/>
        <v>0</v>
      </c>
    </row>
    <row r="200" spans="5:5" ht="16.05" customHeight="1" x14ac:dyDescent="0.25">
      <c r="E200" s="3">
        <f t="shared" si="6"/>
        <v>0</v>
      </c>
    </row>
  </sheetData>
  <autoFilter ref="A1:P200" xr:uid="{1F24587C-87B1-45E9-B9C6-C2B3DEE3E18D}">
    <filterColumn colId="5" showButton="0"/>
    <filterColumn colId="7" showButton="0"/>
    <sortState xmlns:xlrd2="http://schemas.microsoft.com/office/spreadsheetml/2017/richdata2" ref="A4:P200">
      <sortCondition descending="1" ref="E1:E200"/>
    </sortState>
  </autoFilter>
  <mergeCells count="11">
    <mergeCell ref="K1:L1"/>
    <mergeCell ref="P1:P2"/>
    <mergeCell ref="A1:A2"/>
    <mergeCell ref="C1:C2"/>
    <mergeCell ref="H1:I1"/>
    <mergeCell ref="F1:G1"/>
    <mergeCell ref="N1:N2"/>
    <mergeCell ref="O1:O2"/>
    <mergeCell ref="D1:D2"/>
    <mergeCell ref="E1:E2"/>
    <mergeCell ref="B1:B2"/>
  </mergeCells>
  <phoneticPr fontId="1" type="noConversion"/>
  <conditionalFormatting sqref="D3:D200">
    <cfRule type="cellIs" dxfId="11" priority="6" operator="equal">
      <formula>"传说"</formula>
    </cfRule>
    <cfRule type="cellIs" dxfId="10" priority="7" operator="equal">
      <formula>"史诗"</formula>
    </cfRule>
    <cfRule type="cellIs" dxfId="9" priority="8" operator="equal">
      <formula>"稀有"</formula>
    </cfRule>
  </conditionalFormatting>
  <conditionalFormatting sqref="E3:E200">
    <cfRule type="dataBar" priority="9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8" priority="11" operator="equal">
      <formula>0</formula>
    </cfRule>
  </conditionalFormatting>
  <conditionalFormatting sqref="C3:C200">
    <cfRule type="cellIs" dxfId="7" priority="2" operator="equal">
      <formula>10</formula>
    </cfRule>
    <cfRule type="cellIs" dxfId="6" priority="3" operator="between">
      <formula>1</formula>
      <formula>9</formula>
    </cfRule>
    <cfRule type="cellIs" dxfId="5" priority="4" operator="greaterThan">
      <formula>10</formula>
    </cfRule>
  </conditionalFormatting>
  <conditionalFormatting sqref="F3:M200">
    <cfRule type="cellIs" dxfId="4" priority="10" operator="lessThan">
      <formula>0</formula>
    </cfRule>
    <cfRule type="cellIs" dxfId="3" priority="12" operator="between">
      <formula>8</formula>
      <formula>10</formula>
    </cfRule>
    <cfRule type="cellIs" dxfId="2" priority="13" operator="between">
      <formula>5</formula>
      <formula>7</formula>
    </cfRule>
    <cfRule type="cellIs" dxfId="1" priority="14" operator="between">
      <formula>3</formula>
      <formula>4</formula>
    </cfRule>
    <cfRule type="cellIs" dxfId="0" priority="15" operator="between">
      <formula>1</formula>
      <formula>2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2023-01-09T16:47:47Z</dcterms:modified>
</cp:coreProperties>
</file>