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Mechanical Assembly\Corner Steering\"/>
    </mc:Choice>
  </mc:AlternateContent>
  <bookViews>
    <workbookView xWindow="0" yWindow="0" windowWidth="24000" windowHeight="891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3" i="1" l="1"/>
  <c r="J14" i="1"/>
  <c r="J5" i="1" l="1"/>
  <c r="J6" i="1"/>
  <c r="J7" i="1"/>
  <c r="J8" i="1"/>
  <c r="J9" i="1"/>
  <c r="J10" i="1"/>
  <c r="J11" i="1"/>
  <c r="J12" i="1"/>
  <c r="J13" i="1"/>
  <c r="J4" i="1" l="1"/>
  <c r="J2" i="1"/>
</calcChain>
</file>

<file path=xl/sharedStrings.xml><?xml version="1.0" encoding="utf-8"?>
<sst xmlns="http://schemas.openxmlformats.org/spreadsheetml/2006/main" count="84" uniqueCount="63">
  <si>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</si>
  <si>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</si>
  <si>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</si>
  <si>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</si>
  <si>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</si>
  <si>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</si>
  <si>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</si>
  <si>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</si>
  <si>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</si>
  <si>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</si>
  <si>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</si>
  <si>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3D Printed Encoder Mounts</t>
  </si>
  <si>
    <t>Makexyz</t>
  </si>
  <si>
    <t>S31</t>
  </si>
  <si>
    <t>N/A</t>
  </si>
  <si>
    <t>Structural</t>
  </si>
  <si>
    <t>https://www.makexyz.com</t>
  </si>
  <si>
    <t>McMaster</t>
  </si>
  <si>
    <t>B1</t>
  </si>
  <si>
    <t>92949A144</t>
  </si>
  <si>
    <t>Nuts and Bolts</t>
  </si>
  <si>
    <t>https://www.mcmaster.com/#92949a144/=18njs1n</t>
  </si>
  <si>
    <t>B5</t>
  </si>
  <si>
    <t>92196A151</t>
  </si>
  <si>
    <t>#6 x 1/4 Spacer</t>
  </si>
  <si>
    <t>T1</t>
  </si>
  <si>
    <t>92510A442</t>
  </si>
  <si>
    <t>https://www.mcmaster.com/#92510A442</t>
  </si>
  <si>
    <t>0.25" Pillow Bearing Block</t>
  </si>
  <si>
    <t>ServoCity</t>
  </si>
  <si>
    <t>S10</t>
  </si>
  <si>
    <t>1/4” Pillow Block</t>
  </si>
  <si>
    <t>Stainless Steel D-Shaft</t>
  </si>
  <si>
    <t>S15</t>
  </si>
  <si>
    <t>https://www.servocity.com/0-250-1-4-stainless-steel-d-shafting#371=276</t>
  </si>
  <si>
    <t>4mm to .25 Clamping Shaft Coupler</t>
  </si>
  <si>
    <t>S23</t>
  </si>
  <si>
    <t>Shaft Mount Pinion Gear</t>
  </si>
  <si>
    <t>S27</t>
  </si>
  <si>
    <t>https://www.servocity.com/0-125-1-8-bore-32p-shaft-mount-pinion-gear</t>
  </si>
  <si>
    <t>Motor Mount F</t>
  </si>
  <si>
    <t>S9</t>
  </si>
  <si>
    <t>https://www.servocity.com/aluminum-motor-mount-f</t>
  </si>
  <si>
    <t>T3</t>
  </si>
  <si>
    <t>https://www.servocity.com/6-32-thread-1-4-od-round-aluminum-standoffs#371=256</t>
  </si>
  <si>
    <t>3 Inch Channel</t>
  </si>
  <si>
    <t>S2</t>
  </si>
  <si>
    <t>3” U Channel</t>
  </si>
  <si>
    <t>172:1 Gear Motor (Corner Motor)</t>
  </si>
  <si>
    <t>Pololu</t>
  </si>
  <si>
    <t>E6</t>
  </si>
  <si>
    <t>Electrical</t>
  </si>
  <si>
    <t>172:1 Gear Motor</t>
  </si>
  <si>
    <t>Absolute Encoder</t>
  </si>
  <si>
    <t>US Digital</t>
  </si>
  <si>
    <t>E7</t>
  </si>
  <si>
    <t>1/8 inch, 10 Bit Analog, Ball bearing</t>
  </si>
  <si>
    <t>https://www.mcmaster.com/#92949A151</t>
  </si>
  <si>
    <t>#6-32 x 1/4 Button head Screw</t>
  </si>
  <si>
    <t>#6-32 x 3/4 Button head Screw</t>
  </si>
  <si>
    <t>#6-32 x 0.75 Threaded Standoff</t>
  </si>
  <si>
    <t>Total without 3D printer</t>
  </si>
  <si>
    <t>Total with 3D printer (but not material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</si>
</sst>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sz val="9"/>
      <color rgb="FF333333"/>
      <name val="Arial"/>
      <family val="2"/>
    </font>
    <font>
      <sz val="11"/>
      <color rgb="FF2F2F2F"/>
      <name val="Calibri"/>
      <family val="2"/>
    </font>
    <font>
      <u/>
      <sz val="11"/>
      <color rgb="FF0563C1"/>
      <name val="Calibri"/>
    </font>
    <font>
      <u/>
      <sz val="11"/>
      <color theme="10"/>
      <name val="Calibri"/>
      <family val="2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2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0" xfId="0" applyFont="1"/>
    <xf numFmtId="0" fontId="5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44" fontId="0" fillId="0" borderId="2" xfId="0" applyNumberFormat="1" applyFont="1" applyBorder="1" applyAlignment="1">
      <alignment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44" fontId="0" fillId="0" borderId="2" xfId="0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44" fontId="8" fillId="0" borderId="2" xfId="0" applyNumberFormat="1" applyFont="1" applyBorder="1" applyAlignment="1">
      <alignment horizontal="right" vertical="center"/>
    </xf>
    <xf numFmtId="0" fontId="9" fillId="0" borderId="2" xfId="1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 vertical="center"/>
    </xf>
    <xf numFmtId="44" fontId="0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44" fontId="0" fillId="3" borderId="0" xfId="0" applyNumberFormat="1" applyFont="1" applyFill="1" applyAlignment="1"/>
    <xf numFmtId="0" fontId="0" fillId="3" borderId="0" xfId="0" applyFont="1" applyFill="1" applyAlignment="1"/>
    <xf numFmtId="44" fontId="0" fillId="5" borderId="0" xfId="0" applyNumberFormat="1" applyFont="1" applyFill="1" applyAlignment="1"/>
    <xf numFmtId="0" fontId="0" fillId="5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3-0-channel" TargetMode="External"/><Relationship Id="rId3" Type="http://schemas.openxmlformats.org/officeDocument/2006/relationships/hyperlink" Target="https://www.servocity.com/0-250-1-4-stainless-steel-d-shafting" TargetMode="External"/><Relationship Id="rId7" Type="http://schemas.openxmlformats.org/officeDocument/2006/relationships/hyperlink" Target="https://www.servocity.com/6-32-thread-1-4-od-round-aluminum-standoffs" TargetMode="External"/><Relationship Id="rId2" Type="http://schemas.openxmlformats.org/officeDocument/2006/relationships/hyperlink" Target="https://www.servocity.com/0-250-1-4-bore-flat-bearing-mount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aluminum-motor-mount-f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0-125-1-8-bore-32p-shaft-mount-pinion-gear" TargetMode="External"/><Relationship Id="rId10" Type="http://schemas.openxmlformats.org/officeDocument/2006/relationships/hyperlink" Target="https://www.usdigital.com/products/encoders/absolute/rotary/shaft/MA3" TargetMode="External"/><Relationship Id="rId4" Type="http://schemas.openxmlformats.org/officeDocument/2006/relationships/hyperlink" Target="https://www.servocity.com/clamping-shaft-couplers-6776" TargetMode="External"/><Relationship Id="rId9" Type="http://schemas.openxmlformats.org/officeDocument/2006/relationships/hyperlink" Target="https://www.pololu.com/product/3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19" sqref="E19"/>
    </sheetView>
  </sheetViews>
  <sheetFormatPr defaultColWidth="9.140625" defaultRowHeight="15" x14ac:dyDescent="0.25"/>
  <cols>
    <col min="1" max="1" width="39.85546875" style="4" customWidth="1"/>
    <col min="2" max="3" width="8.42578125" style="4" bestFit="1" customWidth="1"/>
    <col min="4" max="4" width="8.5703125" style="4" bestFit="1" customWidth="1"/>
    <col min="5" max="5" width="9.7109375" style="4" bestFit="1" customWidth="1"/>
    <col min="6" max="6" width="5.28515625" style="4" bestFit="1" customWidth="1"/>
    <col min="7" max="7" width="14.140625" style="4" customWidth="1"/>
    <col min="8" max="8" width="13.85546875" style="4" bestFit="1" customWidth="1"/>
    <col min="9" max="9" width="8.7109375" style="4" bestFit="1" customWidth="1"/>
    <col min="10" max="10" width="18.28515625" style="4" bestFit="1" customWidth="1"/>
    <col min="11" max="11" width="78" style="4" bestFit="1" customWidth="1"/>
    <col min="12" max="16384" width="9.140625" style="4"/>
  </cols>
  <sheetData>
    <row r="1" spans="1:14" ht="36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</row>
    <row r="2" spans="1:14" x14ac:dyDescent="0.25">
      <c r="A2" s="33" t="s">
        <v>11</v>
      </c>
      <c r="B2" s="34">
        <v>4</v>
      </c>
      <c r="C2" s="34">
        <v>4</v>
      </c>
      <c r="D2" s="35">
        <v>1</v>
      </c>
      <c r="E2" s="34" t="s">
        <v>12</v>
      </c>
      <c r="F2" s="34" t="s">
        <v>13</v>
      </c>
      <c r="G2" s="33" t="s">
        <v>14</v>
      </c>
      <c r="H2" s="36" t="s">
        <v>15</v>
      </c>
      <c r="I2" s="37">
        <v>12.9</v>
      </c>
      <c r="J2" s="37">
        <f t="shared" ref="J2:J12" si="0">B2/D2*I2</f>
        <v>51.6</v>
      </c>
      <c r="K2" s="38" t="s">
        <v>16</v>
      </c>
    </row>
    <row r="3" spans="1:14" ht="14.25" customHeight="1" x14ac:dyDescent="0.25">
      <c r="A3" s="28" t="s">
        <v>58</v>
      </c>
      <c r="B3" s="29">
        <v>300</v>
      </c>
      <c r="C3" s="29">
        <v>24</v>
      </c>
      <c r="D3" s="30">
        <v>100</v>
      </c>
      <c r="E3" s="29" t="s">
        <v>17</v>
      </c>
      <c r="F3" s="29" t="s">
        <v>18</v>
      </c>
      <c r="G3" s="28" t="s">
        <v>19</v>
      </c>
      <c r="H3" s="29" t="s">
        <v>20</v>
      </c>
      <c r="I3" s="31">
        <v>3.45</v>
      </c>
      <c r="J3" s="31">
        <f>B3/D3*I3</f>
        <v>10.350000000000001</v>
      </c>
      <c r="K3" s="32" t="s">
        <v>21</v>
      </c>
      <c r="N3" s="17"/>
    </row>
    <row r="4" spans="1:14" x14ac:dyDescent="0.25">
      <c r="A4" s="21" t="s">
        <v>59</v>
      </c>
      <c r="B4" s="25">
        <v>100</v>
      </c>
      <c r="C4" s="25">
        <v>16</v>
      </c>
      <c r="D4" s="23">
        <v>100</v>
      </c>
      <c r="E4" s="25" t="s">
        <v>17</v>
      </c>
      <c r="F4" s="25" t="s">
        <v>22</v>
      </c>
      <c r="G4" s="26" t="s">
        <v>23</v>
      </c>
      <c r="H4" s="22" t="s">
        <v>20</v>
      </c>
      <c r="I4" s="24">
        <v>5.83</v>
      </c>
      <c r="J4" s="24">
        <f t="shared" si="0"/>
        <v>5.83</v>
      </c>
      <c r="K4" s="27" t="s">
        <v>57</v>
      </c>
    </row>
    <row r="5" spans="1:14" x14ac:dyDescent="0.25">
      <c r="A5" s="5" t="s">
        <v>24</v>
      </c>
      <c r="B5" s="11">
        <v>16</v>
      </c>
      <c r="C5" s="11">
        <v>16</v>
      </c>
      <c r="D5" s="7">
        <v>1</v>
      </c>
      <c r="E5" s="11" t="s">
        <v>17</v>
      </c>
      <c r="F5" s="11" t="s">
        <v>25</v>
      </c>
      <c r="G5" s="12" t="s">
        <v>26</v>
      </c>
      <c r="H5" s="6" t="s">
        <v>20</v>
      </c>
      <c r="I5" s="9">
        <v>0.23</v>
      </c>
      <c r="J5" s="9">
        <f t="shared" si="0"/>
        <v>3.68</v>
      </c>
      <c r="K5" s="13" t="s">
        <v>27</v>
      </c>
    </row>
    <row r="6" spans="1:14" x14ac:dyDescent="0.25">
      <c r="A6" s="5" t="s">
        <v>28</v>
      </c>
      <c r="B6" s="6">
        <v>8</v>
      </c>
      <c r="C6" s="6">
        <v>8</v>
      </c>
      <c r="D6" s="7">
        <v>1</v>
      </c>
      <c r="E6" s="6" t="s">
        <v>29</v>
      </c>
      <c r="F6" s="6" t="s">
        <v>30</v>
      </c>
      <c r="G6" s="5">
        <v>535110</v>
      </c>
      <c r="H6" s="8" t="s">
        <v>15</v>
      </c>
      <c r="I6" s="9">
        <v>5.99</v>
      </c>
      <c r="J6" s="9">
        <f t="shared" si="0"/>
        <v>47.92</v>
      </c>
      <c r="K6" s="10" t="s">
        <v>31</v>
      </c>
    </row>
    <row r="7" spans="1:14" x14ac:dyDescent="0.25">
      <c r="A7" s="5" t="s">
        <v>32</v>
      </c>
      <c r="B7" s="6">
        <v>4</v>
      </c>
      <c r="C7" s="6">
        <v>4</v>
      </c>
      <c r="D7" s="7">
        <v>1</v>
      </c>
      <c r="E7" s="6" t="s">
        <v>29</v>
      </c>
      <c r="F7" s="6" t="s">
        <v>33</v>
      </c>
      <c r="G7" s="5">
        <v>634066</v>
      </c>
      <c r="H7" s="8" t="s">
        <v>15</v>
      </c>
      <c r="I7" s="9">
        <v>1.49</v>
      </c>
      <c r="J7" s="9">
        <f t="shared" si="0"/>
        <v>5.96</v>
      </c>
      <c r="K7" s="10" t="s">
        <v>34</v>
      </c>
    </row>
    <row r="8" spans="1:14" x14ac:dyDescent="0.25">
      <c r="A8" s="5" t="s">
        <v>35</v>
      </c>
      <c r="B8" s="6">
        <v>4</v>
      </c>
      <c r="C8" s="6">
        <v>4</v>
      </c>
      <c r="D8" s="7">
        <v>1</v>
      </c>
      <c r="E8" s="6" t="s">
        <v>29</v>
      </c>
      <c r="F8" s="6" t="s">
        <v>36</v>
      </c>
      <c r="G8" s="5">
        <v>625049</v>
      </c>
      <c r="H8" s="8" t="s">
        <v>15</v>
      </c>
      <c r="I8" s="9">
        <v>4.99</v>
      </c>
      <c r="J8" s="9">
        <f t="shared" si="0"/>
        <v>19.96</v>
      </c>
      <c r="K8" s="10" t="s">
        <v>35</v>
      </c>
    </row>
    <row r="9" spans="1:14" x14ac:dyDescent="0.25">
      <c r="A9" s="5" t="s">
        <v>37</v>
      </c>
      <c r="B9" s="6">
        <v>4</v>
      </c>
      <c r="C9" s="6">
        <v>4</v>
      </c>
      <c r="D9" s="7">
        <v>1</v>
      </c>
      <c r="E9" s="6" t="s">
        <v>29</v>
      </c>
      <c r="F9" s="6" t="s">
        <v>38</v>
      </c>
      <c r="G9" s="14">
        <v>615362</v>
      </c>
      <c r="H9" s="8" t="s">
        <v>15</v>
      </c>
      <c r="I9" s="9">
        <v>7.99</v>
      </c>
      <c r="J9" s="9">
        <f t="shared" si="0"/>
        <v>31.96</v>
      </c>
      <c r="K9" s="10" t="s">
        <v>39</v>
      </c>
    </row>
    <row r="10" spans="1:14" x14ac:dyDescent="0.25">
      <c r="A10" s="5" t="s">
        <v>40</v>
      </c>
      <c r="B10" s="11">
        <v>4</v>
      </c>
      <c r="C10" s="11">
        <v>4</v>
      </c>
      <c r="D10" s="7">
        <v>1</v>
      </c>
      <c r="E10" s="11" t="s">
        <v>29</v>
      </c>
      <c r="F10" s="11" t="s">
        <v>41</v>
      </c>
      <c r="G10" s="15">
        <v>555104</v>
      </c>
      <c r="H10" s="11" t="s">
        <v>15</v>
      </c>
      <c r="I10" s="9">
        <v>3.99</v>
      </c>
      <c r="J10" s="9">
        <f t="shared" si="0"/>
        <v>15.96</v>
      </c>
      <c r="K10" s="13" t="s">
        <v>42</v>
      </c>
    </row>
    <row r="11" spans="1:14" x14ac:dyDescent="0.25">
      <c r="A11" s="15" t="s">
        <v>60</v>
      </c>
      <c r="B11" s="11">
        <v>16</v>
      </c>
      <c r="C11" s="11">
        <v>16</v>
      </c>
      <c r="D11" s="7">
        <v>4</v>
      </c>
      <c r="E11" s="11" t="s">
        <v>29</v>
      </c>
      <c r="F11" s="11" t="s">
        <v>43</v>
      </c>
      <c r="G11" s="16">
        <v>633126</v>
      </c>
      <c r="H11" s="11" t="s">
        <v>20</v>
      </c>
      <c r="I11" s="9">
        <v>1.79</v>
      </c>
      <c r="J11" s="9">
        <f t="shared" si="0"/>
        <v>7.16</v>
      </c>
      <c r="K11" s="13" t="s">
        <v>44</v>
      </c>
    </row>
    <row r="12" spans="1:14" ht="14.25" customHeight="1" x14ac:dyDescent="0.25">
      <c r="A12" s="5" t="s">
        <v>45</v>
      </c>
      <c r="B12" s="6">
        <v>4</v>
      </c>
      <c r="C12" s="6">
        <v>4</v>
      </c>
      <c r="D12" s="7">
        <v>1</v>
      </c>
      <c r="E12" s="6" t="s">
        <v>29</v>
      </c>
      <c r="F12" s="6" t="s">
        <v>46</v>
      </c>
      <c r="G12" s="5">
        <v>585442</v>
      </c>
      <c r="H12" s="8" t="s">
        <v>15</v>
      </c>
      <c r="I12" s="9">
        <v>3.99</v>
      </c>
      <c r="J12" s="9">
        <f t="shared" si="0"/>
        <v>15.96</v>
      </c>
      <c r="K12" s="10" t="s">
        <v>47</v>
      </c>
      <c r="N12" s="17"/>
    </row>
    <row r="13" spans="1:14" ht="14.25" customHeight="1" x14ac:dyDescent="0.25">
      <c r="A13" s="5" t="s">
        <v>48</v>
      </c>
      <c r="B13" s="6">
        <v>4</v>
      </c>
      <c r="C13" s="6">
        <v>4</v>
      </c>
      <c r="D13" s="7">
        <v>1</v>
      </c>
      <c r="E13" s="6" t="s">
        <v>49</v>
      </c>
      <c r="F13" s="6" t="s">
        <v>50</v>
      </c>
      <c r="G13" s="5" t="s">
        <v>14</v>
      </c>
      <c r="H13" s="8" t="s">
        <v>51</v>
      </c>
      <c r="I13" s="9">
        <v>19.95</v>
      </c>
      <c r="J13" s="9">
        <f>B13/D13*I13</f>
        <v>79.8</v>
      </c>
      <c r="K13" s="18" t="s">
        <v>52</v>
      </c>
      <c r="N13" s="17"/>
    </row>
    <row r="14" spans="1:14" ht="14.25" customHeight="1" x14ac:dyDescent="0.25">
      <c r="A14" s="5" t="s">
        <v>53</v>
      </c>
      <c r="B14" s="6">
        <v>4</v>
      </c>
      <c r="C14" s="6">
        <v>4</v>
      </c>
      <c r="D14" s="7">
        <v>1</v>
      </c>
      <c r="E14" s="6" t="s">
        <v>54</v>
      </c>
      <c r="F14" s="19" t="s">
        <v>55</v>
      </c>
      <c r="G14" s="5" t="s">
        <v>56</v>
      </c>
      <c r="H14" s="8" t="s">
        <v>51</v>
      </c>
      <c r="I14" s="20">
        <v>55</v>
      </c>
      <c r="J14" s="9">
        <f>B14/D14*I14</f>
        <v>220</v>
      </c>
      <c r="K14" s="18" t="s">
        <v>53</v>
      </c>
    </row>
    <row r="16" spans="1:14" x14ac:dyDescent="0.25">
      <c r="J16" s="39">
        <f>SUM(J2:J14)</f>
        <v>516.1400000000001</v>
      </c>
      <c r="K16" s="40" t="s">
        <v>61</v>
      </c>
    </row>
    <row r="17" spans="10:11" x14ac:dyDescent="0.25">
      <c r="J17" s="41">
        <f>SUM(J3:J14)</f>
        <v>464.54</v>
      </c>
      <c r="K17" s="42" t="s">
        <v>62</v>
      </c>
    </row>
  </sheetData>
  <hyperlinks>
    <hyperlink ref="K2" r:id="rId1"/>
    <hyperlink ref="K6" r:id="rId2"/>
    <hyperlink ref="K7" r:id="rId3" location="371=276"/>
    <hyperlink ref="K8" r:id="rId4" location="348=123"/>
    <hyperlink ref="K9" r:id="rId5"/>
    <hyperlink ref="K10" r:id="rId6"/>
    <hyperlink ref="K11" r:id="rId7" location="371=256"/>
    <hyperlink ref="K12" r:id="rId8"/>
    <hyperlink ref="K13" r:id="rId9"/>
    <hyperlink ref="K14" r:id="rId10"/>
    <hyperlink ref="K3" r:id="rId11" location="92949a144/=18njs1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2018-02-27T00:33:16Z</dcterms:created>
  <dcterms:modified xsi:type="dcterms:W3CDTF">2018-03-15T21:59:13Z</dcterms:modified>
</cp:coreProperties>
</file>