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Electrical\"/>
    </mc:Choice>
  </mc:AlternateContent>
  <bookViews>
    <workbookView xWindow="0" yWindow="0" windowWidth="22500" windowHeight="10785" activeTab="2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4" l="1"/>
  <c r="H22" i="4" s="1"/>
  <c r="H19" i="4" l="1"/>
  <c r="I7" i="2" l="1"/>
  <c r="I5" i="2"/>
  <c r="J6" i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J2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4" i="1" l="1"/>
</calcChain>
</file>

<file path=xl/sharedStrings.xml><?xml version="1.0" encoding="utf-8"?>
<sst xmlns="http://schemas.openxmlformats.org/spreadsheetml/2006/main" count="232" uniqueCount="159">
  <si>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</si>
  <si>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</si>
  <si>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</si>
  <si>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</si>
  <si>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</si>
  <si>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</si>
  <si>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</si>
  <si>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</si>
  <si>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</si>
  <si>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</si>
  <si>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</si>
  <si>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</si>
  <si>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</si>
  <si>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</si>
  <si>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</si>
  <si>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</si>
  <si>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</si>
  <si>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</si>
  <si>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</si>
  <si>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</si>
  <si>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</si>
  <si>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</si>
  <si>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</si>
  <si>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</si>
  <si>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</si>
  <si>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</si>
  <si>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</si>
  <si>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</si>
  <si>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</si>
  <si>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</si>
  <si>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</si>
  <si>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</si>
  <si>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</si>
  <si>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</si>
  <si>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</si>
  <si>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</si>
  <si>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</si>
  <si>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</si>
  <si>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</si>
  <si>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</si>
  <si>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</si>
  <si>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</si>
  <si>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</si>
  <si>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</si>
  <si>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</si>
  <si>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</si>
  <si>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</si>
  <si>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</si>
  <si>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</si>
  <si>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</si>
  <si>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</si>
  <si>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</si>
  <si>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</si>
  <si>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</si>
  <si>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</si>
  <si>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</si>
  <si>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</si>
  <si>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</si>
  <si>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</si>
  <si>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</si>
  <si>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</si>
  <si>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</si>
  <si>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</si>
  <si>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</si>
  <si>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</si>
  <si>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</si>
  <si>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</si>
  <si>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</si>
  <si>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</si>
  <si>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</si>
  <si>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</si>
  <si>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</si>
  <si>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</si>
  <si>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</si>
  <si>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</si>
  <si>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</si>
  <si>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</si>
  <si>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</si>
  <si>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</si>
  <si>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</si>
  <si>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</si>
  <si>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</si>
  <si>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</si>
  <si>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</si>
  <si>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</si>
  <si>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</si>
  <si>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</si>
  <si>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</si>
  <si>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</si>
  <si>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</si>
  <si>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</si>
  <si>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</si>
  <si>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</si>
  <si>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</si>
  <si>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</si>
  <si>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</si>
  <si>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</si>
  <si>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</si>
  <si>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</si>
  <si>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</si>
  <si>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</si>
  <si>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</si>
  <si>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</si>
  <si>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</si>
  <si>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</si>
  <si>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</si>
  <si>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</si>
  <si>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</si>
  <si>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</si>
  <si>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</si>
  <si>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</si>
  <si>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</si>
  <si>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</si>
  <si>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</si>
  <si>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</si>
  <si>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</si>
  <si>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</si>
  <si>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</si>
  <si>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</si>
  <si>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</si>
  <si>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</si>
  <si>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</si>
  <si>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</si>
  <si>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</si>
  <si>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</si>
  <si>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</si>
  <si>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</si>
  <si>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</si>
  <si>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</si>
  <si>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</si>
  <si>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SuggestedQty to Buy</t>
  </si>
  <si>
    <t>U1-2</t>
  </si>
  <si>
    <t>J12,14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</si>
  <si>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</si>
  <si>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</si>
  <si>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</si>
  <si>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</si>
  <si>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</si>
  <si>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</si>
  <si>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</si>
  <si>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</si>
  <si>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</si>
  <si>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</si>
  <si>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</si>
  <si>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</si>
  <si>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</si>
  <si>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</si>
  <si>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</si>
  <si>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</si>
  <si>
    <t>507-1916-ND</t>
  </si>
  <si>
    <t>https://www.digikey.com/products/en?keywords=507-1916-ND</t>
  </si>
  <si>
    <t>Scematic Ref Des</t>
  </si>
  <si>
    <t>C1-17</t>
  </si>
  <si>
    <t>USB to TTL Serial Adapter</t>
  </si>
  <si>
    <t>https://www.amazon.com/JBtek-WINDOWS-Supported-Raspberry-Programming/dp/B00QT7LQ88/ref=sr_1_4?keywords=usb+to+ttl+serial+cable&amp;qid=1556583541&amp;s=gateway&amp;sr=8-4</t>
  </si>
  <si>
    <t>https://www.amazon.com/gp/product/B00S8GU03A/ref=crt_ewc_img_dp_2?ie=UTF8&amp;psc=1&amp;smid=A1AMUYYA3CT6HJ</t>
  </si>
  <si>
    <t>https://www.mcmaster.com/90751a110</t>
  </si>
  <si>
    <t>90751A110</t>
  </si>
  <si>
    <t>M2.5 x 6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</si>
</sst>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jst-sales-america-inc/B6B-PH-K-S-LF-SN/455-1708-ND/926615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LM358P/296-1395-5-ND/277042/?itemSeq=28116014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OSTTE060104/ED2744-ND/2351820/?itemSeq=281160152" TargetMode="External"/><Relationship Id="rId16" Type="http://schemas.openxmlformats.org/officeDocument/2006/relationships/hyperlink" Target="https://www.digikey.com/product-detail/en/CF14JT4K70/CF14JT4K70CT-ND/1830366/?itemSeq=281160143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hyperlink" Target="https://www.digikey.com/product-detail/en/C410C104M5U5TA7200/399-4454-1-ND/818311/?itemSeq=283708856" TargetMode="External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s/en?keywords=507-1916-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amazon.com/Raspberry-Pi-MS-004-00000024-Model-Board/dp/B01LPLPBS8/ref=sr_1_1?keywords=rasbperry+pi+3&amp;qid=1554161034&amp;s=gateway&amp;sr=8-1" TargetMode="External"/><Relationship Id="rId18" Type="http://schemas.openxmlformats.org/officeDocument/2006/relationships/hyperlink" Target="https://www.amazon.com/gp/product/B00S8GU03A/ref=crt_ewc_img_dp_2?ie=UTF8&amp;psc=1&amp;smid=A1AMUYYA3CT6HJ" TargetMode="External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A000066/1050-1024-ND/2784006/?itemSeq=283429187" TargetMode="External"/><Relationship Id="rId17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adafruit.com/product/1988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digikey.com/product-detail/en/jst-sales-america-inc/A06KR06KR26E305B/455-3156-ND/6194811" TargetMode="External"/><Relationship Id="rId10" Type="http://schemas.openxmlformats.org/officeDocument/2006/relationships/hyperlink" Target="https://www.mcmaster.com/92949a146" TargetMode="External"/><Relationship Id="rId19" Type="http://schemas.openxmlformats.org/officeDocument/2006/relationships/hyperlink" Target="https://www.mcmaster.com/90751a110" TargetMode="External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pololu.com/product/328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zoomScaleNormal="100" workbookViewId="0">
      <selection activeCell="G10" sqref="G10"/>
    </sheetView>
  </sheetViews>
  <sheetFormatPr defaultRowHeight="14.25" x14ac:dyDescent="0.45"/>
  <cols>
    <col min="1" max="1" width="34.19921875" customWidth="1"/>
    <col min="2" max="2" width="12.9296875" customWidth="1"/>
    <col min="7" max="7" width="14.6640625" customWidth="1"/>
    <col min="8" max="8" width="15.6640625" customWidth="1"/>
    <col min="9" max="10" width="18.33203125" customWidth="1"/>
    <col min="11" max="11" width="63.19921875" customWidth="1"/>
  </cols>
  <sheetData>
    <row r="1" spans="1:11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/>
      <c r="G1" s="20" t="s">
        <v>151</v>
      </c>
      <c r="H1" s="18" t="s">
        <v>102</v>
      </c>
      <c r="I1" s="19" t="s">
        <v>101</v>
      </c>
      <c r="J1" s="18" t="s">
        <v>100</v>
      </c>
      <c r="K1" s="18" t="s">
        <v>99</v>
      </c>
    </row>
    <row r="2" spans="1:11" x14ac:dyDescent="0.45">
      <c r="A2" s="2" t="s">
        <v>98</v>
      </c>
      <c r="B2" s="4">
        <v>5</v>
      </c>
      <c r="C2" s="4">
        <v>5</v>
      </c>
      <c r="D2" s="4">
        <v>1</v>
      </c>
      <c r="E2" s="2" t="s">
        <v>37</v>
      </c>
      <c r="F2" s="2"/>
      <c r="G2" s="2" t="s">
        <v>127</v>
      </c>
      <c r="H2" s="13" t="s">
        <v>97</v>
      </c>
      <c r="I2" s="3">
        <v>1.74</v>
      </c>
      <c r="J2" s="3">
        <f t="shared" ref="J2:J19" si="0">I2*B2</f>
        <v>8.6999999999999993</v>
      </c>
      <c r="K2" s="10" t="s">
        <v>96</v>
      </c>
    </row>
    <row r="3" spans="1:11" x14ac:dyDescent="0.45">
      <c r="A3" s="2" t="s">
        <v>95</v>
      </c>
      <c r="B3" s="4">
        <v>10</v>
      </c>
      <c r="C3" s="4">
        <v>10</v>
      </c>
      <c r="D3" s="4">
        <v>1</v>
      </c>
      <c r="E3" s="2" t="s">
        <v>37</v>
      </c>
      <c r="F3" s="2"/>
      <c r="G3" s="2" t="s">
        <v>128</v>
      </c>
      <c r="H3" s="13" t="s">
        <v>94</v>
      </c>
      <c r="I3" s="3">
        <v>1.24</v>
      </c>
      <c r="J3" s="3">
        <f t="shared" si="0"/>
        <v>12.4</v>
      </c>
      <c r="K3" s="10" t="s">
        <v>93</v>
      </c>
    </row>
    <row r="4" spans="1:11" x14ac:dyDescent="0.45">
      <c r="A4" s="14" t="s">
        <v>92</v>
      </c>
      <c r="B4" s="28">
        <v>3</v>
      </c>
      <c r="C4" s="28">
        <v>3</v>
      </c>
      <c r="D4" s="28">
        <v>1</v>
      </c>
      <c r="E4" s="14" t="s">
        <v>37</v>
      </c>
      <c r="F4" s="14"/>
      <c r="G4" s="14" t="s">
        <v>91</v>
      </c>
      <c r="H4" s="13" t="s">
        <v>90</v>
      </c>
      <c r="I4" s="17">
        <v>0.75</v>
      </c>
      <c r="J4" s="3">
        <f t="shared" si="0"/>
        <v>2.25</v>
      </c>
      <c r="K4" s="10" t="s">
        <v>89</v>
      </c>
    </row>
    <row r="5" spans="1:11" x14ac:dyDescent="0.45">
      <c r="A5" s="14" t="s">
        <v>88</v>
      </c>
      <c r="B5" s="28">
        <v>3</v>
      </c>
      <c r="C5" s="28">
        <v>3</v>
      </c>
      <c r="D5" s="28">
        <v>1</v>
      </c>
      <c r="E5" s="14" t="s">
        <v>37</v>
      </c>
      <c r="F5" s="14"/>
      <c r="G5" s="14" t="s">
        <v>145</v>
      </c>
      <c r="H5" s="13" t="s">
        <v>87</v>
      </c>
      <c r="I5" s="3">
        <v>0.51</v>
      </c>
      <c r="J5" s="3">
        <f t="shared" si="0"/>
        <v>1.53</v>
      </c>
      <c r="K5" s="10" t="s">
        <v>86</v>
      </c>
    </row>
    <row r="6" spans="1:11" x14ac:dyDescent="0.45">
      <c r="A6" s="14" t="s">
        <v>144</v>
      </c>
      <c r="B6" s="28">
        <v>2</v>
      </c>
      <c r="C6" s="28">
        <v>1</v>
      </c>
      <c r="D6" s="28">
        <v>1</v>
      </c>
      <c r="E6" s="14" t="s">
        <v>37</v>
      </c>
      <c r="F6" s="14"/>
      <c r="G6" s="14" t="s">
        <v>141</v>
      </c>
      <c r="H6" s="27" t="s">
        <v>142</v>
      </c>
      <c r="I6" s="3">
        <v>0.33</v>
      </c>
      <c r="J6" s="3">
        <f t="shared" si="0"/>
        <v>0.66</v>
      </c>
      <c r="K6" s="24" t="s">
        <v>143</v>
      </c>
    </row>
    <row r="7" spans="1:11" x14ac:dyDescent="0.45">
      <c r="A7" s="14" t="s">
        <v>85</v>
      </c>
      <c r="B7" s="28">
        <v>7</v>
      </c>
      <c r="C7" s="28">
        <v>7</v>
      </c>
      <c r="D7" s="28">
        <v>1</v>
      </c>
      <c r="E7" s="14" t="s">
        <v>37</v>
      </c>
      <c r="F7" s="14"/>
      <c r="G7" s="14" t="s">
        <v>78</v>
      </c>
      <c r="H7" s="13" t="s">
        <v>84</v>
      </c>
      <c r="I7" s="3">
        <v>0.49</v>
      </c>
      <c r="J7" s="3">
        <f t="shared" si="0"/>
        <v>3.4299999999999997</v>
      </c>
      <c r="K7" s="10" t="s">
        <v>83</v>
      </c>
    </row>
    <row r="8" spans="1:11" x14ac:dyDescent="0.45">
      <c r="A8" s="14" t="s">
        <v>82</v>
      </c>
      <c r="B8" s="28">
        <v>2</v>
      </c>
      <c r="C8" s="28">
        <v>2</v>
      </c>
      <c r="D8" s="28">
        <v>1</v>
      </c>
      <c r="E8" s="14" t="s">
        <v>37</v>
      </c>
      <c r="F8" s="14"/>
      <c r="G8" s="14" t="s">
        <v>129</v>
      </c>
      <c r="H8" s="13" t="s">
        <v>81</v>
      </c>
      <c r="I8" s="3">
        <v>0.73</v>
      </c>
      <c r="J8" s="3">
        <f t="shared" si="0"/>
        <v>1.46</v>
      </c>
      <c r="K8" s="10" t="s">
        <v>80</v>
      </c>
    </row>
    <row r="9" spans="1:11" x14ac:dyDescent="0.45">
      <c r="A9" s="14" t="s">
        <v>79</v>
      </c>
      <c r="B9" s="28">
        <v>5</v>
      </c>
      <c r="C9" s="28">
        <v>5</v>
      </c>
      <c r="D9" s="28">
        <v>1</v>
      </c>
      <c r="E9" s="14" t="s">
        <v>37</v>
      </c>
      <c r="F9" s="14"/>
      <c r="G9" s="14" t="s">
        <v>78</v>
      </c>
      <c r="H9" s="13" t="s">
        <v>77</v>
      </c>
      <c r="I9" s="3">
        <v>1.26</v>
      </c>
      <c r="J9" s="3">
        <f t="shared" si="0"/>
        <v>6.3</v>
      </c>
      <c r="K9" s="10" t="s">
        <v>76</v>
      </c>
    </row>
    <row r="10" spans="1:11" x14ac:dyDescent="0.45">
      <c r="A10" s="2" t="s">
        <v>75</v>
      </c>
      <c r="B10" s="4">
        <v>20</v>
      </c>
      <c r="C10" s="4">
        <v>16</v>
      </c>
      <c r="D10" s="4">
        <v>1</v>
      </c>
      <c r="E10" s="2" t="s">
        <v>37</v>
      </c>
      <c r="F10" s="2"/>
      <c r="G10" s="2" t="s">
        <v>152</v>
      </c>
      <c r="H10" s="13" t="s">
        <v>74</v>
      </c>
      <c r="I10" s="3">
        <v>0.182</v>
      </c>
      <c r="J10" s="3">
        <f t="shared" si="0"/>
        <v>3.6399999999999997</v>
      </c>
      <c r="K10" s="24" t="s">
        <v>73</v>
      </c>
    </row>
    <row r="11" spans="1:11" x14ac:dyDescent="0.45">
      <c r="A11" s="14" t="s">
        <v>72</v>
      </c>
      <c r="B11" s="28">
        <v>10</v>
      </c>
      <c r="C11" s="28">
        <v>1</v>
      </c>
      <c r="D11" s="28">
        <v>1</v>
      </c>
      <c r="E11" s="14" t="s">
        <v>37</v>
      </c>
      <c r="F11" s="14"/>
      <c r="G11" s="14" t="s">
        <v>71</v>
      </c>
      <c r="H11" s="13" t="s">
        <v>70</v>
      </c>
      <c r="I11" s="3">
        <v>4.1000000000000002E-2</v>
      </c>
      <c r="J11" s="3">
        <f t="shared" si="0"/>
        <v>0.41000000000000003</v>
      </c>
      <c r="K11" s="24" t="s">
        <v>69</v>
      </c>
    </row>
    <row r="12" spans="1:11" x14ac:dyDescent="0.45">
      <c r="A12" s="14" t="s">
        <v>68</v>
      </c>
      <c r="B12" s="28">
        <v>10</v>
      </c>
      <c r="C12" s="28">
        <v>4</v>
      </c>
      <c r="D12" s="28">
        <v>1</v>
      </c>
      <c r="E12" s="14" t="s">
        <v>37</v>
      </c>
      <c r="F12" s="14"/>
      <c r="G12" s="14" t="s">
        <v>67</v>
      </c>
      <c r="H12" s="13" t="s">
        <v>66</v>
      </c>
      <c r="I12" s="3">
        <v>4.1000000000000002E-2</v>
      </c>
      <c r="J12" s="3">
        <f t="shared" si="0"/>
        <v>0.41000000000000003</v>
      </c>
      <c r="K12" s="2" t="s">
        <v>65</v>
      </c>
    </row>
    <row r="13" spans="1:11" x14ac:dyDescent="0.45">
      <c r="A13" s="14" t="s">
        <v>64</v>
      </c>
      <c r="B13" s="28">
        <v>10</v>
      </c>
      <c r="C13" s="28">
        <v>4</v>
      </c>
      <c r="D13" s="28">
        <v>1</v>
      </c>
      <c r="E13" s="14" t="s">
        <v>37</v>
      </c>
      <c r="F13" s="14"/>
      <c r="G13" s="14" t="s">
        <v>63</v>
      </c>
      <c r="H13" s="13" t="s">
        <v>62</v>
      </c>
      <c r="I13" s="3">
        <v>4.1000000000000002E-2</v>
      </c>
      <c r="J13" s="3">
        <f t="shared" si="0"/>
        <v>0.41000000000000003</v>
      </c>
      <c r="K13" s="2" t="s">
        <v>61</v>
      </c>
    </row>
    <row r="14" spans="1:11" x14ac:dyDescent="0.45">
      <c r="A14" s="2" t="s">
        <v>60</v>
      </c>
      <c r="B14" s="4">
        <v>10</v>
      </c>
      <c r="C14" s="4">
        <v>1</v>
      </c>
      <c r="D14" s="4">
        <v>1</v>
      </c>
      <c r="E14" s="2" t="s">
        <v>37</v>
      </c>
      <c r="F14" s="2"/>
      <c r="G14" s="2" t="s">
        <v>59</v>
      </c>
      <c r="H14" s="16" t="s">
        <v>58</v>
      </c>
      <c r="I14" s="15">
        <v>5.8999999999999997E-2</v>
      </c>
      <c r="J14" s="3">
        <f t="shared" si="0"/>
        <v>0.59</v>
      </c>
      <c r="K14" s="10" t="s">
        <v>57</v>
      </c>
    </row>
    <row r="15" spans="1:11" x14ac:dyDescent="0.45">
      <c r="A15" s="14" t="s">
        <v>50</v>
      </c>
      <c r="B15" s="28">
        <v>2</v>
      </c>
      <c r="C15" s="28">
        <v>2</v>
      </c>
      <c r="D15" s="28">
        <v>1</v>
      </c>
      <c r="E15" s="14" t="s">
        <v>37</v>
      </c>
      <c r="F15" s="14"/>
      <c r="G15" s="14" t="s">
        <v>131</v>
      </c>
      <c r="H15" s="13" t="s">
        <v>49</v>
      </c>
      <c r="I15" s="3">
        <v>0.45</v>
      </c>
      <c r="J15" s="3">
        <f t="shared" si="0"/>
        <v>0.9</v>
      </c>
      <c r="K15" s="24" t="s">
        <v>48</v>
      </c>
    </row>
    <row r="16" spans="1:11" x14ac:dyDescent="0.45">
      <c r="A16" s="14" t="s">
        <v>47</v>
      </c>
      <c r="B16" s="28">
        <v>10</v>
      </c>
      <c r="C16" s="28">
        <v>2</v>
      </c>
      <c r="D16" s="28">
        <v>1</v>
      </c>
      <c r="E16" s="14" t="s">
        <v>37</v>
      </c>
      <c r="F16" s="14"/>
      <c r="G16" s="14" t="s">
        <v>131</v>
      </c>
      <c r="H16" s="13" t="s">
        <v>46</v>
      </c>
      <c r="I16" s="3">
        <v>0.17299999999999999</v>
      </c>
      <c r="J16" s="3">
        <f t="shared" si="0"/>
        <v>1.73</v>
      </c>
      <c r="K16" s="10" t="s">
        <v>45</v>
      </c>
    </row>
    <row r="17" spans="1:11" x14ac:dyDescent="0.45">
      <c r="A17" s="14" t="s">
        <v>44</v>
      </c>
      <c r="B17" s="28">
        <v>1</v>
      </c>
      <c r="C17" s="28">
        <v>1</v>
      </c>
      <c r="D17" s="28">
        <v>1</v>
      </c>
      <c r="E17" s="14" t="s">
        <v>37</v>
      </c>
      <c r="F17" s="14"/>
      <c r="G17" s="14" t="s">
        <v>43</v>
      </c>
      <c r="H17" s="13" t="s">
        <v>42</v>
      </c>
      <c r="I17" s="3">
        <v>1.55</v>
      </c>
      <c r="J17" s="3">
        <f t="shared" si="0"/>
        <v>1.55</v>
      </c>
      <c r="K17" s="10" t="s">
        <v>41</v>
      </c>
    </row>
    <row r="18" spans="1:11" x14ac:dyDescent="0.45">
      <c r="A18" s="14" t="s">
        <v>40</v>
      </c>
      <c r="B18" s="28">
        <v>1</v>
      </c>
      <c r="C18" s="28">
        <v>1</v>
      </c>
      <c r="D18" s="28">
        <v>1</v>
      </c>
      <c r="E18" s="14" t="s">
        <v>37</v>
      </c>
      <c r="F18" s="14"/>
      <c r="G18" s="14" t="s">
        <v>39</v>
      </c>
      <c r="H18" s="27" t="s">
        <v>149</v>
      </c>
      <c r="I18" s="3">
        <v>0.35</v>
      </c>
      <c r="J18" s="3">
        <f t="shared" si="0"/>
        <v>0.35</v>
      </c>
      <c r="K18" s="24" t="s">
        <v>150</v>
      </c>
    </row>
    <row r="19" spans="1:11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/>
      <c r="G19" s="14" t="s">
        <v>132</v>
      </c>
      <c r="H19" s="13" t="s">
        <v>36</v>
      </c>
      <c r="I19" s="3">
        <v>0.5</v>
      </c>
      <c r="J19" s="3">
        <f t="shared" si="0"/>
        <v>1</v>
      </c>
      <c r="K19" s="10" t="s">
        <v>35</v>
      </c>
    </row>
    <row r="20" spans="1:11" x14ac:dyDescent="0.45">
      <c r="A20" s="2"/>
      <c r="B20" s="2"/>
      <c r="C20" s="2"/>
      <c r="D20" s="2"/>
      <c r="E20" s="2"/>
      <c r="F20" s="2"/>
      <c r="G20" s="2"/>
      <c r="H20" s="4"/>
      <c r="I20" s="3"/>
      <c r="J20" s="3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4"/>
      <c r="I21" s="3"/>
      <c r="J21" s="3"/>
      <c r="K21" s="2"/>
    </row>
    <row r="24" spans="1:11" x14ac:dyDescent="0.45">
      <c r="J24" s="1">
        <f>SUM(J2:J19)</f>
        <v>47.719999999999992</v>
      </c>
    </row>
    <row r="25" spans="1:11" x14ac:dyDescent="0.45">
      <c r="I25" s="1"/>
      <c r="J25" s="1"/>
      <c r="K25" s="1"/>
    </row>
    <row r="26" spans="1:11" x14ac:dyDescent="0.45">
      <c r="I26" s="1"/>
      <c r="J26" s="1"/>
    </row>
    <row r="27" spans="1:11" x14ac:dyDescent="0.45">
      <c r="I27" s="1"/>
      <c r="J27" s="1"/>
      <c r="K27" s="1"/>
    </row>
    <row r="28" spans="1:11" x14ac:dyDescent="0.45">
      <c r="I28" s="1"/>
      <c r="J28" s="1"/>
    </row>
    <row r="29" spans="1:11" x14ac:dyDescent="0.45">
      <c r="I29" s="1"/>
      <c r="J29" s="1"/>
    </row>
    <row r="30" spans="1:11" x14ac:dyDescent="0.45">
      <c r="I30" s="1"/>
      <c r="J30" s="1"/>
    </row>
    <row r="31" spans="1:11" x14ac:dyDescent="0.45">
      <c r="I31" s="1"/>
      <c r="J31" s="1"/>
    </row>
    <row r="32" spans="1:11" x14ac:dyDescent="0.45">
      <c r="I32" s="1"/>
      <c r="J32" s="1"/>
    </row>
    <row r="33" spans="9:10" x14ac:dyDescent="0.45">
      <c r="I33" s="1"/>
      <c r="J33" s="1"/>
    </row>
    <row r="34" spans="9:10" x14ac:dyDescent="0.45">
      <c r="I34" s="1"/>
      <c r="J34" s="1"/>
    </row>
    <row r="35" spans="9:10" x14ac:dyDescent="0.45">
      <c r="I35" s="1"/>
      <c r="J35" s="1"/>
    </row>
    <row r="36" spans="9:10" x14ac:dyDescent="0.45">
      <c r="I36" s="1"/>
      <c r="J36" s="1"/>
    </row>
    <row r="37" spans="9:10" x14ac:dyDescent="0.45">
      <c r="I37" s="1"/>
      <c r="J37" s="1"/>
    </row>
    <row r="38" spans="9:10" x14ac:dyDescent="0.45">
      <c r="I38" s="1"/>
      <c r="J38" s="1"/>
    </row>
    <row r="39" spans="9:10" x14ac:dyDescent="0.45">
      <c r="I39" s="1"/>
      <c r="J39" s="1"/>
    </row>
    <row r="40" spans="9:10" x14ac:dyDescent="0.45">
      <c r="I40" s="1"/>
      <c r="J40" s="1"/>
    </row>
    <row r="41" spans="9:10" x14ac:dyDescent="0.45">
      <c r="I41" s="1"/>
      <c r="J41" s="1"/>
    </row>
    <row r="42" spans="9:10" x14ac:dyDescent="0.45">
      <c r="I42" s="1"/>
      <c r="J42" s="1"/>
    </row>
    <row r="43" spans="9:10" x14ac:dyDescent="0.45">
      <c r="I43" s="1"/>
      <c r="J43" s="1"/>
    </row>
    <row r="44" spans="9:10" x14ac:dyDescent="0.45">
      <c r="I44" s="1"/>
      <c r="J44" s="1"/>
    </row>
    <row r="45" spans="9:10" x14ac:dyDescent="0.45">
      <c r="I45" s="1"/>
      <c r="J45" s="1"/>
    </row>
    <row r="46" spans="9:10" x14ac:dyDescent="0.45">
      <c r="I46" s="1"/>
      <c r="J46" s="1"/>
    </row>
    <row r="47" spans="9:10" x14ac:dyDescent="0.45">
      <c r="I47" s="1"/>
      <c r="J47" s="1"/>
    </row>
    <row r="48" spans="9:10" x14ac:dyDescent="0.45">
      <c r="I48" s="1"/>
      <c r="J48" s="1"/>
    </row>
    <row r="49" spans="9:10" x14ac:dyDescent="0.45">
      <c r="I49" s="1"/>
      <c r="J49" s="1"/>
    </row>
    <row r="50" spans="9:10" x14ac:dyDescent="0.45">
      <c r="I50" s="1"/>
      <c r="J50" s="1"/>
    </row>
    <row r="51" spans="9:10" x14ac:dyDescent="0.45">
      <c r="I51" s="1"/>
      <c r="J51" s="1"/>
    </row>
    <row r="52" spans="9:10" x14ac:dyDescent="0.45">
      <c r="I52" s="1"/>
      <c r="J52" s="1"/>
    </row>
    <row r="53" spans="9:10" x14ac:dyDescent="0.45">
      <c r="I53" s="1"/>
      <c r="J53" s="1"/>
    </row>
    <row r="54" spans="9:10" x14ac:dyDescent="0.45">
      <c r="I54" s="1"/>
      <c r="J54" s="1"/>
    </row>
    <row r="55" spans="9:10" x14ac:dyDescent="0.45">
      <c r="I55" s="1"/>
      <c r="J55" s="1"/>
    </row>
  </sheetData>
  <hyperlinks>
    <hyperlink ref="K2" r:id="rId1"/>
    <hyperlink ref="K3" r:id="rId2"/>
    <hyperlink ref="K4" r:id="rId3"/>
    <hyperlink ref="K5" r:id="rId4"/>
    <hyperlink ref="K7" r:id="rId5"/>
    <hyperlink ref="K8" r:id="rId6"/>
    <hyperlink ref="K9" r:id="rId7"/>
    <hyperlink ref="K14" r:id="rId8"/>
    <hyperlink ref="K16" r:id="rId9"/>
    <hyperlink ref="K19" r:id="rId10"/>
    <hyperlink ref="K17" r:id="rId11"/>
    <hyperlink ref="K15" r:id="rId12"/>
    <hyperlink ref="K6" r:id="rId13"/>
    <hyperlink ref="K18" r:id="rId14"/>
    <hyperlink ref="K10" r:id="rId15"/>
    <hyperlink ref="K11" r:id="rId16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zoomScaleNormal="100" workbookViewId="0">
      <selection activeCell="J5" sqref="J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108</v>
      </c>
      <c r="B1" s="20" t="s">
        <v>148</v>
      </c>
      <c r="C1" s="20" t="s">
        <v>106</v>
      </c>
      <c r="D1" s="20" t="s">
        <v>105</v>
      </c>
      <c r="E1" s="18" t="s">
        <v>104</v>
      </c>
      <c r="F1" s="18" t="s">
        <v>103</v>
      </c>
      <c r="G1" s="18" t="s">
        <v>102</v>
      </c>
      <c r="H1" s="19" t="s">
        <v>101</v>
      </c>
      <c r="I1" s="18" t="s">
        <v>100</v>
      </c>
      <c r="J1" s="18" t="s">
        <v>99</v>
      </c>
    </row>
    <row r="2" spans="1:10" x14ac:dyDescent="0.45">
      <c r="A2" s="14" t="s">
        <v>119</v>
      </c>
      <c r="B2" s="28">
        <v>1</v>
      </c>
      <c r="C2" s="28">
        <v>1</v>
      </c>
      <c r="D2" s="28">
        <v>1</v>
      </c>
      <c r="E2" s="14" t="s">
        <v>37</v>
      </c>
      <c r="F2" s="14" t="s">
        <v>118</v>
      </c>
      <c r="G2" s="13" t="s">
        <v>117</v>
      </c>
      <c r="H2" s="3">
        <v>0.48</v>
      </c>
      <c r="I2" s="3">
        <f>H2*B2</f>
        <v>0.48</v>
      </c>
      <c r="J2" s="24" t="s">
        <v>116</v>
      </c>
    </row>
    <row r="3" spans="1:10" x14ac:dyDescent="0.45">
      <c r="A3" s="14" t="s">
        <v>88</v>
      </c>
      <c r="B3" s="28">
        <v>2</v>
      </c>
      <c r="C3" s="28">
        <v>2</v>
      </c>
      <c r="D3" s="28">
        <v>1</v>
      </c>
      <c r="E3" s="14" t="s">
        <v>37</v>
      </c>
      <c r="F3" s="14" t="s">
        <v>146</v>
      </c>
      <c r="G3" s="13" t="s">
        <v>87</v>
      </c>
      <c r="H3" s="3">
        <v>0.51</v>
      </c>
      <c r="I3" s="3">
        <f>H3*B3</f>
        <v>1.02</v>
      </c>
      <c r="J3" s="24" t="s">
        <v>86</v>
      </c>
    </row>
    <row r="4" spans="1:10" x14ac:dyDescent="0.45">
      <c r="A4" s="14" t="s">
        <v>115</v>
      </c>
      <c r="B4" s="28">
        <v>1</v>
      </c>
      <c r="C4" s="28">
        <v>1</v>
      </c>
      <c r="D4" s="28">
        <v>1</v>
      </c>
      <c r="E4" s="14" t="s">
        <v>37</v>
      </c>
      <c r="F4" s="14" t="s">
        <v>114</v>
      </c>
      <c r="G4" s="16" t="s">
        <v>113</v>
      </c>
      <c r="H4" s="3">
        <v>0.42</v>
      </c>
      <c r="I4" s="3">
        <f>H4*B4</f>
        <v>0.42</v>
      </c>
      <c r="J4" s="24" t="s">
        <v>112</v>
      </c>
    </row>
    <row r="5" spans="1:10" x14ac:dyDescent="0.45">
      <c r="A5" s="14" t="s">
        <v>144</v>
      </c>
      <c r="B5" s="28">
        <v>2</v>
      </c>
      <c r="C5" s="28">
        <v>1</v>
      </c>
      <c r="D5" s="28">
        <v>1</v>
      </c>
      <c r="E5" s="14" t="s">
        <v>37</v>
      </c>
      <c r="F5" s="14" t="s">
        <v>147</v>
      </c>
      <c r="G5" s="27" t="s">
        <v>142</v>
      </c>
      <c r="H5" s="3">
        <v>0.33</v>
      </c>
      <c r="I5" s="3">
        <f t="shared" ref="I5" si="0">H5*B5</f>
        <v>0.66</v>
      </c>
      <c r="J5" s="24" t="s">
        <v>143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Normal="100" workbookViewId="0">
      <selection activeCell="A21" sqref="A21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108</v>
      </c>
      <c r="B1" s="20" t="s">
        <v>130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x14ac:dyDescent="0.45">
      <c r="A2" s="2" t="s">
        <v>56</v>
      </c>
      <c r="B2" s="4">
        <v>1</v>
      </c>
      <c r="C2" s="4">
        <v>1</v>
      </c>
      <c r="D2" s="4">
        <v>1</v>
      </c>
      <c r="E2" s="2" t="s">
        <v>55</v>
      </c>
      <c r="F2" s="4">
        <v>1988</v>
      </c>
      <c r="G2" s="3">
        <v>2.95</v>
      </c>
      <c r="H2" s="3">
        <f t="shared" ref="H2:H20" si="0">G2*B2</f>
        <v>2.95</v>
      </c>
      <c r="I2" s="24" t="s">
        <v>54</v>
      </c>
    </row>
    <row r="3" spans="1:9" x14ac:dyDescent="0.45">
      <c r="A3" s="14" t="s">
        <v>53</v>
      </c>
      <c r="B3" s="28">
        <v>1</v>
      </c>
      <c r="C3" s="28">
        <v>1</v>
      </c>
      <c r="D3" s="28">
        <v>1</v>
      </c>
      <c r="E3" s="14" t="s">
        <v>37</v>
      </c>
      <c r="F3" s="13" t="s">
        <v>52</v>
      </c>
      <c r="G3" s="3">
        <v>1.4</v>
      </c>
      <c r="H3" s="3">
        <f t="shared" si="0"/>
        <v>1.4</v>
      </c>
      <c r="I3" s="10" t="s">
        <v>51</v>
      </c>
    </row>
    <row r="4" spans="1:9" x14ac:dyDescent="0.45">
      <c r="A4" s="2" t="s">
        <v>140</v>
      </c>
      <c r="B4" s="4">
        <v>1</v>
      </c>
      <c r="C4" s="4">
        <v>1</v>
      </c>
      <c r="D4" s="4">
        <v>1</v>
      </c>
      <c r="E4" s="2" t="s">
        <v>37</v>
      </c>
      <c r="F4" s="13" t="s">
        <v>139</v>
      </c>
      <c r="G4" s="2">
        <v>1.55</v>
      </c>
      <c r="H4" s="3">
        <f t="shared" si="0"/>
        <v>1.55</v>
      </c>
      <c r="I4" s="24" t="s">
        <v>138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133</v>
      </c>
      <c r="G5" s="3">
        <v>7.99</v>
      </c>
      <c r="H5" s="3">
        <f t="shared" si="0"/>
        <v>7.99</v>
      </c>
      <c r="I5" s="24" t="s">
        <v>155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 t="shared" si="0"/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 t="shared" si="0"/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 t="shared" si="0"/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 t="shared" si="0"/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 t="shared" si="0"/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 t="shared" si="0"/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 t="shared" si="0"/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 t="shared" si="0"/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 t="shared" si="0"/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 t="shared" si="0"/>
        <v>14.95</v>
      </c>
      <c r="I15" s="6" t="s">
        <v>0</v>
      </c>
    </row>
    <row r="16" spans="1:9" ht="13.5" customHeight="1" x14ac:dyDescent="0.45">
      <c r="A16" s="2" t="s">
        <v>111</v>
      </c>
      <c r="B16" s="4">
        <v>1</v>
      </c>
      <c r="C16" s="4">
        <v>1</v>
      </c>
      <c r="D16" s="4">
        <v>1</v>
      </c>
      <c r="E16" s="2" t="s">
        <v>37</v>
      </c>
      <c r="F16" s="13" t="s">
        <v>110</v>
      </c>
      <c r="G16" s="3">
        <v>23.8</v>
      </c>
      <c r="H16" s="3">
        <f t="shared" si="0"/>
        <v>23.8</v>
      </c>
      <c r="I16" s="24" t="s">
        <v>109</v>
      </c>
    </row>
    <row r="17" spans="1:9" x14ac:dyDescent="0.45">
      <c r="A17" s="2" t="s">
        <v>134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 t="shared" si="0"/>
        <v>35.68</v>
      </c>
      <c r="I17" s="24" t="s">
        <v>135</v>
      </c>
    </row>
    <row r="18" spans="1:9" x14ac:dyDescent="0.45">
      <c r="A18" s="2" t="s">
        <v>136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 t="shared" si="0"/>
        <v>349.75</v>
      </c>
      <c r="I18" s="24" t="s">
        <v>137</v>
      </c>
    </row>
    <row r="19" spans="1:9" x14ac:dyDescent="0.45">
      <c r="A19" s="2" t="s">
        <v>153</v>
      </c>
      <c r="B19" s="4">
        <v>1</v>
      </c>
      <c r="C19" s="4">
        <v>1</v>
      </c>
      <c r="D19" s="4">
        <v>1</v>
      </c>
      <c r="E19" s="2" t="s">
        <v>33</v>
      </c>
      <c r="F19" t="s">
        <v>9</v>
      </c>
      <c r="G19" s="3">
        <v>6.99</v>
      </c>
      <c r="H19" s="3">
        <f t="shared" si="0"/>
        <v>6.99</v>
      </c>
      <c r="I19" s="24" t="s">
        <v>154</v>
      </c>
    </row>
    <row r="20" spans="1:9" x14ac:dyDescent="0.45">
      <c r="A20" s="2" t="s">
        <v>158</v>
      </c>
      <c r="B20" s="4">
        <v>1</v>
      </c>
      <c r="C20" s="4">
        <v>6</v>
      </c>
      <c r="D20" s="4">
        <v>100</v>
      </c>
      <c r="E20" s="2" t="s">
        <v>10</v>
      </c>
      <c r="F20" s="26" t="s">
        <v>157</v>
      </c>
      <c r="G20" s="3">
        <v>6.33</v>
      </c>
      <c r="H20" s="3">
        <f t="shared" si="0"/>
        <v>6.33</v>
      </c>
      <c r="I20" s="24" t="s">
        <v>156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SUM(H2:H20)</f>
        <v>492.49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6" r:id="rId12"/>
    <hyperlink ref="I17" r:id="rId13"/>
    <hyperlink ref="I18" r:id="rId14"/>
    <hyperlink ref="I4" r:id="rId15"/>
    <hyperlink ref="I2" r:id="rId16"/>
    <hyperlink ref="I19" r:id="rId17"/>
    <hyperlink ref="I5" r:id="rId18"/>
    <hyperlink ref="I20" r:id="rId19"/>
  </hyperlinks>
  <pageMargins left="0.7" right="0.7" top="0.75" bottom="0.75" header="0.3" footer="0.3"/>
  <pageSetup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I4" sqref="I4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108</v>
      </c>
      <c r="B1" s="20" t="s">
        <v>107</v>
      </c>
      <c r="C1" s="20" t="s">
        <v>106</v>
      </c>
      <c r="D1" s="20" t="s">
        <v>105</v>
      </c>
      <c r="E1" s="18" t="s">
        <v>104</v>
      </c>
      <c r="F1" s="18" t="s">
        <v>102</v>
      </c>
      <c r="G1" s="19" t="s">
        <v>101</v>
      </c>
      <c r="H1" s="18" t="s">
        <v>100</v>
      </c>
      <c r="I1" s="18" t="s">
        <v>99</v>
      </c>
    </row>
    <row r="2" spans="1:9" s="5" customFormat="1" x14ac:dyDescent="0.45">
      <c r="A2" s="9" t="s">
        <v>126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125</v>
      </c>
    </row>
    <row r="3" spans="1:9" s="5" customFormat="1" x14ac:dyDescent="0.45">
      <c r="A3" s="9" t="s">
        <v>124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123</v>
      </c>
    </row>
    <row r="4" spans="1:9" s="5" customFormat="1" x14ac:dyDescent="0.45">
      <c r="A4" s="9" t="s">
        <v>122</v>
      </c>
      <c r="B4" s="9">
        <v>5</v>
      </c>
      <c r="C4" s="9">
        <v>5</v>
      </c>
      <c r="D4" s="9">
        <v>1</v>
      </c>
      <c r="E4" s="9" t="s">
        <v>37</v>
      </c>
      <c r="F4" s="22" t="s">
        <v>121</v>
      </c>
      <c r="G4" s="7">
        <v>2.46</v>
      </c>
      <c r="H4" s="7">
        <f>G4*B4</f>
        <v>12.3</v>
      </c>
      <c r="I4" s="21" t="s">
        <v>120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2019-07-22T21:31:00Z</dcterms:modified>
</cp:coreProperties>
</file>