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other-performance/"/>
    </mc:Choice>
  </mc:AlternateContent>
  <xr:revisionPtr revIDLastSave="0" documentId="13_ncr:1_{6914DB1B-D0FD-664F-93B2-F3466D4BDDEA}" xr6:coauthVersionLast="45" xr6:coauthVersionMax="45" xr10:uidLastSave="{00000000-0000-0000-0000-000000000000}"/>
  <bookViews>
    <workbookView xWindow="33600" yWindow="-920" windowWidth="19200" windowHeight="21140" xr2:uid="{3B1D7D53-693A-CC4B-99C9-F7AE6D80617F}"/>
  </bookViews>
  <sheets>
    <sheet name="gzi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7" i="1"/>
  <c r="I8" i="1"/>
  <c r="I9" i="1"/>
  <c r="I10" i="1"/>
  <c r="I6" i="1"/>
  <c r="K7" i="1"/>
  <c r="K8" i="1"/>
  <c r="K9" i="1"/>
  <c r="K10" i="1"/>
  <c r="K6" i="1"/>
  <c r="J7" i="1"/>
  <c r="J8" i="1"/>
  <c r="J9" i="1"/>
  <c r="J10" i="1"/>
  <c r="J6" i="1"/>
  <c r="H13" i="1"/>
  <c r="J13" i="1"/>
  <c r="K13" i="1" l="1"/>
  <c r="G7" i="1"/>
  <c r="G8" i="1"/>
  <c r="G9" i="1"/>
  <c r="G10" i="1"/>
  <c r="G6" i="1"/>
  <c r="F7" i="1"/>
  <c r="F8" i="1"/>
  <c r="F9" i="1"/>
  <c r="F10" i="1"/>
  <c r="F6" i="1"/>
  <c r="D7" i="1"/>
  <c r="D8" i="1"/>
  <c r="D9" i="1"/>
  <c r="D10" i="1"/>
  <c r="D6" i="1"/>
  <c r="E13" i="1"/>
  <c r="C13" i="1"/>
  <c r="B13" i="1"/>
  <c r="F13" i="1" l="1"/>
  <c r="D13" i="1"/>
  <c r="G13" i="1"/>
</calcChain>
</file>

<file path=xl/sharedStrings.xml><?xml version="1.0" encoding="utf-8"?>
<sst xmlns="http://schemas.openxmlformats.org/spreadsheetml/2006/main" count="37" uniqueCount="17">
  <si>
    <t>QEMU</t>
  </si>
  <si>
    <t>Results</t>
  </si>
  <si>
    <t>Reference Run</t>
  </si>
  <si>
    <t>Native</t>
  </si>
  <si>
    <t>Run</t>
  </si>
  <si>
    <t>Average</t>
  </si>
  <si>
    <t>to Native</t>
  </si>
  <si>
    <t>to QEMU</t>
  </si>
  <si>
    <r>
      <t>v1.2.2-61</t>
    </r>
    <r>
      <rPr>
        <sz val="14"/>
        <color theme="1"/>
        <rFont val="Calibri"/>
        <family val="2"/>
        <scheme val="minor"/>
      </rPr>
      <t xml:space="preserve"> (609145c0)</t>
    </r>
  </si>
  <si>
    <r>
      <t xml:space="preserve">v1.2.2-61 </t>
    </r>
    <r>
      <rPr>
        <sz val="12"/>
        <color theme="1"/>
        <rFont val="Calibri"/>
        <family val="2"/>
        <scheme val="minor"/>
      </rPr>
      <t>(609145c0)</t>
    </r>
  </si>
  <si>
    <t>Versions</t>
  </si>
  <si>
    <t>Post-pattern matching</t>
  </si>
  <si>
    <t>sort Performane Testing</t>
  </si>
  <si>
    <t>Nanoseconds</t>
  </si>
  <si>
    <t>DBT (all optimizations)</t>
  </si>
  <si>
    <t>DBT (no optimizations)</t>
  </si>
  <si>
    <t>to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</si>
</sst>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2" xfId="0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164" fontId="0" fillId="2" borderId="3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2" fillId="0" borderId="15" xfId="0" applyFont="1" applyBorder="1"/>
    <xf numFmtId="0" fontId="1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2" fontId="0" fillId="4" borderId="9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K19"/>
  <sheetViews>
    <sheetView tabSelected="1" workbookViewId="0">
      <selection activeCell="H26" sqref="H26"/>
    </sheetView>
  </sheetViews>
  <sheetFormatPr baseColWidth="10" defaultRowHeight="16" x14ac:dyDescent="0.2"/>
  <cols>
    <col min="1" max="1" width="10.1640625" customWidth="1"/>
    <col min="2" max="2" width="15.5" bestFit="1" customWidth="1"/>
    <col min="3" max="3" width="12.1640625" customWidth="1"/>
    <col min="4" max="4" width="13" customWidth="1"/>
    <col min="5" max="5" width="12.5" customWidth="1"/>
    <col min="6" max="6" width="11.6640625" customWidth="1"/>
    <col min="7" max="7" width="12" customWidth="1"/>
    <col min="8" max="9" width="12.5" customWidth="1"/>
  </cols>
  <sheetData>
    <row r="1" spans="1:11" ht="34" x14ac:dyDescent="0.4">
      <c r="A1" s="40" t="s">
        <v>12</v>
      </c>
      <c r="B1" s="40"/>
      <c r="C1" s="40"/>
      <c r="D1" s="40"/>
    </row>
    <row r="2" spans="1:11" ht="16" customHeight="1" thickBot="1" x14ac:dyDescent="0.25">
      <c r="A2" s="2"/>
    </row>
    <row r="3" spans="1:11" ht="20" thickBot="1" x14ac:dyDescent="0.25">
      <c r="A3" s="2"/>
      <c r="B3" s="6" t="s">
        <v>2</v>
      </c>
      <c r="C3" s="41" t="s">
        <v>2</v>
      </c>
      <c r="D3" s="42"/>
      <c r="E3" s="37" t="s">
        <v>8</v>
      </c>
      <c r="F3" s="38"/>
      <c r="G3" s="38"/>
      <c r="H3" s="38"/>
      <c r="I3" s="38"/>
      <c r="J3" s="38"/>
      <c r="K3" s="39"/>
    </row>
    <row r="4" spans="1:11" ht="20" thickBot="1" x14ac:dyDescent="0.3">
      <c r="A4" s="25" t="s">
        <v>1</v>
      </c>
      <c r="B4" s="14" t="s">
        <v>3</v>
      </c>
      <c r="C4" s="43" t="s">
        <v>0</v>
      </c>
      <c r="D4" s="44"/>
      <c r="E4" s="31" t="s">
        <v>14</v>
      </c>
      <c r="F4" s="32"/>
      <c r="G4" s="33"/>
      <c r="H4" s="31" t="s">
        <v>15</v>
      </c>
      <c r="I4" s="32"/>
      <c r="J4" s="32"/>
      <c r="K4" s="33"/>
    </row>
    <row r="5" spans="1:11" ht="17" thickBot="1" x14ac:dyDescent="0.25">
      <c r="A5" s="26" t="s">
        <v>4</v>
      </c>
      <c r="B5" s="3" t="s">
        <v>13</v>
      </c>
      <c r="C5" s="5" t="s">
        <v>13</v>
      </c>
      <c r="D5" s="7" t="s">
        <v>6</v>
      </c>
      <c r="E5" s="10" t="s">
        <v>13</v>
      </c>
      <c r="F5" s="13" t="s">
        <v>6</v>
      </c>
      <c r="G5" s="11" t="s">
        <v>7</v>
      </c>
      <c r="H5" s="10" t="s">
        <v>13</v>
      </c>
      <c r="I5" s="13" t="s">
        <v>16</v>
      </c>
      <c r="J5" s="13" t="s">
        <v>6</v>
      </c>
      <c r="K5" s="11" t="s">
        <v>7</v>
      </c>
    </row>
    <row r="6" spans="1:11" ht="17" thickTop="1" x14ac:dyDescent="0.2">
      <c r="A6" s="27">
        <v>1</v>
      </c>
      <c r="B6" s="19">
        <v>23404.453000000001</v>
      </c>
      <c r="C6" s="20">
        <v>68569.116999999998</v>
      </c>
      <c r="D6" s="21">
        <f>$C6/$B6</f>
        <v>2.9297466170219826</v>
      </c>
      <c r="E6" s="22">
        <v>37569.608999999997</v>
      </c>
      <c r="F6" s="23">
        <f>$E6/$B6</f>
        <v>1.6052333716152218</v>
      </c>
      <c r="G6" s="24">
        <f>$E6/$C6</f>
        <v>0.54790860147725107</v>
      </c>
      <c r="H6" s="22">
        <v>302246.63500000001</v>
      </c>
      <c r="I6" s="23">
        <f>$H6/$E6</f>
        <v>8.0449768588222472</v>
      </c>
      <c r="J6" s="23">
        <f>$H6/$B6</f>
        <v>12.914065327653674</v>
      </c>
      <c r="K6" s="24">
        <f>$H6/$C6</f>
        <v>4.4079120196341455</v>
      </c>
    </row>
    <row r="7" spans="1:11" x14ac:dyDescent="0.2">
      <c r="A7" s="28">
        <v>2</v>
      </c>
      <c r="B7" s="19">
        <v>23378.874</v>
      </c>
      <c r="C7" s="20">
        <v>66561.937000000005</v>
      </c>
      <c r="D7" s="21">
        <f t="shared" ref="D7:D10" si="0">$C7/$B7</f>
        <v>2.847097640373955</v>
      </c>
      <c r="E7" s="22">
        <v>37670.089999999997</v>
      </c>
      <c r="F7" s="23">
        <f t="shared" ref="F7:F10" si="1">$E7/$B7</f>
        <v>1.6112876094888058</v>
      </c>
      <c r="G7" s="24">
        <f t="shared" ref="G7:G10" si="2">$E7/$C7</f>
        <v>0.56594041125936578</v>
      </c>
      <c r="H7" s="22">
        <v>303296.98800000001</v>
      </c>
      <c r="I7" s="23">
        <f t="shared" ref="I7:I10" si="3">$H7/$E7</f>
        <v>8.0514006735847996</v>
      </c>
      <c r="J7" s="23">
        <f t="shared" ref="J7:J10" si="4">$H7/$B7</f>
        <v>12.973122144377013</v>
      </c>
      <c r="K7" s="24">
        <f t="shared" ref="K7:K10" si="5">$H7/$C7</f>
        <v>4.5566130084225165</v>
      </c>
    </row>
    <row r="8" spans="1:11" x14ac:dyDescent="0.2">
      <c r="A8" s="28">
        <v>3</v>
      </c>
      <c r="B8" s="19">
        <v>23301.784</v>
      </c>
      <c r="C8" s="20">
        <v>68579.498999999996</v>
      </c>
      <c r="D8" s="21">
        <f t="shared" si="0"/>
        <v>2.9431007943426133</v>
      </c>
      <c r="E8" s="22">
        <v>37582.726000000002</v>
      </c>
      <c r="F8" s="23">
        <f t="shared" si="1"/>
        <v>1.6128690404133865</v>
      </c>
      <c r="G8" s="24">
        <f t="shared" si="2"/>
        <v>0.54801692266664126</v>
      </c>
      <c r="H8" s="22">
        <v>302390.23200000002</v>
      </c>
      <c r="I8" s="23">
        <f t="shared" si="3"/>
        <v>8.0459898518271391</v>
      </c>
      <c r="J8" s="23">
        <f t="shared" si="4"/>
        <v>12.977127931492285</v>
      </c>
      <c r="K8" s="24">
        <f t="shared" si="5"/>
        <v>4.4093385984053342</v>
      </c>
    </row>
    <row r="9" spans="1:11" x14ac:dyDescent="0.2">
      <c r="A9" s="28">
        <v>4</v>
      </c>
      <c r="B9" s="19">
        <v>23308.815999999999</v>
      </c>
      <c r="C9" s="20">
        <v>66474.206999999995</v>
      </c>
      <c r="D9" s="21">
        <f t="shared" si="0"/>
        <v>2.8518911900115387</v>
      </c>
      <c r="E9" s="22">
        <v>37478.078999999998</v>
      </c>
      <c r="F9" s="23">
        <f t="shared" si="1"/>
        <v>1.6078928676600304</v>
      </c>
      <c r="G9" s="24">
        <f t="shared" si="2"/>
        <v>0.56379881297418111</v>
      </c>
      <c r="H9" s="22">
        <v>302419.24599999998</v>
      </c>
      <c r="I9" s="23">
        <f t="shared" si="3"/>
        <v>8.0692301758582659</v>
      </c>
      <c r="J9" s="23">
        <f t="shared" si="4"/>
        <v>12.974457647269599</v>
      </c>
      <c r="K9" s="24">
        <f t="shared" si="5"/>
        <v>4.5494223947643331</v>
      </c>
    </row>
    <row r="10" spans="1:11" ht="17" thickBot="1" x14ac:dyDescent="0.25">
      <c r="A10" s="29">
        <v>5</v>
      </c>
      <c r="B10" s="19">
        <v>23534.300999999999</v>
      </c>
      <c r="C10" s="20">
        <v>66377.570000000007</v>
      </c>
      <c r="D10" s="21">
        <f t="shared" si="0"/>
        <v>2.820460654429465</v>
      </c>
      <c r="E10" s="22">
        <v>37529.432000000001</v>
      </c>
      <c r="F10" s="23">
        <f t="shared" si="1"/>
        <v>1.5946694996379966</v>
      </c>
      <c r="G10" s="24">
        <f t="shared" si="2"/>
        <v>0.5653932796877017</v>
      </c>
      <c r="H10" s="22">
        <v>302253.81699999998</v>
      </c>
      <c r="I10" s="23">
        <f t="shared" si="3"/>
        <v>8.0537807499990937</v>
      </c>
      <c r="J10" s="23">
        <f t="shared" si="4"/>
        <v>12.843118518795183</v>
      </c>
      <c r="K10" s="24">
        <f t="shared" si="5"/>
        <v>4.5535535121276656</v>
      </c>
    </row>
    <row r="11" spans="1:11" x14ac:dyDescent="0.2">
      <c r="B11" s="15" t="s">
        <v>5</v>
      </c>
      <c r="C11" s="45" t="s">
        <v>5</v>
      </c>
      <c r="D11" s="46"/>
      <c r="E11" s="34" t="s">
        <v>5</v>
      </c>
      <c r="F11" s="35"/>
      <c r="G11" s="36"/>
      <c r="H11" s="34" t="s">
        <v>5</v>
      </c>
      <c r="I11" s="35"/>
      <c r="J11" s="35"/>
      <c r="K11" s="36"/>
    </row>
    <row r="12" spans="1:11" ht="17" thickBot="1" x14ac:dyDescent="0.25">
      <c r="B12" s="3" t="s">
        <v>13</v>
      </c>
      <c r="C12" s="5" t="s">
        <v>13</v>
      </c>
      <c r="D12" s="7" t="s">
        <v>6</v>
      </c>
      <c r="E12" s="10" t="s">
        <v>13</v>
      </c>
      <c r="F12" s="13" t="s">
        <v>6</v>
      </c>
      <c r="G12" s="11" t="s">
        <v>7</v>
      </c>
      <c r="H12" s="10" t="s">
        <v>13</v>
      </c>
      <c r="I12" s="13" t="s">
        <v>16</v>
      </c>
      <c r="J12" s="13" t="s">
        <v>6</v>
      </c>
      <c r="K12" s="11" t="s">
        <v>7</v>
      </c>
    </row>
    <row r="13" spans="1:11" ht="18" thickTop="1" thickBot="1" x14ac:dyDescent="0.25">
      <c r="B13" s="4">
        <f t="shared" ref="B13:K13" si="6">AVERAGE(B6:B10)</f>
        <v>23385.6456</v>
      </c>
      <c r="C13" s="8">
        <f t="shared" si="6"/>
        <v>67312.466</v>
      </c>
      <c r="D13" s="16">
        <f t="shared" si="6"/>
        <v>2.878459379235911</v>
      </c>
      <c r="E13" s="12">
        <f t="shared" si="6"/>
        <v>37565.987199999996</v>
      </c>
      <c r="F13" s="16">
        <f t="shared" si="6"/>
        <v>1.6063904777630882</v>
      </c>
      <c r="G13" s="9">
        <f t="shared" si="6"/>
        <v>0.55821160561302818</v>
      </c>
      <c r="H13" s="12">
        <f t="shared" si="6"/>
        <v>302521.3836</v>
      </c>
      <c r="I13" s="30">
        <f t="shared" si="6"/>
        <v>8.0530756620183084</v>
      </c>
      <c r="J13" s="16">
        <f t="shared" si="6"/>
        <v>12.936378313917549</v>
      </c>
      <c r="K13" s="9">
        <f t="shared" si="6"/>
        <v>4.4953679066707988</v>
      </c>
    </row>
    <row r="14" spans="1:11" x14ac:dyDescent="0.2">
      <c r="A14" s="1"/>
    </row>
    <row r="15" spans="1:11" x14ac:dyDescent="0.2">
      <c r="A15" s="1"/>
    </row>
    <row r="16" spans="1:11" x14ac:dyDescent="0.2">
      <c r="A16" s="1"/>
      <c r="B16" s="1"/>
    </row>
    <row r="17" spans="1:3" x14ac:dyDescent="0.2">
      <c r="A17" s="1"/>
    </row>
    <row r="18" spans="1:3" ht="21" x14ac:dyDescent="0.25">
      <c r="A18" s="18" t="s">
        <v>10</v>
      </c>
    </row>
    <row r="19" spans="1:3" x14ac:dyDescent="0.2">
      <c r="A19" s="17" t="s">
        <v>9</v>
      </c>
      <c r="C19" t="s">
        <v>11</v>
      </c>
    </row>
  </sheetData>
  <mergeCells count="9">
    <mergeCell ref="A1:D1"/>
    <mergeCell ref="C3:D3"/>
    <mergeCell ref="C4:D4"/>
    <mergeCell ref="C11:D11"/>
    <mergeCell ref="H4:K4"/>
    <mergeCell ref="H11:K11"/>
    <mergeCell ref="E3:K3"/>
    <mergeCell ref="E4:G4"/>
    <mergeCell ref="E11:G11"/>
  </mergeCells>
  <pageMargins left="0.7" right="0.7" top="0.75" bottom="0.75" header="0.3" footer="0.3"/>
  <pageSetup paperSize="9" scale="9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2020-10-12T15:19:44Z</cp:lastPrinted>
  <dcterms:created xsi:type="dcterms:W3CDTF">2020-09-28T09:43:32Z</dcterms:created>
  <dcterms:modified xsi:type="dcterms:W3CDTF">2020-10-12T15:19:45Z</dcterms:modified>
</cp:coreProperties>
</file>