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mchon\typescript-json\benchmark\results\"/>
    </mc:Choice>
  </mc:AlternateContent>
  <xr:revisionPtr revIDLastSave="0" documentId="13_ncr:1_{5A8AF042-B2C5-4054-8B24-E8E5683C0962}" xr6:coauthVersionLast="47" xr6:coauthVersionMax="47" xr10:uidLastSave="{00000000-0000-0000-0000-000000000000}"/>
  <bookViews>
    <workbookView xWindow="-8355" yWindow="-14685" windowWidth="21600" windowHeight="11235" activeTab="2" xr2:uid="{AF35FF4A-69D2-475D-B4FC-4CBFAD73187A}"/>
  </bookViews>
  <sheets>
    <sheet name="assert" sheetId="1" r:id="rId1"/>
    <sheet name="is" sheetId="2" r:id="rId2"/>
    <sheet name="stringify" sheetId="3" r:id="rId3"/>
    <sheet name="optimizer" sheetId="4" r:id="rId4"/>
    <sheet name="cpu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2" l="1"/>
  <c r="D17" i="2"/>
  <c r="B17" i="2"/>
  <c r="C16" i="2"/>
  <c r="D16" i="2"/>
  <c r="B16" i="2"/>
  <c r="C15" i="2"/>
  <c r="D15" i="2"/>
  <c r="B15" i="2"/>
  <c r="C14" i="2"/>
  <c r="D14" i="2"/>
  <c r="B14" i="2"/>
  <c r="C13" i="2"/>
  <c r="D13" i="2"/>
  <c r="B13" i="2"/>
  <c r="C12" i="2"/>
  <c r="D12" i="2"/>
  <c r="B12" i="2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C13" i="3"/>
  <c r="D13" i="3"/>
  <c r="B13" i="3"/>
  <c r="B13" i="1"/>
  <c r="C13" i="1"/>
  <c r="B14" i="1"/>
  <c r="C14" i="1"/>
  <c r="B15" i="1"/>
  <c r="C15" i="1"/>
  <c r="B16" i="1"/>
  <c r="C16" i="1"/>
  <c r="B17" i="1"/>
  <c r="C17" i="1"/>
  <c r="C12" i="1"/>
  <c r="B12" i="1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</calcChain>
</file>

<file path=xl/sharedStrings.xml><?xml version="1.0" encoding="utf-8"?>
<sst xmlns="http://schemas.openxmlformats.org/spreadsheetml/2006/main" count="108" uniqueCount="25">
  <si>
    <t>Components</t>
  </si>
  <si>
    <t>typescript-json</t>
  </si>
  <si>
    <t>typescript-is</t>
  </si>
  <si>
    <t>object (hierarchical)</t>
  </si>
  <si>
    <t>object (recursive)</t>
  </si>
  <si>
    <t>Failed</t>
  </si>
  <si>
    <t>array (recursive)</t>
  </si>
  <si>
    <t>JSON.stringify()</t>
  </si>
  <si>
    <t>object (simple)</t>
  </si>
  <si>
    <t>array (hierarchical)</t>
  </si>
  <si>
    <t>fast-json-stringify</t>
  </si>
  <si>
    <t>spaces</t>
  </si>
  <si>
    <t>CPU</t>
  </si>
  <si>
    <t>AMD R7 5800hs</t>
  </si>
  <si>
    <t>Intel i5-1135g7</t>
  </si>
  <si>
    <t>M1 Pro</t>
  </si>
  <si>
    <t>ultimate union</t>
  </si>
  <si>
    <t>array (union)</t>
  </si>
  <si>
    <t>object (union)</t>
  </si>
  <si>
    <t>ajv</t>
  </si>
  <si>
    <t>object (union, explicit)</t>
  </si>
  <si>
    <t>object (union, implicit)</t>
  </si>
  <si>
    <t>array (union, explicit)</t>
  </si>
  <si>
    <t>array (union, implicit)</t>
  </si>
  <si>
    <t>Intel E5-2686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</si>
</sst>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2" applyNumberFormat="1" applyFont="1"/>
  </cellXfs>
  <cellStyles count="3">
    <cellStyle name="백분율" xfId="1" builtinId="5"/>
    <cellStyle name="쉼표" xfId="2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Runtime</a:t>
            </a:r>
            <a:r>
              <a:rPr lang="en-US" altLang="ko-KR" baseline="0"/>
              <a:t> type checker, </a:t>
            </a:r>
            <a:r>
              <a:rPr lang="en-US" altLang="ko-KR" b="1" baseline="0">
                <a:solidFill>
                  <a:srgbClr val="7030A0"/>
                </a:solidFill>
              </a:rPr>
              <a:t>assertType()</a:t>
            </a:r>
            <a:r>
              <a:rPr lang="en-US" altLang="ko-KR" baseline="0"/>
              <a:t> function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assert!$B$11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assert!$A$12:$A$17</c:f>
              <c:strCache>
                <c:ptCount val="6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(union)</c:v>
                </c:pt>
                <c:pt idx="3">
                  <c:v>array (recursive)</c:v>
                </c:pt>
                <c:pt idx="4">
                  <c:v>array (union)</c:v>
                </c:pt>
                <c:pt idx="5">
                  <c:v>ultimate union</c:v>
                </c:pt>
              </c:strCache>
            </c:strRef>
          </c:cat>
          <c:val>
            <c:numRef>
              <c:f>assert!$B$12:$B$17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1.9649752671990666</c:v>
                </c:pt>
                <c:pt idx="3">
                  <c:v>1.0864403056801457</c:v>
                </c:pt>
                <c:pt idx="4">
                  <c:v>12.855453268348597</c:v>
                </c:pt>
                <c:pt idx="5">
                  <c:v>128.10694791126352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0-459A-8C6D-0B6154CC0680}"/>
            </c:ext>
          </c:extLst>
        </c:ser>
        <c:ser>
          <c:idx val="1"/>
          <c:order val="1"/>
          <c:tx>
            <c:strRef>
              <c:f>assert!$C$11</c:f>
              <c:strCache>
                <c:ptCount val="1"/>
                <c:pt idx="0">
                  <c:v>typescript-is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assert!$A$12:$A$17</c:f>
              <c:strCache>
                <c:ptCount val="6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(union)</c:v>
                </c:pt>
                <c:pt idx="3">
                  <c:v>array (recursive)</c:v>
                </c:pt>
                <c:pt idx="4">
                  <c:v>array (union)</c:v>
                </c:pt>
                <c:pt idx="5">
                  <c:v>ultimate union</c:v>
                </c:pt>
              </c:strCache>
            </c:strRef>
          </c:cat>
          <c:val>
            <c:numRef>
              <c:f>assert!$C$12:$C$17</c:f>
              <c:numCache>
                <c:formatCode>0%</c:formatCode>
                <c:ptCount val="6"/>
                <c:pt idx="0">
                  <c:v>1.1477596108528645</c:v>
                </c:pt>
                <c:pt idx="1">
                  <c:v>1.1084353191331768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0-459A-8C6D-0B6154CC0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772224"/>
        <c:axId val="381772640"/>
      </c:barChart>
      <c:catAx>
        <c:axId val="38177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72640"/>
        <c:crosses val="autoZero"/>
        <c:auto val="1"/>
        <c:lblAlgn val="ctr"/>
        <c:lblOffset val="100"/>
        <c:noMultiLvlLbl val="0"/>
      </c:catAx>
      <c:valAx>
        <c:axId val="3817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72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Runtime</a:t>
            </a:r>
            <a:r>
              <a:rPr lang="en-US" altLang="ko-KR" baseline="0"/>
              <a:t> type checker, </a:t>
            </a:r>
            <a:r>
              <a:rPr lang="en-US" altLang="ko-KR" b="1" baseline="0">
                <a:solidFill>
                  <a:srgbClr val="7030A0"/>
                </a:solidFill>
              </a:rPr>
              <a:t>is()</a:t>
            </a:r>
            <a:r>
              <a:rPr lang="en-US" altLang="ko-KR" baseline="0"/>
              <a:t> function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is!$B$11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is!$A$12:$A$17</c:f>
              <c:strCache>
                <c:ptCount val="6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(union)</c:v>
                </c:pt>
                <c:pt idx="3">
                  <c:v>array (recursive)</c:v>
                </c:pt>
                <c:pt idx="4">
                  <c:v>array (union)</c:v>
                </c:pt>
                <c:pt idx="5">
                  <c:v>ultimate union</c:v>
                </c:pt>
              </c:strCache>
            </c:strRef>
          </c:cat>
          <c:val>
            <c:numRef>
              <c:f>is!$B$12:$B$17</c:f>
              <c:numCache>
                <c:formatCode>0%</c:formatCode>
                <c:ptCount val="6"/>
                <c:pt idx="0">
                  <c:v>2.0309147393559384</c:v>
                </c:pt>
                <c:pt idx="1">
                  <c:v>1.8470740156776284</c:v>
                </c:pt>
                <c:pt idx="2">
                  <c:v>12.492353844967141</c:v>
                </c:pt>
                <c:pt idx="3">
                  <c:v>1.6278462686374255</c:v>
                </c:pt>
                <c:pt idx="4">
                  <c:v>7.0902782185175601</c:v>
                </c:pt>
                <c:pt idx="5">
                  <c:v>39.487882056163933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9-4E7A-A359-D13A8B7C2CDC}"/>
            </c:ext>
          </c:extLst>
        </c:ser>
        <c:ser>
          <c:idx val="1"/>
          <c:order val="1"/>
          <c:tx>
            <c:strRef>
              <c:f>is!$C$11</c:f>
              <c:strCache>
                <c:ptCount val="1"/>
                <c:pt idx="0">
                  <c:v>typescript-is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is!$A$12:$A$17</c:f>
              <c:strCache>
                <c:ptCount val="6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(union)</c:v>
                </c:pt>
                <c:pt idx="3">
                  <c:v>array (recursive)</c:v>
                </c:pt>
                <c:pt idx="4">
                  <c:v>array (union)</c:v>
                </c:pt>
                <c:pt idx="5">
                  <c:v>ultimate union</c:v>
                </c:pt>
              </c:strCache>
            </c:strRef>
          </c:cat>
          <c:val>
            <c:numRef>
              <c:f>is!$C$12:$C$17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9-4E7A-A359-D13A8B7C2CDC}"/>
            </c:ext>
          </c:extLst>
        </c:ser>
        <c:ser>
          <c:idx val="2"/>
          <c:order val="2"/>
          <c:tx>
            <c:strRef>
              <c:f>is!$D$11</c:f>
              <c:strCache>
                <c:ptCount val="1"/>
                <c:pt idx="0">
                  <c:v>ajv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is!$A$12:$A$17</c:f>
              <c:strCache>
                <c:ptCount val="6"/>
                <c:pt idx="0">
                  <c:v>object (hierarchical)</c:v>
                </c:pt>
                <c:pt idx="1">
                  <c:v>object (recursive)</c:v>
                </c:pt>
                <c:pt idx="2">
                  <c:v>object (union)</c:v>
                </c:pt>
                <c:pt idx="3">
                  <c:v>array (recursive)</c:v>
                </c:pt>
                <c:pt idx="4">
                  <c:v>array (union)</c:v>
                </c:pt>
                <c:pt idx="5">
                  <c:v>ultimate union</c:v>
                </c:pt>
              </c:strCache>
            </c:strRef>
          </c:cat>
          <c:val>
            <c:numRef>
              <c:f>is!$D$12:$D$17</c:f>
              <c:numCache>
                <c:formatCode>0%</c:formatCode>
                <c:ptCount val="6"/>
                <c:pt idx="0">
                  <c:v>1.6119307886419818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4-4DA0-AC65-7A634C8FA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741552"/>
        <c:axId val="480554528"/>
      </c:barChart>
      <c:catAx>
        <c:axId val="2497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54528"/>
        <c:crosses val="autoZero"/>
        <c:auto val="1"/>
        <c:lblAlgn val="ctr"/>
        <c:lblOffset val="100"/>
        <c:noMultiLvlLbl val="0"/>
      </c:catAx>
      <c:valAx>
        <c:axId val="4805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41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JSON</a:t>
            </a:r>
            <a:r>
              <a:rPr lang="en-US" altLang="ko-KR" baseline="0"/>
              <a:t> string conversion speed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stringify!$B$12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stringify!$A$13:$A$20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(union)</c:v>
                </c:pt>
                <c:pt idx="4">
                  <c:v>array (hierarchical)</c:v>
                </c:pt>
                <c:pt idx="5">
                  <c:v>array (recursive)</c:v>
                </c:pt>
                <c:pt idx="6">
                  <c:v>array (union)</c:v>
                </c:pt>
                <c:pt idx="7">
                  <c:v>ultimate union</c:v>
                </c:pt>
              </c:strCache>
            </c:strRef>
          </c:cat>
          <c:val>
            <c:numRef>
              <c:f>stringify!$B$13:$B$20</c:f>
              <c:numCache>
                <c:formatCode>0%</c:formatCode>
                <c:ptCount val="8"/>
                <c:pt idx="0">
                  <c:v>36.291171455034032</c:v>
                </c:pt>
                <c:pt idx="1">
                  <c:v>4.1710636518261817</c:v>
                </c:pt>
                <c:pt idx="2">
                  <c:v>6.0593143220054593</c:v>
                </c:pt>
                <c:pt idx="3">
                  <c:v>4.3011099149172027</c:v>
                </c:pt>
                <c:pt idx="4">
                  <c:v>3.9065065155159098</c:v>
                </c:pt>
                <c:pt idx="5">
                  <c:v>3.5954893697394583</c:v>
                </c:pt>
                <c:pt idx="6">
                  <c:v>2.5952772446217303</c:v>
                </c:pt>
                <c:pt idx="7">
                  <c:v>9.0191555155795022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8-45C7-9E81-77C2BCCB8731}"/>
            </c:ext>
          </c:extLst>
        </c:ser>
        <c:ser>
          <c:idx val="1"/>
          <c:order val="1"/>
          <c:tx>
            <c:strRef>
              <c:f>stringify!$C$12</c:f>
              <c:strCache>
                <c:ptCount val="1"/>
                <c:pt idx="0">
                  <c:v>fast-json-stringify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stringify!$A$13:$A$20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(union)</c:v>
                </c:pt>
                <c:pt idx="4">
                  <c:v>array (hierarchical)</c:v>
                </c:pt>
                <c:pt idx="5">
                  <c:v>array (recursive)</c:v>
                </c:pt>
                <c:pt idx="6">
                  <c:v>array (union)</c:v>
                </c:pt>
                <c:pt idx="7">
                  <c:v>ultimate union</c:v>
                </c:pt>
              </c:strCache>
            </c:strRef>
          </c:cat>
          <c:val>
            <c:numRef>
              <c:f>stringify!$C$13:$C$20</c:f>
              <c:numCache>
                <c:formatCode>0%</c:formatCode>
                <c:ptCount val="8"/>
                <c:pt idx="0">
                  <c:v>7.3527904002563034</c:v>
                </c:pt>
                <c:pt idx="1">
                  <c:v>3.9822429603856428</c:v>
                </c:pt>
                <c:pt idx="2">
                  <c:v>0.97958628905199219</c:v>
                </c:pt>
                <c:pt idx="3">
                  <c:v>3.1763133330621232</c:v>
                </c:pt>
                <c:pt idx="4">
                  <c:v>5.6694116330601876</c:v>
                </c:pt>
                <c:pt idx="5">
                  <c:v>1.0140896344372718</c:v>
                </c:pt>
                <c:pt idx="6">
                  <c:v>0.9228509176205183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8-45C7-9E81-77C2BCCB8731}"/>
            </c:ext>
          </c:extLst>
        </c:ser>
        <c:ser>
          <c:idx val="2"/>
          <c:order val="2"/>
          <c:tx>
            <c:strRef>
              <c:f>stringify!$D$12</c:f>
              <c:strCache>
                <c:ptCount val="1"/>
                <c:pt idx="0">
                  <c:v>JSON.stringify()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stringify!$A$13:$A$20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(union)</c:v>
                </c:pt>
                <c:pt idx="4">
                  <c:v>array (hierarchical)</c:v>
                </c:pt>
                <c:pt idx="5">
                  <c:v>array (recursive)</c:v>
                </c:pt>
                <c:pt idx="6">
                  <c:v>array (union)</c:v>
                </c:pt>
                <c:pt idx="7">
                  <c:v>ultimate union</c:v>
                </c:pt>
              </c:strCache>
            </c:strRef>
          </c:cat>
          <c:val>
            <c:numRef>
              <c:f>stringify!$D$13:$D$20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E8-45C7-9E81-77C2BCCB8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5339920"/>
        <c:axId val="555336592"/>
      </c:barChart>
      <c:catAx>
        <c:axId val="55533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36592"/>
        <c:crosses val="autoZero"/>
        <c:auto val="1"/>
        <c:lblAlgn val="ctr"/>
        <c:lblOffset val="100"/>
        <c:noMultiLvlLbl val="0"/>
      </c:catAx>
      <c:valAx>
        <c:axId val="555336592"/>
        <c:scaling>
          <c:orientation val="minMax"/>
          <c:max val="3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39920"/>
        <c:crosses val="autoZero"/>
        <c:crossBetween val="between"/>
        <c:majorUnit val="10"/>
        <c:minorUnit val="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Optimizer</a:t>
            </a:r>
            <a:r>
              <a:rPr lang="en-US" altLang="ko-KR" baseline="0"/>
              <a:t> construction time + 1st conversion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optimizer!$B$1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optimizer!$A$2:$A$9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(union)</c:v>
                </c:pt>
                <c:pt idx="4">
                  <c:v>array (hierarchical)</c:v>
                </c:pt>
                <c:pt idx="5">
                  <c:v>array (recursive)</c:v>
                </c:pt>
                <c:pt idx="6">
                  <c:v>array (union)</c:v>
                </c:pt>
                <c:pt idx="7">
                  <c:v>ultimate union</c:v>
                </c:pt>
              </c:strCache>
            </c:strRef>
          </c:cat>
          <c:val>
            <c:numRef>
              <c:f>optimizer!$B$2:$B$9</c:f>
              <c:numCache>
                <c:formatCode>General</c:formatCode>
                <c:ptCount val="8"/>
                <c:pt idx="0">
                  <c:v>142008.388037928</c:v>
                </c:pt>
                <c:pt idx="1">
                  <c:v>5000.5586592178697</c:v>
                </c:pt>
                <c:pt idx="2">
                  <c:v>5470.67612999626</c:v>
                </c:pt>
                <c:pt idx="3">
                  <c:v>2229.7124015387399</c:v>
                </c:pt>
                <c:pt idx="4">
                  <c:v>100.912506709608</c:v>
                </c:pt>
                <c:pt idx="5">
                  <c:v>260.65393093313702</c:v>
                </c:pt>
                <c:pt idx="6">
                  <c:v>401.92342587552099</c:v>
                </c:pt>
                <c:pt idx="7">
                  <c:v>1263.3490737377399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2-43A4-BC19-3FAF26AB2CAA}"/>
            </c:ext>
          </c:extLst>
        </c:ser>
        <c:ser>
          <c:idx val="1"/>
          <c:order val="1"/>
          <c:tx>
            <c:strRef>
              <c:f>optimizer!$C$1</c:f>
              <c:strCache>
                <c:ptCount val="1"/>
                <c:pt idx="0">
                  <c:v>fast-json-stringify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optimizer!$A$2:$A$9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(union)</c:v>
                </c:pt>
                <c:pt idx="4">
                  <c:v>array (hierarchical)</c:v>
                </c:pt>
                <c:pt idx="5">
                  <c:v>array (recursive)</c:v>
                </c:pt>
                <c:pt idx="6">
                  <c:v>array (union)</c:v>
                </c:pt>
                <c:pt idx="7">
                  <c:v>ultimate union</c:v>
                </c:pt>
              </c:strCache>
            </c:strRef>
          </c:cat>
          <c:val>
            <c:numRef>
              <c:f>optimizer!$C$2:$C$9</c:f>
              <c:numCache>
                <c:formatCode>General</c:formatCode>
                <c:ptCount val="8"/>
                <c:pt idx="0">
                  <c:v>5.4635178004934701</c:v>
                </c:pt>
                <c:pt idx="1">
                  <c:v>1.44378271070203</c:v>
                </c:pt>
                <c:pt idx="2">
                  <c:v>52.650756057569602</c:v>
                </c:pt>
                <c:pt idx="3">
                  <c:v>1.0944910616563199</c:v>
                </c:pt>
                <c:pt idx="4">
                  <c:v>2.7614138438880702</c:v>
                </c:pt>
                <c:pt idx="5">
                  <c:v>32.910461481890003</c:v>
                </c:pt>
                <c:pt idx="6">
                  <c:v>2.5849335302806402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2-43A4-BC19-3FAF26AB2CAA}"/>
            </c:ext>
          </c:extLst>
        </c:ser>
        <c:ser>
          <c:idx val="2"/>
          <c:order val="2"/>
          <c:tx>
            <c:strRef>
              <c:f>optimizer!$D$1</c:f>
              <c:strCache>
                <c:ptCount val="1"/>
                <c:pt idx="0">
                  <c:v>JSON.stringify()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optimizer!$A$2:$A$9</c:f>
              <c:strCache>
                <c:ptCount val="8"/>
                <c:pt idx="0">
                  <c:v>object (simple)</c:v>
                </c:pt>
                <c:pt idx="1">
                  <c:v>object (hierarchical)</c:v>
                </c:pt>
                <c:pt idx="2">
                  <c:v>object (recursive)</c:v>
                </c:pt>
                <c:pt idx="3">
                  <c:v>object (union)</c:v>
                </c:pt>
                <c:pt idx="4">
                  <c:v>array (hierarchical)</c:v>
                </c:pt>
                <c:pt idx="5">
                  <c:v>array (recursive)</c:v>
                </c:pt>
                <c:pt idx="6">
                  <c:v>array (union)</c:v>
                </c:pt>
                <c:pt idx="7">
                  <c:v>ultimate union</c:v>
                </c:pt>
              </c:strCache>
            </c:strRef>
          </c:cat>
          <c:val>
            <c:numRef>
              <c:f>optimizer!$D$2:$D$9</c:f>
              <c:numCache>
                <c:formatCode>General</c:formatCode>
                <c:ptCount val="8"/>
                <c:pt idx="0">
                  <c:v>4262.1504972790399</c:v>
                </c:pt>
                <c:pt idx="1">
                  <c:v>1191.4353111957901</c:v>
                </c:pt>
                <c:pt idx="2">
                  <c:v>980.59339428997896</c:v>
                </c:pt>
                <c:pt idx="3">
                  <c:v>520.87250846182701</c:v>
                </c:pt>
                <c:pt idx="4">
                  <c:v>30.766396462785501</c:v>
                </c:pt>
                <c:pt idx="5">
                  <c:v>78.568723968193794</c:v>
                </c:pt>
                <c:pt idx="6">
                  <c:v>181.146025878003</c:v>
                </c:pt>
                <c:pt idx="7">
                  <c:v>145.03957297993699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2-43A4-BC19-3FAF26AB2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5722720"/>
        <c:axId val="385723136"/>
      </c:barChart>
      <c:catAx>
        <c:axId val="38572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23136"/>
        <c:crosses val="autoZero"/>
        <c:auto val="1"/>
        <c:lblAlgn val="ctr"/>
        <c:lblOffset val="100"/>
        <c:noMultiLvlLbl val="0"/>
      </c:catAx>
      <c:valAx>
        <c:axId val="38572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JSON</a:t>
            </a:r>
            <a:r>
              <a:rPr lang="en-US" altLang="ko-KR" baseline="0"/>
              <a:t> string conversion speed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cpus!$B$1</c:f>
              <c:strCache>
                <c:ptCount val="1"/>
                <c:pt idx="0">
                  <c:v>typescript-json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cpus!$A$2:$A$5</c:f>
              <c:strCache>
                <c:ptCount val="4"/>
                <c:pt idx="0">
                  <c:v>AMD R7 5800hs</c:v>
                </c:pt>
                <c:pt idx="1">
                  <c:v>Intel E5-2686 v4</c:v>
                </c:pt>
                <c:pt idx="2">
                  <c:v>Intel i5-1135g7</c:v>
                </c:pt>
                <c:pt idx="3">
                  <c:v>M1 Pro</c:v>
                </c:pt>
              </c:strCache>
            </c:strRef>
          </c:cat>
          <c:val>
            <c:numRef>
              <c:f>cpus!$B$2:$B$5</c:f>
              <c:numCache>
                <c:formatCode>_(* #,##0_);_(* \(#,##0\);_(* "-"??_);_(@_)</c:formatCode>
                <c:ptCount val="4"/>
                <c:pt idx="0">
                  <c:v>153388.39848675899</c:v>
                </c:pt>
                <c:pt idx="1">
                  <c:v>58990.632318501099</c:v>
                </c:pt>
                <c:pt idx="2">
                  <c:v>32103.674063295701</c:v>
                </c:pt>
                <c:pt idx="3">
                  <c:v>40660.655737704903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7-46F4-AEA5-574583962356}"/>
            </c:ext>
          </c:extLst>
        </c:ser>
        <c:ser>
          <c:idx val="1"/>
          <c:order val="1"/>
          <c:tx>
            <c:strRef>
              <c:f>cpus!$C$1</c:f>
              <c:strCache>
                <c:ptCount val="1"/>
                <c:pt idx="0">
                  <c:v>fast-json-stringify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cpus!$A$2:$A$5</c:f>
              <c:strCache>
                <c:ptCount val="4"/>
                <c:pt idx="0">
                  <c:v>AMD R7 5800hs</c:v>
                </c:pt>
                <c:pt idx="1">
                  <c:v>Intel E5-2686 v4</c:v>
                </c:pt>
                <c:pt idx="2">
                  <c:v>Intel i5-1135g7</c:v>
                </c:pt>
                <c:pt idx="3">
                  <c:v>M1 Pro</c:v>
                </c:pt>
              </c:strCache>
            </c:strRef>
          </c:cat>
          <c:val>
            <c:numRef>
              <c:f>cpus!$C$2:$C$5</c:f>
              <c:numCache>
                <c:formatCode>_(* #,##0_);_(* \(#,##0\);_(* "-"??_);_(@_)</c:formatCode>
                <c:ptCount val="4"/>
                <c:pt idx="0">
                  <c:v>31077.330895795199</c:v>
                </c:pt>
                <c:pt idx="1">
                  <c:v>0</c:v>
                </c:pt>
                <c:pt idx="2">
                  <c:v>27299.444444444402</c:v>
                </c:pt>
                <c:pt idx="3">
                  <c:v>29123.851525174501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D7-46F4-AEA5-574583962356}"/>
            </c:ext>
          </c:extLst>
        </c:ser>
        <c:ser>
          <c:idx val="2"/>
          <c:order val="2"/>
          <c:tx>
            <c:strRef>
              <c:f>cpus!$D$1</c:f>
              <c:strCache>
                <c:ptCount val="1"/>
                <c:pt idx="0">
                  <c:v>JSON.stringify()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cpus!$A$2:$A$5</c:f>
              <c:strCache>
                <c:ptCount val="4"/>
                <c:pt idx="0">
                  <c:v>AMD R7 5800hs</c:v>
                </c:pt>
                <c:pt idx="1">
                  <c:v>Intel E5-2686 v4</c:v>
                </c:pt>
                <c:pt idx="2">
                  <c:v>Intel i5-1135g7</c:v>
                </c:pt>
                <c:pt idx="3">
                  <c:v>M1 Pro</c:v>
                </c:pt>
              </c:strCache>
            </c:strRef>
          </c:cat>
          <c:val>
            <c:numRef>
              <c:f>cpus!$D$2:$D$5</c:f>
              <c:numCache>
                <c:formatCode>_(* #,##0_);_(* \(#,##0\);_(* "-"??_);_(@_)</c:formatCode>
                <c:ptCount val="4"/>
                <c:pt idx="0">
                  <c:v>4226.6036707250496</c:v>
                </c:pt>
                <c:pt idx="1">
                  <c:v>5621.0191082802503</c:v>
                </c:pt>
                <c:pt idx="2">
                  <c:v>5722.3155929038203</c:v>
                </c:pt>
                <c:pt idx="3">
                  <c:v>10140.028797696101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D7-46F4-AEA5-574583962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8081072"/>
        <c:axId val="798084816"/>
      </c:barChart>
      <c:catAx>
        <c:axId val="79808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84816"/>
        <c:crosses val="autoZero"/>
        <c:auto val="1"/>
        <c:lblAlgn val="ctr"/>
        <c:lblOffset val="100"/>
        <c:noMultiLvlLbl val="0"/>
      </c:catAx>
      <c:valAx>
        <c:axId val="798084816"/>
        <c:scaling>
          <c:orientation val="minMax"/>
          <c:max val="16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81072"/>
        <c:crosses val="autoZero"/>
        <c:crossBetween val="between"/>
        <c:majorUnit val="30000"/>
        <c:minorUnit val="1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169544</xdr:rowOff>
    </xdr:from>
    <xdr:to>
      <xdr:col>15</xdr:col>
      <xdr:colOff>190500</xdr:colOff>
      <xdr:row>17</xdr:row>
      <xdr:rowOff>19049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081B500-8477-9CEC-A5B0-11F820094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249554</xdr:colOff>
      <xdr:row>6</xdr:row>
      <xdr:rowOff>152400</xdr:rowOff>
    </xdr:from>
    <xdr:to>
      <xdr:col>16</xdr:col>
      <xdr:colOff>249554</xdr:colOff>
      <xdr:row>23</xdr:row>
      <xdr:rowOff>1905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A5D48CF-3597-F49B-E0D7-3D624C52C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550544</xdr:colOff>
      <xdr:row>14</xdr:row>
      <xdr:rowOff>133350</xdr:rowOff>
    </xdr:from>
    <xdr:to>
      <xdr:col>16</xdr:col>
      <xdr:colOff>344804</xdr:colOff>
      <xdr:row>30</xdr:row>
      <xdr:rowOff>163830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6BE2C94-44E0-67DF-485E-838D6F247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824865</xdr:colOff>
      <xdr:row>21</xdr:row>
      <xdr:rowOff>79057</xdr:rowOff>
    </xdr:from>
    <xdr:to>
      <xdr:col>13</xdr:col>
      <xdr:colOff>268605</xdr:colOff>
      <xdr:row>36</xdr:row>
      <xdr:rowOff>103822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99DF4F-BC41-FDC4-C2DD-7EB0E4032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274318</xdr:colOff>
      <xdr:row>7</xdr:row>
      <xdr:rowOff>35241</xdr:rowOff>
    </xdr:from>
    <xdr:to>
      <xdr:col>16</xdr:col>
      <xdr:colOff>274318</xdr:colOff>
      <xdr:row>23</xdr:row>
      <xdr:rowOff>65721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8BB95CC-931C-EF2D-6FED-A1B643E92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C42C-376D-41DF-9AD8-63D3F4858048}">
  <dimension ref="A1:C19"/>
  <sheetViews>
    <sheetView workbookViewId="0">
      <selection activeCell="B2" sqref="B2:C7"/>
    </sheetView>
  </sheetViews>
  <sheetFormatPr defaultRowHeight="14.4" x14ac:dyDescent="0.3"/>
  <cols>
    <col min="1" max="1" width="19.88671875" bestFit="1" customWidth="1"/>
    <col min="2" max="2" width="13.109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19578.474514117999</v>
      </c>
      <c r="C2">
        <v>22471.382289416801</v>
      </c>
    </row>
    <row r="3" spans="1:3" x14ac:dyDescent="0.3">
      <c r="A3" t="s">
        <v>4</v>
      </c>
      <c r="B3">
        <v>20536.4943065148</v>
      </c>
      <c r="C3">
        <v>22763.3756205184</v>
      </c>
    </row>
    <row r="4" spans="1:3" x14ac:dyDescent="0.3">
      <c r="A4" t="s">
        <v>18</v>
      </c>
      <c r="B4">
        <v>4617.0450316337901</v>
      </c>
      <c r="C4">
        <v>2349.6708119970699</v>
      </c>
    </row>
    <row r="5" spans="1:3" x14ac:dyDescent="0.3">
      <c r="A5" t="s">
        <v>6</v>
      </c>
      <c r="B5">
        <v>1703.66320393657</v>
      </c>
      <c r="C5">
        <v>1568.1148748159001</v>
      </c>
    </row>
    <row r="6" spans="1:3" x14ac:dyDescent="0.3">
      <c r="A6" t="s">
        <v>17</v>
      </c>
      <c r="B6">
        <v>3019.8165137614601</v>
      </c>
      <c r="C6">
        <v>234.905487245366</v>
      </c>
    </row>
    <row r="7" spans="1:3" x14ac:dyDescent="0.3">
      <c r="A7" t="s">
        <v>16</v>
      </c>
      <c r="B7">
        <v>4471.8106252258704</v>
      </c>
      <c r="C7">
        <v>34.906854765780402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 t="s">
        <v>3</v>
      </c>
      <c r="B12" s="1">
        <f t="shared" ref="B12:C17" si="0" xml:space="preserve"> B2/MIN($B2:$C2)</f>
        <v>1</v>
      </c>
      <c r="C12" s="1">
        <f t="shared" si="0"/>
        <v>1.1477596108528645</v>
      </c>
    </row>
    <row r="13" spans="1:3" x14ac:dyDescent="0.3">
      <c r="A13" t="s">
        <v>4</v>
      </c>
      <c r="B13" s="1">
        <f t="shared" si="0"/>
        <v>1</v>
      </c>
      <c r="C13" s="1">
        <f t="shared" si="0"/>
        <v>1.1084353191331768</v>
      </c>
    </row>
    <row r="14" spans="1:3" x14ac:dyDescent="0.3">
      <c r="A14" t="s">
        <v>18</v>
      </c>
      <c r="B14" s="1">
        <f t="shared" si="0"/>
        <v>1.9649752671990666</v>
      </c>
      <c r="C14" s="1">
        <f t="shared" si="0"/>
        <v>1</v>
      </c>
    </row>
    <row r="15" spans="1:3" x14ac:dyDescent="0.3">
      <c r="A15" t="s">
        <v>6</v>
      </c>
      <c r="B15" s="1">
        <f t="shared" si="0"/>
        <v>1.0864403056801457</v>
      </c>
      <c r="C15" s="1">
        <f t="shared" si="0"/>
        <v>1</v>
      </c>
    </row>
    <row r="16" spans="1:3" x14ac:dyDescent="0.3">
      <c r="A16" t="s">
        <v>17</v>
      </c>
      <c r="B16" s="1">
        <f t="shared" si="0"/>
        <v>12.855453268348597</v>
      </c>
      <c r="C16" s="1">
        <f t="shared" si="0"/>
        <v>1</v>
      </c>
    </row>
    <row r="17" spans="1:3" x14ac:dyDescent="0.3">
      <c r="A17" t="s">
        <v>16</v>
      </c>
      <c r="B17" s="1">
        <f t="shared" si="0"/>
        <v>128.10694791126352</v>
      </c>
      <c r="C17" s="1">
        <f t="shared" si="0"/>
        <v>1</v>
      </c>
    </row>
    <row r="18" spans="1:3" x14ac:dyDescent="0.3">
      <c r="B18" s="1"/>
      <c r="C18" s="1"/>
    </row>
    <row r="19" spans="1:3" x14ac:dyDescent="0.3">
      <c r="B19" s="1"/>
      <c r="C19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11DE-36E1-4DB2-967D-EB7E691732BC}">
  <dimension ref="A1:D19"/>
  <sheetViews>
    <sheetView workbookViewId="0">
      <selection activeCell="O6" sqref="O6"/>
    </sheetView>
  </sheetViews>
  <sheetFormatPr defaultRowHeight="14.4" x14ac:dyDescent="0.3"/>
  <cols>
    <col min="1" max="1" width="21.6640625" bestFit="1" customWidth="1"/>
    <col min="2" max="2" width="14.44140625" bestFit="1" customWidth="1"/>
    <col min="3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</v>
      </c>
      <c r="B2" s="2">
        <v>108212.346125995</v>
      </c>
      <c r="C2" s="2">
        <v>53282.564762079703</v>
      </c>
      <c r="D2" s="2">
        <v>85887.8066378066</v>
      </c>
    </row>
    <row r="3" spans="1:4" x14ac:dyDescent="0.3">
      <c r="A3" t="s">
        <v>4</v>
      </c>
      <c r="B3" s="2">
        <v>87932.663690476096</v>
      </c>
      <c r="C3" s="2">
        <v>47606.464572680699</v>
      </c>
      <c r="D3" s="2" t="s">
        <v>5</v>
      </c>
    </row>
    <row r="4" spans="1:4" x14ac:dyDescent="0.3">
      <c r="A4" t="s">
        <v>20</v>
      </c>
      <c r="B4" s="2">
        <v>15761.783901377799</v>
      </c>
      <c r="C4" s="2" t="s">
        <v>5</v>
      </c>
      <c r="D4" s="2">
        <v>1261.71449328005</v>
      </c>
    </row>
    <row r="5" spans="1:4" x14ac:dyDescent="0.3">
      <c r="A5" t="s">
        <v>21</v>
      </c>
      <c r="B5" s="2">
        <v>15195.213430969799</v>
      </c>
      <c r="C5" s="2" t="s">
        <v>5</v>
      </c>
      <c r="D5" s="2" t="s">
        <v>5</v>
      </c>
    </row>
    <row r="6" spans="1:4" x14ac:dyDescent="0.3">
      <c r="A6" t="s">
        <v>6</v>
      </c>
      <c r="B6" s="2">
        <v>7277.8394376618498</v>
      </c>
      <c r="C6" s="2">
        <v>4470.8395245170796</v>
      </c>
      <c r="D6" s="2" t="s">
        <v>5</v>
      </c>
    </row>
    <row r="7" spans="1:4" x14ac:dyDescent="0.3">
      <c r="A7" t="s">
        <v>22</v>
      </c>
      <c r="B7" s="2">
        <v>7925.2662504590498</v>
      </c>
      <c r="C7" s="2">
        <v>1117.7651999269599</v>
      </c>
      <c r="D7" s="2" t="s">
        <v>5</v>
      </c>
    </row>
    <row r="8" spans="1:4" x14ac:dyDescent="0.3">
      <c r="A8" t="s">
        <v>23</v>
      </c>
      <c r="B8" s="2">
        <v>7013.8045278851396</v>
      </c>
      <c r="C8" s="2">
        <v>1205.12344533135</v>
      </c>
      <c r="D8" s="2" t="s">
        <v>5</v>
      </c>
    </row>
    <row r="9" spans="1:4" x14ac:dyDescent="0.3">
      <c r="A9" t="s">
        <v>16</v>
      </c>
      <c r="B9" s="2">
        <v>11709.4732923878</v>
      </c>
      <c r="C9" s="2">
        <v>296.53333333333302</v>
      </c>
      <c r="D9" s="2" t="s">
        <v>5</v>
      </c>
    </row>
    <row r="11" spans="1:4" x14ac:dyDescent="0.3">
      <c r="A11" t="s">
        <v>0</v>
      </c>
      <c r="B11" t="s">
        <v>1</v>
      </c>
      <c r="C11" t="s">
        <v>2</v>
      </c>
      <c r="D11" t="s">
        <v>19</v>
      </c>
    </row>
    <row r="12" spans="1:4" x14ac:dyDescent="0.3">
      <c r="A12" t="s">
        <v>3</v>
      </c>
      <c r="B12" s="1">
        <f xml:space="preserve"> B2 / MIN($B2:$D2)</f>
        <v>2.0309147393559384</v>
      </c>
      <c r="C12" s="1">
        <f t="shared" ref="C12:D12" si="0" xml:space="preserve"> C2 / MIN($B2:$D2)</f>
        <v>1</v>
      </c>
      <c r="D12" s="1">
        <f t="shared" si="0"/>
        <v>1.6119307886419818</v>
      </c>
    </row>
    <row r="13" spans="1:4" x14ac:dyDescent="0.3">
      <c r="A13" t="s">
        <v>4</v>
      </c>
      <c r="B13" s="1">
        <f xml:space="preserve"> B3 / MIN($B3:$D3)</f>
        <v>1.8470740156776284</v>
      </c>
      <c r="C13" s="1">
        <f t="shared" ref="C13:D13" si="1" xml:space="preserve"> C3 / MIN($B3:$D3)</f>
        <v>1</v>
      </c>
      <c r="D13" s="1" t="e">
        <f t="shared" si="1"/>
        <v>#VALUE!</v>
      </c>
    </row>
    <row r="14" spans="1:4" x14ac:dyDescent="0.3">
      <c r="A14" t="s">
        <v>18</v>
      </c>
      <c r="B14" s="1">
        <f xml:space="preserve"> B4 / MIN($B4:$D4)</f>
        <v>12.492353844967141</v>
      </c>
      <c r="C14" s="1" t="e">
        <f t="shared" ref="C14:D14" si="2" xml:space="preserve"> C4 / MIN($B4:$D4)</f>
        <v>#VALUE!</v>
      </c>
      <c r="D14" s="1">
        <f t="shared" si="2"/>
        <v>1</v>
      </c>
    </row>
    <row r="15" spans="1:4" x14ac:dyDescent="0.3">
      <c r="A15" t="s">
        <v>6</v>
      </c>
      <c r="B15" s="1">
        <f xml:space="preserve"> B6 / MIN($B6:$D6)</f>
        <v>1.6278462686374255</v>
      </c>
      <c r="C15" s="1">
        <f t="shared" ref="C15:D15" si="3" xml:space="preserve"> C6 / MIN($B6:$D6)</f>
        <v>1</v>
      </c>
      <c r="D15" s="1" t="e">
        <f t="shared" si="3"/>
        <v>#VALUE!</v>
      </c>
    </row>
    <row r="16" spans="1:4" x14ac:dyDescent="0.3">
      <c r="A16" t="s">
        <v>17</v>
      </c>
      <c r="B16" s="1">
        <f xml:space="preserve"> B7 / MIN($B7:$D7)</f>
        <v>7.0902782185175601</v>
      </c>
      <c r="C16" s="1">
        <f t="shared" ref="C16:D16" si="4" xml:space="preserve"> C7 / MIN($B7:$D7)</f>
        <v>1</v>
      </c>
      <c r="D16" s="1" t="e">
        <f t="shared" si="4"/>
        <v>#VALUE!</v>
      </c>
    </row>
    <row r="17" spans="1:4" x14ac:dyDescent="0.3">
      <c r="A17" t="s">
        <v>16</v>
      </c>
      <c r="B17" s="1">
        <f xml:space="preserve"> B9 / MIN($B9:$D9)</f>
        <v>39.487882056163933</v>
      </c>
      <c r="C17" s="1">
        <f t="shared" ref="C17:D17" si="5" xml:space="preserve"> C9 / MIN($B9:$D9)</f>
        <v>1</v>
      </c>
      <c r="D17" s="1" t="e">
        <f t="shared" si="5"/>
        <v>#VALUE!</v>
      </c>
    </row>
    <row r="18" spans="1:4" x14ac:dyDescent="0.3">
      <c r="B18" s="1"/>
      <c r="C18" s="1"/>
    </row>
    <row r="19" spans="1:4" x14ac:dyDescent="0.3">
      <c r="B19" s="1"/>
      <c r="C19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A07C-E270-4B85-8B26-6FA6BD53AA2B}">
  <dimension ref="A1:E23"/>
  <sheetViews>
    <sheetView tabSelected="1" workbookViewId="0">
      <selection activeCell="H5" sqref="H5"/>
    </sheetView>
  </sheetViews>
  <sheetFormatPr defaultRowHeight="14.4" x14ac:dyDescent="0.3"/>
  <cols>
    <col min="1" max="1" width="19.88671875" bestFit="1" customWidth="1"/>
    <col min="2" max="2" width="13.44140625" bestFit="1" customWidth="1"/>
    <col min="3" max="3" width="12" bestFit="1" customWidth="1"/>
    <col min="4" max="4" width="13.109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7</v>
      </c>
      <c r="E1" t="s">
        <v>11</v>
      </c>
    </row>
    <row r="2" spans="1:5" x14ac:dyDescent="0.3">
      <c r="A2" t="s">
        <v>8</v>
      </c>
      <c r="B2" s="2">
        <v>153388.39848675899</v>
      </c>
      <c r="C2" s="2">
        <v>31077.330895795199</v>
      </c>
      <c r="D2" s="2">
        <v>4226.6036707250496</v>
      </c>
    </row>
    <row r="3" spans="1:5" x14ac:dyDescent="0.3">
      <c r="A3" t="s">
        <v>3</v>
      </c>
      <c r="B3" s="2">
        <v>5112.9676716309395</v>
      </c>
      <c r="C3" s="2">
        <v>4881.5077439820798</v>
      </c>
      <c r="D3" s="2">
        <v>1225.8186636380799</v>
      </c>
    </row>
    <row r="4" spans="1:5" x14ac:dyDescent="0.3">
      <c r="A4" t="s">
        <v>4</v>
      </c>
      <c r="B4" s="2">
        <v>5599.7051234795399</v>
      </c>
      <c r="C4" s="2">
        <v>905.28301886792406</v>
      </c>
      <c r="D4" s="2">
        <v>924.14831545266304</v>
      </c>
    </row>
    <row r="5" spans="1:5" x14ac:dyDescent="0.3">
      <c r="A5" t="s">
        <v>18</v>
      </c>
      <c r="B5" s="2">
        <v>2150.9571558796702</v>
      </c>
      <c r="C5" s="2">
        <v>1588.4536847967299</v>
      </c>
      <c r="D5" s="2">
        <v>500.093510379652</v>
      </c>
    </row>
    <row r="6" spans="1:5" x14ac:dyDescent="0.3">
      <c r="A6" t="s">
        <v>9</v>
      </c>
      <c r="B6" s="2">
        <v>381.49763722282802</v>
      </c>
      <c r="C6" s="2">
        <v>553.65763089491202</v>
      </c>
      <c r="D6" s="2">
        <v>97.656982193064593</v>
      </c>
    </row>
    <row r="7" spans="1:5" x14ac:dyDescent="0.3">
      <c r="A7" t="s">
        <v>6</v>
      </c>
      <c r="B7" s="2">
        <v>253.86313465783601</v>
      </c>
      <c r="C7" s="2">
        <v>71.600816175106601</v>
      </c>
      <c r="D7" s="2">
        <v>70.606003398149895</v>
      </c>
    </row>
    <row r="8" spans="1:5" x14ac:dyDescent="0.3">
      <c r="A8" t="s">
        <v>17</v>
      </c>
      <c r="B8" s="2">
        <v>392.47510143858301</v>
      </c>
      <c r="C8" s="2">
        <v>139.55965909090901</v>
      </c>
      <c r="D8" s="2">
        <v>151.226656902233</v>
      </c>
    </row>
    <row r="9" spans="1:5" x14ac:dyDescent="0.3">
      <c r="A9" t="s">
        <v>16</v>
      </c>
      <c r="B9" s="2">
        <v>1237.2001432151801</v>
      </c>
      <c r="C9" s="2" t="s">
        <v>5</v>
      </c>
      <c r="D9" s="2">
        <v>137.174721189591</v>
      </c>
    </row>
    <row r="11" spans="1:5" x14ac:dyDescent="0.3">
      <c r="E11" s="1"/>
    </row>
    <row r="12" spans="1:5" x14ac:dyDescent="0.3">
      <c r="A12" t="s">
        <v>0</v>
      </c>
      <c r="B12" t="s">
        <v>1</v>
      </c>
      <c r="C12" t="s">
        <v>10</v>
      </c>
      <c r="D12" t="s">
        <v>7</v>
      </c>
      <c r="E12" s="1"/>
    </row>
    <row r="13" spans="1:5" x14ac:dyDescent="0.3">
      <c r="A13" t="s">
        <v>8</v>
      </c>
      <c r="B13" s="1">
        <f xml:space="preserve"> B2 / $D2</f>
        <v>36.291171455034032</v>
      </c>
      <c r="C13" s="1">
        <f t="shared" ref="C13:D13" si="0" xml:space="preserve"> C2 / $D2</f>
        <v>7.3527904002563034</v>
      </c>
      <c r="D13" s="1">
        <f t="shared" si="0"/>
        <v>1</v>
      </c>
      <c r="E13" s="1"/>
    </row>
    <row r="14" spans="1:5" x14ac:dyDescent="0.3">
      <c r="A14" t="s">
        <v>3</v>
      </c>
      <c r="B14" s="1">
        <f t="shared" ref="B14:D14" si="1" xml:space="preserve"> B3 / $D3</f>
        <v>4.1710636518261817</v>
      </c>
      <c r="C14" s="1">
        <f t="shared" si="1"/>
        <v>3.9822429603856428</v>
      </c>
      <c r="D14" s="1">
        <f t="shared" si="1"/>
        <v>1</v>
      </c>
      <c r="E14" s="1"/>
    </row>
    <row r="15" spans="1:5" x14ac:dyDescent="0.3">
      <c r="A15" t="s">
        <v>4</v>
      </c>
      <c r="B15" s="1">
        <f t="shared" ref="B15:D15" si="2" xml:space="preserve"> B4 / $D4</f>
        <v>6.0593143220054593</v>
      </c>
      <c r="C15" s="1">
        <f t="shared" si="2"/>
        <v>0.97958628905199219</v>
      </c>
      <c r="D15" s="1">
        <f t="shared" si="2"/>
        <v>1</v>
      </c>
      <c r="E15" s="1"/>
    </row>
    <row r="16" spans="1:5" x14ac:dyDescent="0.3">
      <c r="A16" t="s">
        <v>18</v>
      </c>
      <c r="B16" s="1">
        <f t="shared" ref="B16:D16" si="3" xml:space="preserve"> B5 / $D5</f>
        <v>4.3011099149172027</v>
      </c>
      <c r="C16" s="1">
        <f t="shared" si="3"/>
        <v>3.1763133330621232</v>
      </c>
      <c r="D16" s="1">
        <f t="shared" si="3"/>
        <v>1</v>
      </c>
      <c r="E16" s="1"/>
    </row>
    <row r="17" spans="1:5" x14ac:dyDescent="0.3">
      <c r="A17" t="s">
        <v>9</v>
      </c>
      <c r="B17" s="1">
        <f t="shared" ref="B17:D17" si="4" xml:space="preserve"> B6 / $D6</f>
        <v>3.9065065155159098</v>
      </c>
      <c r="C17" s="1">
        <f t="shared" si="4"/>
        <v>5.6694116330601876</v>
      </c>
      <c r="D17" s="1">
        <f t="shared" si="4"/>
        <v>1</v>
      </c>
      <c r="E17" s="1"/>
    </row>
    <row r="18" spans="1:5" x14ac:dyDescent="0.3">
      <c r="A18" t="s">
        <v>6</v>
      </c>
      <c r="B18" s="1">
        <f t="shared" ref="B18:D18" si="5" xml:space="preserve"> B7 / $D7</f>
        <v>3.5954893697394583</v>
      </c>
      <c r="C18" s="1">
        <f t="shared" si="5"/>
        <v>1.0140896344372718</v>
      </c>
      <c r="D18" s="1">
        <f t="shared" si="5"/>
        <v>1</v>
      </c>
      <c r="E18" s="1"/>
    </row>
    <row r="19" spans="1:5" x14ac:dyDescent="0.3">
      <c r="A19" t="s">
        <v>17</v>
      </c>
      <c r="B19" s="1">
        <f t="shared" ref="B19:D19" si="6" xml:space="preserve"> B8 / $D8</f>
        <v>2.5952772446217303</v>
      </c>
      <c r="C19" s="1">
        <f t="shared" si="6"/>
        <v>0.9228509176205183</v>
      </c>
      <c r="D19" s="1">
        <f t="shared" si="6"/>
        <v>1</v>
      </c>
    </row>
    <row r="20" spans="1:5" x14ac:dyDescent="0.3">
      <c r="A20" t="s">
        <v>16</v>
      </c>
      <c r="B20" s="1">
        <f t="shared" ref="B20:D20" si="7" xml:space="preserve"> B9 / $D9</f>
        <v>9.0191555155795022</v>
      </c>
      <c r="C20" s="1" t="e">
        <f t="shared" si="7"/>
        <v>#VALUE!</v>
      </c>
      <c r="D20" s="1">
        <f t="shared" si="7"/>
        <v>1</v>
      </c>
    </row>
    <row r="21" spans="1:5" x14ac:dyDescent="0.3">
      <c r="B21" s="1"/>
      <c r="C21" s="1"/>
      <c r="D21" s="1"/>
    </row>
    <row r="23" spans="1:5" x14ac:dyDescent="0.3">
      <c r="B23" s="1"/>
      <c r="C23" s="1"/>
      <c r="D23" s="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7172-2F08-433B-92F6-25D08187801E}">
  <dimension ref="A1:E19"/>
  <sheetViews>
    <sheetView workbookViewId="0">
      <selection activeCell="C15" sqref="C15"/>
    </sheetView>
  </sheetViews>
  <sheetFormatPr defaultRowHeight="14.4" x14ac:dyDescent="0.3"/>
  <cols>
    <col min="1" max="1" width="21.33203125" bestFit="1" customWidth="1"/>
    <col min="2" max="2" width="14" bestFit="1" customWidth="1"/>
    <col min="3" max="3" width="16.33203125" bestFit="1" customWidth="1"/>
    <col min="4" max="4" width="14.55468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7</v>
      </c>
    </row>
    <row r="2" spans="1:5" x14ac:dyDescent="0.3">
      <c r="A2" t="s">
        <v>8</v>
      </c>
      <c r="B2">
        <v>142008.388037928</v>
      </c>
      <c r="C2">
        <v>5.4635178004934701</v>
      </c>
      <c r="D2">
        <v>4262.1504972790399</v>
      </c>
    </row>
    <row r="3" spans="1:5" x14ac:dyDescent="0.3">
      <c r="A3" t="s">
        <v>3</v>
      </c>
      <c r="B3">
        <v>5000.5586592178697</v>
      </c>
      <c r="C3">
        <v>1.44378271070203</v>
      </c>
      <c r="D3">
        <v>1191.4353111957901</v>
      </c>
    </row>
    <row r="4" spans="1:5" x14ac:dyDescent="0.3">
      <c r="A4" t="s">
        <v>4</v>
      </c>
      <c r="B4">
        <v>5470.67612999626</v>
      </c>
      <c r="C4">
        <v>52.650756057569602</v>
      </c>
      <c r="D4">
        <v>980.59339428997896</v>
      </c>
    </row>
    <row r="5" spans="1:5" x14ac:dyDescent="0.3">
      <c r="A5" t="s">
        <v>18</v>
      </c>
      <c r="B5">
        <v>2229.7124015387399</v>
      </c>
      <c r="C5">
        <v>1.0944910616563199</v>
      </c>
      <c r="D5">
        <v>520.87250846182701</v>
      </c>
    </row>
    <row r="6" spans="1:5" x14ac:dyDescent="0.3">
      <c r="A6" t="s">
        <v>9</v>
      </c>
      <c r="B6">
        <v>100.912506709608</v>
      </c>
      <c r="C6">
        <v>2.7614138438880702</v>
      </c>
      <c r="D6">
        <v>30.766396462785501</v>
      </c>
    </row>
    <row r="7" spans="1:5" x14ac:dyDescent="0.3">
      <c r="A7" t="s">
        <v>6</v>
      </c>
      <c r="B7">
        <v>260.65393093313702</v>
      </c>
      <c r="C7">
        <v>32.910461481890003</v>
      </c>
      <c r="D7">
        <v>78.568723968193794</v>
      </c>
    </row>
    <row r="8" spans="1:5" x14ac:dyDescent="0.3">
      <c r="A8" t="s">
        <v>17</v>
      </c>
      <c r="B8">
        <v>401.92342587552099</v>
      </c>
      <c r="C8">
        <v>2.5849335302806402</v>
      </c>
      <c r="D8">
        <v>181.146025878003</v>
      </c>
    </row>
    <row r="9" spans="1:5" x14ac:dyDescent="0.3">
      <c r="A9" t="s">
        <v>16</v>
      </c>
      <c r="B9">
        <v>1263.3490737377399</v>
      </c>
      <c r="C9" t="s">
        <v>5</v>
      </c>
      <c r="D9">
        <v>145.03957297993699</v>
      </c>
    </row>
    <row r="11" spans="1:5" x14ac:dyDescent="0.3">
      <c r="A11" t="s">
        <v>0</v>
      </c>
      <c r="B11" t="s">
        <v>1</v>
      </c>
      <c r="C11" t="s">
        <v>10</v>
      </c>
      <c r="D11" t="s">
        <v>7</v>
      </c>
    </row>
    <row r="12" spans="1:5" x14ac:dyDescent="0.3">
      <c r="A12" t="s">
        <v>8</v>
      </c>
      <c r="B12" s="1">
        <f xml:space="preserve"> B2 / MIN($B2:$E2)</f>
        <v>25992.115926684026</v>
      </c>
      <c r="C12" s="1">
        <f t="shared" ref="C12:D12" si="0" xml:space="preserve"> C2 / MIN($B2:$E2)</f>
        <v>1</v>
      </c>
      <c r="D12" s="1">
        <f t="shared" si="0"/>
        <v>780.11102972778428</v>
      </c>
      <c r="E12" s="1"/>
    </row>
    <row r="13" spans="1:5" x14ac:dyDescent="0.3">
      <c r="A13" t="s">
        <v>3</v>
      </c>
      <c r="B13" s="1">
        <f t="shared" ref="B13:D19" si="1" xml:space="preserve"> B3 / MIN($B3:$E3)</f>
        <v>3463.5119413407992</v>
      </c>
      <c r="C13" s="1">
        <f t="shared" si="1"/>
        <v>1</v>
      </c>
      <c r="D13" s="1">
        <f t="shared" si="1"/>
        <v>825.21788241698937</v>
      </c>
      <c r="E13" s="1"/>
    </row>
    <row r="14" spans="1:5" x14ac:dyDescent="0.3">
      <c r="A14" t="s">
        <v>4</v>
      </c>
      <c r="B14" s="1">
        <f t="shared" si="1"/>
        <v>103.90498711954851</v>
      </c>
      <c r="C14" s="1">
        <f t="shared" si="1"/>
        <v>1</v>
      </c>
      <c r="D14" s="1">
        <f t="shared" si="1"/>
        <v>18.624488378054334</v>
      </c>
      <c r="E14" s="1"/>
    </row>
    <row r="15" spans="1:5" x14ac:dyDescent="0.3">
      <c r="A15" t="s">
        <v>18</v>
      </c>
      <c r="B15" s="1">
        <f t="shared" si="1"/>
        <v>2037.213897539247</v>
      </c>
      <c r="C15" s="1">
        <f t="shared" si="1"/>
        <v>1</v>
      </c>
      <c r="D15" s="1">
        <f t="shared" si="1"/>
        <v>475.90384856462691</v>
      </c>
      <c r="E15" s="1"/>
    </row>
    <row r="16" spans="1:5" x14ac:dyDescent="0.3">
      <c r="A16" t="s">
        <v>9</v>
      </c>
      <c r="B16" s="1">
        <f t="shared" si="1"/>
        <v>36.543782429772712</v>
      </c>
      <c r="C16" s="1">
        <f t="shared" si="1"/>
        <v>1</v>
      </c>
      <c r="D16" s="1">
        <f t="shared" si="1"/>
        <v>11.141537705723392</v>
      </c>
      <c r="E16" s="1"/>
    </row>
    <row r="17" spans="1:5" x14ac:dyDescent="0.3">
      <c r="A17" t="s">
        <v>6</v>
      </c>
      <c r="B17" s="1">
        <f t="shared" si="1"/>
        <v>7.920093465616393</v>
      </c>
      <c r="C17" s="1">
        <f t="shared" si="1"/>
        <v>1</v>
      </c>
      <c r="D17" s="1">
        <f t="shared" si="1"/>
        <v>2.3873479869441714</v>
      </c>
      <c r="E17" s="1"/>
    </row>
    <row r="18" spans="1:5" x14ac:dyDescent="0.3">
      <c r="A18" t="s">
        <v>17</v>
      </c>
      <c r="B18" s="1">
        <f t="shared" si="1"/>
        <v>155.48694818155928</v>
      </c>
      <c r="C18" s="1">
        <f t="shared" si="1"/>
        <v>1</v>
      </c>
      <c r="D18" s="1">
        <f t="shared" si="1"/>
        <v>70.077634011090566</v>
      </c>
      <c r="E18" s="1"/>
    </row>
    <row r="19" spans="1:5" x14ac:dyDescent="0.3">
      <c r="A19" t="s">
        <v>16</v>
      </c>
      <c r="B19" s="1">
        <f t="shared" si="1"/>
        <v>8.7103750223568035</v>
      </c>
      <c r="C19" s="1" t="e">
        <f t="shared" si="1"/>
        <v>#VALUE!</v>
      </c>
      <c r="D19" s="1">
        <f t="shared" si="1"/>
        <v>1</v>
      </c>
      <c r="E1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ED1C-BF35-4801-93A4-FC7E4F2107AC}">
  <dimension ref="A1:D5"/>
  <sheetViews>
    <sheetView workbookViewId="0">
      <selection activeCell="D3" sqref="D3"/>
    </sheetView>
  </sheetViews>
  <sheetFormatPr defaultRowHeight="14.4" x14ac:dyDescent="0.3"/>
  <cols>
    <col min="1" max="2" width="14" bestFit="1" customWidth="1"/>
    <col min="3" max="3" width="16.33203125" bestFit="1" customWidth="1"/>
    <col min="4" max="4" width="14.5546875" bestFit="1" customWidth="1"/>
  </cols>
  <sheetData>
    <row r="1" spans="1:4" x14ac:dyDescent="0.3">
      <c r="A1" t="s">
        <v>12</v>
      </c>
      <c r="B1" t="s">
        <v>1</v>
      </c>
      <c r="C1" t="s">
        <v>10</v>
      </c>
      <c r="D1" t="s">
        <v>7</v>
      </c>
    </row>
    <row r="2" spans="1:4" x14ac:dyDescent="0.3">
      <c r="A2" t="s">
        <v>13</v>
      </c>
      <c r="B2" s="2">
        <v>153388.39848675899</v>
      </c>
      <c r="C2" s="2">
        <v>31077.330895795199</v>
      </c>
      <c r="D2" s="2">
        <v>4226.6036707250496</v>
      </c>
    </row>
    <row r="3" spans="1:4" x14ac:dyDescent="0.3">
      <c r="A3" t="s">
        <v>24</v>
      </c>
      <c r="B3" s="2">
        <v>58990.632318501099</v>
      </c>
      <c r="C3" s="2" t="s">
        <v>5</v>
      </c>
      <c r="D3" s="2">
        <v>5621.0191082802503</v>
      </c>
    </row>
    <row r="4" spans="1:4" x14ac:dyDescent="0.3">
      <c r="A4" t="s">
        <v>14</v>
      </c>
      <c r="B4" s="2">
        <v>32103.674063295701</v>
      </c>
      <c r="C4" s="2">
        <v>27299.444444444402</v>
      </c>
      <c r="D4" s="2">
        <v>5722.3155929038203</v>
      </c>
    </row>
    <row r="5" spans="1:4" x14ac:dyDescent="0.3">
      <c r="A5" t="s">
        <v>15</v>
      </c>
      <c r="B5" s="2">
        <v>40660.655737704903</v>
      </c>
      <c r="C5" s="2">
        <v>29123.851525174501</v>
      </c>
      <c r="D5" s="2">
        <v>10140.028797696101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assert</vt:lpstr>
      <vt:lpstr>is</vt:lpstr>
      <vt:lpstr>stringify</vt:lpstr>
      <vt:lpstr>optimizer</vt:lpstr>
      <vt:lpstr>cpus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 Nam</dc:creator>
  <cp:lastModifiedBy>Jeongho Nam</cp:lastModifiedBy>
  <dcterms:created xsi:type="dcterms:W3CDTF">2022-06-24T01:34:46Z</dcterms:created>
  <dcterms:modified xsi:type="dcterms:W3CDTF">2022-07-05T06:02:12Z</dcterms:modified>
</cp:coreProperties>
</file>