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amchon\typescript-json\benchmark\"/>
    </mc:Choice>
  </mc:AlternateContent>
  <xr:revisionPtr revIDLastSave="0" documentId="13_ncr:1_{5B214AF2-AC79-44C2-AA6A-F3344475C582}" xr6:coauthVersionLast="47" xr6:coauthVersionMax="47" xr10:uidLastSave="{00000000-0000-0000-0000-000000000000}"/>
  <bookViews>
    <workbookView xWindow="14115" yWindow="-16455" windowWidth="29040" windowHeight="15720" xr2:uid="{AF35FF4A-69D2-475D-B4FC-4CBFAD73187A}"/>
  </bookViews>
  <sheets>
    <sheet name="assert" sheetId="1" r:id="rId1"/>
    <sheet name="is" sheetId="2" r:id="rId2"/>
    <sheet name="stringify" sheetId="3" r:id="rId3"/>
    <sheet name="optimizer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9" i="4" l="1"/>
  <c r="C19" i="4"/>
  <c r="B19" i="4"/>
  <c r="D18" i="4"/>
  <c r="C18" i="4"/>
  <c r="B18" i="4"/>
  <c r="D17" i="4"/>
  <c r="C17" i="4"/>
  <c r="B17" i="4"/>
  <c r="D16" i="4"/>
  <c r="C16" i="4"/>
  <c r="B16" i="4"/>
  <c r="D15" i="4"/>
  <c r="C15" i="4"/>
  <c r="B15" i="4"/>
  <c r="D14" i="4"/>
  <c r="C14" i="4"/>
  <c r="B14" i="4"/>
  <c r="D13" i="4"/>
  <c r="C13" i="4"/>
  <c r="B13" i="4"/>
  <c r="D12" i="4"/>
  <c r="C12" i="4"/>
  <c r="B12" i="4"/>
  <c r="C12" i="3"/>
  <c r="D12" i="3"/>
  <c r="C13" i="3"/>
  <c r="D13" i="3"/>
  <c r="C14" i="3"/>
  <c r="D14" i="3"/>
  <c r="C15" i="3"/>
  <c r="D15" i="3"/>
  <c r="C16" i="3"/>
  <c r="D16" i="3"/>
  <c r="C17" i="3"/>
  <c r="D17" i="3"/>
  <c r="C18" i="3"/>
  <c r="D18" i="3"/>
  <c r="C19" i="3"/>
  <c r="D19" i="3"/>
  <c r="B13" i="3"/>
  <c r="B14" i="3"/>
  <c r="B15" i="3"/>
  <c r="B16" i="3"/>
  <c r="B17" i="3"/>
  <c r="B18" i="3"/>
  <c r="B19" i="3"/>
  <c r="B12" i="3"/>
  <c r="B12" i="1"/>
  <c r="C12" i="1"/>
  <c r="B13" i="1"/>
  <c r="C13" i="1"/>
  <c r="B14" i="1"/>
  <c r="C14" i="1"/>
  <c r="B15" i="1"/>
  <c r="C15" i="1"/>
  <c r="B16" i="1"/>
  <c r="C16" i="1"/>
  <c r="B17" i="1"/>
  <c r="C17" i="1"/>
  <c r="C11" i="1"/>
  <c r="B11" i="1"/>
  <c r="B12" i="2"/>
  <c r="C12" i="2"/>
  <c r="B13" i="2"/>
  <c r="C13" i="2"/>
  <c r="B14" i="2"/>
  <c r="C14" i="2"/>
  <c r="B15" i="2"/>
  <c r="C15" i="2"/>
  <c r="B16" i="2"/>
  <c r="C16" i="2"/>
  <c r="B17" i="2"/>
  <c r="C17" i="2"/>
  <c r="C11" i="2"/>
  <c r="B11" i="2"/>
</calcChain>
</file>

<file path=xl/sharedStrings.xml><?xml version="1.0" encoding="utf-8"?>
<sst xmlns="http://schemas.openxmlformats.org/spreadsheetml/2006/main" count="102" uniqueCount="17">
  <si>
    <t>Components</t>
  </si>
  <si>
    <t>typescript-json</t>
  </si>
  <si>
    <t>typescript-is</t>
  </si>
  <si>
    <t>object (hierarchical)</t>
  </si>
  <si>
    <t>object (recursive)</t>
  </si>
  <si>
    <t>object (union, explicit)</t>
  </si>
  <si>
    <t>Failed</t>
  </si>
  <si>
    <t>object (union, implicit)</t>
  </si>
  <si>
    <t>array (simple)</t>
  </si>
  <si>
    <t>array (recursive)</t>
  </si>
  <si>
    <t>array (recursive, union)</t>
  </si>
  <si>
    <t>JSON.stringify()</t>
  </si>
  <si>
    <t>ideal</t>
  </si>
  <si>
    <t>object (simple)</t>
  </si>
  <si>
    <t>array (hierarchical)</t>
  </si>
  <si>
    <t>fast-json-stringify</t>
  </si>
  <si>
    <t>spaces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</si>
</sst>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Runtime</a:t>
            </a:r>
            <a:r>
              <a:rPr lang="en-US" altLang="ko-KR" baseline="0"/>
              <a:t> type checker, </a:t>
            </a:r>
            <a:r>
              <a:rPr lang="en-US" altLang="ko-KR" b="1" baseline="0">
                <a:solidFill>
                  <a:srgbClr val="7030A0"/>
                </a:solidFill>
              </a:rPr>
              <a:t>assertType()</a:t>
            </a:r>
            <a:r>
              <a:rPr lang="en-US" altLang="ko-KR" baseline="0"/>
              <a:t> function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assert!$B$10</c:f>
              <c:strCache>
                <c:ptCount val="1"/>
                <c:pt idx="0">
                  <c:v>typescript-json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assert!$A$11:$A$17</c:f>
              <c:strCache>
                <c:ptCount val="7"/>
                <c:pt idx="0">
                  <c:v>object (hierarchical)</c:v>
                </c:pt>
                <c:pt idx="1">
                  <c:v>object (recursive)</c:v>
                </c:pt>
                <c:pt idx="2">
                  <c:v>object (union, explicit)</c:v>
                </c:pt>
                <c:pt idx="3">
                  <c:v>object (union, implicit)</c:v>
                </c:pt>
                <c:pt idx="4">
                  <c:v>array (simple)</c:v>
                </c:pt>
                <c:pt idx="5">
                  <c:v>array (recursive)</c:v>
                </c:pt>
                <c:pt idx="6">
                  <c:v>array (recursive, union)</c:v>
                </c:pt>
              </c:strCache>
            </c:strRef>
          </c:cat>
          <c:val>
            <c:numRef>
              <c:f>assert!$B$11:$B$17</c:f>
              <c:numCache>
                <c:formatCode>0%</c:formatCode>
                <c:ptCount val="7"/>
                <c:pt idx="0">
                  <c:v>0.84778108277151831</c:v>
                </c:pt>
                <c:pt idx="1">
                  <c:v>1.5351575449685471</c:v>
                </c:pt>
                <c:pt idx="2">
                  <c:v>0</c:v>
                </c:pt>
                <c:pt idx="3">
                  <c:v>1.9199292880977576</c:v>
                </c:pt>
                <c:pt idx="4">
                  <c:v>1.6837835632479519</c:v>
                </c:pt>
                <c:pt idx="5">
                  <c:v>1.0687629394363727</c:v>
                </c:pt>
                <c:pt idx="6">
                  <c:v>13.150362446101424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80-459A-8C6D-0B6154CC0680}"/>
            </c:ext>
          </c:extLst>
        </c:ser>
        <c:ser>
          <c:idx val="1"/>
          <c:order val="1"/>
          <c:tx>
            <c:strRef>
              <c:f>assert!$C$10</c:f>
              <c:strCache>
                <c:ptCount val="1"/>
                <c:pt idx="0">
                  <c:v>typescript-is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assert!$A$11:$A$17</c:f>
              <c:strCache>
                <c:ptCount val="7"/>
                <c:pt idx="0">
                  <c:v>object (hierarchical)</c:v>
                </c:pt>
                <c:pt idx="1">
                  <c:v>object (recursive)</c:v>
                </c:pt>
                <c:pt idx="2">
                  <c:v>object (union, explicit)</c:v>
                </c:pt>
                <c:pt idx="3">
                  <c:v>object (union, implicit)</c:v>
                </c:pt>
                <c:pt idx="4">
                  <c:v>array (simple)</c:v>
                </c:pt>
                <c:pt idx="5">
                  <c:v>array (recursive)</c:v>
                </c:pt>
                <c:pt idx="6">
                  <c:v>array (recursive, union)</c:v>
                </c:pt>
              </c:strCache>
            </c:strRef>
          </c:cat>
          <c:val>
            <c:numRef>
              <c:f>assert!$C$11:$C$17</c:f>
              <c:numCache>
                <c:formatCode>0%</c:formatCode>
                <c:ptCount val="7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80-459A-8C6D-0B6154CC06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81772224"/>
        <c:axId val="381772640"/>
      </c:barChart>
      <c:catAx>
        <c:axId val="381772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1772640"/>
        <c:crosses val="autoZero"/>
        <c:auto val="1"/>
        <c:lblAlgn val="ctr"/>
        <c:lblOffset val="100"/>
        <c:noMultiLvlLbl val="0"/>
      </c:catAx>
      <c:valAx>
        <c:axId val="381772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1772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Runtime</a:t>
            </a:r>
            <a:r>
              <a:rPr lang="en-US" altLang="ko-KR" baseline="0"/>
              <a:t> type checker, </a:t>
            </a:r>
            <a:r>
              <a:rPr lang="en-US" altLang="ko-KR" b="1" baseline="0">
                <a:solidFill>
                  <a:srgbClr val="7030A0"/>
                </a:solidFill>
              </a:rPr>
              <a:t>is()</a:t>
            </a:r>
            <a:r>
              <a:rPr lang="en-US" altLang="ko-KR" baseline="0"/>
              <a:t> function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is!$B$10</c:f>
              <c:strCache>
                <c:ptCount val="1"/>
                <c:pt idx="0">
                  <c:v>typescript-json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is!$A$11:$A$17</c:f>
              <c:strCache>
                <c:ptCount val="7"/>
                <c:pt idx="0">
                  <c:v>object (hierarchical)</c:v>
                </c:pt>
                <c:pt idx="1">
                  <c:v>object (recursive)</c:v>
                </c:pt>
                <c:pt idx="2">
                  <c:v>object (union, explicit)</c:v>
                </c:pt>
                <c:pt idx="3">
                  <c:v>object (union, implicit)</c:v>
                </c:pt>
                <c:pt idx="4">
                  <c:v>array (simple)</c:v>
                </c:pt>
                <c:pt idx="5">
                  <c:v>array (recursive)</c:v>
                </c:pt>
                <c:pt idx="6">
                  <c:v>array (recursive, union)</c:v>
                </c:pt>
              </c:strCache>
            </c:strRef>
          </c:cat>
          <c:val>
            <c:numRef>
              <c:f>is!$B$11:$B$17</c:f>
              <c:numCache>
                <c:formatCode>0%</c:formatCode>
                <c:ptCount val="7"/>
                <c:pt idx="0">
                  <c:v>1.8358285119706612</c:v>
                </c:pt>
                <c:pt idx="1">
                  <c:v>1.5060927489460998</c:v>
                </c:pt>
                <c:pt idx="2">
                  <c:v>0</c:v>
                </c:pt>
                <c:pt idx="3">
                  <c:v>2.3157637869864187</c:v>
                </c:pt>
                <c:pt idx="4">
                  <c:v>2.0524480306787893</c:v>
                </c:pt>
                <c:pt idx="5">
                  <c:v>1.4471457758316126</c:v>
                </c:pt>
                <c:pt idx="6">
                  <c:v>6.4775714679212406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A9-4E7A-A359-D13A8B7C2CDC}"/>
            </c:ext>
          </c:extLst>
        </c:ser>
        <c:ser>
          <c:idx val="1"/>
          <c:order val="1"/>
          <c:tx>
            <c:strRef>
              <c:f>is!$C$10</c:f>
              <c:strCache>
                <c:ptCount val="1"/>
                <c:pt idx="0">
                  <c:v>typescript-is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is!$A$11:$A$17</c:f>
              <c:strCache>
                <c:ptCount val="7"/>
                <c:pt idx="0">
                  <c:v>object (hierarchical)</c:v>
                </c:pt>
                <c:pt idx="1">
                  <c:v>object (recursive)</c:v>
                </c:pt>
                <c:pt idx="2">
                  <c:v>object (union, explicit)</c:v>
                </c:pt>
                <c:pt idx="3">
                  <c:v>object (union, implicit)</c:v>
                </c:pt>
                <c:pt idx="4">
                  <c:v>array (simple)</c:v>
                </c:pt>
                <c:pt idx="5">
                  <c:v>array (recursive)</c:v>
                </c:pt>
                <c:pt idx="6">
                  <c:v>array (recursive, union)</c:v>
                </c:pt>
              </c:strCache>
            </c:strRef>
          </c:cat>
          <c:val>
            <c:numRef>
              <c:f>is!$C$11:$C$17</c:f>
              <c:numCache>
                <c:formatCode>0%</c:formatCode>
                <c:ptCount val="7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9A9-4E7A-A359-D13A8B7C2C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49741552"/>
        <c:axId val="480554528"/>
      </c:barChart>
      <c:catAx>
        <c:axId val="249741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0554528"/>
        <c:crosses val="autoZero"/>
        <c:auto val="1"/>
        <c:lblAlgn val="ctr"/>
        <c:lblOffset val="100"/>
        <c:noMultiLvlLbl val="0"/>
      </c:catAx>
      <c:valAx>
        <c:axId val="480554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9741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JSON</a:t>
            </a:r>
            <a:r>
              <a:rPr lang="en-US" altLang="ko-KR" baseline="0"/>
              <a:t> string conversion speed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stringify!$B$11</c:f>
              <c:strCache>
                <c:ptCount val="1"/>
                <c:pt idx="0">
                  <c:v>typescript-json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stringify!$A$12:$A$19</c:f>
              <c:strCache>
                <c:ptCount val="8"/>
                <c:pt idx="0">
                  <c:v>object (simple)</c:v>
                </c:pt>
                <c:pt idx="1">
                  <c:v>object (hierarchical)</c:v>
                </c:pt>
                <c:pt idx="2">
                  <c:v>object (recursive)</c:v>
                </c:pt>
                <c:pt idx="3">
                  <c:v>object (union, implicit)</c:v>
                </c:pt>
                <c:pt idx="4">
                  <c:v>object (union, explicit)</c:v>
                </c:pt>
                <c:pt idx="5">
                  <c:v>array (hierarchical)</c:v>
                </c:pt>
                <c:pt idx="6">
                  <c:v>array (recursive)</c:v>
                </c:pt>
                <c:pt idx="7">
                  <c:v>array (recursive, union)</c:v>
                </c:pt>
              </c:strCache>
            </c:strRef>
          </c:cat>
          <c:val>
            <c:numRef>
              <c:f>stringify!$B$12:$B$19</c:f>
              <c:numCache>
                <c:formatCode>0%</c:formatCode>
                <c:ptCount val="8"/>
                <c:pt idx="0">
                  <c:v>32.519801218162399</c:v>
                </c:pt>
                <c:pt idx="1">
                  <c:v>4.0563848381227912</c:v>
                </c:pt>
                <c:pt idx="2">
                  <c:v>6.1512957372992592</c:v>
                </c:pt>
                <c:pt idx="3">
                  <c:v>4.0775175612877952</c:v>
                </c:pt>
                <c:pt idx="4">
                  <c:v>3.8888705705985847</c:v>
                </c:pt>
                <c:pt idx="5">
                  <c:v>4.0786476038332031</c:v>
                </c:pt>
                <c:pt idx="6">
                  <c:v>3.5617758147369742</c:v>
                </c:pt>
                <c:pt idx="7">
                  <c:v>2.3682709036777725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E8-45C7-9E81-77C2BCCB8731}"/>
            </c:ext>
          </c:extLst>
        </c:ser>
        <c:ser>
          <c:idx val="1"/>
          <c:order val="1"/>
          <c:tx>
            <c:strRef>
              <c:f>stringify!$C$11</c:f>
              <c:strCache>
                <c:ptCount val="1"/>
                <c:pt idx="0">
                  <c:v>fast-json-stringify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stringify!$A$12:$A$19</c:f>
              <c:strCache>
                <c:ptCount val="8"/>
                <c:pt idx="0">
                  <c:v>object (simple)</c:v>
                </c:pt>
                <c:pt idx="1">
                  <c:v>object (hierarchical)</c:v>
                </c:pt>
                <c:pt idx="2">
                  <c:v>object (recursive)</c:v>
                </c:pt>
                <c:pt idx="3">
                  <c:v>object (union, implicit)</c:v>
                </c:pt>
                <c:pt idx="4">
                  <c:v>object (union, explicit)</c:v>
                </c:pt>
                <c:pt idx="5">
                  <c:v>array (hierarchical)</c:v>
                </c:pt>
                <c:pt idx="6">
                  <c:v>array (recursive)</c:v>
                </c:pt>
                <c:pt idx="7">
                  <c:v>array (recursive, union)</c:v>
                </c:pt>
              </c:strCache>
            </c:strRef>
          </c:cat>
          <c:val>
            <c:numRef>
              <c:f>stringify!$C$12:$C$19</c:f>
              <c:numCache>
                <c:formatCode>0%</c:formatCode>
                <c:ptCount val="8"/>
                <c:pt idx="0">
                  <c:v>7.6001166266458169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CE8-45C7-9E81-77C2BCCB8731}"/>
            </c:ext>
          </c:extLst>
        </c:ser>
        <c:ser>
          <c:idx val="2"/>
          <c:order val="2"/>
          <c:tx>
            <c:strRef>
              <c:f>stringify!$D$11</c:f>
              <c:strCache>
                <c:ptCount val="1"/>
                <c:pt idx="0">
                  <c:v>JSON.stringify()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stringify!$A$12:$A$19</c:f>
              <c:strCache>
                <c:ptCount val="8"/>
                <c:pt idx="0">
                  <c:v>object (simple)</c:v>
                </c:pt>
                <c:pt idx="1">
                  <c:v>object (hierarchical)</c:v>
                </c:pt>
                <c:pt idx="2">
                  <c:v>object (recursive)</c:v>
                </c:pt>
                <c:pt idx="3">
                  <c:v>object (union, implicit)</c:v>
                </c:pt>
                <c:pt idx="4">
                  <c:v>object (union, explicit)</c:v>
                </c:pt>
                <c:pt idx="5">
                  <c:v>array (hierarchical)</c:v>
                </c:pt>
                <c:pt idx="6">
                  <c:v>array (recursive)</c:v>
                </c:pt>
                <c:pt idx="7">
                  <c:v>array (recursive, union)</c:v>
                </c:pt>
              </c:strCache>
            </c:strRef>
          </c:cat>
          <c:val>
            <c:numRef>
              <c:f>stringify!$D$12:$D$19</c:f>
              <c:numCache>
                <c:formatCode>0%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1.0123432601880877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1.0340673818934689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CE8-45C7-9E81-77C2BCCB87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55339920"/>
        <c:axId val="555336592"/>
      </c:barChart>
      <c:catAx>
        <c:axId val="555339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5336592"/>
        <c:crosses val="autoZero"/>
        <c:auto val="1"/>
        <c:lblAlgn val="ctr"/>
        <c:lblOffset val="100"/>
        <c:noMultiLvlLbl val="0"/>
      </c:catAx>
      <c:valAx>
        <c:axId val="555336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5339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Optimizer</a:t>
            </a:r>
            <a:r>
              <a:rPr lang="en-US" altLang="ko-KR" baseline="0"/>
              <a:t> construction time + 1st conversion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optimizer!$B$1</c:f>
              <c:strCache>
                <c:ptCount val="1"/>
                <c:pt idx="0">
                  <c:v>typescript-json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optimizer!$A$2:$A$9</c:f>
              <c:strCache>
                <c:ptCount val="8"/>
                <c:pt idx="0">
                  <c:v>object (simple)</c:v>
                </c:pt>
                <c:pt idx="1">
                  <c:v>object (hierarchical)</c:v>
                </c:pt>
                <c:pt idx="2">
                  <c:v>object (recursive)</c:v>
                </c:pt>
                <c:pt idx="3">
                  <c:v>object (union, implicit)</c:v>
                </c:pt>
                <c:pt idx="4">
                  <c:v>object (union, explicit)</c:v>
                </c:pt>
                <c:pt idx="5">
                  <c:v>array (hierarchical)</c:v>
                </c:pt>
                <c:pt idx="6">
                  <c:v>array (recursive)</c:v>
                </c:pt>
                <c:pt idx="7">
                  <c:v>array (recursive, union)</c:v>
                </c:pt>
              </c:strCache>
            </c:strRef>
          </c:cat>
          <c:val>
            <c:numRef>
              <c:f>optimizer!$B$2:$B$9</c:f>
              <c:numCache>
                <c:formatCode>General</c:formatCode>
                <c:ptCount val="8"/>
                <c:pt idx="0">
                  <c:v>149403.824730783</c:v>
                </c:pt>
                <c:pt idx="1">
                  <c:v>5447.7836213373403</c:v>
                </c:pt>
                <c:pt idx="2">
                  <c:v>5568.2363804247398</c:v>
                </c:pt>
                <c:pt idx="3">
                  <c:v>2220.7815595173702</c:v>
                </c:pt>
                <c:pt idx="4">
                  <c:v>2066.36931311329</c:v>
                </c:pt>
                <c:pt idx="5">
                  <c:v>71.772997032640902</c:v>
                </c:pt>
                <c:pt idx="6">
                  <c:v>253.03827317250099</c:v>
                </c:pt>
                <c:pt idx="7">
                  <c:v>339.12248628884799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F2-43A4-BC19-3FAF26AB2CAA}"/>
            </c:ext>
          </c:extLst>
        </c:ser>
        <c:ser>
          <c:idx val="1"/>
          <c:order val="1"/>
          <c:tx>
            <c:strRef>
              <c:f>optimizer!$C$1</c:f>
              <c:strCache>
                <c:ptCount val="1"/>
                <c:pt idx="0">
                  <c:v>fast-json-stringify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optimizer!$A$2:$A$9</c:f>
              <c:strCache>
                <c:ptCount val="8"/>
                <c:pt idx="0">
                  <c:v>object (simple)</c:v>
                </c:pt>
                <c:pt idx="1">
                  <c:v>object (hierarchical)</c:v>
                </c:pt>
                <c:pt idx="2">
                  <c:v>object (recursive)</c:v>
                </c:pt>
                <c:pt idx="3">
                  <c:v>object (union, implicit)</c:v>
                </c:pt>
                <c:pt idx="4">
                  <c:v>object (union, explicit)</c:v>
                </c:pt>
                <c:pt idx="5">
                  <c:v>array (hierarchical)</c:v>
                </c:pt>
                <c:pt idx="6">
                  <c:v>array (recursive)</c:v>
                </c:pt>
                <c:pt idx="7">
                  <c:v>array (recursive, union)</c:v>
                </c:pt>
              </c:strCache>
            </c:strRef>
          </c:cat>
          <c:val>
            <c:numRef>
              <c:f>optimizer!$C$2:$C$9</c:f>
              <c:numCache>
                <c:formatCode>General</c:formatCode>
                <c:ptCount val="8"/>
                <c:pt idx="0">
                  <c:v>5.7027225901397998</c:v>
                </c:pt>
                <c:pt idx="1">
                  <c:v>0</c:v>
                </c:pt>
                <c:pt idx="2">
                  <c:v>52.534900808229203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31.0833180062534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CF2-43A4-BC19-3FAF26AB2CAA}"/>
            </c:ext>
          </c:extLst>
        </c:ser>
        <c:ser>
          <c:idx val="2"/>
          <c:order val="2"/>
          <c:tx>
            <c:strRef>
              <c:f>optimizer!$D$1</c:f>
              <c:strCache>
                <c:ptCount val="1"/>
                <c:pt idx="0">
                  <c:v>JSON.stringify()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optimizer!$A$2:$A$9</c:f>
              <c:strCache>
                <c:ptCount val="8"/>
                <c:pt idx="0">
                  <c:v>object (simple)</c:v>
                </c:pt>
                <c:pt idx="1">
                  <c:v>object (hierarchical)</c:v>
                </c:pt>
                <c:pt idx="2">
                  <c:v>object (recursive)</c:v>
                </c:pt>
                <c:pt idx="3">
                  <c:v>object (union, implicit)</c:v>
                </c:pt>
                <c:pt idx="4">
                  <c:v>object (union, explicit)</c:v>
                </c:pt>
                <c:pt idx="5">
                  <c:v>array (hierarchical)</c:v>
                </c:pt>
                <c:pt idx="6">
                  <c:v>array (recursive)</c:v>
                </c:pt>
                <c:pt idx="7">
                  <c:v>array (recursive, union)</c:v>
                </c:pt>
              </c:strCache>
            </c:strRef>
          </c:cat>
          <c:val>
            <c:numRef>
              <c:f>optimizer!$D$2:$D$9</c:f>
              <c:numCache>
                <c:formatCode>General</c:formatCode>
                <c:ptCount val="8"/>
                <c:pt idx="0">
                  <c:v>4535.6355620866998</c:v>
                </c:pt>
                <c:pt idx="1">
                  <c:v>1256.6554180727401</c:v>
                </c:pt>
                <c:pt idx="2">
                  <c:v>956.09756097560899</c:v>
                </c:pt>
                <c:pt idx="3">
                  <c:v>546.46633277684998</c:v>
                </c:pt>
                <c:pt idx="4">
                  <c:v>506.87252871398903</c:v>
                </c:pt>
                <c:pt idx="5">
                  <c:v>17.6514306949089</c:v>
                </c:pt>
                <c:pt idx="6">
                  <c:v>73.283004971460102</c:v>
                </c:pt>
                <c:pt idx="7">
                  <c:v>146.599777034559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CF2-43A4-BC19-3FAF26AB2C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85722720"/>
        <c:axId val="385723136"/>
      </c:barChart>
      <c:catAx>
        <c:axId val="3857227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5723136"/>
        <c:crosses val="autoZero"/>
        <c:auto val="1"/>
        <c:lblAlgn val="ctr"/>
        <c:lblOffset val="100"/>
        <c:noMultiLvlLbl val="0"/>
      </c:catAx>
      <c:valAx>
        <c:axId val="385723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5722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160020</xdr:colOff>
      <xdr:row>4</xdr:row>
      <xdr:rowOff>129540</xdr:rowOff>
    </xdr:from>
    <xdr:to>
      <xdr:col>15</xdr:col>
      <xdr:colOff>289560</xdr:colOff>
      <xdr:row>23</xdr:row>
      <xdr:rowOff>83820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1081B500-8477-9CEC-A5B0-11F8200946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259080</xdr:colOff>
      <xdr:row>4</xdr:row>
      <xdr:rowOff>129540</xdr:rowOff>
    </xdr:from>
    <xdr:to>
      <xdr:col>15</xdr:col>
      <xdr:colOff>152400</xdr:colOff>
      <xdr:row>20</xdr:row>
      <xdr:rowOff>137160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EA5D48CF-3597-F49B-E0D7-3D624C52CD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550544</xdr:colOff>
      <xdr:row>15</xdr:row>
      <xdr:rowOff>133350</xdr:rowOff>
    </xdr:from>
    <xdr:to>
      <xdr:col>16</xdr:col>
      <xdr:colOff>363854</xdr:colOff>
      <xdr:row>33</xdr:row>
      <xdr:rowOff>53340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66BE2C94-44E0-67DF-485E-838D6F247A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824865</xdr:colOff>
      <xdr:row>21</xdr:row>
      <xdr:rowOff>79057</xdr:rowOff>
    </xdr:from>
    <xdr:to>
      <xdr:col>13</xdr:col>
      <xdr:colOff>268605</xdr:colOff>
      <xdr:row>36</xdr:row>
      <xdr:rowOff>103822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8299DF4F-BC41-FDC4-C2DD-7EB0E40326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DC42C-376D-41DF-9AD8-63D3F4858048}">
  <dimension ref="A1:C17"/>
  <sheetViews>
    <sheetView tabSelected="1" workbookViewId="0">
      <selection activeCell="E33" sqref="E33"/>
    </sheetView>
  </sheetViews>
  <sheetFormatPr defaultRowHeight="14.4" x14ac:dyDescent="0.3"/>
  <cols>
    <col min="1" max="1" width="19.77734375" bestFit="1" customWidth="1"/>
    <col min="2" max="2" width="13.109375" bestFit="1" customWidth="1"/>
    <col min="3" max="3" width="12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19734.890354786901</v>
      </c>
      <c r="C2">
        <v>23278.285816747299</v>
      </c>
    </row>
    <row r="3" spans="1:3" x14ac:dyDescent="0.3">
      <c r="A3" t="s">
        <v>4</v>
      </c>
      <c r="B3">
        <v>31335.4966648638</v>
      </c>
      <c r="C3">
        <v>20411.909362374801</v>
      </c>
    </row>
    <row r="4" spans="1:3" x14ac:dyDescent="0.3">
      <c r="A4" t="s">
        <v>5</v>
      </c>
      <c r="B4">
        <v>4644.3401335981198</v>
      </c>
      <c r="C4" t="s">
        <v>6</v>
      </c>
    </row>
    <row r="5" spans="1:3" x14ac:dyDescent="0.3">
      <c r="A5" t="s">
        <v>7</v>
      </c>
      <c r="B5">
        <v>4361.7372182517802</v>
      </c>
      <c r="C5">
        <v>2271.8218036943099</v>
      </c>
    </row>
    <row r="6" spans="1:3" x14ac:dyDescent="0.3">
      <c r="A6" t="s">
        <v>8</v>
      </c>
      <c r="B6">
        <v>14120.0073286918</v>
      </c>
      <c r="C6">
        <v>8385.8802502234103</v>
      </c>
    </row>
    <row r="7" spans="1:3" x14ac:dyDescent="0.3">
      <c r="A7" t="s">
        <v>9</v>
      </c>
      <c r="B7">
        <v>1592.5858290723099</v>
      </c>
      <c r="C7">
        <v>1490.12074643249</v>
      </c>
    </row>
    <row r="8" spans="1:3" x14ac:dyDescent="0.3">
      <c r="A8" t="s">
        <v>10</v>
      </c>
      <c r="B8">
        <v>2858.5657370517902</v>
      </c>
      <c r="C8">
        <v>217.37543347326101</v>
      </c>
    </row>
    <row r="10" spans="1:3" x14ac:dyDescent="0.3">
      <c r="A10" t="s">
        <v>0</v>
      </c>
      <c r="B10" t="s">
        <v>1</v>
      </c>
      <c r="C10" t="s">
        <v>2</v>
      </c>
    </row>
    <row r="11" spans="1:3" x14ac:dyDescent="0.3">
      <c r="A11" t="s">
        <v>3</v>
      </c>
      <c r="B11" s="1">
        <f xml:space="preserve"> B2/$C2</f>
        <v>0.84778108277151831</v>
      </c>
      <c r="C11" s="1">
        <f xml:space="preserve"> C2/$C2</f>
        <v>1</v>
      </c>
    </row>
    <row r="12" spans="1:3" x14ac:dyDescent="0.3">
      <c r="A12" t="s">
        <v>4</v>
      </c>
      <c r="B12" s="1">
        <f t="shared" ref="B12:C12" si="0" xml:space="preserve"> B3/$C3</f>
        <v>1.5351575449685471</v>
      </c>
      <c r="C12" s="1">
        <f t="shared" si="0"/>
        <v>1</v>
      </c>
    </row>
    <row r="13" spans="1:3" x14ac:dyDescent="0.3">
      <c r="A13" t="s">
        <v>5</v>
      </c>
      <c r="B13" s="1" t="e">
        <f t="shared" ref="B13:C13" si="1" xml:space="preserve"> B4/$C4</f>
        <v>#VALUE!</v>
      </c>
      <c r="C13" s="1" t="e">
        <f t="shared" si="1"/>
        <v>#VALUE!</v>
      </c>
    </row>
    <row r="14" spans="1:3" x14ac:dyDescent="0.3">
      <c r="A14" t="s">
        <v>7</v>
      </c>
      <c r="B14" s="1">
        <f t="shared" ref="B14:C14" si="2" xml:space="preserve"> B5/$C5</f>
        <v>1.9199292880977576</v>
      </c>
      <c r="C14" s="1">
        <f t="shared" si="2"/>
        <v>1</v>
      </c>
    </row>
    <row r="15" spans="1:3" x14ac:dyDescent="0.3">
      <c r="A15" t="s">
        <v>8</v>
      </c>
      <c r="B15" s="1">
        <f t="shared" ref="B15:C15" si="3" xml:space="preserve"> B6/$C6</f>
        <v>1.6837835632479519</v>
      </c>
      <c r="C15" s="1">
        <f t="shared" si="3"/>
        <v>1</v>
      </c>
    </row>
    <row r="16" spans="1:3" x14ac:dyDescent="0.3">
      <c r="A16" t="s">
        <v>9</v>
      </c>
      <c r="B16" s="1">
        <f t="shared" ref="B16:C16" si="4" xml:space="preserve"> B7/$C7</f>
        <v>1.0687629394363727</v>
      </c>
      <c r="C16" s="1">
        <f t="shared" si="4"/>
        <v>1</v>
      </c>
    </row>
    <row r="17" spans="1:3" x14ac:dyDescent="0.3">
      <c r="A17" t="s">
        <v>10</v>
      </c>
      <c r="B17" s="1">
        <f t="shared" ref="B17:C17" si="5" xml:space="preserve"> B8/$C8</f>
        <v>13.150362446101424</v>
      </c>
      <c r="C17" s="1">
        <f t="shared" si="5"/>
        <v>1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A11DE-36E1-4DB2-967D-EB7E691732BC}">
  <dimension ref="A1:C17"/>
  <sheetViews>
    <sheetView topLeftCell="A2" workbookViewId="0">
      <selection activeCell="B13" sqref="B13"/>
    </sheetView>
  </sheetViews>
  <sheetFormatPr defaultRowHeight="14.4" x14ac:dyDescent="0.3"/>
  <cols>
    <col min="1" max="1" width="19.77734375" bestFit="1" customWidth="1"/>
    <col min="2" max="2" width="13.109375" bestFit="1" customWidth="1"/>
    <col min="3" max="3" width="12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84173.473210940399</v>
      </c>
      <c r="C2">
        <v>45850.400874635503</v>
      </c>
    </row>
    <row r="3" spans="1:3" x14ac:dyDescent="0.3">
      <c r="A3" t="s">
        <v>4</v>
      </c>
      <c r="B3">
        <v>72643.873590833493</v>
      </c>
      <c r="C3">
        <v>48233.333333333299</v>
      </c>
    </row>
    <row r="4" spans="1:3" x14ac:dyDescent="0.3">
      <c r="A4" t="s">
        <v>5</v>
      </c>
      <c r="B4">
        <v>13749.4979003103</v>
      </c>
      <c r="C4" t="s">
        <v>6</v>
      </c>
    </row>
    <row r="5" spans="1:3" x14ac:dyDescent="0.3">
      <c r="A5" t="s">
        <v>7</v>
      </c>
      <c r="B5">
        <v>17299.871771386701</v>
      </c>
      <c r="C5">
        <v>7470.4820364686702</v>
      </c>
    </row>
    <row r="6" spans="1:3" x14ac:dyDescent="0.3">
      <c r="A6" t="s">
        <v>8</v>
      </c>
      <c r="B6">
        <v>62687.952478188199</v>
      </c>
      <c r="C6">
        <v>30543.015726179401</v>
      </c>
    </row>
    <row r="7" spans="1:3" x14ac:dyDescent="0.3">
      <c r="A7" t="s">
        <v>9</v>
      </c>
      <c r="B7">
        <v>6422.2507802460004</v>
      </c>
      <c r="C7">
        <v>4437.8741157264603</v>
      </c>
    </row>
    <row r="8" spans="1:3" x14ac:dyDescent="0.3">
      <c r="A8" t="s">
        <v>10</v>
      </c>
      <c r="B8">
        <v>7146.1254612546099</v>
      </c>
      <c r="C8">
        <v>1103.2105931434701</v>
      </c>
    </row>
    <row r="10" spans="1:3" x14ac:dyDescent="0.3">
      <c r="A10" t="s">
        <v>0</v>
      </c>
      <c r="B10" t="s">
        <v>1</v>
      </c>
      <c r="C10" t="s">
        <v>2</v>
      </c>
    </row>
    <row r="11" spans="1:3" x14ac:dyDescent="0.3">
      <c r="A11" t="s">
        <v>3</v>
      </c>
      <c r="B11" s="1">
        <f xml:space="preserve"> B2 / $C2</f>
        <v>1.8358285119706612</v>
      </c>
      <c r="C11" s="1">
        <f xml:space="preserve"> C2 / $C2</f>
        <v>1</v>
      </c>
    </row>
    <row r="12" spans="1:3" x14ac:dyDescent="0.3">
      <c r="A12" t="s">
        <v>4</v>
      </c>
      <c r="B12" s="1">
        <f t="shared" ref="B12:C12" si="0" xml:space="preserve"> B3 / $C3</f>
        <v>1.5060927489460998</v>
      </c>
      <c r="C12" s="1">
        <f t="shared" si="0"/>
        <v>1</v>
      </c>
    </row>
    <row r="13" spans="1:3" x14ac:dyDescent="0.3">
      <c r="A13" t="s">
        <v>5</v>
      </c>
      <c r="B13" s="1" t="e">
        <f t="shared" ref="B13:C13" si="1" xml:space="preserve"> B4 / $C4</f>
        <v>#VALUE!</v>
      </c>
      <c r="C13" s="1" t="e">
        <f t="shared" si="1"/>
        <v>#VALUE!</v>
      </c>
    </row>
    <row r="14" spans="1:3" x14ac:dyDescent="0.3">
      <c r="A14" t="s">
        <v>7</v>
      </c>
      <c r="B14" s="1">
        <f t="shared" ref="B14:C14" si="2" xml:space="preserve"> B5 / $C5</f>
        <v>2.3157637869864187</v>
      </c>
      <c r="C14" s="1">
        <f t="shared" si="2"/>
        <v>1</v>
      </c>
    </row>
    <row r="15" spans="1:3" x14ac:dyDescent="0.3">
      <c r="A15" t="s">
        <v>8</v>
      </c>
      <c r="B15" s="1">
        <f t="shared" ref="B15:C15" si="3" xml:space="preserve"> B6 / $C6</f>
        <v>2.0524480306787893</v>
      </c>
      <c r="C15" s="1">
        <f t="shared" si="3"/>
        <v>1</v>
      </c>
    </row>
    <row r="16" spans="1:3" x14ac:dyDescent="0.3">
      <c r="A16" t="s">
        <v>9</v>
      </c>
      <c r="B16" s="1">
        <f t="shared" ref="B16:C16" si="4" xml:space="preserve"> B7 / $C7</f>
        <v>1.4471457758316126</v>
      </c>
      <c r="C16" s="1">
        <f t="shared" si="4"/>
        <v>1</v>
      </c>
    </row>
    <row r="17" spans="1:3" x14ac:dyDescent="0.3">
      <c r="A17" t="s">
        <v>10</v>
      </c>
      <c r="B17" s="1">
        <f t="shared" ref="B17:C17" si="5" xml:space="preserve"> B8 / $C8</f>
        <v>6.4775714679212406</v>
      </c>
      <c r="C17" s="1">
        <f t="shared" si="5"/>
        <v>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FA07C-E270-4B85-8B26-6FA6BD53AA2B}">
  <dimension ref="A1:E19"/>
  <sheetViews>
    <sheetView workbookViewId="0">
      <selection activeCell="I16" sqref="I16"/>
    </sheetView>
  </sheetViews>
  <sheetFormatPr defaultRowHeight="14.4" x14ac:dyDescent="0.3"/>
  <cols>
    <col min="1" max="1" width="19.77734375" bestFit="1" customWidth="1"/>
    <col min="2" max="2" width="13.44140625" bestFit="1" customWidth="1"/>
    <col min="3" max="3" width="12" bestFit="1" customWidth="1"/>
    <col min="4" max="4" width="13.109375" bestFit="1" customWidth="1"/>
    <col min="5" max="5" width="12" bestFit="1" customWidth="1"/>
  </cols>
  <sheetData>
    <row r="1" spans="1:5" x14ac:dyDescent="0.3">
      <c r="A1" t="s">
        <v>0</v>
      </c>
      <c r="B1" t="s">
        <v>1</v>
      </c>
      <c r="C1" t="s">
        <v>15</v>
      </c>
      <c r="D1" t="s">
        <v>11</v>
      </c>
      <c r="E1" t="s">
        <v>16</v>
      </c>
    </row>
    <row r="2" spans="1:5" x14ac:dyDescent="0.3">
      <c r="A2" t="s">
        <v>13</v>
      </c>
      <c r="B2">
        <v>147681.77680684501</v>
      </c>
      <c r="C2">
        <v>34514.316979755597</v>
      </c>
      <c r="D2">
        <v>4541.2878084987897</v>
      </c>
      <c r="E2">
        <v>227603.85169186399</v>
      </c>
    </row>
    <row r="3" spans="1:5" x14ac:dyDescent="0.3">
      <c r="A3" t="s">
        <v>3</v>
      </c>
      <c r="B3">
        <v>5091.0062333036503</v>
      </c>
      <c r="C3" t="s">
        <v>6</v>
      </c>
      <c r="D3">
        <v>1255.0599700149901</v>
      </c>
      <c r="E3">
        <v>5826.2513503781001</v>
      </c>
    </row>
    <row r="4" spans="1:5" x14ac:dyDescent="0.3">
      <c r="A4" t="s">
        <v>4</v>
      </c>
      <c r="B4">
        <v>5903.7633401984604</v>
      </c>
      <c r="C4">
        <v>959.75930801053005</v>
      </c>
      <c r="D4">
        <v>971.60586686724298</v>
      </c>
      <c r="E4">
        <v>6512.9367327667596</v>
      </c>
    </row>
    <row r="5" spans="1:5" x14ac:dyDescent="0.3">
      <c r="A5" t="s">
        <v>7</v>
      </c>
      <c r="B5">
        <v>2314.3479049519301</v>
      </c>
      <c r="C5" t="s">
        <v>6</v>
      </c>
      <c r="D5">
        <v>567.58747697974195</v>
      </c>
      <c r="E5">
        <v>2276.68766876687</v>
      </c>
    </row>
    <row r="6" spans="1:5" x14ac:dyDescent="0.3">
      <c r="A6" t="s">
        <v>5</v>
      </c>
      <c r="B6">
        <v>2088.9976436469001</v>
      </c>
      <c r="C6" t="s">
        <v>6</v>
      </c>
      <c r="D6">
        <v>537.17335296282602</v>
      </c>
      <c r="E6">
        <v>1895.23635699945</v>
      </c>
    </row>
    <row r="7" spans="1:5" x14ac:dyDescent="0.3">
      <c r="A7" t="s">
        <v>14</v>
      </c>
      <c r="B7">
        <v>381.75615011671698</v>
      </c>
      <c r="C7" t="s">
        <v>6</v>
      </c>
      <c r="D7">
        <v>93.5987089833243</v>
      </c>
      <c r="E7">
        <v>363.636363636363</v>
      </c>
    </row>
    <row r="8" spans="1:5" x14ac:dyDescent="0.3">
      <c r="A8" t="s">
        <v>9</v>
      </c>
      <c r="B8">
        <v>258.67283401529897</v>
      </c>
      <c r="C8">
        <v>72.624681470695293</v>
      </c>
      <c r="D8">
        <v>75.098814229249001</v>
      </c>
      <c r="E8">
        <v>239.6542210778</v>
      </c>
    </row>
    <row r="9" spans="1:5" x14ac:dyDescent="0.3">
      <c r="A9" t="s">
        <v>10</v>
      </c>
      <c r="B9">
        <v>342.88240495137001</v>
      </c>
      <c r="C9" t="s">
        <v>6</v>
      </c>
      <c r="D9">
        <v>144.781749595832</v>
      </c>
      <c r="E9">
        <v>411.721745481102</v>
      </c>
    </row>
    <row r="11" spans="1:5" x14ac:dyDescent="0.3">
      <c r="A11" t="s">
        <v>0</v>
      </c>
      <c r="B11" t="s">
        <v>1</v>
      </c>
      <c r="C11" t="s">
        <v>15</v>
      </c>
      <c r="D11" t="s">
        <v>11</v>
      </c>
    </row>
    <row r="12" spans="1:5" x14ac:dyDescent="0.3">
      <c r="A12" t="s">
        <v>13</v>
      </c>
      <c r="B12" s="1">
        <f xml:space="preserve"> B2 / MIN($B2:$E2)</f>
        <v>32.519801218162399</v>
      </c>
      <c r="C12" s="1">
        <f t="shared" ref="C12:E12" si="0" xml:space="preserve"> C2 / MIN($B2:$E2)</f>
        <v>7.6001166266458169</v>
      </c>
      <c r="D12" s="1">
        <f t="shared" si="0"/>
        <v>1</v>
      </c>
      <c r="E12" s="1"/>
    </row>
    <row r="13" spans="1:5" x14ac:dyDescent="0.3">
      <c r="A13" t="s">
        <v>3</v>
      </c>
      <c r="B13" s="1">
        <f t="shared" ref="B13:E19" si="1" xml:space="preserve"> B3 / MIN($B3:$E3)</f>
        <v>4.0563848381227912</v>
      </c>
      <c r="C13" s="1" t="e">
        <f t="shared" si="1"/>
        <v>#VALUE!</v>
      </c>
      <c r="D13" s="1">
        <f t="shared" si="1"/>
        <v>1</v>
      </c>
      <c r="E13" s="1"/>
    </row>
    <row r="14" spans="1:5" x14ac:dyDescent="0.3">
      <c r="A14" t="s">
        <v>4</v>
      </c>
      <c r="B14" s="1">
        <f t="shared" si="1"/>
        <v>6.1512957372992592</v>
      </c>
      <c r="C14" s="1">
        <f t="shared" si="1"/>
        <v>1</v>
      </c>
      <c r="D14" s="1">
        <f t="shared" si="1"/>
        <v>1.0123432601880877</v>
      </c>
      <c r="E14" s="1"/>
    </row>
    <row r="15" spans="1:5" x14ac:dyDescent="0.3">
      <c r="A15" t="s">
        <v>7</v>
      </c>
      <c r="B15" s="1">
        <f t="shared" si="1"/>
        <v>4.0775175612877952</v>
      </c>
      <c r="C15" s="1" t="e">
        <f t="shared" si="1"/>
        <v>#VALUE!</v>
      </c>
      <c r="D15" s="1">
        <f t="shared" si="1"/>
        <v>1</v>
      </c>
      <c r="E15" s="1"/>
    </row>
    <row r="16" spans="1:5" x14ac:dyDescent="0.3">
      <c r="A16" t="s">
        <v>5</v>
      </c>
      <c r="B16" s="1">
        <f t="shared" si="1"/>
        <v>3.8888705705985847</v>
      </c>
      <c r="C16" s="1" t="e">
        <f t="shared" si="1"/>
        <v>#VALUE!</v>
      </c>
      <c r="D16" s="1">
        <f t="shared" si="1"/>
        <v>1</v>
      </c>
      <c r="E16" s="1"/>
    </row>
    <row r="17" spans="1:5" x14ac:dyDescent="0.3">
      <c r="A17" t="s">
        <v>14</v>
      </c>
      <c r="B17" s="1">
        <f t="shared" si="1"/>
        <v>4.0786476038332031</v>
      </c>
      <c r="C17" s="1" t="e">
        <f t="shared" si="1"/>
        <v>#VALUE!</v>
      </c>
      <c r="D17" s="1">
        <f t="shared" si="1"/>
        <v>1</v>
      </c>
      <c r="E17" s="1"/>
    </row>
    <row r="18" spans="1:5" x14ac:dyDescent="0.3">
      <c r="A18" t="s">
        <v>9</v>
      </c>
      <c r="B18" s="1">
        <f t="shared" si="1"/>
        <v>3.5617758147369742</v>
      </c>
      <c r="C18" s="1">
        <f t="shared" si="1"/>
        <v>1</v>
      </c>
      <c r="D18" s="1">
        <f t="shared" si="1"/>
        <v>1.0340673818934689</v>
      </c>
      <c r="E18" s="1"/>
    </row>
    <row r="19" spans="1:5" x14ac:dyDescent="0.3">
      <c r="A19" t="s">
        <v>10</v>
      </c>
      <c r="B19" s="1">
        <f t="shared" si="1"/>
        <v>2.3682709036777725</v>
      </c>
      <c r="C19" s="1" t="e">
        <f t="shared" si="1"/>
        <v>#VALUE!</v>
      </c>
      <c r="D19" s="1">
        <f t="shared" si="1"/>
        <v>1</v>
      </c>
      <c r="E19" s="1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C7172-2F08-433B-92F6-25D08187801E}">
  <dimension ref="A1:E19"/>
  <sheetViews>
    <sheetView topLeftCell="A7" workbookViewId="0">
      <selection activeCell="M20" sqref="M20"/>
    </sheetView>
  </sheetViews>
  <sheetFormatPr defaultRowHeight="14.4" x14ac:dyDescent="0.3"/>
  <cols>
    <col min="1" max="1" width="21.33203125" bestFit="1" customWidth="1"/>
    <col min="2" max="2" width="14" bestFit="1" customWidth="1"/>
    <col min="3" max="3" width="16.33203125" bestFit="1" customWidth="1"/>
    <col min="4" max="4" width="14.5546875" bestFit="1" customWidth="1"/>
    <col min="5" max="5" width="12" bestFit="1" customWidth="1"/>
  </cols>
  <sheetData>
    <row r="1" spans="1:5" x14ac:dyDescent="0.3">
      <c r="A1" t="s">
        <v>0</v>
      </c>
      <c r="B1" t="s">
        <v>1</v>
      </c>
      <c r="C1" t="s">
        <v>15</v>
      </c>
      <c r="D1" t="s">
        <v>11</v>
      </c>
      <c r="E1" t="s">
        <v>12</v>
      </c>
    </row>
    <row r="2" spans="1:5" x14ac:dyDescent="0.3">
      <c r="A2" t="s">
        <v>13</v>
      </c>
      <c r="B2">
        <v>149403.824730783</v>
      </c>
      <c r="C2">
        <v>5.7027225901397998</v>
      </c>
      <c r="D2">
        <v>4535.6355620866998</v>
      </c>
      <c r="E2">
        <v>225758.29725829701</v>
      </c>
    </row>
    <row r="3" spans="1:5" x14ac:dyDescent="0.3">
      <c r="A3" t="s">
        <v>3</v>
      </c>
      <c r="B3">
        <v>5447.7836213373403</v>
      </c>
      <c r="C3" t="s">
        <v>6</v>
      </c>
      <c r="D3">
        <v>1256.6554180727401</v>
      </c>
      <c r="E3">
        <v>6139.3939393939299</v>
      </c>
    </row>
    <row r="4" spans="1:5" x14ac:dyDescent="0.3">
      <c r="A4" t="s">
        <v>4</v>
      </c>
      <c r="B4">
        <v>5568.2363804247398</v>
      </c>
      <c r="C4">
        <v>52.534900808229203</v>
      </c>
      <c r="D4">
        <v>956.09756097560899</v>
      </c>
      <c r="E4">
        <v>5818.3945284377196</v>
      </c>
    </row>
    <row r="5" spans="1:5" x14ac:dyDescent="0.3">
      <c r="A5" t="s">
        <v>7</v>
      </c>
      <c r="B5">
        <v>2220.7815595173702</v>
      </c>
      <c r="C5" t="s">
        <v>6</v>
      </c>
      <c r="D5">
        <v>546.46633277684998</v>
      </c>
      <c r="E5">
        <v>2260.4185960363002</v>
      </c>
    </row>
    <row r="6" spans="1:5" x14ac:dyDescent="0.3">
      <c r="A6" t="s">
        <v>5</v>
      </c>
      <c r="B6">
        <v>2066.36931311329</v>
      </c>
      <c r="C6" t="s">
        <v>6</v>
      </c>
      <c r="D6">
        <v>506.87252871398903</v>
      </c>
      <c r="E6">
        <v>1962.5570776255699</v>
      </c>
    </row>
    <row r="7" spans="1:5" x14ac:dyDescent="0.3">
      <c r="A7" t="s">
        <v>14</v>
      </c>
      <c r="B7">
        <v>71.772997032640902</v>
      </c>
      <c r="C7" t="s">
        <v>6</v>
      </c>
      <c r="D7">
        <v>17.6514306949089</v>
      </c>
      <c r="E7">
        <v>66.071096221849899</v>
      </c>
    </row>
    <row r="8" spans="1:5" x14ac:dyDescent="0.3">
      <c r="A8" t="s">
        <v>9</v>
      </c>
      <c r="B8">
        <v>253.03827317250099</v>
      </c>
      <c r="C8">
        <v>31.0833180062534</v>
      </c>
      <c r="D8">
        <v>73.283004971460102</v>
      </c>
      <c r="E8">
        <v>246.19335901669399</v>
      </c>
    </row>
    <row r="9" spans="1:5" x14ac:dyDescent="0.3">
      <c r="A9" t="s">
        <v>10</v>
      </c>
      <c r="B9">
        <v>339.12248628884799</v>
      </c>
      <c r="C9" t="s">
        <v>6</v>
      </c>
      <c r="D9">
        <v>146.599777034559</v>
      </c>
      <c r="E9">
        <v>414.25430560644901</v>
      </c>
    </row>
    <row r="11" spans="1:5" x14ac:dyDescent="0.3">
      <c r="A11" t="s">
        <v>0</v>
      </c>
      <c r="B11" t="s">
        <v>1</v>
      </c>
      <c r="C11" t="s">
        <v>15</v>
      </c>
      <c r="D11" t="s">
        <v>11</v>
      </c>
    </row>
    <row r="12" spans="1:5" x14ac:dyDescent="0.3">
      <c r="A12" t="s">
        <v>13</v>
      </c>
      <c r="B12" s="1">
        <f xml:space="preserve"> B2 / MIN($B2:$E2)</f>
        <v>26198.683588275409</v>
      </c>
      <c r="C12" s="1">
        <f t="shared" ref="C12:E12" si="0" xml:space="preserve"> C2 / MIN($B2:$E2)</f>
        <v>1</v>
      </c>
      <c r="D12" s="1">
        <f t="shared" si="0"/>
        <v>795.34564243559157</v>
      </c>
      <c r="E12" s="1"/>
    </row>
    <row r="13" spans="1:5" x14ac:dyDescent="0.3">
      <c r="A13" t="s">
        <v>3</v>
      </c>
      <c r="B13" s="1">
        <f t="shared" ref="B13:E19" si="1" xml:space="preserve"> B3 / MIN($B3:$E3)</f>
        <v>4.3351451344492604</v>
      </c>
      <c r="C13" s="1" t="e">
        <f t="shared" si="1"/>
        <v>#VALUE!</v>
      </c>
      <c r="D13" s="1">
        <f t="shared" si="1"/>
        <v>1</v>
      </c>
      <c r="E13" s="1"/>
    </row>
    <row r="14" spans="1:5" x14ac:dyDescent="0.3">
      <c r="A14" t="s">
        <v>4</v>
      </c>
      <c r="B14" s="1">
        <f t="shared" si="1"/>
        <v>105.99118480780527</v>
      </c>
      <c r="C14" s="1">
        <f t="shared" si="1"/>
        <v>1</v>
      </c>
      <c r="D14" s="1">
        <f t="shared" si="1"/>
        <v>18.199283643186082</v>
      </c>
      <c r="E14" s="1"/>
    </row>
    <row r="15" spans="1:5" x14ac:dyDescent="0.3">
      <c r="A15" t="s">
        <v>7</v>
      </c>
      <c r="B15" s="1">
        <f t="shared" si="1"/>
        <v>4.0638945646158007</v>
      </c>
      <c r="C15" s="1" t="e">
        <f t="shared" si="1"/>
        <v>#VALUE!</v>
      </c>
      <c r="D15" s="1">
        <f t="shared" si="1"/>
        <v>1</v>
      </c>
      <c r="E15" s="1"/>
    </row>
    <row r="16" spans="1:5" x14ac:dyDescent="0.3">
      <c r="A16" t="s">
        <v>5</v>
      </c>
      <c r="B16" s="1">
        <f t="shared" si="1"/>
        <v>4.0767040943330981</v>
      </c>
      <c r="C16" s="1" t="e">
        <f t="shared" si="1"/>
        <v>#VALUE!</v>
      </c>
      <c r="D16" s="1">
        <f t="shared" si="1"/>
        <v>1</v>
      </c>
      <c r="E16" s="1"/>
    </row>
    <row r="17" spans="1:5" x14ac:dyDescent="0.3">
      <c r="A17" t="s">
        <v>14</v>
      </c>
      <c r="B17" s="1">
        <f t="shared" si="1"/>
        <v>4.0661291582071009</v>
      </c>
      <c r="C17" s="1" t="e">
        <f t="shared" si="1"/>
        <v>#VALUE!</v>
      </c>
      <c r="D17" s="1">
        <f t="shared" si="1"/>
        <v>1</v>
      </c>
      <c r="E17" s="1"/>
    </row>
    <row r="18" spans="1:5" x14ac:dyDescent="0.3">
      <c r="A18" t="s">
        <v>9</v>
      </c>
      <c r="B18" s="1">
        <f t="shared" si="1"/>
        <v>8.140645510289291</v>
      </c>
      <c r="C18" s="1">
        <f t="shared" si="1"/>
        <v>1</v>
      </c>
      <c r="D18" s="1">
        <f t="shared" si="1"/>
        <v>2.3576313492889303</v>
      </c>
      <c r="E18" s="1"/>
    </row>
    <row r="19" spans="1:5" x14ac:dyDescent="0.3">
      <c r="A19" t="s">
        <v>10</v>
      </c>
      <c r="B19" s="1">
        <f t="shared" si="1"/>
        <v>2.3132537657878176</v>
      </c>
      <c r="C19" s="1" t="e">
        <f t="shared" si="1"/>
        <v>#VALUE!</v>
      </c>
      <c r="D19" s="1">
        <f t="shared" si="1"/>
        <v>1</v>
      </c>
      <c r="E19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assert</vt:lpstr>
      <vt:lpstr>is</vt:lpstr>
      <vt:lpstr>stringify</vt:lpstr>
      <vt:lpstr>optimizer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Jeongho Nam</dc:creator>
  <cp:lastModifiedBy>Jeongho Nam</cp:lastModifiedBy>
  <dcterms:created xsi:type="dcterms:W3CDTF">2022-06-24T01:34:46Z</dcterms:created>
  <dcterms:modified xsi:type="dcterms:W3CDTF">2022-06-24T02:22:32Z</dcterms:modified>
</cp:coreProperties>
</file>