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48070702-1D6F-41BE-9FA8-677DD12BA37F}" xr6:coauthVersionLast="47" xr6:coauthVersionMax="47" xr10:uidLastSave="{00000000-0000-0000-0000-000000000000}"/>
  <bookViews>
    <workbookView xWindow="14115" yWindow="-16455" windowWidth="29040" windowHeight="15720" firstSheet="1" activeTab="8" xr2:uid="{AF35FF4A-69D2-475D-B4FC-4CBFAD73187A}"/>
  </bookViews>
  <sheets>
    <sheet name="is" sheetId="2" r:id="rId1"/>
    <sheet name="assertType (iteration)" sheetId="6" r:id="rId2"/>
    <sheet name="assertType (throw)" sheetId="7" r:id="rId3"/>
    <sheet name="validate" sheetId="1" r:id="rId4"/>
    <sheet name="equals" sheetId="10" r:id="rId5"/>
    <sheet name="assertEquals (iteration)" sheetId="12" r:id="rId6"/>
    <sheet name="assertEquals (throw)" sheetId="13" r:id="rId7"/>
    <sheet name="validateEquals" sheetId="14" r:id="rId8"/>
    <sheet name="optimizer" sheetId="4" r:id="rId9"/>
    <sheet name="stringify" sheetId="3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C13" i="10"/>
  <c r="B13" i="10"/>
  <c r="B21" i="1"/>
  <c r="C21" i="1"/>
  <c r="D21" i="1"/>
  <c r="E21" i="1"/>
  <c r="F21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3" i="1"/>
  <c r="D13" i="1"/>
  <c r="E13" i="1"/>
  <c r="F13" i="1"/>
  <c r="B13" i="1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C13" i="7"/>
  <c r="D13" i="7"/>
  <c r="E13" i="7"/>
  <c r="F13" i="7"/>
  <c r="B13" i="7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C13" i="6"/>
  <c r="D13" i="6"/>
  <c r="E13" i="6"/>
  <c r="F13" i="6"/>
  <c r="B13" i="6"/>
  <c r="B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C13" i="2"/>
  <c r="D13" i="2"/>
  <c r="E13" i="2"/>
  <c r="F13" i="2"/>
  <c r="G13" i="2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C11" i="3"/>
  <c r="D11" i="3"/>
  <c r="E11" i="3"/>
  <c r="F11" i="3"/>
  <c r="B11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<sst xmlns="http://schemas.openxmlformats.org/spreadsheetml/2006/main" count="301" uniqueCount="28">
  <si>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</si>
  <si>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</si>
  <si>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</si>
  <si>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</si>
  <si>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</si>
  <si>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</si>
  <si>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</si>
  <si>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</si>
  <si>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</si>
  <si>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</si>
  <si>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</si>
  <si>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</si>
  <si>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</si>
  <si>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</si>
  <si>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</si>
  <si>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</si>
  <si>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</si>
  <si>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</si>
  <si>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</si>
  <si>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</si>
  <si>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</si>
  <si>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</si>
  <si>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</si>
  <si>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TSON.stringify()</t>
  </si>
  <si>
    <t>TSON.assertStringify()</t>
  </si>
  <si>
    <t>TSON.isStringify()</t>
  </si>
  <si>
    <t>Measured by Intel i5-1135g7, Surface Pro 8</t>
  </si>
  <si>
    <t>Measured by AMD 5800H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</si>
</sst>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##,##0%"/>
    <numFmt numFmtId="166" formatCode="#,###%"/>
    <numFmt numFmtId="167" formatCode="#,##0\x"/>
    <numFmt numFmtId="168" formatCode="#,###\x"/>
    <numFmt numFmtId="169" formatCode="##,##0\x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6" fontId="0" fillId="0" borderId="0" xfId="1" applyNumberFormat="1" applyFont="1"/>
    <xf numFmtId="43" fontId="0" fillId="0" borderId="0" xfId="2" applyFont="1"/>
    <xf numFmtId="167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is!$B$13:$B$21</c:f>
              <c:numCache>
                <c:formatCode>#,##0\x</c:formatCode>
                <c:ptCount val="9"/>
                <c:pt idx="0">
                  <c:v>6298.9841859839744</c:v>
                </c:pt>
                <c:pt idx="1">
                  <c:v>2614.081874613245</c:v>
                </c:pt>
                <c:pt idx="2">
                  <c:v>2384.5742476028536</c:v>
                </c:pt>
                <c:pt idx="3">
                  <c:v>528.21150844516364</c:v>
                </c:pt>
                <c:pt idx="4">
                  <c:v>858.52824992469198</c:v>
                </c:pt>
                <c:pt idx="5">
                  <c:v>2153.4777166698295</c:v>
                </c:pt>
                <c:pt idx="6">
                  <c:v>1419.3201219512196</c:v>
                </c:pt>
                <c:pt idx="7">
                  <c:v>429.33365650969648</c:v>
                </c:pt>
                <c:pt idx="8">
                  <c:v>1188.4612445414841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is!$C$13:$C$21</c:f>
              <c:numCache>
                <c:formatCode>#,##0\x</c:formatCode>
                <c:ptCount val="9"/>
                <c:pt idx="0">
                  <c:v>9882.0485738662883</c:v>
                </c:pt>
                <c:pt idx="1">
                  <c:v>3261.4053977870617</c:v>
                </c:pt>
                <c:pt idx="2">
                  <c:v>2275.2591130280939</c:v>
                </c:pt>
                <c:pt idx="3">
                  <c:v>398.86951762214045</c:v>
                </c:pt>
                <c:pt idx="4">
                  <c:v>0</c:v>
                </c:pt>
                <c:pt idx="5">
                  <c:v>2032.8149847094817</c:v>
                </c:pt>
                <c:pt idx="6">
                  <c:v>680.37244559203202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is!$D$12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is!$D$13:$D$21</c:f>
              <c:numCache>
                <c:formatCode>#,##0\x</c:formatCode>
                <c:ptCount val="9"/>
                <c:pt idx="0">
                  <c:v>2964.8596175000366</c:v>
                </c:pt>
                <c:pt idx="1">
                  <c:v>836.93573237652993</c:v>
                </c:pt>
                <c:pt idx="2">
                  <c:v>1105.801023051024</c:v>
                </c:pt>
                <c:pt idx="3">
                  <c:v>239.68672775232585</c:v>
                </c:pt>
                <c:pt idx="4">
                  <c:v>0</c:v>
                </c:pt>
                <c:pt idx="5">
                  <c:v>662.68546320029373</c:v>
                </c:pt>
                <c:pt idx="6">
                  <c:v>285.29615802827146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is!$E$13:$E$21</c:f>
              <c:numCache>
                <c:formatCode>#,##0\x</c:formatCode>
                <c:ptCount val="9"/>
                <c:pt idx="0">
                  <c:v>224.09542591771782</c:v>
                </c:pt>
                <c:pt idx="1">
                  <c:v>163.39846747945617</c:v>
                </c:pt>
                <c:pt idx="2">
                  <c:v>155.72846470242609</c:v>
                </c:pt>
                <c:pt idx="3">
                  <c:v>96.646617476003996</c:v>
                </c:pt>
                <c:pt idx="4">
                  <c:v>0</c:v>
                </c:pt>
                <c:pt idx="5">
                  <c:v>155.6449235807861</c:v>
                </c:pt>
                <c:pt idx="6">
                  <c:v>130.26443327749863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is!$F$13:$F$21</c:f>
              <c:numCache>
                <c:formatCode>#,##0\x</c:formatCode>
                <c:ptCount val="9"/>
                <c:pt idx="0">
                  <c:v>23.089258058803406</c:v>
                </c:pt>
                <c:pt idx="1">
                  <c:v>7.4456411988180617</c:v>
                </c:pt>
                <c:pt idx="2">
                  <c:v>1.8821006444535882</c:v>
                </c:pt>
                <c:pt idx="3">
                  <c:v>1</c:v>
                </c:pt>
                <c:pt idx="4">
                  <c:v>1</c:v>
                </c:pt>
                <c:pt idx="5">
                  <c:v>2.6553505535055404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is!$G$13:$G$21</c:f>
              <c:numCache>
                <c:formatCode>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2.3379593170111397</c:v>
                </c:pt>
                <c:pt idx="4">
                  <c:v>2.8925239699403966</c:v>
                </c:pt>
                <c:pt idx="5">
                  <c:v>1</c:v>
                </c:pt>
                <c:pt idx="6">
                  <c:v>10.396228571428573</c:v>
                </c:pt>
                <c:pt idx="7">
                  <c:v>9.2713397399660771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  <c:majorUnit val="2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stringify!$B$10</c:f>
              <c:strCache>
                <c:ptCount val="1"/>
                <c:pt idx="0">
                  <c:v>TSON.stringify()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stringify!$B$11:$B$17</c:f>
              <c:numCache>
                <c:formatCode>#,###%</c:formatCode>
                <c:ptCount val="7"/>
                <c:pt idx="0">
                  <c:v>5.9501790053806509</c:v>
                </c:pt>
                <c:pt idx="1">
                  <c:v>3.2433504022425605</c:v>
                </c:pt>
                <c:pt idx="2">
                  <c:v>4.6330831367819938</c:v>
                </c:pt>
                <c:pt idx="3">
                  <c:v>2.1611540884604641</c:v>
                </c:pt>
                <c:pt idx="4">
                  <c:v>1.9992701411343334</c:v>
                </c:pt>
                <c:pt idx="5">
                  <c:v>2.1846516890477581</c:v>
                </c:pt>
                <c:pt idx="6">
                  <c:v>1.2135489703666513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stringify!$C$10</c:f>
              <c:strCache>
                <c:ptCount val="1"/>
                <c:pt idx="0">
                  <c:v>TSON.assertStringify()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stringify!$C$11:$C$17</c:f>
              <c:numCache>
                <c:formatCode>#,###%</c:formatCode>
                <c:ptCount val="7"/>
                <c:pt idx="0">
                  <c:v>4.1861378289441609</c:v>
                </c:pt>
                <c:pt idx="1">
                  <c:v>2.8347836400473265</c:v>
                </c:pt>
                <c:pt idx="2">
                  <c:v>3.8573254473760352</c:v>
                </c:pt>
                <c:pt idx="3">
                  <c:v>1.631908861949281</c:v>
                </c:pt>
                <c:pt idx="4">
                  <c:v>1.8432368082367994</c:v>
                </c:pt>
                <c:pt idx="5">
                  <c:v>1.9169730299071424</c:v>
                </c:pt>
                <c:pt idx="6">
                  <c:v>1.0362990163050807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3"/>
          <c:order val="2"/>
          <c:tx>
            <c:strRef>
              <c:f>stringify!$D$10</c:f>
              <c:strCache>
                <c:ptCount val="1"/>
                <c:pt idx="0">
                  <c:v>TSON.isStringify()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stringify!$D$11:$D$17</c:f>
              <c:numCache>
                <c:formatCode>#,###%</c:formatCode>
                <c:ptCount val="7"/>
                <c:pt idx="0">
                  <c:v>4.8736070889869918</c:v>
                </c:pt>
                <c:pt idx="1">
                  <c:v>2.9911031414853282</c:v>
                </c:pt>
                <c:pt idx="2">
                  <c:v>4.1368433690907978</c:v>
                </c:pt>
                <c:pt idx="3">
                  <c:v>1.9070049040261177</c:v>
                </c:pt>
                <c:pt idx="4">
                  <c:v>1.9929161294283673</c:v>
                </c:pt>
                <c:pt idx="5">
                  <c:v>2.0918329055403055</c:v>
                </c:pt>
                <c:pt idx="6">
                  <c:v>1.0529261141015243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6CC-8EF6-634D2185069C}"/>
            </c:ext>
          </c:extLst>
        </c:ser>
        <c:ser>
          <c:idx val="2"/>
          <c:order val="3"/>
          <c:tx>
            <c:strRef>
              <c:f>stringify!$E$10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stringify!$E$11:$E$17</c:f>
              <c:numCache>
                <c:formatCode>#,###%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ser>
          <c:idx val="4"/>
          <c:order val="4"/>
          <c:tx>
            <c:strRef>
              <c:f>stringify!$F$10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stringify!$F$11:$F$17</c:f>
              <c:numCache>
                <c:formatCode>#,###%</c:formatCode>
                <c:ptCount val="7"/>
                <c:pt idx="0">
                  <c:v>4.802336263775163</c:v>
                </c:pt>
                <c:pt idx="1">
                  <c:v>3.0046378313055939</c:v>
                </c:pt>
                <c:pt idx="2">
                  <c:v>1.0295493449097888</c:v>
                </c:pt>
                <c:pt idx="3">
                  <c:v>1.975777237324402</c:v>
                </c:pt>
                <c:pt idx="4">
                  <c:v>2.816990922591585</c:v>
                </c:pt>
                <c:pt idx="5">
                  <c:v>1.0144438191708898</c:v>
                </c:pt>
                <c:pt idx="6">
                  <c:v>0.91798065217861047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B9-B72A-F1707F74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5"/>
        <c:min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(iteration)'!$B$13:$B$21</c:f>
              <c:numCache>
                <c:formatCode>#,###\x</c:formatCode>
                <c:ptCount val="9"/>
                <c:pt idx="0">
                  <c:v>1602.8976340833433</c:v>
                </c:pt>
                <c:pt idx="1">
                  <c:v>1086.9038285387151</c:v>
                </c:pt>
                <c:pt idx="2">
                  <c:v>1388.9826899566474</c:v>
                </c:pt>
                <c:pt idx="3">
                  <c:v>174.52364004285207</c:v>
                </c:pt>
                <c:pt idx="4">
                  <c:v>307.51524190614793</c:v>
                </c:pt>
                <c:pt idx="5">
                  <c:v>821.93256268212099</c:v>
                </c:pt>
                <c:pt idx="6">
                  <c:v>950.02403243641686</c:v>
                </c:pt>
                <c:pt idx="7">
                  <c:v>833.26199342825885</c:v>
                </c:pt>
                <c:pt idx="8">
                  <c:v>779.72945454545561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'assertType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(iteration)'!$C$13:$C$21</c:f>
              <c:numCache>
                <c:formatCode>#,###\x</c:formatCode>
                <c:ptCount val="9"/>
                <c:pt idx="0">
                  <c:v>19.718101480347503</c:v>
                </c:pt>
                <c:pt idx="1">
                  <c:v>14.699301614243538</c:v>
                </c:pt>
                <c:pt idx="2">
                  <c:v>10.279241579131156</c:v>
                </c:pt>
                <c:pt idx="3">
                  <c:v>4.1252399800905364</c:v>
                </c:pt>
                <c:pt idx="4">
                  <c:v>0</c:v>
                </c:pt>
                <c:pt idx="5">
                  <c:v>11.680915204452338</c:v>
                </c:pt>
                <c:pt idx="6">
                  <c:v>6.8188261351051915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'assertType (iteration)'!$D$12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(iteration)'!$D$13:$D$21</c:f>
              <c:numCache>
                <c:formatCode>#,###\x</c:formatCode>
                <c:ptCount val="9"/>
                <c:pt idx="0">
                  <c:v>92.075836583672597</c:v>
                </c:pt>
                <c:pt idx="1">
                  <c:v>65.638355305798299</c:v>
                </c:pt>
                <c:pt idx="2">
                  <c:v>49.721766983938572</c:v>
                </c:pt>
                <c:pt idx="3">
                  <c:v>36.247087277799153</c:v>
                </c:pt>
                <c:pt idx="4">
                  <c:v>0</c:v>
                </c:pt>
                <c:pt idx="5">
                  <c:v>54.057207674774489</c:v>
                </c:pt>
                <c:pt idx="6">
                  <c:v>31.367974940114284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'assertType (iteration)'!$E$12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(iteration)'!$E$13:$E$21</c:f>
              <c:numCache>
                <c:formatCode>#,###\x</c:formatCode>
                <c:ptCount val="9"/>
                <c:pt idx="0">
                  <c:v>20.488349259049372</c:v>
                </c:pt>
                <c:pt idx="1">
                  <c:v>6.7756932461873554</c:v>
                </c:pt>
                <c:pt idx="2">
                  <c:v>1.9519727151757609</c:v>
                </c:pt>
                <c:pt idx="3">
                  <c:v>1</c:v>
                </c:pt>
                <c:pt idx="4">
                  <c:v>1</c:v>
                </c:pt>
                <c:pt idx="5">
                  <c:v>2.7895153574609872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'assertType (iteration)'!$F$12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(iteration)'!$F$13:$F$21</c:f>
              <c:numCache>
                <c:formatCode>#,###\x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2.2950440573710584</c:v>
                </c:pt>
                <c:pt idx="4">
                  <c:v>2.746081955427754</c:v>
                </c:pt>
                <c:pt idx="5">
                  <c:v>1</c:v>
                </c:pt>
                <c:pt idx="6">
                  <c:v>10.053614008941867</c:v>
                </c:pt>
                <c:pt idx="7">
                  <c:v>10.579337941069493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  <c:majorUnit val="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(throw)'!$B$13:$B$21</c:f>
              <c:numCache>
                <c:formatCode>##,##0\x</c:formatCode>
                <c:ptCount val="9"/>
                <c:pt idx="0">
                  <c:v>235.95416590031274</c:v>
                </c:pt>
                <c:pt idx="1">
                  <c:v>393.1231028667778</c:v>
                </c:pt>
                <c:pt idx="2">
                  <c:v>214.90116279069792</c:v>
                </c:pt>
                <c:pt idx="3">
                  <c:v>138.60658704306937</c:v>
                </c:pt>
                <c:pt idx="4">
                  <c:v>223.980054397099</c:v>
                </c:pt>
                <c:pt idx="5">
                  <c:v>136.50964391691394</c:v>
                </c:pt>
                <c:pt idx="6">
                  <c:v>38.101115377582794</c:v>
                </c:pt>
                <c:pt idx="7">
                  <c:v>20.099962976675222</c:v>
                </c:pt>
                <c:pt idx="8">
                  <c:v>107.72177419354811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5-406A-A347-D427F476772C}"/>
            </c:ext>
          </c:extLst>
        </c:ser>
        <c:ser>
          <c:idx val="1"/>
          <c:order val="1"/>
          <c:tx>
            <c:strRef>
              <c:f>'assertType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(throw)'!$C$13:$C$21</c:f>
              <c:numCache>
                <c:formatCode>##,##0\x</c:formatCode>
                <c:ptCount val="9"/>
                <c:pt idx="0">
                  <c:v>12.656707652780341</c:v>
                </c:pt>
                <c:pt idx="1">
                  <c:v>9.3280733944954086</c:v>
                </c:pt>
                <c:pt idx="2">
                  <c:v>0</c:v>
                </c:pt>
                <c:pt idx="3">
                  <c:v>3.0973768635591483</c:v>
                </c:pt>
                <c:pt idx="4">
                  <c:v>0</c:v>
                </c:pt>
                <c:pt idx="5">
                  <c:v>2.81234119782214</c:v>
                </c:pt>
                <c:pt idx="6">
                  <c:v>1.4828322362568913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5-406A-A347-D427F476772C}"/>
            </c:ext>
          </c:extLst>
        </c:ser>
        <c:ser>
          <c:idx val="2"/>
          <c:order val="2"/>
          <c:tx>
            <c:strRef>
              <c:f>'assertType (throw)'!$D$12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(throw)'!$D$13:$D$21</c:f>
              <c:numCache>
                <c:formatCode>##,##0\x</c:formatCode>
                <c:ptCount val="9"/>
                <c:pt idx="0">
                  <c:v>53.08274957857283</c:v>
                </c:pt>
                <c:pt idx="1">
                  <c:v>46.06743266151809</c:v>
                </c:pt>
                <c:pt idx="2">
                  <c:v>0</c:v>
                </c:pt>
                <c:pt idx="3">
                  <c:v>26.288301607835947</c:v>
                </c:pt>
                <c:pt idx="4">
                  <c:v>0</c:v>
                </c:pt>
                <c:pt idx="5">
                  <c:v>12.978224455611386</c:v>
                </c:pt>
                <c:pt idx="6">
                  <c:v>6.1855287569573338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5-406A-A347-D427F476772C}"/>
            </c:ext>
          </c:extLst>
        </c:ser>
        <c:ser>
          <c:idx val="3"/>
          <c:order val="3"/>
          <c:tx>
            <c:strRef>
              <c:f>'assertType (throw)'!$E$12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(throw)'!$E$13:$E$21</c:f>
              <c:numCache>
                <c:formatCode>##,##0\x</c:formatCode>
                <c:ptCount val="9"/>
                <c:pt idx="0">
                  <c:v>16.834368607029916</c:v>
                </c:pt>
                <c:pt idx="1">
                  <c:v>5.6776859504132124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1.2730857706210916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5-406A-A347-D427F476772C}"/>
            </c:ext>
          </c:extLst>
        </c:ser>
        <c:ser>
          <c:idx val="4"/>
          <c:order val="4"/>
          <c:tx>
            <c:strRef>
              <c:f>'assertType (throw)'!$F$12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(throw)'!$F$13:$F$21</c:f>
              <c:numCache>
                <c:formatCode>##,##0\x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4.0919110779002503</c:v>
                </c:pt>
                <c:pt idx="3">
                  <c:v>2.5570200037390216</c:v>
                </c:pt>
                <c:pt idx="4">
                  <c:v>4.0704355885078805</c:v>
                </c:pt>
                <c:pt idx="5">
                  <c:v>1</c:v>
                </c:pt>
                <c:pt idx="6">
                  <c:v>3.0369830570231366</c:v>
                </c:pt>
                <c:pt idx="7">
                  <c:v>3.8750892219842985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5-406A-A347-D427F476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validate!$B$13:$B$21</c:f>
              <c:numCache>
                <c:formatCode>##,##0\x</c:formatCode>
                <c:ptCount val="9"/>
                <c:pt idx="0">
                  <c:v>530.47813377211287</c:v>
                </c:pt>
                <c:pt idx="1">
                  <c:v>539.94294111205375</c:v>
                </c:pt>
                <c:pt idx="2">
                  <c:v>707.39232761247138</c:v>
                </c:pt>
                <c:pt idx="3">
                  <c:v>145.10055056505377</c:v>
                </c:pt>
                <c:pt idx="4">
                  <c:v>240.90858708469176</c:v>
                </c:pt>
                <c:pt idx="5">
                  <c:v>446.66833122629356</c:v>
                </c:pt>
                <c:pt idx="6">
                  <c:v>688.9625388116192</c:v>
                </c:pt>
                <c:pt idx="7">
                  <c:v>555.39833272924841</c:v>
                </c:pt>
                <c:pt idx="8">
                  <c:v>546.23905335933216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validate!$C$13:$C$21</c:f>
              <c:numCache>
                <c:formatCode>##,##0\x</c:formatCode>
                <c:ptCount val="9"/>
                <c:pt idx="0">
                  <c:v>16.661639370016911</c:v>
                </c:pt>
                <c:pt idx="1">
                  <c:v>13.686673966349479</c:v>
                </c:pt>
                <c:pt idx="2">
                  <c:v>9.7018610261805822</c:v>
                </c:pt>
                <c:pt idx="3">
                  <c:v>4.1859351238075684</c:v>
                </c:pt>
                <c:pt idx="4">
                  <c:v>7.5790995382613655</c:v>
                </c:pt>
                <c:pt idx="5">
                  <c:v>11.236647081122062</c:v>
                </c:pt>
                <c:pt idx="6">
                  <c:v>6.4764971951841463</c:v>
                </c:pt>
                <c:pt idx="7">
                  <c:v>6.9561270801815525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validate!$D$13:$D$21</c:f>
              <c:numCache>
                <c:formatCode>##,##0\x</c:formatCode>
                <c:ptCount val="9"/>
                <c:pt idx="0">
                  <c:v>71.560491182535387</c:v>
                </c:pt>
                <c:pt idx="1">
                  <c:v>59.274219802595745</c:v>
                </c:pt>
                <c:pt idx="2">
                  <c:v>45.748135768892304</c:v>
                </c:pt>
                <c:pt idx="3">
                  <c:v>33.995947805258147</c:v>
                </c:pt>
                <c:pt idx="4">
                  <c:v>18.843338092353854</c:v>
                </c:pt>
                <c:pt idx="5">
                  <c:v>52.355249716231413</c:v>
                </c:pt>
                <c:pt idx="6">
                  <c:v>29.454163125186337</c:v>
                </c:pt>
                <c:pt idx="7">
                  <c:v>31.750975655082794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validate!$E$13:$E$21</c:f>
              <c:numCache>
                <c:formatCode>##,##0\x</c:formatCode>
                <c:ptCount val="9"/>
                <c:pt idx="0">
                  <c:v>18.7736279530153</c:v>
                </c:pt>
                <c:pt idx="1">
                  <c:v>6.7211850399042667</c:v>
                </c:pt>
                <c:pt idx="2">
                  <c:v>1.9760449630338324</c:v>
                </c:pt>
                <c:pt idx="3">
                  <c:v>1</c:v>
                </c:pt>
                <c:pt idx="4">
                  <c:v>1</c:v>
                </c:pt>
                <c:pt idx="5">
                  <c:v>2.6756646410937863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validate!$F$13:$F$21</c:f>
              <c:numCache>
                <c:formatCode>##,##0\x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2.9317802964564743</c:v>
                </c:pt>
                <c:pt idx="4">
                  <c:v>3.9976775643411311</c:v>
                </c:pt>
                <c:pt idx="5">
                  <c:v>1</c:v>
                </c:pt>
                <c:pt idx="6">
                  <c:v>12.665494261384696</c:v>
                </c:pt>
                <c:pt idx="7">
                  <c:v>14.248555990311203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equals!$B$13:$B$20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E-456A-8562-873975FD5C2D}"/>
            </c:ext>
          </c:extLst>
        </c:ser>
        <c:ser>
          <c:idx val="1"/>
          <c:order val="1"/>
          <c:tx>
            <c:strRef>
              <c:f>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equals!$C$13:$C$20</c:f>
              <c:numCache>
                <c:formatCode>##,##0%</c:formatCode>
                <c:ptCount val="8"/>
                <c:pt idx="0">
                  <c:v>2.3701348427150704</c:v>
                </c:pt>
                <c:pt idx="1">
                  <c:v>2.36066249032972</c:v>
                </c:pt>
                <c:pt idx="2">
                  <c:v>1.8439682207321622</c:v>
                </c:pt>
                <c:pt idx="3">
                  <c:v>1.1553986705133326</c:v>
                </c:pt>
                <c:pt idx="4">
                  <c:v>1.3456528159781762</c:v>
                </c:pt>
                <c:pt idx="5">
                  <c:v>1.7995872990959967</c:v>
                </c:pt>
                <c:pt idx="6">
                  <c:v>1.7391224702160786</c:v>
                </c:pt>
                <c:pt idx="7">
                  <c:v>1.7826120512780508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E-456A-8562-873975FD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(iteration)'!$B$13:$B$20</c:f>
              <c:numCache>
                <c:formatCode>##,##0%</c:formatCode>
                <c:ptCount val="8"/>
                <c:pt idx="0">
                  <c:v>11.404065033268404</c:v>
                </c:pt>
                <c:pt idx="1">
                  <c:v>9.8706717923381184</c:v>
                </c:pt>
                <c:pt idx="2">
                  <c:v>21.010547133438269</c:v>
                </c:pt>
                <c:pt idx="3">
                  <c:v>23.070968771113272</c:v>
                </c:pt>
                <c:pt idx="4">
                  <c:v>24.478034839077754</c:v>
                </c:pt>
                <c:pt idx="5">
                  <c:v>19.297964006544294</c:v>
                </c:pt>
                <c:pt idx="6">
                  <c:v>24.286132121043675</c:v>
                </c:pt>
                <c:pt idx="7">
                  <c:v>38.622127343604937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2E6-A900-C79348BB18DF}"/>
            </c:ext>
          </c:extLst>
        </c:ser>
        <c:ser>
          <c:idx val="1"/>
          <c:order val="1"/>
          <c:tx>
            <c:strRef>
              <c:f>'assertEquals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8-42E6-A900-C79348BB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(throw)'!$B$13:$B$20</c:f>
              <c:numCache>
                <c:formatCode>##,##0%</c:formatCode>
                <c:ptCount val="8"/>
                <c:pt idx="0">
                  <c:v>7.4650054896997942</c:v>
                </c:pt>
                <c:pt idx="1">
                  <c:v>10.194647758462944</c:v>
                </c:pt>
                <c:pt idx="2">
                  <c:v>18.139651416122014</c:v>
                </c:pt>
                <c:pt idx="3">
                  <c:v>19.61350912046241</c:v>
                </c:pt>
                <c:pt idx="4">
                  <c:v>21.838089101620028</c:v>
                </c:pt>
                <c:pt idx="5">
                  <c:v>10.661072008662696</c:v>
                </c:pt>
                <c:pt idx="6">
                  <c:v>12.760953965612876</c:v>
                </c:pt>
                <c:pt idx="7">
                  <c:v>7.3808038172141783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0-4A2A-8A6B-823350873DB4}"/>
            </c:ext>
          </c:extLst>
        </c:ser>
        <c:ser>
          <c:idx val="1"/>
          <c:order val="1"/>
          <c:tx>
            <c:strRef>
              <c:f>'assertEquals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0-4A2A-8A6B-82335087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validateEquals!$B$13:$B$20</c:f>
              <c:numCache>
                <c:formatCode>##,##0%</c:formatCode>
                <c:ptCount val="8"/>
                <c:pt idx="0">
                  <c:v>7.6430231750914324</c:v>
                </c:pt>
                <c:pt idx="1">
                  <c:v>8.7228162374496634</c:v>
                </c:pt>
                <c:pt idx="2">
                  <c:v>16.08143636004927</c:v>
                </c:pt>
                <c:pt idx="3">
                  <c:v>15.625223105507526</c:v>
                </c:pt>
                <c:pt idx="4">
                  <c:v>15.986888641852833</c:v>
                </c:pt>
                <c:pt idx="5">
                  <c:v>12.263451086956522</c:v>
                </c:pt>
                <c:pt idx="6">
                  <c:v>22.224230375323888</c:v>
                </c:pt>
                <c:pt idx="7">
                  <c:v>33.454329732601295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8-487E-B186-08854EB86FEC}"/>
            </c:ext>
          </c:extLst>
        </c:ser>
        <c:ser>
          <c:idx val="1"/>
          <c:order val="1"/>
          <c:tx>
            <c:strRef>
              <c:f>validateEquals!$C$12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8-487E-B186-08854EB8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optimizer!$B$12:$B$18</c:f>
              <c:numCache>
                <c:formatCode>#,###\x</c:formatCode>
                <c:ptCount val="7"/>
                <c:pt idx="0">
                  <c:v>24159.772408863464</c:v>
                </c:pt>
                <c:pt idx="1">
                  <c:v>7873.733138223276</c:v>
                </c:pt>
                <c:pt idx="2">
                  <c:v>4546.3366930527518</c:v>
                </c:pt>
                <c:pt idx="3">
                  <c:v>1851.9203950354847</c:v>
                </c:pt>
                <c:pt idx="4">
                  <c:v>775.26786048543079</c:v>
                </c:pt>
                <c:pt idx="5">
                  <c:v>658.83132990867557</c:v>
                </c:pt>
                <c:pt idx="6">
                  <c:v>619.28542713567833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optimizer!$C$12:$C$18</c:f>
              <c:numCache>
                <c:formatCode>#,###\x</c:formatCode>
                <c:ptCount val="7"/>
                <c:pt idx="0">
                  <c:v>41.118745098039142</c:v>
                </c:pt>
                <c:pt idx="1">
                  <c:v>91.671489204650229</c:v>
                </c:pt>
                <c:pt idx="2">
                  <c:v>23.251145494388748</c:v>
                </c:pt>
                <c:pt idx="3">
                  <c:v>145.87194958433901</c:v>
                </c:pt>
                <c:pt idx="4">
                  <c:v>86.319117508406876</c:v>
                </c:pt>
                <c:pt idx="5">
                  <c:v>38.463941447486064</c:v>
                </c:pt>
                <c:pt idx="6">
                  <c:v>12.493939393939399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optimizer!$D$12:$D$18</c:f>
              <c:numCache>
                <c:formatCode>#,###\x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607535</xdr:colOff>
      <xdr:row>3</xdr:row>
      <xdr:rowOff>172307</xdr:rowOff>
    </xdr:from>
    <xdr:to>
      <xdr:col>10</xdr:col>
      <xdr:colOff>94724</xdr:colOff>
      <xdr:row>4</xdr:row>
      <xdr:rowOff>53903</xdr:rowOff>
    </xdr:to>
    <xdr:sp macro="" textlink="">
      <xdr:nvSpPr>
        <xdr:cNvPr id="12" name="순서도: 천공 테이프 11">
          <a:extLst>
            <a:ext uri="{FF2B5EF4-FFF2-40B4-BE49-F238E27FC236}">
              <a16:creationId xmlns:a16="http://schemas.microsoft.com/office/drawing/2014/main" id="{484A90CD-502B-539C-0F34-64D63B4F0B5E}"/>
            </a:ext>
          </a:extLst>
        </xdr:cNvPr>
        <xdr:cNvSpPr/>
      </xdr:nvSpPr>
      <xdr:spPr>
        <a:xfrm>
          <a:off x="8581321" y="702986"/>
          <a:ext cx="99510" cy="58488"/>
        </a:xfrm>
        <a:prstGeom prst="flowChartPunchedTape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473764</xdr:colOff>
      <xdr:row>2</xdr:row>
      <xdr:rowOff>83820</xdr:rowOff>
    </xdr:from>
    <xdr:to>
      <xdr:col>10</xdr:col>
      <xdr:colOff>264795</xdr:colOff>
      <xdr:row>3</xdr:row>
      <xdr:rowOff>64771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71BFE2C-EE73-FB57-6659-50B947474FBF}"/>
            </a:ext>
          </a:extLst>
        </xdr:cNvPr>
        <xdr:cNvSpPr txBox="1"/>
      </xdr:nvSpPr>
      <xdr:spPr>
        <a:xfrm>
          <a:off x="9112939" y="445770"/>
          <a:ext cx="400631" cy="1619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988x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</xdr:colOff>
      <xdr:row>3</xdr:row>
      <xdr:rowOff>1905</xdr:rowOff>
    </xdr:from>
    <xdr:to>
      <xdr:col>18</xdr:col>
      <xdr:colOff>588644</xdr:colOff>
      <xdr:row>25</xdr:row>
      <xdr:rowOff>1905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9E8CCA-D12E-47F0-926A-17A10F6E3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179FE8-2AC3-4714-A51D-7163B7E2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9AE2B3-1C5B-4FDD-89B9-782B5FA81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4023D8-BA00-41DE-90D8-67E7B22F0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CEAEA7-C94F-46C2-88E0-2C42447A1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796290</xdr:colOff>
      <xdr:row>1</xdr:row>
      <xdr:rowOff>2857</xdr:rowOff>
    </xdr:from>
    <xdr:to>
      <xdr:col>16</xdr:col>
      <xdr:colOff>468630</xdr:colOff>
      <xdr:row>20</xdr:row>
      <xdr:rowOff>13138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3"/>
  <sheetViews>
    <sheetView zoomScaleNormal="100" workbookViewId="0">
      <selection activeCell="N30" sqref="N30"/>
    </sheetView>
  </sheetViews>
  <sheetFormatPr defaultRowHeight="14.4" x14ac:dyDescent="0.3"/>
  <cols>
    <col min="1" max="1" width="21.5546875" bestFit="1" customWidth="1"/>
    <col min="2" max="2" width="15.109375" bestFit="1" customWidth="1"/>
    <col min="3" max="3" width="12.77734375" bestFit="1" customWidth="1"/>
    <col min="4" max="6" width="14.5546875" bestFit="1" customWidth="1"/>
    <col min="7" max="7" width="15" bestFit="1" customWidth="1"/>
  </cols>
  <sheetData>
    <row r="1" spans="1:7" x14ac:dyDescent="0.3">
      <c r="A1" t="s">
        <v>0</v>
      </c>
      <c r="B1" t="s">
        <v>1</v>
      </c>
      <c r="C1" t="s">
        <v>21</v>
      </c>
      <c r="D1" t="s">
        <v>13</v>
      </c>
      <c r="E1" t="s">
        <v>18</v>
      </c>
      <c r="F1" t="s">
        <v>19</v>
      </c>
      <c r="G1" t="s">
        <v>20</v>
      </c>
    </row>
    <row r="2" spans="1:7" x14ac:dyDescent="0.3">
      <c r="A2" t="s">
        <v>7</v>
      </c>
      <c r="B2" s="6">
        <v>1036470.24246877</v>
      </c>
      <c r="C2" s="6">
        <v>1626047.78469425</v>
      </c>
      <c r="D2" s="6">
        <v>487854.65654508403</v>
      </c>
      <c r="E2" s="6">
        <v>36873.9202352508</v>
      </c>
      <c r="F2" s="6">
        <v>3799.2362247681399</v>
      </c>
      <c r="G2" s="6">
        <v>164.545617494174</v>
      </c>
    </row>
    <row r="3" spans="1:7" x14ac:dyDescent="0.3">
      <c r="A3" t="s">
        <v>2</v>
      </c>
      <c r="B3" s="6">
        <v>146358.27129108401</v>
      </c>
      <c r="C3" s="6">
        <v>182600.88202866499</v>
      </c>
      <c r="D3" s="6">
        <v>46858.695652173898</v>
      </c>
      <c r="E3" s="6">
        <v>9148.4193606001008</v>
      </c>
      <c r="F3" s="6">
        <v>416.86956521739103</v>
      </c>
      <c r="G3" s="6">
        <v>55.988403696321797</v>
      </c>
    </row>
    <row r="4" spans="1:7" x14ac:dyDescent="0.3">
      <c r="A4" t="s">
        <v>3</v>
      </c>
      <c r="B4" s="6">
        <v>87369.670804101406</v>
      </c>
      <c r="C4" s="6">
        <v>83364.416058394097</v>
      </c>
      <c r="D4" s="6">
        <v>40516.025641025597</v>
      </c>
      <c r="E4" s="6">
        <v>5705.8171745152304</v>
      </c>
      <c r="F4" s="6">
        <v>68.959276018099501</v>
      </c>
      <c r="G4" s="6">
        <v>36.639526276831901</v>
      </c>
    </row>
    <row r="5" spans="1:7" x14ac:dyDescent="0.3">
      <c r="A5" t="s">
        <v>14</v>
      </c>
      <c r="B5" s="6">
        <v>18059.329793078101</v>
      </c>
      <c r="C5" s="6">
        <v>13637.181409295299</v>
      </c>
      <c r="D5" s="6">
        <v>8194.7886297376099</v>
      </c>
      <c r="E5" s="6">
        <v>3304.3072906954999</v>
      </c>
      <c r="F5" s="6">
        <v>34.1895803183791</v>
      </c>
      <c r="G5" s="6">
        <v>79.933847850055102</v>
      </c>
    </row>
    <row r="6" spans="1:7" x14ac:dyDescent="0.3">
      <c r="A6" t="s">
        <v>15</v>
      </c>
      <c r="B6" s="6">
        <v>16180.6876371616</v>
      </c>
      <c r="C6" s="6" t="s">
        <v>4</v>
      </c>
      <c r="D6" s="6" t="s">
        <v>4</v>
      </c>
      <c r="E6" s="6" t="s">
        <v>4</v>
      </c>
      <c r="F6" s="6">
        <v>18.847006651884701</v>
      </c>
      <c r="G6" s="6">
        <v>54.5154185022026</v>
      </c>
    </row>
    <row r="7" spans="1:7" x14ac:dyDescent="0.3">
      <c r="A7" t="s">
        <v>5</v>
      </c>
      <c r="B7" s="6">
        <v>7182.2491940071995</v>
      </c>
      <c r="C7" s="6">
        <v>6779.8165137614596</v>
      </c>
      <c r="D7" s="6">
        <v>2210.1794214573401</v>
      </c>
      <c r="E7" s="6">
        <v>519.10480349344903</v>
      </c>
      <c r="F7" s="6">
        <v>8.8560885608856097</v>
      </c>
      <c r="G7" s="6">
        <v>3.33518621456364</v>
      </c>
    </row>
    <row r="8" spans="1:7" x14ac:dyDescent="0.3">
      <c r="A8" t="s">
        <v>16</v>
      </c>
      <c r="B8" s="6">
        <v>3978.6585365853598</v>
      </c>
      <c r="C8" s="6">
        <v>1907.2298045001801</v>
      </c>
      <c r="D8" s="6">
        <v>799.746284885828</v>
      </c>
      <c r="E8" s="6">
        <v>365.15912897822398</v>
      </c>
      <c r="F8" s="6">
        <v>2.8032143524574802</v>
      </c>
      <c r="G8" s="6">
        <v>29.1428571428571</v>
      </c>
    </row>
    <row r="9" spans="1:7" x14ac:dyDescent="0.3">
      <c r="A9" t="s">
        <v>17</v>
      </c>
      <c r="B9" s="6">
        <v>942.38227146814302</v>
      </c>
      <c r="C9" s="6" t="s">
        <v>4</v>
      </c>
      <c r="D9" s="6" t="s">
        <v>4</v>
      </c>
      <c r="E9" s="6" t="s">
        <v>4</v>
      </c>
      <c r="F9" s="6">
        <v>2.1949881104810598</v>
      </c>
      <c r="G9" s="6">
        <v>20.3504804974561</v>
      </c>
    </row>
    <row r="10" spans="1:7" x14ac:dyDescent="0.3">
      <c r="A10" t="s">
        <v>10</v>
      </c>
      <c r="B10" s="6">
        <v>593.34061135371098</v>
      </c>
      <c r="C10" s="6" t="s">
        <v>4</v>
      </c>
      <c r="D10" s="6" t="s">
        <v>4</v>
      </c>
      <c r="E10" s="6" t="s">
        <v>4</v>
      </c>
      <c r="F10" s="6">
        <v>0.49925112331502702</v>
      </c>
      <c r="G10" s="6" t="s">
        <v>4</v>
      </c>
    </row>
    <row r="12" spans="1:7" x14ac:dyDescent="0.3">
      <c r="A12" t="s">
        <v>0</v>
      </c>
      <c r="B12" t="s">
        <v>1</v>
      </c>
      <c r="C12" t="s">
        <v>21</v>
      </c>
      <c r="D12" t="s">
        <v>13</v>
      </c>
      <c r="E12" t="s">
        <v>18</v>
      </c>
      <c r="F12" t="s">
        <v>19</v>
      </c>
      <c r="G12" t="s">
        <v>20</v>
      </c>
    </row>
    <row r="13" spans="1:7" x14ac:dyDescent="0.3">
      <c r="A13" t="s">
        <v>7</v>
      </c>
      <c r="B13" s="7">
        <f t="shared" ref="B13:G21" si="0" xml:space="preserve"> B2 / MIN($B2:$G2)</f>
        <v>6298.9841859839744</v>
      </c>
      <c r="C13" s="7">
        <f t="shared" si="0"/>
        <v>9882.0485738662883</v>
      </c>
      <c r="D13" s="7">
        <f t="shared" si="0"/>
        <v>2964.8596175000366</v>
      </c>
      <c r="E13" s="7">
        <f t="shared" si="0"/>
        <v>224.09542591771782</v>
      </c>
      <c r="F13" s="7">
        <f t="shared" si="0"/>
        <v>23.089258058803406</v>
      </c>
      <c r="G13" s="7">
        <f t="shared" si="0"/>
        <v>1</v>
      </c>
    </row>
    <row r="14" spans="1:7" x14ac:dyDescent="0.3">
      <c r="A14" t="s">
        <v>2</v>
      </c>
      <c r="B14" s="7">
        <f t="shared" si="0"/>
        <v>2614.081874613245</v>
      </c>
      <c r="C14" s="7">
        <f t="shared" si="0"/>
        <v>3261.4053977870617</v>
      </c>
      <c r="D14" s="7">
        <f t="shared" si="0"/>
        <v>836.93573237652993</v>
      </c>
      <c r="E14" s="7">
        <f t="shared" si="0"/>
        <v>163.39846747945617</v>
      </c>
      <c r="F14" s="7">
        <f t="shared" si="0"/>
        <v>7.4456411988180617</v>
      </c>
      <c r="G14" s="7">
        <f t="shared" si="0"/>
        <v>1</v>
      </c>
    </row>
    <row r="15" spans="1:7" x14ac:dyDescent="0.3">
      <c r="A15" t="s">
        <v>3</v>
      </c>
      <c r="B15" s="7">
        <f t="shared" si="0"/>
        <v>2384.5742476028536</v>
      </c>
      <c r="C15" s="7">
        <f t="shared" si="0"/>
        <v>2275.2591130280939</v>
      </c>
      <c r="D15" s="7">
        <f t="shared" si="0"/>
        <v>1105.801023051024</v>
      </c>
      <c r="E15" s="7">
        <f t="shared" si="0"/>
        <v>155.72846470242609</v>
      </c>
      <c r="F15" s="7">
        <f t="shared" si="0"/>
        <v>1.8821006444535882</v>
      </c>
      <c r="G15" s="7">
        <f t="shared" si="0"/>
        <v>1</v>
      </c>
    </row>
    <row r="16" spans="1:7" x14ac:dyDescent="0.3">
      <c r="A16" t="s">
        <v>14</v>
      </c>
      <c r="B16" s="7">
        <f t="shared" si="0"/>
        <v>528.21150844516364</v>
      </c>
      <c r="C16" s="7">
        <f t="shared" si="0"/>
        <v>398.86951762214045</v>
      </c>
      <c r="D16" s="7">
        <f t="shared" si="0"/>
        <v>239.68672775232585</v>
      </c>
      <c r="E16" s="7">
        <f t="shared" si="0"/>
        <v>96.646617476003996</v>
      </c>
      <c r="F16" s="7">
        <f t="shared" si="0"/>
        <v>1</v>
      </c>
      <c r="G16" s="7">
        <f t="shared" si="0"/>
        <v>2.3379593170111397</v>
      </c>
    </row>
    <row r="17" spans="1:9" x14ac:dyDescent="0.3">
      <c r="A17" t="s">
        <v>15</v>
      </c>
      <c r="B17" s="7">
        <f t="shared" si="0"/>
        <v>858.52824992469198</v>
      </c>
      <c r="C17" s="7" t="e">
        <f t="shared" si="0"/>
        <v>#VALUE!</v>
      </c>
      <c r="D17" s="7" t="e">
        <f t="shared" si="0"/>
        <v>#VALUE!</v>
      </c>
      <c r="E17" s="7" t="e">
        <f t="shared" si="0"/>
        <v>#VALUE!</v>
      </c>
      <c r="F17" s="7">
        <f t="shared" si="0"/>
        <v>1</v>
      </c>
      <c r="G17" s="7">
        <f t="shared" si="0"/>
        <v>2.8925239699403966</v>
      </c>
    </row>
    <row r="18" spans="1:9" x14ac:dyDescent="0.3">
      <c r="A18" t="s">
        <v>5</v>
      </c>
      <c r="B18" s="7">
        <f t="shared" si="0"/>
        <v>2153.4777166698295</v>
      </c>
      <c r="C18" s="7">
        <f t="shared" si="0"/>
        <v>2032.8149847094817</v>
      </c>
      <c r="D18" s="7">
        <f t="shared" si="0"/>
        <v>662.68546320029373</v>
      </c>
      <c r="E18" s="7">
        <f t="shared" si="0"/>
        <v>155.6449235807861</v>
      </c>
      <c r="F18" s="7">
        <f t="shared" si="0"/>
        <v>2.6553505535055404</v>
      </c>
      <c r="G18" s="7">
        <f t="shared" si="0"/>
        <v>1</v>
      </c>
    </row>
    <row r="19" spans="1:9" x14ac:dyDescent="0.3">
      <c r="A19" t="s">
        <v>16</v>
      </c>
      <c r="B19" s="7">
        <f t="shared" si="0"/>
        <v>1419.3201219512196</v>
      </c>
      <c r="C19" s="7">
        <f t="shared" si="0"/>
        <v>680.37244559203202</v>
      </c>
      <c r="D19" s="7">
        <f t="shared" si="0"/>
        <v>285.29615802827146</v>
      </c>
      <c r="E19" s="7">
        <f t="shared" si="0"/>
        <v>130.26443327749863</v>
      </c>
      <c r="F19" s="7">
        <f t="shared" si="0"/>
        <v>1</v>
      </c>
      <c r="G19" s="7">
        <f t="shared" si="0"/>
        <v>10.396228571428573</v>
      </c>
    </row>
    <row r="20" spans="1:9" x14ac:dyDescent="0.3">
      <c r="A20" t="s">
        <v>17</v>
      </c>
      <c r="B20" s="7">
        <f t="shared" si="0"/>
        <v>429.33365650969648</v>
      </c>
      <c r="C20" s="7" t="e">
        <f t="shared" si="0"/>
        <v>#VALUE!</v>
      </c>
      <c r="D20" s="7" t="e">
        <f t="shared" si="0"/>
        <v>#VALUE!</v>
      </c>
      <c r="E20" s="7" t="e">
        <f t="shared" si="0"/>
        <v>#VALUE!</v>
      </c>
      <c r="F20" s="7">
        <f t="shared" si="0"/>
        <v>1</v>
      </c>
      <c r="G20" s="7">
        <f t="shared" si="0"/>
        <v>9.2713397399660771</v>
      </c>
    </row>
    <row r="21" spans="1:9" x14ac:dyDescent="0.3">
      <c r="A21" t="s">
        <v>10</v>
      </c>
      <c r="B21" s="7">
        <f t="shared" si="0"/>
        <v>1188.4612445414841</v>
      </c>
      <c r="C21" s="7" t="e">
        <f t="shared" si="0"/>
        <v>#VALUE!</v>
      </c>
      <c r="D21" s="7" t="e">
        <f t="shared" si="0"/>
        <v>#VALUE!</v>
      </c>
      <c r="E21" s="7" t="e">
        <f t="shared" si="0"/>
        <v>#VALUE!</v>
      </c>
      <c r="F21" s="7">
        <f t="shared" si="0"/>
        <v>1</v>
      </c>
      <c r="G21" s="7" t="e">
        <f t="shared" si="0"/>
        <v>#VALUE!</v>
      </c>
    </row>
    <row r="23" spans="1:9" x14ac:dyDescent="0.3">
      <c r="I23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H27"/>
  <sheetViews>
    <sheetView workbookViewId="0">
      <selection activeCell="H27" sqref="H27"/>
    </sheetView>
  </sheetViews>
  <sheetFormatPr defaultRowHeight="14.4" x14ac:dyDescent="0.3"/>
  <cols>
    <col min="1" max="1" width="19.88671875" bestFit="1" customWidth="1"/>
    <col min="2" max="2" width="13.5546875" bestFit="1" customWidth="1"/>
    <col min="3" max="3" width="12.109375" bestFit="1" customWidth="1"/>
    <col min="4" max="4" width="9.33203125" bestFit="1" customWidth="1"/>
    <col min="5" max="5" width="12.109375" bestFit="1" customWidth="1"/>
    <col min="6" max="6" width="13.33203125" bestFit="1" customWidth="1"/>
  </cols>
  <sheetData>
    <row r="1" spans="1:6" x14ac:dyDescent="0.3">
      <c r="A1" t="s">
        <v>0</v>
      </c>
      <c r="B1" t="s">
        <v>23</v>
      </c>
      <c r="C1" t="s">
        <v>24</v>
      </c>
      <c r="D1" t="s">
        <v>25</v>
      </c>
      <c r="E1" t="s">
        <v>6</v>
      </c>
      <c r="F1" t="s">
        <v>9</v>
      </c>
    </row>
    <row r="2" spans="1:6" x14ac:dyDescent="0.3">
      <c r="A2" t="s">
        <v>7</v>
      </c>
      <c r="B2" s="2">
        <v>35230.8963997061</v>
      </c>
      <c r="C2" s="2">
        <v>24786.042240587602</v>
      </c>
      <c r="D2" s="4">
        <v>28856.534616808502</v>
      </c>
      <c r="E2" s="2">
        <v>5920.9809264305104</v>
      </c>
      <c r="F2" s="4">
        <v>28434.541420118301</v>
      </c>
    </row>
    <row r="3" spans="1:6" x14ac:dyDescent="0.3">
      <c r="A3" t="s">
        <v>2</v>
      </c>
      <c r="B3" s="2">
        <v>4844.9830890642597</v>
      </c>
      <c r="C3" s="2">
        <v>4234.6577131132199</v>
      </c>
      <c r="D3" s="4">
        <v>4468.1709778022296</v>
      </c>
      <c r="E3" s="2">
        <v>1493.8204289349301</v>
      </c>
      <c r="F3" s="4">
        <v>4488.3893739550404</v>
      </c>
    </row>
    <row r="4" spans="1:6" x14ac:dyDescent="0.3">
      <c r="A4" t="s">
        <v>3</v>
      </c>
      <c r="B4" s="2">
        <v>5585.2941176470504</v>
      </c>
      <c r="C4" s="2">
        <v>4650.0994035785197</v>
      </c>
      <c r="D4" s="4">
        <v>4987.0650391692398</v>
      </c>
      <c r="E4" s="2">
        <v>1205.5242594948199</v>
      </c>
      <c r="F4" s="4">
        <v>1241.1467116357501</v>
      </c>
    </row>
    <row r="5" spans="1:6" x14ac:dyDescent="0.3">
      <c r="A5" t="s">
        <v>12</v>
      </c>
      <c r="B5" s="2">
        <v>1444.50610432852</v>
      </c>
      <c r="C5" s="2">
        <v>1090.76086956521</v>
      </c>
      <c r="D5" s="4">
        <v>1274.6338817573601</v>
      </c>
      <c r="E5" s="2">
        <v>668.395702111893</v>
      </c>
      <c r="F5" s="4">
        <v>1320.60101375814</v>
      </c>
    </row>
    <row r="6" spans="1:6" x14ac:dyDescent="0.3">
      <c r="A6" t="s">
        <v>8</v>
      </c>
      <c r="B6" s="2">
        <v>125.46783104615901</v>
      </c>
      <c r="C6" s="2">
        <v>115.675675675675</v>
      </c>
      <c r="D6" s="4">
        <v>125.069073494197</v>
      </c>
      <c r="E6" s="2">
        <v>62.756817332835197</v>
      </c>
      <c r="F6" s="4">
        <v>176.78538475733501</v>
      </c>
    </row>
    <row r="7" spans="1:6" x14ac:dyDescent="0.3">
      <c r="A7" t="s">
        <v>5</v>
      </c>
      <c r="B7" s="2">
        <v>256.92279479185697</v>
      </c>
      <c r="C7" s="2">
        <v>225.44283413848601</v>
      </c>
      <c r="D7" s="4">
        <v>246.00697631723801</v>
      </c>
      <c r="E7" s="2">
        <v>117.603550295857</v>
      </c>
      <c r="F7" s="4">
        <v>119.30219471018501</v>
      </c>
    </row>
    <row r="8" spans="1:6" ht="14.25" customHeight="1" x14ac:dyDescent="0.3">
      <c r="A8" t="s">
        <v>11</v>
      </c>
      <c r="B8" s="2">
        <v>314.18181818181802</v>
      </c>
      <c r="C8" s="2">
        <v>268.292682926829</v>
      </c>
      <c r="D8" s="4">
        <v>272.59735619864199</v>
      </c>
      <c r="E8" s="2">
        <v>258.89504738065398</v>
      </c>
      <c r="F8" s="4">
        <v>237.66064444030499</v>
      </c>
    </row>
    <row r="9" spans="1:6" x14ac:dyDescent="0.3">
      <c r="E9" s="1"/>
    </row>
    <row r="10" spans="1:6" x14ac:dyDescent="0.3">
      <c r="A10" t="s">
        <v>0</v>
      </c>
      <c r="B10" t="s">
        <v>23</v>
      </c>
      <c r="C10" t="s">
        <v>24</v>
      </c>
      <c r="D10" t="s">
        <v>25</v>
      </c>
      <c r="E10" t="s">
        <v>6</v>
      </c>
      <c r="F10" t="s">
        <v>9</v>
      </c>
    </row>
    <row r="11" spans="1:6" x14ac:dyDescent="0.3">
      <c r="A11" t="s">
        <v>7</v>
      </c>
      <c r="B11" s="5">
        <f t="shared" ref="B11:F11" si="0" xml:space="preserve"> B2 / $E2</f>
        <v>5.9501790053806509</v>
      </c>
      <c r="C11" s="5">
        <f t="shared" si="0"/>
        <v>4.1861378289441609</v>
      </c>
      <c r="D11" s="5">
        <f t="shared" si="0"/>
        <v>4.8736070889869918</v>
      </c>
      <c r="E11" s="5">
        <f t="shared" si="0"/>
        <v>1</v>
      </c>
      <c r="F11" s="5">
        <f t="shared" si="0"/>
        <v>4.802336263775163</v>
      </c>
    </row>
    <row r="12" spans="1:6" x14ac:dyDescent="0.3">
      <c r="A12" t="s">
        <v>2</v>
      </c>
      <c r="B12" s="5">
        <f t="shared" ref="B12:F12" si="1" xml:space="preserve"> B3 / $E3</f>
        <v>3.2433504022425605</v>
      </c>
      <c r="C12" s="5">
        <f t="shared" si="1"/>
        <v>2.8347836400473265</v>
      </c>
      <c r="D12" s="5">
        <f t="shared" si="1"/>
        <v>2.9911031414853282</v>
      </c>
      <c r="E12" s="5">
        <f t="shared" si="1"/>
        <v>1</v>
      </c>
      <c r="F12" s="5">
        <f t="shared" si="1"/>
        <v>3.0046378313055939</v>
      </c>
    </row>
    <row r="13" spans="1:6" x14ac:dyDescent="0.3">
      <c r="A13" t="s">
        <v>3</v>
      </c>
      <c r="B13" s="5">
        <f t="shared" ref="B13:F13" si="2" xml:space="preserve"> B4 / $E4</f>
        <v>4.6330831367819938</v>
      </c>
      <c r="C13" s="5">
        <f t="shared" si="2"/>
        <v>3.8573254473760352</v>
      </c>
      <c r="D13" s="5">
        <f t="shared" si="2"/>
        <v>4.1368433690907978</v>
      </c>
      <c r="E13" s="5">
        <f t="shared" si="2"/>
        <v>1</v>
      </c>
      <c r="F13" s="5">
        <f t="shared" si="2"/>
        <v>1.0295493449097888</v>
      </c>
    </row>
    <row r="14" spans="1:6" x14ac:dyDescent="0.3">
      <c r="A14" t="s">
        <v>12</v>
      </c>
      <c r="B14" s="5">
        <f t="shared" ref="B14:F14" si="3" xml:space="preserve"> B5 / $E5</f>
        <v>2.1611540884604641</v>
      </c>
      <c r="C14" s="5">
        <f t="shared" si="3"/>
        <v>1.631908861949281</v>
      </c>
      <c r="D14" s="5">
        <f t="shared" si="3"/>
        <v>1.9070049040261177</v>
      </c>
      <c r="E14" s="5">
        <f t="shared" si="3"/>
        <v>1</v>
      </c>
      <c r="F14" s="5">
        <f t="shared" si="3"/>
        <v>1.975777237324402</v>
      </c>
    </row>
    <row r="15" spans="1:6" x14ac:dyDescent="0.3">
      <c r="A15" t="s">
        <v>8</v>
      </c>
      <c r="B15" s="5">
        <f t="shared" ref="B15:F15" si="4" xml:space="preserve"> B6 / $E6</f>
        <v>1.9992701411343334</v>
      </c>
      <c r="C15" s="5">
        <f t="shared" si="4"/>
        <v>1.8432368082367994</v>
      </c>
      <c r="D15" s="5">
        <f t="shared" si="4"/>
        <v>1.9929161294283673</v>
      </c>
      <c r="E15" s="5">
        <f t="shared" si="4"/>
        <v>1</v>
      </c>
      <c r="F15" s="5">
        <f t="shared" si="4"/>
        <v>2.816990922591585</v>
      </c>
    </row>
    <row r="16" spans="1:6" x14ac:dyDescent="0.3">
      <c r="A16" t="s">
        <v>5</v>
      </c>
      <c r="B16" s="5">
        <f t="shared" ref="B16:F16" si="5" xml:space="preserve"> B7 / $E7</f>
        <v>2.1846516890477581</v>
      </c>
      <c r="C16" s="5">
        <f t="shared" si="5"/>
        <v>1.9169730299071424</v>
      </c>
      <c r="D16" s="5">
        <f t="shared" si="5"/>
        <v>2.0918329055403055</v>
      </c>
      <c r="E16" s="5">
        <f t="shared" si="5"/>
        <v>1</v>
      </c>
      <c r="F16" s="5">
        <f t="shared" si="5"/>
        <v>1.0144438191708898</v>
      </c>
    </row>
    <row r="17" spans="1:8" x14ac:dyDescent="0.3">
      <c r="A17" t="s">
        <v>11</v>
      </c>
      <c r="B17" s="5">
        <f t="shared" ref="B17:F17" si="6" xml:space="preserve"> B8 / $E8</f>
        <v>1.2135489703666513</v>
      </c>
      <c r="C17" s="5">
        <f t="shared" si="6"/>
        <v>1.0362990163050807</v>
      </c>
      <c r="D17" s="5">
        <f t="shared" si="6"/>
        <v>1.0529261141015243</v>
      </c>
      <c r="E17" s="5">
        <f t="shared" si="6"/>
        <v>1</v>
      </c>
      <c r="F17" s="5">
        <f t="shared" si="6"/>
        <v>0.91798065217861047</v>
      </c>
    </row>
    <row r="18" spans="1:8" x14ac:dyDescent="0.3">
      <c r="B18" s="1"/>
      <c r="C18" s="1"/>
      <c r="D18" s="1"/>
      <c r="E18" s="1"/>
    </row>
    <row r="19" spans="1:8" x14ac:dyDescent="0.3">
      <c r="B19" s="1"/>
      <c r="C19" s="1"/>
      <c r="E19" s="1"/>
    </row>
    <row r="21" spans="1:8" x14ac:dyDescent="0.3">
      <c r="B21" s="1"/>
      <c r="C21" s="1"/>
      <c r="F21" s="1"/>
    </row>
    <row r="27" spans="1:8" x14ac:dyDescent="0.3">
      <c r="H27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Normal="100" workbookViewId="0">
      <selection activeCell="E10" sqref="E10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6" x14ac:dyDescent="0.3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3">
      <c r="A2" t="s">
        <v>7</v>
      </c>
      <c r="B2">
        <v>273608.16757613001</v>
      </c>
      <c r="C2">
        <v>3365.8004724695602</v>
      </c>
      <c r="D2">
        <v>15716.9743032935</v>
      </c>
      <c r="E2">
        <v>3497.2786647314902</v>
      </c>
      <c r="F2">
        <v>170.69597069597</v>
      </c>
    </row>
    <row r="3" spans="1:6" x14ac:dyDescent="0.3">
      <c r="A3" t="s">
        <v>2</v>
      </c>
      <c r="B3">
        <v>60714.233576642298</v>
      </c>
      <c r="C3">
        <v>821.10009017132495</v>
      </c>
      <c r="D3">
        <v>3666.5455866327602</v>
      </c>
      <c r="E3">
        <v>378.48888888888803</v>
      </c>
      <c r="F3">
        <v>55.859802847754601</v>
      </c>
    </row>
    <row r="4" spans="1:6" x14ac:dyDescent="0.3">
      <c r="A4" t="s">
        <v>3</v>
      </c>
      <c r="B4">
        <v>49496.613582280799</v>
      </c>
      <c r="C4">
        <v>366.30236794171202</v>
      </c>
      <c r="D4">
        <v>1771.84287812041</v>
      </c>
      <c r="E4">
        <v>69.558850448471503</v>
      </c>
      <c r="F4">
        <v>35.6351550960118</v>
      </c>
    </row>
    <row r="5" spans="1:6" x14ac:dyDescent="0.3">
      <c r="A5" t="s">
        <v>14</v>
      </c>
      <c r="B5">
        <v>5968.26568265682</v>
      </c>
      <c r="C5">
        <v>141.072740631888</v>
      </c>
      <c r="D5">
        <v>1239.5584176632899</v>
      </c>
      <c r="E5">
        <v>34.197462768891299</v>
      </c>
      <c r="F5">
        <v>78.484683704912001</v>
      </c>
    </row>
    <row r="6" spans="1:6" x14ac:dyDescent="0.3">
      <c r="A6" t="s">
        <v>15</v>
      </c>
      <c r="B6">
        <v>5715.8966897053397</v>
      </c>
      <c r="C6" t="s">
        <v>4</v>
      </c>
      <c r="D6" t="s">
        <v>4</v>
      </c>
      <c r="E6">
        <v>18.587360594795499</v>
      </c>
      <c r="F6">
        <v>51.042415528396802</v>
      </c>
    </row>
    <row r="7" spans="1:6" x14ac:dyDescent="0.3">
      <c r="A7" t="s">
        <v>5</v>
      </c>
      <c r="B7">
        <v>2589.00381056069</v>
      </c>
      <c r="C7">
        <v>36.793692509855397</v>
      </c>
      <c r="D7">
        <v>170.27469528833899</v>
      </c>
      <c r="E7">
        <v>8.7866891007664893</v>
      </c>
      <c r="F7">
        <v>3.14989809153233</v>
      </c>
    </row>
    <row r="8" spans="1:6" x14ac:dyDescent="0.3">
      <c r="A8" t="s">
        <v>16</v>
      </c>
      <c r="B8">
        <v>2622.9266494655299</v>
      </c>
      <c r="C8">
        <v>18.826135105204798</v>
      </c>
      <c r="D8">
        <v>86.6040169522756</v>
      </c>
      <c r="E8">
        <v>2.7609055770292601</v>
      </c>
      <c r="F8">
        <v>27.7570789865871</v>
      </c>
    </row>
    <row r="9" spans="1:6" x14ac:dyDescent="0.3">
      <c r="A9" t="s">
        <v>17</v>
      </c>
      <c r="B9">
        <v>1532.8587075575001</v>
      </c>
      <c r="C9" t="s">
        <v>4</v>
      </c>
      <c r="D9" t="s">
        <v>4</v>
      </c>
      <c r="E9">
        <v>1.8395879323031601</v>
      </c>
      <c r="F9">
        <v>19.461622408148401</v>
      </c>
    </row>
    <row r="10" spans="1:6" x14ac:dyDescent="0.3">
      <c r="A10" t="s">
        <v>10</v>
      </c>
      <c r="B10">
        <v>279.27272727272702</v>
      </c>
      <c r="C10" t="s">
        <v>4</v>
      </c>
      <c r="D10" t="s">
        <v>4</v>
      </c>
      <c r="E10">
        <v>0.35816618911174702</v>
      </c>
      <c r="F10" t="s">
        <v>4</v>
      </c>
    </row>
    <row r="12" spans="1:6" x14ac:dyDescent="0.3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3">
      <c r="A13" t="s">
        <v>7</v>
      </c>
      <c r="B13" s="8">
        <f xml:space="preserve"> B2 / MIN($B2:$G2)</f>
        <v>1602.8976340833433</v>
      </c>
      <c r="C13" s="8">
        <f t="shared" ref="C13:F13" si="0" xml:space="preserve"> C2 / MIN($B2:$G2)</f>
        <v>19.718101480347503</v>
      </c>
      <c r="D13" s="8">
        <f t="shared" si="0"/>
        <v>92.075836583672597</v>
      </c>
      <c r="E13" s="8">
        <f t="shared" si="0"/>
        <v>20.488349259049372</v>
      </c>
      <c r="F13" s="8">
        <f t="shared" si="0"/>
        <v>1</v>
      </c>
    </row>
    <row r="14" spans="1:6" x14ac:dyDescent="0.3">
      <c r="A14" t="s">
        <v>2</v>
      </c>
      <c r="B14" s="8">
        <f t="shared" ref="B14:F14" si="1" xml:space="preserve"> B3 / MIN($B3:$G3)</f>
        <v>1086.9038285387151</v>
      </c>
      <c r="C14" s="8">
        <f t="shared" si="1"/>
        <v>14.699301614243538</v>
      </c>
      <c r="D14" s="8">
        <f t="shared" si="1"/>
        <v>65.638355305798299</v>
      </c>
      <c r="E14" s="8">
        <f t="shared" si="1"/>
        <v>6.7756932461873554</v>
      </c>
      <c r="F14" s="8">
        <f t="shared" si="1"/>
        <v>1</v>
      </c>
    </row>
    <row r="15" spans="1:6" x14ac:dyDescent="0.3">
      <c r="A15" t="s">
        <v>3</v>
      </c>
      <c r="B15" s="8">
        <f t="shared" ref="B15:F15" si="2" xml:space="preserve"> B4 / MIN($B4:$G4)</f>
        <v>1388.9826899566474</v>
      </c>
      <c r="C15" s="8">
        <f t="shared" si="2"/>
        <v>10.279241579131156</v>
      </c>
      <c r="D15" s="8">
        <f t="shared" si="2"/>
        <v>49.721766983938572</v>
      </c>
      <c r="E15" s="8">
        <f t="shared" si="2"/>
        <v>1.9519727151757609</v>
      </c>
      <c r="F15" s="8">
        <f t="shared" si="2"/>
        <v>1</v>
      </c>
    </row>
    <row r="16" spans="1:6" x14ac:dyDescent="0.3">
      <c r="A16" t="s">
        <v>14</v>
      </c>
      <c r="B16" s="8">
        <f t="shared" ref="B16:F16" si="3" xml:space="preserve"> B5 / MIN($B5:$G5)</f>
        <v>174.52364004285207</v>
      </c>
      <c r="C16" s="8">
        <f t="shared" si="3"/>
        <v>4.1252399800905364</v>
      </c>
      <c r="D16" s="8">
        <f t="shared" si="3"/>
        <v>36.247087277799153</v>
      </c>
      <c r="E16" s="8">
        <f t="shared" si="3"/>
        <v>1</v>
      </c>
      <c r="F16" s="8">
        <f t="shared" si="3"/>
        <v>2.2950440573710584</v>
      </c>
    </row>
    <row r="17" spans="1:8" x14ac:dyDescent="0.3">
      <c r="A17" t="s">
        <v>15</v>
      </c>
      <c r="B17" s="8">
        <f t="shared" ref="B17:F17" si="4" xml:space="preserve"> B6 / MIN($B6:$G6)</f>
        <v>307.51524190614793</v>
      </c>
      <c r="C17" s="8" t="e">
        <f t="shared" si="4"/>
        <v>#VALUE!</v>
      </c>
      <c r="D17" s="8" t="e">
        <f t="shared" si="4"/>
        <v>#VALUE!</v>
      </c>
      <c r="E17" s="8">
        <f t="shared" si="4"/>
        <v>1</v>
      </c>
      <c r="F17" s="8">
        <f t="shared" si="4"/>
        <v>2.746081955427754</v>
      </c>
    </row>
    <row r="18" spans="1:8" x14ac:dyDescent="0.3">
      <c r="A18" t="s">
        <v>5</v>
      </c>
      <c r="B18" s="8">
        <f t="shared" ref="B18:F18" si="5" xml:space="preserve"> B7 / MIN($B7:$G7)</f>
        <v>821.93256268212099</v>
      </c>
      <c r="C18" s="8">
        <f t="shared" si="5"/>
        <v>11.680915204452338</v>
      </c>
      <c r="D18" s="8">
        <f t="shared" si="5"/>
        <v>54.057207674774489</v>
      </c>
      <c r="E18" s="8">
        <f t="shared" si="5"/>
        <v>2.7895153574609872</v>
      </c>
      <c r="F18" s="8">
        <f t="shared" si="5"/>
        <v>1</v>
      </c>
    </row>
    <row r="19" spans="1:8" x14ac:dyDescent="0.3">
      <c r="A19" t="s">
        <v>16</v>
      </c>
      <c r="B19" s="8">
        <f t="shared" ref="B19:F19" si="6" xml:space="preserve"> B8 / MIN($B8:$G8)</f>
        <v>950.02403243641686</v>
      </c>
      <c r="C19" s="8">
        <f t="shared" si="6"/>
        <v>6.8188261351051915</v>
      </c>
      <c r="D19" s="8">
        <f t="shared" si="6"/>
        <v>31.367974940114284</v>
      </c>
      <c r="E19" s="8">
        <f t="shared" si="6"/>
        <v>1</v>
      </c>
      <c r="F19" s="8">
        <f t="shared" si="6"/>
        <v>10.053614008941867</v>
      </c>
    </row>
    <row r="20" spans="1:8" x14ac:dyDescent="0.3">
      <c r="A20" t="s">
        <v>17</v>
      </c>
      <c r="B20" s="8">
        <f t="shared" ref="B20:F20" si="7" xml:space="preserve"> B9 / MIN($B9:$G9)</f>
        <v>833.26199342825885</v>
      </c>
      <c r="C20" s="8" t="e">
        <f t="shared" si="7"/>
        <v>#VALUE!</v>
      </c>
      <c r="D20" s="8" t="e">
        <f t="shared" si="7"/>
        <v>#VALUE!</v>
      </c>
      <c r="E20" s="8">
        <f t="shared" si="7"/>
        <v>1</v>
      </c>
      <c r="F20" s="8">
        <f t="shared" si="7"/>
        <v>10.579337941069493</v>
      </c>
    </row>
    <row r="21" spans="1:8" x14ac:dyDescent="0.3">
      <c r="A21" t="s">
        <v>10</v>
      </c>
      <c r="B21" s="8">
        <f t="shared" ref="B21:F21" si="8" xml:space="preserve"> B10 / MIN($B10:$G10)</f>
        <v>779.72945454545561</v>
      </c>
      <c r="C21" s="8" t="e">
        <f t="shared" si="8"/>
        <v>#VALUE!</v>
      </c>
      <c r="D21" s="8" t="e">
        <f t="shared" si="8"/>
        <v>#VALUE!</v>
      </c>
      <c r="E21" s="8">
        <f t="shared" si="8"/>
        <v>1</v>
      </c>
      <c r="F21" s="8" t="e">
        <f t="shared" si="8"/>
        <v>#VALUE!</v>
      </c>
    </row>
    <row r="23" spans="1:8" x14ac:dyDescent="0.3">
      <c r="H23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4540-4BE6-4050-B316-6848D183C4F0}">
  <dimension ref="A1:H23"/>
  <sheetViews>
    <sheetView zoomScale="85" zoomScaleNormal="85" workbookViewId="0">
      <selection activeCell="F21" sqref="B13:F21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6" x14ac:dyDescent="0.3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3">
      <c r="A2" t="s">
        <v>7</v>
      </c>
      <c r="B2">
        <v>437.92532646680098</v>
      </c>
      <c r="C2">
        <v>23.490548724536598</v>
      </c>
      <c r="D2">
        <v>98.520322157707398</v>
      </c>
      <c r="E2">
        <v>31.244188209038398</v>
      </c>
      <c r="F2">
        <v>1.8559762435040801</v>
      </c>
    </row>
    <row r="3" spans="1:6" x14ac:dyDescent="0.3">
      <c r="A3" t="s">
        <v>2</v>
      </c>
      <c r="B3">
        <v>286.11579539066798</v>
      </c>
      <c r="C3">
        <v>6.78899082568807</v>
      </c>
      <c r="D3">
        <v>33.5279713693727</v>
      </c>
      <c r="E3">
        <v>4.1322314049586701</v>
      </c>
      <c r="F3">
        <v>0.72780203784570596</v>
      </c>
    </row>
    <row r="4" spans="1:6" x14ac:dyDescent="0.3">
      <c r="A4" t="s">
        <v>3</v>
      </c>
      <c r="B4">
        <v>39.244186046511601</v>
      </c>
      <c r="C4" t="s">
        <v>4</v>
      </c>
      <c r="D4" t="s">
        <v>4</v>
      </c>
      <c r="E4">
        <v>0.182615047479912</v>
      </c>
      <c r="F4">
        <v>0.74724453577433203</v>
      </c>
    </row>
    <row r="5" spans="1:6" x14ac:dyDescent="0.3">
      <c r="A5" t="s">
        <v>14</v>
      </c>
      <c r="B5">
        <v>50.669562070213502</v>
      </c>
      <c r="C5">
        <v>1.13228911115304</v>
      </c>
      <c r="D5">
        <v>9.6100535945296599</v>
      </c>
      <c r="E5">
        <v>0.36556388228842901</v>
      </c>
      <c r="F5">
        <v>0.93475415965601005</v>
      </c>
    </row>
    <row r="6" spans="1:6" x14ac:dyDescent="0.3">
      <c r="A6" t="s">
        <v>15</v>
      </c>
      <c r="B6">
        <v>40.797824116047103</v>
      </c>
      <c r="C6" t="s">
        <v>4</v>
      </c>
      <c r="D6" t="s">
        <v>4</v>
      </c>
      <c r="E6">
        <v>0.18214936247723101</v>
      </c>
      <c r="F6">
        <v>0.74142724745134303</v>
      </c>
    </row>
    <row r="7" spans="1:6" x14ac:dyDescent="0.3">
      <c r="A7" t="s">
        <v>5</v>
      </c>
      <c r="B7">
        <v>17.618694362017798</v>
      </c>
      <c r="C7">
        <v>0.36297640653357499</v>
      </c>
      <c r="D7">
        <v>1.6750418760468999</v>
      </c>
      <c r="E7">
        <v>0.164311534669733</v>
      </c>
      <c r="F7">
        <v>0.129065565307176</v>
      </c>
    </row>
    <row r="8" spans="1:6" x14ac:dyDescent="0.3">
      <c r="A8" t="s">
        <v>16</v>
      </c>
      <c r="B8">
        <v>4.5712196013896502</v>
      </c>
      <c r="C8">
        <v>0.17790428749332801</v>
      </c>
      <c r="D8">
        <v>0.74211502782931305</v>
      </c>
      <c r="E8">
        <v>0.11997600479904</v>
      </c>
      <c r="F8">
        <v>0.364365093824011</v>
      </c>
    </row>
    <row r="9" spans="1:6" x14ac:dyDescent="0.3">
      <c r="A9" t="s">
        <v>17</v>
      </c>
      <c r="B9">
        <v>1.8511662347278699</v>
      </c>
      <c r="C9" t="s">
        <v>4</v>
      </c>
      <c r="D9" t="s">
        <v>4</v>
      </c>
      <c r="E9">
        <v>9.2097992263768594E-2</v>
      </c>
      <c r="F9">
        <v>0.35688793718772299</v>
      </c>
    </row>
    <row r="10" spans="1:6" x14ac:dyDescent="0.3">
      <c r="A10" t="s">
        <v>10</v>
      </c>
      <c r="B10">
        <v>2.7492668621700802</v>
      </c>
      <c r="C10" t="s">
        <v>4</v>
      </c>
      <c r="D10" t="s">
        <v>4</v>
      </c>
      <c r="E10">
        <v>2.5521923332142302E-2</v>
      </c>
      <c r="F10" t="s">
        <v>4</v>
      </c>
    </row>
    <row r="12" spans="1:6" x14ac:dyDescent="0.3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3">
      <c r="A13" t="s">
        <v>7</v>
      </c>
      <c r="B13" s="9">
        <f xml:space="preserve"> B2 / MIN($B2:$G2)</f>
        <v>235.95416590031274</v>
      </c>
      <c r="C13" s="9">
        <f t="shared" ref="C13:F13" si="0" xml:space="preserve"> C2 / MIN($B2:$G2)</f>
        <v>12.656707652780341</v>
      </c>
      <c r="D13" s="9">
        <f t="shared" si="0"/>
        <v>53.08274957857283</v>
      </c>
      <c r="E13" s="9">
        <f t="shared" si="0"/>
        <v>16.834368607029916</v>
      </c>
      <c r="F13" s="9">
        <f t="shared" si="0"/>
        <v>1</v>
      </c>
    </row>
    <row r="14" spans="1:6" x14ac:dyDescent="0.3">
      <c r="A14" t="s">
        <v>2</v>
      </c>
      <c r="B14" s="9">
        <f t="shared" ref="B14:F14" si="1" xml:space="preserve"> B3 / MIN($B3:$G3)</f>
        <v>393.1231028667778</v>
      </c>
      <c r="C14" s="9">
        <f t="shared" si="1"/>
        <v>9.3280733944954086</v>
      </c>
      <c r="D14" s="9">
        <f t="shared" si="1"/>
        <v>46.06743266151809</v>
      </c>
      <c r="E14" s="9">
        <f t="shared" si="1"/>
        <v>5.6776859504132124</v>
      </c>
      <c r="F14" s="9">
        <f t="shared" si="1"/>
        <v>1</v>
      </c>
    </row>
    <row r="15" spans="1:6" x14ac:dyDescent="0.3">
      <c r="A15" t="s">
        <v>3</v>
      </c>
      <c r="B15" s="9">
        <f t="shared" ref="B15:F15" si="2" xml:space="preserve"> B4 / MIN($B4:$G4)</f>
        <v>214.90116279069792</v>
      </c>
      <c r="C15" s="9" t="e">
        <f t="shared" si="2"/>
        <v>#VALUE!</v>
      </c>
      <c r="D15" s="9" t="e">
        <f t="shared" si="2"/>
        <v>#VALUE!</v>
      </c>
      <c r="E15" s="9">
        <f t="shared" si="2"/>
        <v>1</v>
      </c>
      <c r="F15" s="9">
        <f t="shared" si="2"/>
        <v>4.0919110779002503</v>
      </c>
    </row>
    <row r="16" spans="1:6" x14ac:dyDescent="0.3">
      <c r="A16" t="s">
        <v>14</v>
      </c>
      <c r="B16" s="9">
        <f t="shared" ref="B16:F16" si="3" xml:space="preserve"> B5 / MIN($B5:$G5)</f>
        <v>138.60658704306937</v>
      </c>
      <c r="C16" s="9">
        <f t="shared" si="3"/>
        <v>3.0973768635591483</v>
      </c>
      <c r="D16" s="9">
        <f t="shared" si="3"/>
        <v>26.288301607835947</v>
      </c>
      <c r="E16" s="9">
        <f t="shared" si="3"/>
        <v>1</v>
      </c>
      <c r="F16" s="9">
        <f t="shared" si="3"/>
        <v>2.5570200037390216</v>
      </c>
    </row>
    <row r="17" spans="1:8" x14ac:dyDescent="0.3">
      <c r="A17" t="s">
        <v>15</v>
      </c>
      <c r="B17" s="9">
        <f t="shared" ref="B17:F17" si="4" xml:space="preserve"> B6 / MIN($B6:$G6)</f>
        <v>223.980054397099</v>
      </c>
      <c r="C17" s="9" t="e">
        <f t="shared" si="4"/>
        <v>#VALUE!</v>
      </c>
      <c r="D17" s="9" t="e">
        <f t="shared" si="4"/>
        <v>#VALUE!</v>
      </c>
      <c r="E17" s="9">
        <f t="shared" si="4"/>
        <v>1</v>
      </c>
      <c r="F17" s="9">
        <f t="shared" si="4"/>
        <v>4.0704355885078805</v>
      </c>
    </row>
    <row r="18" spans="1:8" x14ac:dyDescent="0.3">
      <c r="A18" t="s">
        <v>5</v>
      </c>
      <c r="B18" s="9">
        <f t="shared" ref="B18:F18" si="5" xml:space="preserve"> B7 / MIN($B7:$G7)</f>
        <v>136.50964391691394</v>
      </c>
      <c r="C18" s="9">
        <f t="shared" si="5"/>
        <v>2.81234119782214</v>
      </c>
      <c r="D18" s="9">
        <f t="shared" si="5"/>
        <v>12.978224455611386</v>
      </c>
      <c r="E18" s="9">
        <f t="shared" si="5"/>
        <v>1.2730857706210916</v>
      </c>
      <c r="F18" s="9">
        <f t="shared" si="5"/>
        <v>1</v>
      </c>
    </row>
    <row r="19" spans="1:8" x14ac:dyDescent="0.3">
      <c r="A19" t="s">
        <v>16</v>
      </c>
      <c r="B19" s="9">
        <f t="shared" ref="B19:F19" si="6" xml:space="preserve"> B8 / MIN($B8:$G8)</f>
        <v>38.101115377582794</v>
      </c>
      <c r="C19" s="9">
        <f t="shared" si="6"/>
        <v>1.4828322362568913</v>
      </c>
      <c r="D19" s="9">
        <f t="shared" si="6"/>
        <v>6.1855287569573338</v>
      </c>
      <c r="E19" s="9">
        <f t="shared" si="6"/>
        <v>1</v>
      </c>
      <c r="F19" s="9">
        <f t="shared" si="6"/>
        <v>3.0369830570231366</v>
      </c>
    </row>
    <row r="20" spans="1:8" x14ac:dyDescent="0.3">
      <c r="A20" t="s">
        <v>17</v>
      </c>
      <c r="B20" s="9">
        <f t="shared" ref="B20:F20" si="7" xml:space="preserve"> B9 / MIN($B9:$G9)</f>
        <v>20.099962976675222</v>
      </c>
      <c r="C20" s="9" t="e">
        <f t="shared" si="7"/>
        <v>#VALUE!</v>
      </c>
      <c r="D20" s="9" t="e">
        <f t="shared" si="7"/>
        <v>#VALUE!</v>
      </c>
      <c r="E20" s="9">
        <f t="shared" si="7"/>
        <v>1</v>
      </c>
      <c r="F20" s="9">
        <f t="shared" si="7"/>
        <v>3.8750892219842985</v>
      </c>
    </row>
    <row r="21" spans="1:8" x14ac:dyDescent="0.3">
      <c r="A21" t="s">
        <v>10</v>
      </c>
      <c r="B21" s="9">
        <f t="shared" ref="B21:F21" si="8" xml:space="preserve"> B10 / MIN($B10:$G10)</f>
        <v>107.72177419354811</v>
      </c>
      <c r="C21" s="9" t="e">
        <f t="shared" si="8"/>
        <v>#VALUE!</v>
      </c>
      <c r="D21" s="9" t="e">
        <f t="shared" si="8"/>
        <v>#VALUE!</v>
      </c>
      <c r="E21" s="9">
        <f t="shared" si="8"/>
        <v>1</v>
      </c>
      <c r="F21" s="9" t="e">
        <f t="shared" si="8"/>
        <v>#VALUE!</v>
      </c>
    </row>
    <row r="23" spans="1:8" x14ac:dyDescent="0.3">
      <c r="H23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H24"/>
  <sheetViews>
    <sheetView zoomScaleNormal="100" workbookViewId="0">
      <selection activeCell="F21" sqref="B13:F21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6" x14ac:dyDescent="0.3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3">
      <c r="A2" t="s">
        <v>7</v>
      </c>
      <c r="B2">
        <v>106790.19714234</v>
      </c>
      <c r="C2">
        <v>3354.14344109996</v>
      </c>
      <c r="D2">
        <v>14405.7944606413</v>
      </c>
      <c r="E2">
        <v>3779.3064455333501</v>
      </c>
      <c r="F2">
        <v>201.309328968903</v>
      </c>
    </row>
    <row r="3" spans="1:6" x14ac:dyDescent="0.3">
      <c r="A3" t="s">
        <v>2</v>
      </c>
      <c r="B3">
        <v>36555.515435999201</v>
      </c>
      <c r="C3">
        <v>926.62276575729004</v>
      </c>
      <c r="D3">
        <v>4013.0159910747402</v>
      </c>
      <c r="E3">
        <v>455.04138449962301</v>
      </c>
      <c r="F3">
        <v>67.702552719200895</v>
      </c>
    </row>
    <row r="4" spans="1:6" x14ac:dyDescent="0.3">
      <c r="A4" t="s">
        <v>3</v>
      </c>
      <c r="B4">
        <v>29690.770348837199</v>
      </c>
      <c r="C4">
        <v>407.20787664870801</v>
      </c>
      <c r="D4">
        <v>1920.14719411223</v>
      </c>
      <c r="E4">
        <v>82.938837341412594</v>
      </c>
      <c r="F4">
        <v>41.972140762463297</v>
      </c>
    </row>
    <row r="5" spans="1:6" x14ac:dyDescent="0.3">
      <c r="A5" t="s">
        <v>14</v>
      </c>
      <c r="B5">
        <v>5517.0278637770898</v>
      </c>
      <c r="C5">
        <v>159.15805022156499</v>
      </c>
      <c r="D5">
        <v>1292.5973786228501</v>
      </c>
      <c r="E5">
        <v>38.022101517137997</v>
      </c>
      <c r="F5">
        <v>111.472448057813</v>
      </c>
    </row>
    <row r="6" spans="1:6" x14ac:dyDescent="0.3">
      <c r="A6" t="s">
        <v>15</v>
      </c>
      <c r="B6">
        <v>4743.3724075743903</v>
      </c>
      <c r="C6">
        <v>149.22876788700901</v>
      </c>
      <c r="D6">
        <v>371.01612298462697</v>
      </c>
      <c r="E6">
        <v>19.689511548655801</v>
      </c>
      <c r="F6">
        <v>78.712318570896898</v>
      </c>
    </row>
    <row r="7" spans="1:6" x14ac:dyDescent="0.3">
      <c r="A7" t="s">
        <v>5</v>
      </c>
      <c r="B7">
        <v>1680.1517067003699</v>
      </c>
      <c r="C7">
        <v>42.266868840030298</v>
      </c>
      <c r="D7">
        <v>196.93530079455101</v>
      </c>
      <c r="E7">
        <v>10.064565134827101</v>
      </c>
      <c r="F7">
        <v>3.7615196539401898</v>
      </c>
    </row>
    <row r="8" spans="1:6" x14ac:dyDescent="0.3">
      <c r="A8" t="s">
        <v>16</v>
      </c>
      <c r="B8">
        <v>2225.4157628344101</v>
      </c>
      <c r="C8">
        <v>20.9197135318507</v>
      </c>
      <c r="D8">
        <v>95.139801088384303</v>
      </c>
      <c r="E8">
        <v>3.2300969029070798</v>
      </c>
      <c r="F8">
        <v>40.9107737874861</v>
      </c>
    </row>
    <row r="9" spans="1:6" x14ac:dyDescent="0.3">
      <c r="A9" t="s">
        <v>17</v>
      </c>
      <c r="B9">
        <v>1147.5172163827399</v>
      </c>
      <c r="C9">
        <v>14.3721633888048</v>
      </c>
      <c r="D9">
        <v>65.6011893700055</v>
      </c>
      <c r="E9">
        <v>2.0661157024793302</v>
      </c>
      <c r="F9">
        <v>29.4391652692379</v>
      </c>
    </row>
    <row r="10" spans="1:6" x14ac:dyDescent="0.3">
      <c r="A10" t="s">
        <v>10</v>
      </c>
      <c r="B10">
        <v>196.241801099095</v>
      </c>
      <c r="C10" t="s">
        <v>4</v>
      </c>
      <c r="D10" t="s">
        <v>4</v>
      </c>
      <c r="E10">
        <v>0.359259924555415</v>
      </c>
      <c r="F10" t="s">
        <v>4</v>
      </c>
    </row>
    <row r="12" spans="1:6" x14ac:dyDescent="0.3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3">
      <c r="A13" t="s">
        <v>7</v>
      </c>
      <c r="B13" s="9">
        <f xml:space="preserve"> B2 / MIN($B2:$G2)</f>
        <v>530.47813377211287</v>
      </c>
      <c r="C13" s="9">
        <f t="shared" ref="C13:F13" si="0" xml:space="preserve"> C2 / MIN($B2:$G2)</f>
        <v>16.661639370016911</v>
      </c>
      <c r="D13" s="9">
        <f t="shared" si="0"/>
        <v>71.560491182535387</v>
      </c>
      <c r="E13" s="9">
        <f t="shared" si="0"/>
        <v>18.7736279530153</v>
      </c>
      <c r="F13" s="9">
        <f t="shared" si="0"/>
        <v>1</v>
      </c>
    </row>
    <row r="14" spans="1:6" x14ac:dyDescent="0.3">
      <c r="A14" t="s">
        <v>2</v>
      </c>
      <c r="B14" s="9">
        <f t="shared" ref="B14:F14" si="1" xml:space="preserve"> B3 / MIN($B3:$G3)</f>
        <v>539.94294111205375</v>
      </c>
      <c r="C14" s="9">
        <f t="shared" si="1"/>
        <v>13.686673966349479</v>
      </c>
      <c r="D14" s="9">
        <f t="shared" si="1"/>
        <v>59.274219802595745</v>
      </c>
      <c r="E14" s="9">
        <f t="shared" si="1"/>
        <v>6.7211850399042667</v>
      </c>
      <c r="F14" s="9">
        <f t="shared" si="1"/>
        <v>1</v>
      </c>
    </row>
    <row r="15" spans="1:6" x14ac:dyDescent="0.3">
      <c r="A15" t="s">
        <v>3</v>
      </c>
      <c r="B15" s="9">
        <f t="shared" ref="B15:F15" si="2" xml:space="preserve"> B4 / MIN($B4:$G4)</f>
        <v>707.39232761247138</v>
      </c>
      <c r="C15" s="9">
        <f t="shared" si="2"/>
        <v>9.7018610261805822</v>
      </c>
      <c r="D15" s="9">
        <f t="shared" si="2"/>
        <v>45.748135768892304</v>
      </c>
      <c r="E15" s="9">
        <f t="shared" si="2"/>
        <v>1.9760449630338324</v>
      </c>
      <c r="F15" s="9">
        <f t="shared" si="2"/>
        <v>1</v>
      </c>
    </row>
    <row r="16" spans="1:6" x14ac:dyDescent="0.3">
      <c r="A16" t="s">
        <v>14</v>
      </c>
      <c r="B16" s="9">
        <f t="shared" ref="B16:F16" si="3" xml:space="preserve"> B5 / MIN($B5:$G5)</f>
        <v>145.10055056505377</v>
      </c>
      <c r="C16" s="9">
        <f t="shared" si="3"/>
        <v>4.1859351238075684</v>
      </c>
      <c r="D16" s="9">
        <f t="shared" si="3"/>
        <v>33.995947805258147</v>
      </c>
      <c r="E16" s="9">
        <f t="shared" si="3"/>
        <v>1</v>
      </c>
      <c r="F16" s="9">
        <f t="shared" si="3"/>
        <v>2.9317802964564743</v>
      </c>
    </row>
    <row r="17" spans="1:8" x14ac:dyDescent="0.3">
      <c r="A17" t="s">
        <v>15</v>
      </c>
      <c r="B17" s="9">
        <f t="shared" ref="B17:F17" si="4" xml:space="preserve"> B6 / MIN($B6:$G6)</f>
        <v>240.90858708469176</v>
      </c>
      <c r="C17" s="9">
        <f t="shared" si="4"/>
        <v>7.5790995382613655</v>
      </c>
      <c r="D17" s="9">
        <f t="shared" si="4"/>
        <v>18.843338092353854</v>
      </c>
      <c r="E17" s="9">
        <f t="shared" si="4"/>
        <v>1</v>
      </c>
      <c r="F17" s="9">
        <f t="shared" si="4"/>
        <v>3.9976775643411311</v>
      </c>
    </row>
    <row r="18" spans="1:8" x14ac:dyDescent="0.3">
      <c r="A18" t="s">
        <v>5</v>
      </c>
      <c r="B18" s="9">
        <f t="shared" ref="B18:F18" si="5" xml:space="preserve"> B7 / MIN($B7:$G7)</f>
        <v>446.66833122629356</v>
      </c>
      <c r="C18" s="9">
        <f t="shared" si="5"/>
        <v>11.236647081122062</v>
      </c>
      <c r="D18" s="9">
        <f t="shared" si="5"/>
        <v>52.355249716231413</v>
      </c>
      <c r="E18" s="9">
        <f t="shared" si="5"/>
        <v>2.6756646410937863</v>
      </c>
      <c r="F18" s="9">
        <f t="shared" si="5"/>
        <v>1</v>
      </c>
    </row>
    <row r="19" spans="1:8" x14ac:dyDescent="0.3">
      <c r="A19" t="s">
        <v>16</v>
      </c>
      <c r="B19" s="9">
        <f t="shared" ref="B19:F19" si="6" xml:space="preserve"> B8 / MIN($B8:$G8)</f>
        <v>688.9625388116192</v>
      </c>
      <c r="C19" s="9">
        <f t="shared" si="6"/>
        <v>6.4764971951841463</v>
      </c>
      <c r="D19" s="9">
        <f t="shared" si="6"/>
        <v>29.454163125186337</v>
      </c>
      <c r="E19" s="9">
        <f t="shared" si="6"/>
        <v>1</v>
      </c>
      <c r="F19" s="9">
        <f t="shared" si="6"/>
        <v>12.665494261384696</v>
      </c>
    </row>
    <row r="20" spans="1:8" x14ac:dyDescent="0.3">
      <c r="A20" t="s">
        <v>17</v>
      </c>
      <c r="B20" s="9">
        <f t="shared" ref="B20:F21" si="7" xml:space="preserve"> B9 / MIN($B9:$G9)</f>
        <v>555.39833272924841</v>
      </c>
      <c r="C20" s="9">
        <f t="shared" si="7"/>
        <v>6.9561270801815525</v>
      </c>
      <c r="D20" s="9">
        <f t="shared" si="7"/>
        <v>31.750975655082794</v>
      </c>
      <c r="E20" s="9">
        <f t="shared" si="7"/>
        <v>1</v>
      </c>
      <c r="F20" s="9">
        <f t="shared" si="7"/>
        <v>14.248555990311203</v>
      </c>
    </row>
    <row r="21" spans="1:8" x14ac:dyDescent="0.3">
      <c r="A21" t="s">
        <v>10</v>
      </c>
      <c r="B21" s="9">
        <f xml:space="preserve"> B10 / MIN($B10:$G10)</f>
        <v>546.23905335933216</v>
      </c>
      <c r="C21" s="9" t="e">
        <f t="shared" si="7"/>
        <v>#VALUE!</v>
      </c>
      <c r="D21" s="9" t="e">
        <f t="shared" si="7"/>
        <v>#VALUE!</v>
      </c>
      <c r="E21" s="9">
        <f t="shared" si="7"/>
        <v>1</v>
      </c>
      <c r="F21" s="9" t="e">
        <f t="shared" si="7"/>
        <v>#VALUE!</v>
      </c>
    </row>
    <row r="24" spans="1:8" x14ac:dyDescent="0.3">
      <c r="H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A0FA-2478-4C70-BFEC-47D5621D67DA}">
  <dimension ref="A1:I24"/>
  <sheetViews>
    <sheetView zoomScale="115" zoomScaleNormal="115" workbookViewId="0">
      <selection activeCell="B13" sqref="B13:C20"/>
    </sheetView>
  </sheetViews>
  <sheetFormatPr defaultRowHeight="14.4" x14ac:dyDescent="0.3"/>
  <cols>
    <col min="1" max="1" width="22.44140625" bestFit="1" customWidth="1"/>
    <col min="2" max="2" width="14.6640625" bestFit="1" customWidth="1"/>
    <col min="3" max="3" width="9.33203125" bestFit="1" customWidth="1"/>
    <col min="4" max="6" width="12.33203125" bestFit="1" customWidth="1"/>
    <col min="7" max="7" width="15" bestFit="1" customWidth="1"/>
  </cols>
  <sheetData>
    <row r="1" spans="1:7" x14ac:dyDescent="0.3">
      <c r="A1" t="s">
        <v>0</v>
      </c>
      <c r="B1" t="s">
        <v>1</v>
      </c>
      <c r="C1" t="s">
        <v>21</v>
      </c>
    </row>
    <row r="2" spans="1:7" x14ac:dyDescent="0.3">
      <c r="A2" t="s">
        <v>7</v>
      </c>
      <c r="B2" s="2">
        <v>25111.476008027701</v>
      </c>
      <c r="C2" s="2">
        <v>59517.584238629999</v>
      </c>
    </row>
    <row r="3" spans="1:7" x14ac:dyDescent="0.3">
      <c r="A3" t="s">
        <v>2</v>
      </c>
      <c r="B3" s="2">
        <v>6869.1176470588198</v>
      </c>
      <c r="C3" s="2">
        <v>16215.6683710737</v>
      </c>
    </row>
    <row r="4" spans="1:7" x14ac:dyDescent="0.3">
      <c r="A4" t="s">
        <v>3</v>
      </c>
      <c r="B4" s="2">
        <v>5407.7652205614204</v>
      </c>
      <c r="C4" s="2">
        <v>9971.7472118959104</v>
      </c>
    </row>
    <row r="5" spans="1:7" x14ac:dyDescent="0.3">
      <c r="A5" t="s">
        <v>14</v>
      </c>
      <c r="B5" s="2">
        <v>2659.8890942698699</v>
      </c>
      <c r="C5" s="2">
        <v>3073.2323232323201</v>
      </c>
    </row>
    <row r="6" spans="1:7" x14ac:dyDescent="0.3">
      <c r="A6" t="s">
        <v>15</v>
      </c>
      <c r="B6" s="2">
        <v>1713.59484148307</v>
      </c>
      <c r="C6" s="2">
        <v>2305.9037238873698</v>
      </c>
    </row>
    <row r="7" spans="1:7" x14ac:dyDescent="0.3">
      <c r="A7" t="s">
        <v>5</v>
      </c>
      <c r="B7" s="2">
        <v>580.51395821778499</v>
      </c>
      <c r="C7" s="2">
        <v>1044.6855461566699</v>
      </c>
    </row>
    <row r="8" spans="1:7" x14ac:dyDescent="0.3">
      <c r="A8" t="s">
        <v>16</v>
      </c>
      <c r="B8" s="2">
        <v>387.67097620385903</v>
      </c>
      <c r="C8" s="2">
        <v>674.20730576673395</v>
      </c>
    </row>
    <row r="9" spans="1:7" x14ac:dyDescent="0.3">
      <c r="A9" t="s">
        <v>17</v>
      </c>
      <c r="B9" s="2">
        <v>240.86629001883199</v>
      </c>
      <c r="C9" s="2">
        <v>429.371151334204</v>
      </c>
    </row>
    <row r="10" spans="1:7" x14ac:dyDescent="0.3">
      <c r="A10" t="s">
        <v>10</v>
      </c>
      <c r="B10">
        <v>294.50471278676798</v>
      </c>
      <c r="C10">
        <v>196.30028735632101</v>
      </c>
    </row>
    <row r="12" spans="1:7" x14ac:dyDescent="0.3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3">
      <c r="A13" t="s">
        <v>2</v>
      </c>
      <c r="B13" s="3">
        <f xml:space="preserve"> B2 / MIN($B2:$C2)</f>
        <v>1</v>
      </c>
      <c r="C13" s="3">
        <f xml:space="preserve"> C2 / MIN($B2:$C2)</f>
        <v>2.3701348427150704</v>
      </c>
      <c r="D13" s="3"/>
      <c r="E13" s="3"/>
      <c r="F13" s="3"/>
      <c r="G13" s="3"/>
    </row>
    <row r="14" spans="1:7" x14ac:dyDescent="0.3">
      <c r="A14" t="s">
        <v>3</v>
      </c>
      <c r="B14" s="3">
        <f t="shared" ref="B14:C14" si="0" xml:space="preserve"> B3 / MIN($B3:$C3)</f>
        <v>1</v>
      </c>
      <c r="C14" s="3">
        <f t="shared" si="0"/>
        <v>2.36066249032972</v>
      </c>
      <c r="D14" s="3"/>
      <c r="E14" s="3"/>
      <c r="F14" s="3"/>
      <c r="G14" s="3"/>
    </row>
    <row r="15" spans="1:7" x14ac:dyDescent="0.3">
      <c r="A15" t="s">
        <v>14</v>
      </c>
      <c r="B15" s="3">
        <f t="shared" ref="B15:C15" si="1" xml:space="preserve"> B4 / MIN($B4:$C4)</f>
        <v>1</v>
      </c>
      <c r="C15" s="3">
        <f t="shared" si="1"/>
        <v>1.8439682207321622</v>
      </c>
      <c r="D15" s="3"/>
      <c r="E15" s="3"/>
      <c r="F15" s="3"/>
      <c r="G15" s="3"/>
    </row>
    <row r="16" spans="1:7" x14ac:dyDescent="0.3">
      <c r="A16" t="s">
        <v>15</v>
      </c>
      <c r="B16" s="3">
        <f t="shared" ref="B16:C16" si="2" xml:space="preserve"> B5 / MIN($B5:$C5)</f>
        <v>1</v>
      </c>
      <c r="C16" s="3">
        <f t="shared" si="2"/>
        <v>1.1553986705133326</v>
      </c>
      <c r="D16" s="3"/>
      <c r="E16" s="3"/>
      <c r="F16" s="3"/>
      <c r="G16" s="3"/>
    </row>
    <row r="17" spans="1:9" x14ac:dyDescent="0.3">
      <c r="A17" t="s">
        <v>5</v>
      </c>
      <c r="B17" s="3">
        <f t="shared" ref="B17:C17" si="3" xml:space="preserve"> B6 / MIN($B6:$C6)</f>
        <v>1</v>
      </c>
      <c r="C17" s="3">
        <f t="shared" si="3"/>
        <v>1.3456528159781762</v>
      </c>
      <c r="D17" s="3"/>
      <c r="E17" s="3"/>
      <c r="F17" s="3"/>
      <c r="G17" s="3"/>
    </row>
    <row r="18" spans="1:9" x14ac:dyDescent="0.3">
      <c r="A18" t="s">
        <v>16</v>
      </c>
      <c r="B18" s="3">
        <f t="shared" ref="B18:C18" si="4" xml:space="preserve"> B7 / MIN($B7:$C7)</f>
        <v>1</v>
      </c>
      <c r="C18" s="3">
        <f t="shared" si="4"/>
        <v>1.7995872990959967</v>
      </c>
      <c r="D18" s="3"/>
      <c r="E18" s="3"/>
      <c r="F18" s="3"/>
      <c r="G18" s="3"/>
    </row>
    <row r="19" spans="1:9" x14ac:dyDescent="0.3">
      <c r="A19" t="s">
        <v>17</v>
      </c>
      <c r="B19" s="3">
        <f t="shared" ref="B19:C19" si="5" xml:space="preserve"> B8 / MIN($B8:$C8)</f>
        <v>1</v>
      </c>
      <c r="C19" s="3">
        <f t="shared" si="5"/>
        <v>1.7391224702160786</v>
      </c>
      <c r="D19" s="3"/>
      <c r="E19" s="3"/>
      <c r="F19" s="3"/>
      <c r="G19" s="3"/>
    </row>
    <row r="20" spans="1:9" x14ac:dyDescent="0.3">
      <c r="A20" t="s">
        <v>10</v>
      </c>
      <c r="B20" s="3">
        <f t="shared" ref="B20:C20" si="6" xml:space="preserve"> B9 / MIN($B9:$C9)</f>
        <v>1</v>
      </c>
      <c r="C20" s="3">
        <f t="shared" si="6"/>
        <v>1.7826120512780508</v>
      </c>
    </row>
    <row r="24" spans="1:9" x14ac:dyDescent="0.3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EBC7-9C72-4EA8-8A85-7349BC2CCE95}">
  <dimension ref="A1:I24"/>
  <sheetViews>
    <sheetView zoomScale="115" zoomScaleNormal="115" workbookViewId="0">
      <selection activeCell="B13" sqref="B13:C20"/>
    </sheetView>
  </sheetViews>
  <sheetFormatPr defaultRowHeight="14.4" x14ac:dyDescent="0.3"/>
  <cols>
    <col min="1" max="1" width="22.44140625" bestFit="1" customWidth="1"/>
    <col min="2" max="2" width="14.6640625" bestFit="1" customWidth="1"/>
    <col min="3" max="3" width="9.33203125" bestFit="1" customWidth="1"/>
    <col min="4" max="6" width="12.33203125" bestFit="1" customWidth="1"/>
    <col min="7" max="7" width="15" bestFit="1" customWidth="1"/>
  </cols>
  <sheetData>
    <row r="1" spans="1:7" x14ac:dyDescent="0.3">
      <c r="A1" t="s">
        <v>0</v>
      </c>
      <c r="B1" t="s">
        <v>1</v>
      </c>
      <c r="C1" t="s">
        <v>21</v>
      </c>
    </row>
    <row r="2" spans="1:7" x14ac:dyDescent="0.3">
      <c r="A2" t="s">
        <v>7</v>
      </c>
      <c r="B2" s="2">
        <v>27201.159840521901</v>
      </c>
      <c r="C2" s="2">
        <v>2385.2161278605099</v>
      </c>
    </row>
    <row r="3" spans="1:7" x14ac:dyDescent="0.3">
      <c r="A3" t="s">
        <v>2</v>
      </c>
      <c r="B3" s="2">
        <v>6715.7816005983505</v>
      </c>
      <c r="C3" s="2">
        <v>680.37735849056605</v>
      </c>
    </row>
    <row r="4" spans="1:7" x14ac:dyDescent="0.3">
      <c r="A4" t="s">
        <v>3</v>
      </c>
      <c r="B4" s="2">
        <v>6051.3523391812796</v>
      </c>
      <c r="C4" s="2">
        <v>288.01498127340801</v>
      </c>
    </row>
    <row r="5" spans="1:7" x14ac:dyDescent="0.3">
      <c r="A5" t="s">
        <v>14</v>
      </c>
      <c r="B5" s="2">
        <v>2301.1199421965298</v>
      </c>
      <c r="C5" s="2">
        <v>99.740932642486996</v>
      </c>
    </row>
    <row r="6" spans="1:7" x14ac:dyDescent="0.3">
      <c r="A6" t="s">
        <v>15</v>
      </c>
      <c r="B6" s="2">
        <v>1780.7974253531199</v>
      </c>
      <c r="C6" s="2">
        <v>72.750833024805601</v>
      </c>
    </row>
    <row r="7" spans="1:7" x14ac:dyDescent="0.3">
      <c r="A7" t="s">
        <v>5</v>
      </c>
      <c r="B7" s="2">
        <v>565.71532448645701</v>
      </c>
      <c r="C7" s="2">
        <v>29.314767314034398</v>
      </c>
    </row>
    <row r="8" spans="1:7" x14ac:dyDescent="0.3">
      <c r="A8" t="s">
        <v>16</v>
      </c>
      <c r="B8" s="2">
        <v>374.48633196355098</v>
      </c>
      <c r="C8" s="2">
        <v>15.4197601370645</v>
      </c>
    </row>
    <row r="9" spans="1:7" x14ac:dyDescent="0.3">
      <c r="A9" t="s">
        <v>17</v>
      </c>
      <c r="B9" s="2">
        <v>253.75904956376399</v>
      </c>
      <c r="C9" s="2">
        <v>6.5703022339027504</v>
      </c>
    </row>
    <row r="10" spans="1:7" x14ac:dyDescent="0.3">
      <c r="A10" t="s">
        <v>10</v>
      </c>
      <c r="B10">
        <v>206.991215226939</v>
      </c>
      <c r="C10">
        <v>3.9615166949632101</v>
      </c>
    </row>
    <row r="12" spans="1:7" x14ac:dyDescent="0.3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3">
      <c r="A13" t="s">
        <v>2</v>
      </c>
      <c r="B13" s="3">
        <f xml:space="preserve"> B2 / MIN($B2:$C2)</f>
        <v>11.404065033268404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3">
      <c r="A14" t="s">
        <v>3</v>
      </c>
      <c r="B14" s="3">
        <f t="shared" ref="B14:C20" si="0" xml:space="preserve"> B3 / MIN($B3:$C3)</f>
        <v>9.8706717923381184</v>
      </c>
      <c r="C14" s="3">
        <f t="shared" si="0"/>
        <v>1</v>
      </c>
      <c r="D14" s="3"/>
      <c r="E14" s="3"/>
      <c r="F14" s="3"/>
      <c r="G14" s="3"/>
    </row>
    <row r="15" spans="1:7" x14ac:dyDescent="0.3">
      <c r="A15" t="s">
        <v>14</v>
      </c>
      <c r="B15" s="3">
        <f t="shared" si="0"/>
        <v>21.010547133438269</v>
      </c>
      <c r="C15" s="3">
        <f t="shared" si="0"/>
        <v>1</v>
      </c>
      <c r="D15" s="3"/>
      <c r="E15" s="3"/>
      <c r="F15" s="3"/>
      <c r="G15" s="3"/>
    </row>
    <row r="16" spans="1:7" x14ac:dyDescent="0.3">
      <c r="A16" t="s">
        <v>15</v>
      </c>
      <c r="B16" s="3">
        <f t="shared" si="0"/>
        <v>23.070968771113272</v>
      </c>
      <c r="C16" s="3">
        <f t="shared" si="0"/>
        <v>1</v>
      </c>
      <c r="D16" s="3"/>
      <c r="E16" s="3"/>
      <c r="F16" s="3"/>
      <c r="G16" s="3"/>
    </row>
    <row r="17" spans="1:9" x14ac:dyDescent="0.3">
      <c r="A17" t="s">
        <v>5</v>
      </c>
      <c r="B17" s="3">
        <f t="shared" si="0"/>
        <v>24.478034839077754</v>
      </c>
      <c r="C17" s="3">
        <f t="shared" si="0"/>
        <v>1</v>
      </c>
      <c r="D17" s="3"/>
      <c r="E17" s="3"/>
      <c r="F17" s="3"/>
      <c r="G17" s="3"/>
    </row>
    <row r="18" spans="1:9" x14ac:dyDescent="0.3">
      <c r="A18" t="s">
        <v>16</v>
      </c>
      <c r="B18" s="3">
        <f t="shared" si="0"/>
        <v>19.297964006544294</v>
      </c>
      <c r="C18" s="3">
        <f t="shared" si="0"/>
        <v>1</v>
      </c>
      <c r="D18" s="3"/>
      <c r="E18" s="3"/>
      <c r="F18" s="3"/>
      <c r="G18" s="3"/>
    </row>
    <row r="19" spans="1:9" x14ac:dyDescent="0.3">
      <c r="A19" t="s">
        <v>17</v>
      </c>
      <c r="B19" s="3">
        <f t="shared" si="0"/>
        <v>24.286132121043675</v>
      </c>
      <c r="C19" s="3">
        <f t="shared" si="0"/>
        <v>1</v>
      </c>
      <c r="D19" s="3"/>
      <c r="E19" s="3"/>
      <c r="F19" s="3"/>
      <c r="G19" s="3"/>
    </row>
    <row r="20" spans="1:9" x14ac:dyDescent="0.3">
      <c r="A20" t="s">
        <v>10</v>
      </c>
      <c r="B20" s="3">
        <f t="shared" si="0"/>
        <v>38.622127343604937</v>
      </c>
      <c r="C20" s="3">
        <f t="shared" si="0"/>
        <v>1</v>
      </c>
    </row>
    <row r="24" spans="1:9" x14ac:dyDescent="0.3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2414-9220-4890-9B5B-088FCD382078}">
  <dimension ref="A1:I24"/>
  <sheetViews>
    <sheetView topLeftCell="A4" zoomScale="115" zoomScaleNormal="115" workbookViewId="0">
      <selection activeCell="N25" sqref="N25"/>
    </sheetView>
  </sheetViews>
  <sheetFormatPr defaultRowHeight="14.4" x14ac:dyDescent="0.3"/>
  <cols>
    <col min="1" max="1" width="22.44140625" bestFit="1" customWidth="1"/>
    <col min="2" max="2" width="14.6640625" bestFit="1" customWidth="1"/>
    <col min="3" max="3" width="9.33203125" bestFit="1" customWidth="1"/>
    <col min="4" max="6" width="12.33203125" bestFit="1" customWidth="1"/>
    <col min="7" max="7" width="15" bestFit="1" customWidth="1"/>
  </cols>
  <sheetData>
    <row r="1" spans="1:7" x14ac:dyDescent="0.3">
      <c r="A1" t="s">
        <v>0</v>
      </c>
      <c r="B1" t="s">
        <v>1</v>
      </c>
      <c r="C1" t="s">
        <v>21</v>
      </c>
    </row>
    <row r="2" spans="1:7" x14ac:dyDescent="0.3">
      <c r="A2" t="s">
        <v>7</v>
      </c>
      <c r="B2" s="2">
        <v>150.65461921445601</v>
      </c>
      <c r="C2" s="2">
        <v>20.181447880022201</v>
      </c>
    </row>
    <row r="3" spans="1:7" x14ac:dyDescent="0.3">
      <c r="A3" t="s">
        <v>2</v>
      </c>
      <c r="B3" s="2">
        <v>60.750228728270798</v>
      </c>
      <c r="C3" s="2">
        <v>5.9590316573556796</v>
      </c>
    </row>
    <row r="4" spans="1:7" x14ac:dyDescent="0.3">
      <c r="A4" t="s">
        <v>3</v>
      </c>
      <c r="B4" s="2">
        <v>50.472040668119099</v>
      </c>
      <c r="C4" s="2">
        <v>2.78241513633834</v>
      </c>
    </row>
    <row r="5" spans="1:7" x14ac:dyDescent="0.3">
      <c r="A5" t="s">
        <v>14</v>
      </c>
      <c r="B5" s="2">
        <v>21.672385768466601</v>
      </c>
      <c r="C5" s="2">
        <v>1.1049723756906</v>
      </c>
    </row>
    <row r="6" spans="1:7" x14ac:dyDescent="0.3">
      <c r="A6" t="s">
        <v>15</v>
      </c>
      <c r="B6" s="2">
        <v>16.016200294550799</v>
      </c>
      <c r="C6" s="2">
        <v>0.73340667400073301</v>
      </c>
    </row>
    <row r="7" spans="1:7" x14ac:dyDescent="0.3">
      <c r="A7" t="s">
        <v>5</v>
      </c>
      <c r="B7" s="2">
        <v>3.7899296155928499</v>
      </c>
      <c r="C7" s="2">
        <v>0.35549235691432601</v>
      </c>
    </row>
    <row r="8" spans="1:7" x14ac:dyDescent="0.3">
      <c r="A8" t="s">
        <v>16</v>
      </c>
      <c r="B8" s="2">
        <v>2.2185246810870698</v>
      </c>
      <c r="C8" s="2">
        <v>0.17385257301807999</v>
      </c>
    </row>
    <row r="9" spans="1:7" x14ac:dyDescent="0.3">
      <c r="A9" t="s">
        <v>17</v>
      </c>
      <c r="B9" s="2">
        <v>1.10111947146265</v>
      </c>
      <c r="C9" s="2">
        <v>0.14918693122482399</v>
      </c>
    </row>
    <row r="10" spans="1:7" x14ac:dyDescent="0.3">
      <c r="A10" t="s">
        <v>10</v>
      </c>
      <c r="B10">
        <v>2.01686835350201</v>
      </c>
      <c r="C10">
        <v>0.13642564802182799</v>
      </c>
    </row>
    <row r="12" spans="1:7" x14ac:dyDescent="0.3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3">
      <c r="A13" t="s">
        <v>2</v>
      </c>
      <c r="B13" s="3">
        <f xml:space="preserve"> B2 / MIN($B2:$C2)</f>
        <v>7.4650054896997942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3">
      <c r="A14" t="s">
        <v>3</v>
      </c>
      <c r="B14" s="3">
        <f t="shared" ref="B14:C20" si="0" xml:space="preserve"> B3 / MIN($B3:$C3)</f>
        <v>10.194647758462944</v>
      </c>
      <c r="C14" s="3">
        <f t="shared" si="0"/>
        <v>1</v>
      </c>
      <c r="D14" s="3"/>
      <c r="E14" s="3"/>
      <c r="F14" s="3"/>
      <c r="G14" s="3"/>
    </row>
    <row r="15" spans="1:7" x14ac:dyDescent="0.3">
      <c r="A15" t="s">
        <v>14</v>
      </c>
      <c r="B15" s="3">
        <f t="shared" si="0"/>
        <v>18.139651416122014</v>
      </c>
      <c r="C15" s="3">
        <f t="shared" si="0"/>
        <v>1</v>
      </c>
      <c r="D15" s="3"/>
      <c r="E15" s="3"/>
      <c r="F15" s="3"/>
      <c r="G15" s="3"/>
    </row>
    <row r="16" spans="1:7" x14ac:dyDescent="0.3">
      <c r="A16" t="s">
        <v>15</v>
      </c>
      <c r="B16" s="3">
        <f t="shared" si="0"/>
        <v>19.61350912046241</v>
      </c>
      <c r="C16" s="3">
        <f t="shared" si="0"/>
        <v>1</v>
      </c>
      <c r="D16" s="3"/>
      <c r="E16" s="3"/>
      <c r="F16" s="3"/>
      <c r="G16" s="3"/>
    </row>
    <row r="17" spans="1:9" x14ac:dyDescent="0.3">
      <c r="A17" t="s">
        <v>5</v>
      </c>
      <c r="B17" s="3">
        <f t="shared" si="0"/>
        <v>21.838089101620028</v>
      </c>
      <c r="C17" s="3">
        <f t="shared" si="0"/>
        <v>1</v>
      </c>
      <c r="D17" s="3"/>
      <c r="E17" s="3"/>
      <c r="F17" s="3"/>
      <c r="G17" s="3"/>
    </row>
    <row r="18" spans="1:9" x14ac:dyDescent="0.3">
      <c r="A18" t="s">
        <v>16</v>
      </c>
      <c r="B18" s="3">
        <f t="shared" si="0"/>
        <v>10.661072008662696</v>
      </c>
      <c r="C18" s="3">
        <f t="shared" si="0"/>
        <v>1</v>
      </c>
      <c r="D18" s="3"/>
      <c r="E18" s="3"/>
      <c r="F18" s="3"/>
      <c r="G18" s="3"/>
    </row>
    <row r="19" spans="1:9" x14ac:dyDescent="0.3">
      <c r="A19" t="s">
        <v>17</v>
      </c>
      <c r="B19" s="3">
        <f t="shared" si="0"/>
        <v>12.760953965612876</v>
      </c>
      <c r="C19" s="3">
        <f t="shared" si="0"/>
        <v>1</v>
      </c>
      <c r="D19" s="3"/>
      <c r="E19" s="3"/>
      <c r="F19" s="3"/>
      <c r="G19" s="3"/>
    </row>
    <row r="20" spans="1:9" x14ac:dyDescent="0.3">
      <c r="A20" t="s">
        <v>10</v>
      </c>
      <c r="B20" s="3">
        <f t="shared" si="0"/>
        <v>7.3808038172141783</v>
      </c>
      <c r="C20" s="3">
        <f t="shared" si="0"/>
        <v>1</v>
      </c>
    </row>
    <row r="24" spans="1:9" x14ac:dyDescent="0.3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B1B1-D0E4-4633-B757-06DDEF8B12BC}">
  <dimension ref="A1:I24"/>
  <sheetViews>
    <sheetView zoomScaleNormal="100" workbookViewId="0">
      <selection activeCell="S1" sqref="S1"/>
    </sheetView>
  </sheetViews>
  <sheetFormatPr defaultRowHeight="14.4" x14ac:dyDescent="0.3"/>
  <cols>
    <col min="1" max="1" width="22.44140625" bestFit="1" customWidth="1"/>
    <col min="2" max="2" width="14.6640625" bestFit="1" customWidth="1"/>
    <col min="3" max="3" width="9.33203125" bestFit="1" customWidth="1"/>
    <col min="4" max="6" width="12.33203125" bestFit="1" customWidth="1"/>
    <col min="7" max="7" width="15" bestFit="1" customWidth="1"/>
  </cols>
  <sheetData>
    <row r="1" spans="1:7" x14ac:dyDescent="0.3">
      <c r="A1" t="s">
        <v>0</v>
      </c>
      <c r="B1" t="s">
        <v>1</v>
      </c>
      <c r="C1" t="s">
        <v>21</v>
      </c>
    </row>
    <row r="2" spans="1:7" x14ac:dyDescent="0.3">
      <c r="A2" t="s">
        <v>7</v>
      </c>
      <c r="B2" s="2">
        <v>17342.918763479502</v>
      </c>
      <c r="C2" s="2">
        <v>2269.1176470588198</v>
      </c>
    </row>
    <row r="3" spans="1:7" x14ac:dyDescent="0.3">
      <c r="A3" t="s">
        <v>2</v>
      </c>
      <c r="B3" s="2">
        <v>5719.2732454577799</v>
      </c>
      <c r="C3" s="2">
        <v>655.66820276497697</v>
      </c>
    </row>
    <row r="4" spans="1:7" x14ac:dyDescent="0.3">
      <c r="A4" t="s">
        <v>3</v>
      </c>
      <c r="B4" s="2">
        <v>4621.4848143981999</v>
      </c>
      <c r="C4" s="2">
        <v>287.38010156103002</v>
      </c>
    </row>
    <row r="5" spans="1:7" x14ac:dyDescent="0.3">
      <c r="A5" t="s">
        <v>14</v>
      </c>
      <c r="B5" s="2">
        <v>1559.3281560411699</v>
      </c>
      <c r="C5" s="2">
        <v>99.795577030291696</v>
      </c>
    </row>
    <row r="6" spans="1:7" x14ac:dyDescent="0.3">
      <c r="A6" t="s">
        <v>15</v>
      </c>
      <c r="B6" s="2">
        <v>1153.21020228671</v>
      </c>
      <c r="C6" s="2">
        <v>72.134749176125894</v>
      </c>
    </row>
    <row r="7" spans="1:7" x14ac:dyDescent="0.3">
      <c r="A7" t="s">
        <v>5</v>
      </c>
      <c r="B7" s="2">
        <v>355.97826086956502</v>
      </c>
      <c r="C7" s="2">
        <v>29.0275761973875</v>
      </c>
    </row>
    <row r="8" spans="1:7" x14ac:dyDescent="0.3">
      <c r="A8" t="s">
        <v>16</v>
      </c>
      <c r="B8" s="2">
        <v>341.586842580878</v>
      </c>
      <c r="C8" s="2">
        <v>15.370018975332</v>
      </c>
    </row>
    <row r="9" spans="1:7" x14ac:dyDescent="0.3">
      <c r="A9" t="s">
        <v>17</v>
      </c>
      <c r="B9" s="2">
        <v>221.887727997166</v>
      </c>
      <c r="C9" s="2">
        <v>6.6325563767292</v>
      </c>
    </row>
    <row r="10" spans="1:7" x14ac:dyDescent="0.3">
      <c r="A10" t="s">
        <v>10</v>
      </c>
      <c r="B10">
        <v>133.73390557939899</v>
      </c>
      <c r="C10">
        <v>4.1306796845662701</v>
      </c>
    </row>
    <row r="12" spans="1:7" x14ac:dyDescent="0.3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3">
      <c r="A13" t="s">
        <v>2</v>
      </c>
      <c r="B13" s="3">
        <f xml:space="preserve"> B2 / MIN($B2:$C2)</f>
        <v>7.6430231750914324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3">
      <c r="A14" t="s">
        <v>3</v>
      </c>
      <c r="B14" s="3">
        <f t="shared" ref="B14:C20" si="0" xml:space="preserve"> B3 / MIN($B3:$C3)</f>
        <v>8.7228162374496634</v>
      </c>
      <c r="C14" s="3">
        <f t="shared" si="0"/>
        <v>1</v>
      </c>
      <c r="D14" s="3"/>
      <c r="E14" s="3"/>
      <c r="F14" s="3"/>
      <c r="G14" s="3"/>
    </row>
    <row r="15" spans="1:7" x14ac:dyDescent="0.3">
      <c r="A15" t="s">
        <v>14</v>
      </c>
      <c r="B15" s="3">
        <f t="shared" si="0"/>
        <v>16.08143636004927</v>
      </c>
      <c r="C15" s="3">
        <f t="shared" si="0"/>
        <v>1</v>
      </c>
      <c r="D15" s="3"/>
      <c r="E15" s="3"/>
      <c r="F15" s="3"/>
      <c r="G15" s="3"/>
    </row>
    <row r="16" spans="1:7" x14ac:dyDescent="0.3">
      <c r="A16" t="s">
        <v>15</v>
      </c>
      <c r="B16" s="3">
        <f t="shared" si="0"/>
        <v>15.625223105507526</v>
      </c>
      <c r="C16" s="3">
        <f t="shared" si="0"/>
        <v>1</v>
      </c>
      <c r="D16" s="3"/>
      <c r="E16" s="3"/>
      <c r="F16" s="3"/>
      <c r="G16" s="3"/>
    </row>
    <row r="17" spans="1:9" x14ac:dyDescent="0.3">
      <c r="A17" t="s">
        <v>5</v>
      </c>
      <c r="B17" s="3">
        <f t="shared" si="0"/>
        <v>15.986888641852833</v>
      </c>
      <c r="C17" s="3">
        <f t="shared" si="0"/>
        <v>1</v>
      </c>
      <c r="D17" s="3"/>
      <c r="E17" s="3"/>
      <c r="F17" s="3"/>
      <c r="G17" s="3"/>
    </row>
    <row r="18" spans="1:9" x14ac:dyDescent="0.3">
      <c r="A18" t="s">
        <v>16</v>
      </c>
      <c r="B18" s="3">
        <f t="shared" si="0"/>
        <v>12.263451086956522</v>
      </c>
      <c r="C18" s="3">
        <f t="shared" si="0"/>
        <v>1</v>
      </c>
      <c r="D18" s="3"/>
      <c r="E18" s="3"/>
      <c r="F18" s="3"/>
      <c r="G18" s="3"/>
    </row>
    <row r="19" spans="1:9" x14ac:dyDescent="0.3">
      <c r="A19" t="s">
        <v>17</v>
      </c>
      <c r="B19" s="3">
        <f t="shared" si="0"/>
        <v>22.224230375323888</v>
      </c>
      <c r="C19" s="3">
        <f t="shared" si="0"/>
        <v>1</v>
      </c>
      <c r="D19" s="3"/>
      <c r="E19" s="3"/>
      <c r="F19" s="3"/>
      <c r="G19" s="3"/>
    </row>
    <row r="20" spans="1:9" x14ac:dyDescent="0.3">
      <c r="A20" t="s">
        <v>10</v>
      </c>
      <c r="B20" s="3">
        <f t="shared" si="0"/>
        <v>33.454329732601295</v>
      </c>
      <c r="C20" s="3">
        <f t="shared" si="0"/>
        <v>1</v>
      </c>
    </row>
    <row r="24" spans="1:9" x14ac:dyDescent="0.3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F22"/>
  <sheetViews>
    <sheetView tabSelected="1" zoomScale="115" zoomScaleNormal="115" workbookViewId="0">
      <selection activeCell="D5" sqref="D5"/>
    </sheetView>
  </sheetViews>
  <sheetFormatPr defaultRowHeight="14.4" x14ac:dyDescent="0.3"/>
  <cols>
    <col min="1" max="1" width="21.33203125" bestFit="1" customWidth="1"/>
    <col min="2" max="2" width="14" bestFit="1" customWidth="1"/>
    <col min="3" max="3" width="16.33203125" bestFit="1" customWidth="1"/>
    <col min="4" max="4" width="14.5546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21</v>
      </c>
      <c r="D1" t="s">
        <v>13</v>
      </c>
    </row>
    <row r="2" spans="1:5" x14ac:dyDescent="0.3">
      <c r="A2" t="s">
        <v>2</v>
      </c>
      <c r="B2">
        <v>109063.616869192</v>
      </c>
      <c r="C2">
        <v>185.62091503267899</v>
      </c>
      <c r="D2">
        <v>4.5142650776453497</v>
      </c>
    </row>
    <row r="3" spans="1:5" x14ac:dyDescent="0.3">
      <c r="A3" t="s">
        <v>3</v>
      </c>
      <c r="B3">
        <v>65000.548747027598</v>
      </c>
      <c r="C3">
        <v>756.78169403949005</v>
      </c>
      <c r="D3">
        <v>8.2553659878921302</v>
      </c>
    </row>
    <row r="4" spans="1:5" x14ac:dyDescent="0.3">
      <c r="A4" t="s">
        <v>12</v>
      </c>
      <c r="B4">
        <v>18139.1743284658</v>
      </c>
      <c r="C4">
        <v>92.768444119795404</v>
      </c>
      <c r="D4">
        <v>3.9898440333696001</v>
      </c>
    </row>
    <row r="5" spans="1:5" x14ac:dyDescent="0.3">
      <c r="A5" t="s">
        <v>8</v>
      </c>
      <c r="B5">
        <v>11263.061746437699</v>
      </c>
      <c r="C5">
        <v>887.16814159292005</v>
      </c>
      <c r="D5">
        <v>6.0818282344268297</v>
      </c>
    </row>
    <row r="6" spans="1:5" x14ac:dyDescent="0.3">
      <c r="A6" t="s">
        <v>5</v>
      </c>
      <c r="B6">
        <v>6737.7199413489698</v>
      </c>
      <c r="C6">
        <v>750.18463810930496</v>
      </c>
      <c r="D6">
        <v>8.6908284023668596</v>
      </c>
    </row>
    <row r="7" spans="1:5" x14ac:dyDescent="0.3">
      <c r="A7" t="s">
        <v>11</v>
      </c>
      <c r="B7">
        <v>3913.6073059360701</v>
      </c>
      <c r="C7">
        <v>228.484523170513</v>
      </c>
      <c r="D7">
        <v>5.9402264711342099</v>
      </c>
    </row>
    <row r="8" spans="1:5" x14ac:dyDescent="0.3">
      <c r="A8" t="s">
        <v>10</v>
      </c>
      <c r="B8">
        <v>567.83919597989905</v>
      </c>
      <c r="C8">
        <v>11.4560236511456</v>
      </c>
      <c r="D8">
        <v>0.91692646249770704</v>
      </c>
    </row>
    <row r="11" spans="1:5" x14ac:dyDescent="0.3">
      <c r="A11" t="s">
        <v>0</v>
      </c>
      <c r="B11" t="s">
        <v>1</v>
      </c>
      <c r="C11" t="s">
        <v>21</v>
      </c>
      <c r="D11" t="s">
        <v>13</v>
      </c>
    </row>
    <row r="12" spans="1:5" x14ac:dyDescent="0.3">
      <c r="A12" t="s">
        <v>2</v>
      </c>
      <c r="B12" s="8">
        <f xml:space="preserve"> B2 / MIN($B2:$E2)</f>
        <v>24159.772408863464</v>
      </c>
      <c r="C12" s="8">
        <f t="shared" ref="C12:D12" si="0" xml:space="preserve"> C2 / MIN($B2:$E2)</f>
        <v>41.118745098039142</v>
      </c>
      <c r="D12" s="8">
        <f t="shared" si="0"/>
        <v>1</v>
      </c>
      <c r="E12" s="1"/>
    </row>
    <row r="13" spans="1:5" x14ac:dyDescent="0.3">
      <c r="A13" t="s">
        <v>3</v>
      </c>
      <c r="B13" s="8">
        <f t="shared" ref="B13:D18" si="1" xml:space="preserve"> B3 / MIN($B3:$E3)</f>
        <v>7873.733138223276</v>
      </c>
      <c r="C13" s="8">
        <f t="shared" si="1"/>
        <v>91.671489204650229</v>
      </c>
      <c r="D13" s="8">
        <f t="shared" si="1"/>
        <v>1</v>
      </c>
      <c r="E13" s="1"/>
    </row>
    <row r="14" spans="1:5" x14ac:dyDescent="0.3">
      <c r="A14" t="s">
        <v>12</v>
      </c>
      <c r="B14" s="8">
        <f t="shared" si="1"/>
        <v>4546.3366930527518</v>
      </c>
      <c r="C14" s="8">
        <f t="shared" si="1"/>
        <v>23.251145494388748</v>
      </c>
      <c r="D14" s="8">
        <f t="shared" si="1"/>
        <v>1</v>
      </c>
      <c r="E14" s="1"/>
    </row>
    <row r="15" spans="1:5" x14ac:dyDescent="0.3">
      <c r="A15" t="s">
        <v>8</v>
      </c>
      <c r="B15" s="8">
        <f t="shared" si="1"/>
        <v>1851.9203950354847</v>
      </c>
      <c r="C15" s="8">
        <f t="shared" si="1"/>
        <v>145.87194958433901</v>
      </c>
      <c r="D15" s="8">
        <f t="shared" si="1"/>
        <v>1</v>
      </c>
      <c r="E15" s="1"/>
    </row>
    <row r="16" spans="1:5" x14ac:dyDescent="0.3">
      <c r="A16" t="s">
        <v>5</v>
      </c>
      <c r="B16" s="8">
        <f t="shared" si="1"/>
        <v>775.26786048543079</v>
      </c>
      <c r="C16" s="8">
        <f t="shared" si="1"/>
        <v>86.319117508406876</v>
      </c>
      <c r="D16" s="8">
        <f t="shared" si="1"/>
        <v>1</v>
      </c>
      <c r="E16" s="1"/>
    </row>
    <row r="17" spans="1:6" x14ac:dyDescent="0.3">
      <c r="A17" t="s">
        <v>11</v>
      </c>
      <c r="B17" s="8">
        <f t="shared" si="1"/>
        <v>658.83132990867557</v>
      </c>
      <c r="C17" s="8">
        <f t="shared" si="1"/>
        <v>38.463941447486064</v>
      </c>
      <c r="D17" s="8">
        <f t="shared" si="1"/>
        <v>1</v>
      </c>
      <c r="E17" s="1"/>
    </row>
    <row r="18" spans="1:6" x14ac:dyDescent="0.3">
      <c r="A18" t="s">
        <v>10</v>
      </c>
      <c r="B18" s="8">
        <f t="shared" si="1"/>
        <v>619.28542713567833</v>
      </c>
      <c r="C18" s="8">
        <f t="shared" si="1"/>
        <v>12.493939393939399</v>
      </c>
      <c r="D18" s="8">
        <f t="shared" si="1"/>
        <v>1</v>
      </c>
      <c r="E18" s="1"/>
    </row>
    <row r="19" spans="1:6" x14ac:dyDescent="0.3">
      <c r="B19" s="1"/>
      <c r="C19" s="1"/>
      <c r="D19" s="1"/>
      <c r="E19" s="1"/>
    </row>
    <row r="22" spans="1:6" x14ac:dyDescent="0.3">
      <c r="F22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is</vt:lpstr>
      <vt:lpstr>assertType (iteration)</vt:lpstr>
      <vt:lpstr>assertType (throw)</vt:lpstr>
      <vt:lpstr>validate</vt:lpstr>
      <vt:lpstr>equals</vt:lpstr>
      <vt:lpstr>assertEquals (iteration)</vt:lpstr>
      <vt:lpstr>assertEquals (throw)</vt:lpstr>
      <vt:lpstr>validateEquals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2022-10-31T08:21:52Z</dcterms:modified>
</cp:coreProperties>
</file>