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95814621-2378-4292-BFDD-75713691E953}" xr6:coauthVersionLast="47" xr6:coauthVersionMax="47" xr10:uidLastSave="{00000000-0000-0000-0000-000000000000}"/>
  <bookViews>
    <workbookView xWindow="-120" yWindow="-120" windowWidth="29040" windowHeight="15720" activeTab="4" xr2:uid="{AF35FF4A-69D2-475D-B4FC-4CBFAD73187A}"/>
  </bookViews>
  <sheets>
    <sheet name="assert" sheetId="1" r:id="rId1"/>
    <sheet name="is" sheetId="2" r:id="rId2"/>
    <sheet name="stringify" sheetId="3" r:id="rId3"/>
    <sheet name="optimizer" sheetId="4" r:id="rId4"/>
    <sheet name="cpu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3" l="1"/>
  <c r="C24" i="3"/>
  <c r="B24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C16" i="3"/>
  <c r="D16" i="3"/>
  <c r="B16" i="3"/>
  <c r="B12" i="2"/>
  <c r="C12" i="2"/>
  <c r="B13" i="2"/>
  <c r="C13" i="2"/>
  <c r="B14" i="2"/>
  <c r="C14" i="2"/>
  <c r="B15" i="2"/>
  <c r="C15" i="2"/>
  <c r="B16" i="2"/>
  <c r="C16" i="2"/>
  <c r="B17" i="2"/>
  <c r="C17" i="2"/>
  <c r="C11" i="2"/>
  <c r="B11" i="2"/>
  <c r="B12" i="1"/>
  <c r="C12" i="1"/>
  <c r="B13" i="1"/>
  <c r="C13" i="1"/>
  <c r="B14" i="1"/>
  <c r="C14" i="1"/>
  <c r="B15" i="1"/>
  <c r="C15" i="1"/>
  <c r="B16" i="1"/>
  <c r="C16" i="1"/>
  <c r="B17" i="1"/>
  <c r="C17" i="1"/>
  <c r="C11" i="1"/>
  <c r="B11" i="1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<sst xmlns="http://schemas.openxmlformats.org/spreadsheetml/2006/main" count="109" uniqueCount="23">
  <si>
    <t>Components</t>
  </si>
  <si>
    <t>typescript-json</t>
  </si>
  <si>
    <t>typescript-is</t>
  </si>
  <si>
    <t>object (hierarchical)</t>
  </si>
  <si>
    <t>object (recursive)</t>
  </si>
  <si>
    <t>object (union, explicit)</t>
  </si>
  <si>
    <t>Failed</t>
  </si>
  <si>
    <t>object (union, implicit)</t>
  </si>
  <si>
    <t>array (simple)</t>
  </si>
  <si>
    <t>array (recursive)</t>
  </si>
  <si>
    <t>array (recursive, union)</t>
  </si>
  <si>
    <t>JSON.stringify()</t>
  </si>
  <si>
    <t>ideal</t>
  </si>
  <si>
    <t>object (simple)</t>
  </si>
  <si>
    <t>array (hierarchical)</t>
  </si>
  <si>
    <t>fast-json-stringify</t>
  </si>
  <si>
    <t>spaces</t>
  </si>
  <si>
    <t>CPU</t>
  </si>
  <si>
    <t>AMD R7 5800hs</t>
  </si>
  <si>
    <t>Intel i5-1135g7</t>
  </si>
  <si>
    <t>M1 Pro</t>
  </si>
  <si>
    <t>M1 (Macbook Air)</t>
  </si>
  <si>
    <t>ultimate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</si>
</sst>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2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checker, </a:t>
            </a:r>
            <a:r>
              <a:rPr lang="en-US" altLang="ko-KR" b="1" baseline="0">
                <a:solidFill>
                  <a:srgbClr val="7030A0"/>
                </a:solidFill>
              </a:rPr>
              <a:t>assertType()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assert!$B$10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assert!$A$11:$A$17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(simple)</c:v>
                </c:pt>
                <c:pt idx="5">
                  <c:v>array (recursive)</c:v>
                </c:pt>
                <c:pt idx="6">
                  <c:v>array (recursive, union)</c:v>
                </c:pt>
              </c:strCache>
            </c:strRef>
          </c:cat>
          <c:val>
            <c:numRef>
              <c:f>assert!$B$11:$B$17</c:f>
              <c:numCache>
                <c:formatCode>0%</c:formatCode>
                <c:ptCount val="7"/>
                <c:pt idx="0">
                  <c:v>1</c:v>
                </c:pt>
                <c:pt idx="1">
                  <c:v>1.5351575449685471</c:v>
                </c:pt>
                <c:pt idx="2">
                  <c:v>1</c:v>
                </c:pt>
                <c:pt idx="3">
                  <c:v>1.9199292880977576</c:v>
                </c:pt>
                <c:pt idx="4">
                  <c:v>1.6837835632479519</c:v>
                </c:pt>
                <c:pt idx="5">
                  <c:v>1.0687629394363727</c:v>
                </c:pt>
                <c:pt idx="6">
                  <c:v>13.150362446101424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assert!$C$10</c:f>
              <c:strCache>
                <c:ptCount val="1"/>
                <c:pt idx="0">
                  <c:v>typescript-is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assert!$A$11:$A$17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(simple)</c:v>
                </c:pt>
                <c:pt idx="5">
                  <c:v>array (recursive)</c:v>
                </c:pt>
                <c:pt idx="6">
                  <c:v>array (recursive, union)</c:v>
                </c:pt>
              </c:strCache>
            </c:strRef>
          </c:cat>
          <c:val>
            <c:numRef>
              <c:f>assert!$C$11:$C$17</c:f>
              <c:numCache>
                <c:formatCode>0%</c:formatCode>
                <c:ptCount val="7"/>
                <c:pt idx="0">
                  <c:v>1.1795497921832088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is!$B$10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is!$A$11:$A$17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(simple)</c:v>
                </c:pt>
                <c:pt idx="5">
                  <c:v>array (recursive)</c:v>
                </c:pt>
                <c:pt idx="6">
                  <c:v>array (recursive, union)</c:v>
                </c:pt>
              </c:strCache>
            </c:strRef>
          </c:cat>
          <c:val>
            <c:numRef>
              <c:f>is!$B$11:$B$17</c:f>
              <c:numCache>
                <c:formatCode>0%</c:formatCode>
                <c:ptCount val="7"/>
                <c:pt idx="0">
                  <c:v>1.8358285119706612</c:v>
                </c:pt>
                <c:pt idx="1">
                  <c:v>1.5060927489460998</c:v>
                </c:pt>
                <c:pt idx="2">
                  <c:v>1</c:v>
                </c:pt>
                <c:pt idx="3">
                  <c:v>1</c:v>
                </c:pt>
                <c:pt idx="4">
                  <c:v>2.0524480306787893</c:v>
                </c:pt>
                <c:pt idx="5">
                  <c:v>1.4471457758316126</c:v>
                </c:pt>
                <c:pt idx="6">
                  <c:v>6.4775714679212406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is!$C$10</c:f>
              <c:strCache>
                <c:ptCount val="1"/>
                <c:pt idx="0">
                  <c:v>typescript-is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is!$A$11:$A$17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(simple)</c:v>
                </c:pt>
                <c:pt idx="5">
                  <c:v>array (recursive)</c:v>
                </c:pt>
                <c:pt idx="6">
                  <c:v>array (recursive, union)</c:v>
                </c:pt>
              </c:strCache>
            </c:strRef>
          </c:cat>
          <c:val>
            <c:numRef>
              <c:f>is!$C$11:$C$17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stringify!$B$15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stringify!$A$16:$A$24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implicit)</c:v>
                </c:pt>
                <c:pt idx="4">
                  <c:v>object (union, explicit)</c:v>
                </c:pt>
                <c:pt idx="5">
                  <c:v>array (hierarchical)</c:v>
                </c:pt>
                <c:pt idx="6">
                  <c:v>array (recursive)</c:v>
                </c:pt>
                <c:pt idx="7">
                  <c:v>array (recursive, union)</c:v>
                </c:pt>
                <c:pt idx="8">
                  <c:v>ultimate union</c:v>
                </c:pt>
              </c:strCache>
            </c:strRef>
          </c:cat>
          <c:val>
            <c:numRef>
              <c:f>stringify!$B$16:$B$24</c:f>
              <c:numCache>
                <c:formatCode>0%</c:formatCode>
                <c:ptCount val="9"/>
                <c:pt idx="0">
                  <c:v>26.688965785126815</c:v>
                </c:pt>
                <c:pt idx="1">
                  <c:v>4.1735739012359447</c:v>
                </c:pt>
                <c:pt idx="2">
                  <c:v>6.0557200074209065</c:v>
                </c:pt>
                <c:pt idx="3">
                  <c:v>4.5441789138370243</c:v>
                </c:pt>
                <c:pt idx="4">
                  <c:v>4.3788424695545478</c:v>
                </c:pt>
                <c:pt idx="5">
                  <c:v>3.6887980760818579</c:v>
                </c:pt>
                <c:pt idx="6">
                  <c:v>3.4026799497747047</c:v>
                </c:pt>
                <c:pt idx="7">
                  <c:v>2.2959219069189705</c:v>
                </c:pt>
                <c:pt idx="8">
                  <c:v>8.8330365319782569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stringify!$C$15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stringify!$A$16:$A$24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implicit)</c:v>
                </c:pt>
                <c:pt idx="4">
                  <c:v>object (union, explicit)</c:v>
                </c:pt>
                <c:pt idx="5">
                  <c:v>array (hierarchical)</c:v>
                </c:pt>
                <c:pt idx="6">
                  <c:v>array (recursive)</c:v>
                </c:pt>
                <c:pt idx="7">
                  <c:v>array (recursive, union)</c:v>
                </c:pt>
                <c:pt idx="8">
                  <c:v>ultimate union</c:v>
                </c:pt>
              </c:strCache>
            </c:strRef>
          </c:cat>
          <c:val>
            <c:numRef>
              <c:f>stringify!$C$16:$C$24</c:f>
              <c:numCache>
                <c:formatCode>0%</c:formatCode>
                <c:ptCount val="9"/>
                <c:pt idx="0">
                  <c:v>7.8275627546227806</c:v>
                </c:pt>
                <c:pt idx="1">
                  <c:v>4.0290020494267083</c:v>
                </c:pt>
                <c:pt idx="2">
                  <c:v>1.0001910916545054</c:v>
                </c:pt>
                <c:pt idx="3">
                  <c:v>3.3693096947773613</c:v>
                </c:pt>
                <c:pt idx="4">
                  <c:v>2.9126756478890905</c:v>
                </c:pt>
                <c:pt idx="5">
                  <c:v>5.1628979549972689</c:v>
                </c:pt>
                <c:pt idx="6">
                  <c:v>0.98839528816958033</c:v>
                </c:pt>
                <c:pt idx="7">
                  <c:v>0.92379565755227477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2"/>
          <c:order val="2"/>
          <c:tx>
            <c:strRef>
              <c:f>stringify!$D$15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stringify!$A$16:$A$24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implicit)</c:v>
                </c:pt>
                <c:pt idx="4">
                  <c:v>object (union, explicit)</c:v>
                </c:pt>
                <c:pt idx="5">
                  <c:v>array (hierarchical)</c:v>
                </c:pt>
                <c:pt idx="6">
                  <c:v>array (recursive)</c:v>
                </c:pt>
                <c:pt idx="7">
                  <c:v>array (recursive, union)</c:v>
                </c:pt>
                <c:pt idx="8">
                  <c:v>ultimate union</c:v>
                </c:pt>
              </c:strCache>
            </c:strRef>
          </c:cat>
          <c:val>
            <c:numRef>
              <c:f>stringify!$D$16:$D$24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conversion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implicit)</c:v>
                </c:pt>
                <c:pt idx="4">
                  <c:v>object (union, explicit)</c:v>
                </c:pt>
                <c:pt idx="5">
                  <c:v>array (hierarchical)</c:v>
                </c:pt>
                <c:pt idx="6">
                  <c:v>array (recursive)</c:v>
                </c:pt>
                <c:pt idx="7">
                  <c:v>array (recursive, union)</c:v>
                </c:pt>
              </c:strCache>
            </c:strRef>
          </c:cat>
          <c:val>
            <c:numRef>
              <c:f>optimizer!$B$2:$B$9</c:f>
              <c:numCache>
                <c:formatCode>General</c:formatCode>
                <c:ptCount val="8"/>
                <c:pt idx="0">
                  <c:v>149403.824730783</c:v>
                </c:pt>
                <c:pt idx="1">
                  <c:v>5447.7836213373403</c:v>
                </c:pt>
                <c:pt idx="2">
                  <c:v>5568.2363804247398</c:v>
                </c:pt>
                <c:pt idx="3">
                  <c:v>2220.7815595173702</c:v>
                </c:pt>
                <c:pt idx="4">
                  <c:v>2066.36931311329</c:v>
                </c:pt>
                <c:pt idx="5">
                  <c:v>71.772997032640902</c:v>
                </c:pt>
                <c:pt idx="6">
                  <c:v>253.03827317250099</c:v>
                </c:pt>
                <c:pt idx="7">
                  <c:v>339.12248628884799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implicit)</c:v>
                </c:pt>
                <c:pt idx="4">
                  <c:v>object (union, explicit)</c:v>
                </c:pt>
                <c:pt idx="5">
                  <c:v>array (hierarchical)</c:v>
                </c:pt>
                <c:pt idx="6">
                  <c:v>array (recursive)</c:v>
                </c:pt>
                <c:pt idx="7">
                  <c:v>array (recursive, union)</c:v>
                </c:pt>
              </c:strCache>
            </c:strRef>
          </c:cat>
          <c:val>
            <c:numRef>
              <c:f>optimizer!$C$2:$C$9</c:f>
              <c:numCache>
                <c:formatCode>General</c:formatCode>
                <c:ptCount val="8"/>
                <c:pt idx="0">
                  <c:v>5.7027225901397998</c:v>
                </c:pt>
                <c:pt idx="1">
                  <c:v>0</c:v>
                </c:pt>
                <c:pt idx="2">
                  <c:v>52.534900808229203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31.0833180062534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implicit)</c:v>
                </c:pt>
                <c:pt idx="4">
                  <c:v>object (union, explicit)</c:v>
                </c:pt>
                <c:pt idx="5">
                  <c:v>array (hierarchical)</c:v>
                </c:pt>
                <c:pt idx="6">
                  <c:v>array (recursive)</c:v>
                </c:pt>
                <c:pt idx="7">
                  <c:v>array (recursive, union)</c:v>
                </c:pt>
              </c:strCache>
            </c:strRef>
          </c:cat>
          <c:val>
            <c:numRef>
              <c:f>optimizer!$D$2:$D$9</c:f>
              <c:numCache>
                <c:formatCode>General</c:formatCode>
                <c:ptCount val="8"/>
                <c:pt idx="0">
                  <c:v>4535.6355620866998</c:v>
                </c:pt>
                <c:pt idx="1">
                  <c:v>1256.6554180727401</c:v>
                </c:pt>
                <c:pt idx="2">
                  <c:v>956.09756097560899</c:v>
                </c:pt>
                <c:pt idx="3">
                  <c:v>546.46633277684998</c:v>
                </c:pt>
                <c:pt idx="4">
                  <c:v>506.87252871398903</c:v>
                </c:pt>
                <c:pt idx="5">
                  <c:v>17.6514306949089</c:v>
                </c:pt>
                <c:pt idx="6">
                  <c:v>73.283004971460102</c:v>
                </c:pt>
                <c:pt idx="7">
                  <c:v>146.599777034559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cpus!$B$1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M1 Pro</c:v>
                </c:pt>
                <c:pt idx="2">
                  <c:v>M1 (Macbook Air)</c:v>
                </c:pt>
                <c:pt idx="3">
                  <c:v>Intel i5-1135g7</c:v>
                </c:pt>
              </c:strCache>
            </c:strRef>
          </c:cat>
          <c:val>
            <c:numRef>
              <c:f>cpus!$B$2:$B$5</c:f>
              <c:numCache>
                <c:formatCode>_(* #,##0_);_(* \(#,##0\);_(* "-"??_);_(@_)</c:formatCode>
                <c:ptCount val="4"/>
                <c:pt idx="0">
                  <c:v>109697.837837837</c:v>
                </c:pt>
                <c:pt idx="1">
                  <c:v>39485.635359116</c:v>
                </c:pt>
                <c:pt idx="2">
                  <c:v>41142.381656804697</c:v>
                </c:pt>
                <c:pt idx="3">
                  <c:v>32103.674063295701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7-46F4-AEA5-574583962356}"/>
            </c:ext>
          </c:extLst>
        </c:ser>
        <c:ser>
          <c:idx val="1"/>
          <c:order val="1"/>
          <c:tx>
            <c:strRef>
              <c:f>cpus!$C$1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M1 Pro</c:v>
                </c:pt>
                <c:pt idx="2">
                  <c:v>M1 (Macbook Air)</c:v>
                </c:pt>
                <c:pt idx="3">
                  <c:v>Intel i5-1135g7</c:v>
                </c:pt>
              </c:strCache>
            </c:strRef>
          </c:cat>
          <c:val>
            <c:numRef>
              <c:f>cpus!$C$2:$C$5</c:f>
              <c:numCache>
                <c:formatCode>_(* #,##0_);_(* \(#,##0\);_(* "-"??_);_(@_)</c:formatCode>
                <c:ptCount val="4"/>
                <c:pt idx="0">
                  <c:v>34672.289156626503</c:v>
                </c:pt>
                <c:pt idx="1">
                  <c:v>30323.545604698102</c:v>
                </c:pt>
                <c:pt idx="2">
                  <c:v>36359.743824336598</c:v>
                </c:pt>
                <c:pt idx="3">
                  <c:v>27299.444444444402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7-46F4-AEA5-574583962356}"/>
            </c:ext>
          </c:extLst>
        </c:ser>
        <c:ser>
          <c:idx val="2"/>
          <c:order val="2"/>
          <c:tx>
            <c:strRef>
              <c:f>cpus!$D$1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M1 Pro</c:v>
                </c:pt>
                <c:pt idx="2">
                  <c:v>M1 (Macbook Air)</c:v>
                </c:pt>
                <c:pt idx="3">
                  <c:v>Intel i5-1135g7</c:v>
                </c:pt>
              </c:strCache>
            </c:strRef>
          </c:cat>
          <c:val>
            <c:numRef>
              <c:f>cpus!$D$2:$D$5</c:f>
              <c:numCache>
                <c:formatCode>_(* #,##0_);_(* \(#,##0\);_(* "-"??_);_(@_)</c:formatCode>
                <c:ptCount val="4"/>
                <c:pt idx="0">
                  <c:v>4352.6499174766104</c:v>
                </c:pt>
                <c:pt idx="1">
                  <c:v>10555.514157973101</c:v>
                </c:pt>
                <c:pt idx="2">
                  <c:v>14923.821940771</c:v>
                </c:pt>
                <c:pt idx="3">
                  <c:v>5722.3155929038203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7-46F4-AEA5-57458396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081072"/>
        <c:axId val="798084816"/>
      </c:barChart>
      <c:catAx>
        <c:axId val="7980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4816"/>
        <c:crosses val="autoZero"/>
        <c:auto val="1"/>
        <c:lblAlgn val="ctr"/>
        <c:lblOffset val="100"/>
        <c:noMultiLvlLbl val="0"/>
      </c:catAx>
      <c:valAx>
        <c:axId val="7980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169544</xdr:rowOff>
    </xdr:from>
    <xdr:to>
      <xdr:col>15</xdr:col>
      <xdr:colOff>190500</xdr:colOff>
      <xdr:row>17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245744</xdr:colOff>
      <xdr:row>6</xdr:row>
      <xdr:rowOff>152400</xdr:rowOff>
    </xdr:from>
    <xdr:to>
      <xdr:col>16</xdr:col>
      <xdr:colOff>245744</xdr:colOff>
      <xdr:row>23</xdr:row>
      <xdr:rowOff>1905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550544</xdr:colOff>
      <xdr:row>15</xdr:row>
      <xdr:rowOff>133350</xdr:rowOff>
    </xdr:from>
    <xdr:to>
      <xdr:col>16</xdr:col>
      <xdr:colOff>344804</xdr:colOff>
      <xdr:row>31</xdr:row>
      <xdr:rowOff>163830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824865</xdr:colOff>
      <xdr:row>21</xdr:row>
      <xdr:rowOff>79057</xdr:rowOff>
    </xdr:from>
    <xdr:to>
      <xdr:col>13</xdr:col>
      <xdr:colOff>268605</xdr:colOff>
      <xdr:row>36</xdr:row>
      <xdr:rowOff>103822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274318</xdr:colOff>
      <xdr:row>7</xdr:row>
      <xdr:rowOff>35241</xdr:rowOff>
    </xdr:from>
    <xdr:to>
      <xdr:col>16</xdr:col>
      <xdr:colOff>274318</xdr:colOff>
      <xdr:row>23</xdr:row>
      <xdr:rowOff>65721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BB95CC-931C-EF2D-6FED-A1B643E92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C17"/>
  <sheetViews>
    <sheetView workbookViewId="0">
      <selection activeCell="J23" sqref="J23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19734.890354786901</v>
      </c>
      <c r="C2">
        <v>23278.285816747299</v>
      </c>
    </row>
    <row r="3" spans="1:3" x14ac:dyDescent="0.25">
      <c r="A3" t="s">
        <v>4</v>
      </c>
      <c r="B3">
        <v>31335.4966648638</v>
      </c>
      <c r="C3">
        <v>20411.909362374801</v>
      </c>
    </row>
    <row r="4" spans="1:3" x14ac:dyDescent="0.25">
      <c r="A4" t="s">
        <v>5</v>
      </c>
      <c r="B4">
        <v>4644.3401335981198</v>
      </c>
      <c r="C4" t="s">
        <v>6</v>
      </c>
    </row>
    <row r="5" spans="1:3" x14ac:dyDescent="0.25">
      <c r="A5" t="s">
        <v>7</v>
      </c>
      <c r="B5">
        <v>4361.7372182517802</v>
      </c>
      <c r="C5">
        <v>2271.8218036943099</v>
      </c>
    </row>
    <row r="6" spans="1:3" x14ac:dyDescent="0.25">
      <c r="A6" t="s">
        <v>8</v>
      </c>
      <c r="B6">
        <v>14120.0073286918</v>
      </c>
      <c r="C6">
        <v>8385.8802502234103</v>
      </c>
    </row>
    <row r="7" spans="1:3" x14ac:dyDescent="0.25">
      <c r="A7" t="s">
        <v>9</v>
      </c>
      <c r="B7">
        <v>1592.5858290723099</v>
      </c>
      <c r="C7">
        <v>1490.12074643249</v>
      </c>
    </row>
    <row r="8" spans="1:3" x14ac:dyDescent="0.25">
      <c r="A8" t="s">
        <v>10</v>
      </c>
      <c r="B8">
        <v>2858.5657370517902</v>
      </c>
      <c r="C8">
        <v>217.37543347326101</v>
      </c>
    </row>
    <row r="10" spans="1:3" x14ac:dyDescent="0.25">
      <c r="A10" t="s">
        <v>0</v>
      </c>
      <c r="B10" t="s">
        <v>1</v>
      </c>
      <c r="C10" t="s">
        <v>2</v>
      </c>
    </row>
    <row r="11" spans="1:3" x14ac:dyDescent="0.25">
      <c r="A11" t="s">
        <v>3</v>
      </c>
      <c r="B11" s="1">
        <f xml:space="preserve"> B2/MIN($B2:$C2)</f>
        <v>1</v>
      </c>
      <c r="C11" s="1">
        <f xml:space="preserve"> C2/MIN($B2:$C2)</f>
        <v>1.1795497921832088</v>
      </c>
    </row>
    <row r="12" spans="1:3" x14ac:dyDescent="0.25">
      <c r="A12" t="s">
        <v>4</v>
      </c>
      <c r="B12" s="1">
        <f t="shared" ref="B12:C12" si="0" xml:space="preserve"> B3/MIN($B3:$C3)</f>
        <v>1.5351575449685471</v>
      </c>
      <c r="C12" s="1">
        <f t="shared" si="0"/>
        <v>1</v>
      </c>
    </row>
    <row r="13" spans="1:3" x14ac:dyDescent="0.25">
      <c r="A13" t="s">
        <v>5</v>
      </c>
      <c r="B13" s="1">
        <f t="shared" ref="B13:C13" si="1" xml:space="preserve"> B4/MIN($B4:$C4)</f>
        <v>1</v>
      </c>
      <c r="C13" s="1" t="e">
        <f t="shared" si="1"/>
        <v>#VALUE!</v>
      </c>
    </row>
    <row r="14" spans="1:3" x14ac:dyDescent="0.25">
      <c r="A14" t="s">
        <v>7</v>
      </c>
      <c r="B14" s="1">
        <f t="shared" ref="B14:C14" si="2" xml:space="preserve"> B5/MIN($B5:$C5)</f>
        <v>1.9199292880977576</v>
      </c>
      <c r="C14" s="1">
        <f t="shared" si="2"/>
        <v>1</v>
      </c>
    </row>
    <row r="15" spans="1:3" x14ac:dyDescent="0.25">
      <c r="A15" t="s">
        <v>8</v>
      </c>
      <c r="B15" s="1">
        <f t="shared" ref="B15:C15" si="3" xml:space="preserve"> B6/MIN($B6:$C6)</f>
        <v>1.6837835632479519</v>
      </c>
      <c r="C15" s="1">
        <f t="shared" si="3"/>
        <v>1</v>
      </c>
    </row>
    <row r="16" spans="1:3" x14ac:dyDescent="0.25">
      <c r="A16" t="s">
        <v>9</v>
      </c>
      <c r="B16" s="1">
        <f t="shared" ref="B16:C16" si="4" xml:space="preserve"> B7/MIN($B7:$C7)</f>
        <v>1.0687629394363727</v>
      </c>
      <c r="C16" s="1">
        <f t="shared" si="4"/>
        <v>1</v>
      </c>
    </row>
    <row r="17" spans="1:3" x14ac:dyDescent="0.25">
      <c r="A17" t="s">
        <v>10</v>
      </c>
      <c r="B17" s="1">
        <f t="shared" ref="B17:C17" si="5" xml:space="preserve"> B8/MIN($B8:$C8)</f>
        <v>13.150362446101424</v>
      </c>
      <c r="C17" s="1">
        <f t="shared" si="5"/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C17"/>
  <sheetViews>
    <sheetView workbookViewId="0">
      <selection activeCell="R16" sqref="R16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84173.473210940399</v>
      </c>
      <c r="C2">
        <v>45850.400874635503</v>
      </c>
    </row>
    <row r="3" spans="1:3" x14ac:dyDescent="0.25">
      <c r="A3" t="s">
        <v>4</v>
      </c>
      <c r="B3">
        <v>72643.873590833493</v>
      </c>
      <c r="C3">
        <v>48233.333333333299</v>
      </c>
    </row>
    <row r="4" spans="1:3" x14ac:dyDescent="0.25">
      <c r="A4" t="s">
        <v>5</v>
      </c>
      <c r="B4">
        <v>13749.4979003103</v>
      </c>
      <c r="C4" t="s">
        <v>6</v>
      </c>
    </row>
    <row r="5" spans="1:3" x14ac:dyDescent="0.25">
      <c r="A5" t="s">
        <v>7</v>
      </c>
      <c r="B5">
        <v>17299.871771386701</v>
      </c>
      <c r="C5" t="s">
        <v>6</v>
      </c>
    </row>
    <row r="6" spans="1:3" x14ac:dyDescent="0.25">
      <c r="A6" t="s">
        <v>8</v>
      </c>
      <c r="B6">
        <v>62687.952478188199</v>
      </c>
      <c r="C6">
        <v>30543.015726179401</v>
      </c>
    </row>
    <row r="7" spans="1:3" x14ac:dyDescent="0.25">
      <c r="A7" t="s">
        <v>9</v>
      </c>
      <c r="B7">
        <v>6422.2507802460004</v>
      </c>
      <c r="C7">
        <v>4437.8741157264603</v>
      </c>
    </row>
    <row r="8" spans="1:3" x14ac:dyDescent="0.25">
      <c r="A8" t="s">
        <v>10</v>
      </c>
      <c r="B8">
        <v>7146.1254612546099</v>
      </c>
      <c r="C8">
        <v>1103.2105931434701</v>
      </c>
    </row>
    <row r="10" spans="1:3" x14ac:dyDescent="0.25">
      <c r="A10" t="s">
        <v>0</v>
      </c>
      <c r="B10" t="s">
        <v>1</v>
      </c>
      <c r="C10" t="s">
        <v>2</v>
      </c>
    </row>
    <row r="11" spans="1:3" x14ac:dyDescent="0.25">
      <c r="A11" t="s">
        <v>3</v>
      </c>
      <c r="B11" s="1">
        <f xml:space="preserve"> B2 / MIN($B2:$C2)</f>
        <v>1.8358285119706612</v>
      </c>
      <c r="C11" s="1">
        <f xml:space="preserve"> C2 / MIN($B2:$C2)</f>
        <v>1</v>
      </c>
    </row>
    <row r="12" spans="1:3" x14ac:dyDescent="0.25">
      <c r="A12" t="s">
        <v>4</v>
      </c>
      <c r="B12" s="1">
        <f t="shared" ref="B12:C12" si="0" xml:space="preserve"> B3 / MIN($B3:$C3)</f>
        <v>1.5060927489460998</v>
      </c>
      <c r="C12" s="1">
        <f t="shared" si="0"/>
        <v>1</v>
      </c>
    </row>
    <row r="13" spans="1:3" x14ac:dyDescent="0.25">
      <c r="A13" t="s">
        <v>5</v>
      </c>
      <c r="B13" s="1">
        <f t="shared" ref="B13:C13" si="1" xml:space="preserve"> B4 / MIN($B4:$C4)</f>
        <v>1</v>
      </c>
      <c r="C13" s="1" t="e">
        <f t="shared" si="1"/>
        <v>#VALUE!</v>
      </c>
    </row>
    <row r="14" spans="1:3" x14ac:dyDescent="0.25">
      <c r="A14" t="s">
        <v>7</v>
      </c>
      <c r="B14" s="1">
        <f t="shared" ref="B14:C14" si="2" xml:space="preserve"> B5 / MIN($B5:$C5)</f>
        <v>1</v>
      </c>
      <c r="C14" s="1" t="e">
        <f t="shared" si="2"/>
        <v>#VALUE!</v>
      </c>
    </row>
    <row r="15" spans="1:3" x14ac:dyDescent="0.25">
      <c r="A15" t="s">
        <v>8</v>
      </c>
      <c r="B15" s="1">
        <f t="shared" ref="B15:C15" si="3" xml:space="preserve"> B6 / MIN($B6:$C6)</f>
        <v>2.0524480306787893</v>
      </c>
      <c r="C15" s="1">
        <f t="shared" si="3"/>
        <v>1</v>
      </c>
    </row>
    <row r="16" spans="1:3" x14ac:dyDescent="0.25">
      <c r="A16" t="s">
        <v>9</v>
      </c>
      <c r="B16" s="1">
        <f t="shared" ref="B16:C16" si="4" xml:space="preserve"> B7 / MIN($B7:$C7)</f>
        <v>1.4471457758316126</v>
      </c>
      <c r="C16" s="1">
        <f t="shared" si="4"/>
        <v>1</v>
      </c>
    </row>
    <row r="17" spans="1:3" x14ac:dyDescent="0.25">
      <c r="A17" t="s">
        <v>10</v>
      </c>
      <c r="B17" s="1">
        <f t="shared" ref="B17:C17" si="5" xml:space="preserve"> B8 / MIN($B8:$C8)</f>
        <v>6.4775714679212406</v>
      </c>
      <c r="C17" s="1">
        <f t="shared" si="5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E24"/>
  <sheetViews>
    <sheetView workbookViewId="0">
      <selection activeCell="B2" sqref="B2"/>
    </sheetView>
  </sheetViews>
  <sheetFormatPr defaultRowHeight="15" x14ac:dyDescent="0.25"/>
  <cols>
    <col min="1" max="1" width="19.85546875" bestFit="1" customWidth="1"/>
    <col min="2" max="2" width="13.42578125" bestFit="1" customWidth="1"/>
    <col min="3" max="3" width="12" bestFit="1" customWidth="1"/>
    <col min="4" max="4" width="13.1406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15</v>
      </c>
      <c r="D1" t="s">
        <v>11</v>
      </c>
      <c r="E1" t="s">
        <v>16</v>
      </c>
    </row>
    <row r="2" spans="1:5" x14ac:dyDescent="0.25">
      <c r="A2" t="s">
        <v>13</v>
      </c>
      <c r="B2">
        <v>109697.837837837</v>
      </c>
      <c r="C2">
        <v>32173.0979250091</v>
      </c>
      <c r="D2">
        <v>4110.23187338976</v>
      </c>
    </row>
    <row r="3" spans="1:5" x14ac:dyDescent="0.25">
      <c r="A3" t="s">
        <v>3</v>
      </c>
      <c r="B3">
        <v>4877.5031571351201</v>
      </c>
      <c r="C3">
        <v>4708.5473220836302</v>
      </c>
      <c r="D3">
        <v>1168.66342193934</v>
      </c>
    </row>
    <row r="4" spans="1:5" x14ac:dyDescent="0.25">
      <c r="A4" t="s">
        <v>4</v>
      </c>
      <c r="B4">
        <v>5512.3297754876703</v>
      </c>
      <c r="C4">
        <v>910.44221479004</v>
      </c>
      <c r="D4">
        <v>910.26827012025899</v>
      </c>
    </row>
    <row r="5" spans="1:5" x14ac:dyDescent="0.25">
      <c r="A5" t="s">
        <v>7</v>
      </c>
      <c r="B5">
        <v>2149.3634570557601</v>
      </c>
      <c r="C5">
        <v>1593.6588921282701</v>
      </c>
      <c r="D5">
        <v>472.99270072992698</v>
      </c>
    </row>
    <row r="6" spans="1:5" x14ac:dyDescent="0.25">
      <c r="A6" t="s">
        <v>5</v>
      </c>
      <c r="B6">
        <v>2007.5132856881</v>
      </c>
      <c r="C6">
        <v>1335.3380718060801</v>
      </c>
      <c r="D6">
        <v>458.45752608047599</v>
      </c>
    </row>
    <row r="7" spans="1:5" x14ac:dyDescent="0.25">
      <c r="A7" t="s">
        <v>14</v>
      </c>
      <c r="B7">
        <v>251.63161711385001</v>
      </c>
      <c r="C7">
        <v>352.187442796997</v>
      </c>
      <c r="D7">
        <v>68.215069495245004</v>
      </c>
    </row>
    <row r="8" spans="1:5" x14ac:dyDescent="0.25">
      <c r="A8" t="s">
        <v>9</v>
      </c>
      <c r="B8">
        <v>246.90216386166</v>
      </c>
      <c r="C8">
        <v>71.719038817005497</v>
      </c>
      <c r="D8">
        <v>72.561089349002003</v>
      </c>
    </row>
    <row r="9" spans="1:5" x14ac:dyDescent="0.25">
      <c r="A9" t="s">
        <v>10</v>
      </c>
      <c r="B9">
        <v>401.989683124539</v>
      </c>
      <c r="C9">
        <v>161.74606049628599</v>
      </c>
      <c r="D9">
        <v>175.08856983031799</v>
      </c>
    </row>
    <row r="10" spans="1:5" x14ac:dyDescent="0.25">
      <c r="A10" t="s">
        <v>22</v>
      </c>
      <c r="B10">
        <v>1212.9291453615699</v>
      </c>
      <c r="C10" t="s">
        <v>6</v>
      </c>
      <c r="D10">
        <v>137.31734732109399</v>
      </c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A15" t="s">
        <v>0</v>
      </c>
      <c r="B15" t="s">
        <v>1</v>
      </c>
      <c r="C15" t="s">
        <v>15</v>
      </c>
      <c r="D15" t="s">
        <v>11</v>
      </c>
      <c r="E15" s="1"/>
    </row>
    <row r="16" spans="1:5" x14ac:dyDescent="0.25">
      <c r="A16" t="s">
        <v>13</v>
      </c>
      <c r="B16" s="1">
        <f t="shared" ref="B16:D24" si="0" xml:space="preserve"> B2 / $D2</f>
        <v>26.688965785126815</v>
      </c>
      <c r="C16" s="1">
        <f t="shared" si="0"/>
        <v>7.8275627546227806</v>
      </c>
      <c r="D16" s="1">
        <f t="shared" si="0"/>
        <v>1</v>
      </c>
      <c r="E16" s="1"/>
    </row>
    <row r="17" spans="1:5" x14ac:dyDescent="0.25">
      <c r="A17" t="s">
        <v>3</v>
      </c>
      <c r="B17" s="1">
        <f t="shared" si="0"/>
        <v>4.1735739012359447</v>
      </c>
      <c r="C17" s="1">
        <f t="shared" si="0"/>
        <v>4.0290020494267083</v>
      </c>
      <c r="D17" s="1">
        <f t="shared" si="0"/>
        <v>1</v>
      </c>
      <c r="E17" s="1"/>
    </row>
    <row r="18" spans="1:5" x14ac:dyDescent="0.25">
      <c r="A18" t="s">
        <v>4</v>
      </c>
      <c r="B18" s="1">
        <f t="shared" si="0"/>
        <v>6.0557200074209065</v>
      </c>
      <c r="C18" s="1">
        <f t="shared" si="0"/>
        <v>1.0001910916545054</v>
      </c>
      <c r="D18" s="1">
        <f t="shared" si="0"/>
        <v>1</v>
      </c>
      <c r="E18" s="1"/>
    </row>
    <row r="19" spans="1:5" x14ac:dyDescent="0.25">
      <c r="A19" t="s">
        <v>7</v>
      </c>
      <c r="B19" s="1">
        <f t="shared" si="0"/>
        <v>4.5441789138370243</v>
      </c>
      <c r="C19" s="1">
        <f t="shared" si="0"/>
        <v>3.3693096947773613</v>
      </c>
      <c r="D19" s="1">
        <f t="shared" si="0"/>
        <v>1</v>
      </c>
      <c r="E19" s="1"/>
    </row>
    <row r="20" spans="1:5" x14ac:dyDescent="0.25">
      <c r="A20" t="s">
        <v>5</v>
      </c>
      <c r="B20" s="1">
        <f t="shared" si="0"/>
        <v>4.3788424695545478</v>
      </c>
      <c r="C20" s="1">
        <f t="shared" si="0"/>
        <v>2.9126756478890905</v>
      </c>
      <c r="D20" s="1">
        <f t="shared" si="0"/>
        <v>1</v>
      </c>
    </row>
    <row r="21" spans="1:5" x14ac:dyDescent="0.25">
      <c r="A21" t="s">
        <v>14</v>
      </c>
      <c r="B21" s="1">
        <f t="shared" si="0"/>
        <v>3.6887980760818579</v>
      </c>
      <c r="C21" s="1">
        <f t="shared" si="0"/>
        <v>5.1628979549972689</v>
      </c>
      <c r="D21" s="1">
        <f t="shared" si="0"/>
        <v>1</v>
      </c>
    </row>
    <row r="22" spans="1:5" x14ac:dyDescent="0.25">
      <c r="A22" t="s">
        <v>9</v>
      </c>
      <c r="B22" s="1">
        <f t="shared" si="0"/>
        <v>3.4026799497747047</v>
      </c>
      <c r="C22" s="1">
        <f t="shared" si="0"/>
        <v>0.98839528816958033</v>
      </c>
      <c r="D22" s="1">
        <f t="shared" si="0"/>
        <v>1</v>
      </c>
    </row>
    <row r="23" spans="1:5" x14ac:dyDescent="0.25">
      <c r="A23" t="s">
        <v>10</v>
      </c>
      <c r="B23" s="1">
        <f t="shared" si="0"/>
        <v>2.2959219069189705</v>
      </c>
      <c r="C23" s="1">
        <f t="shared" si="0"/>
        <v>0.92379565755227477</v>
      </c>
      <c r="D23" s="1">
        <f t="shared" si="0"/>
        <v>1</v>
      </c>
    </row>
    <row r="24" spans="1:5" x14ac:dyDescent="0.25">
      <c r="A24" t="s">
        <v>22</v>
      </c>
      <c r="B24" s="1">
        <f t="shared" si="0"/>
        <v>8.8330365319782569</v>
      </c>
      <c r="C24" s="1" t="e">
        <f t="shared" si="0"/>
        <v>#VALUE!</v>
      </c>
      <c r="D24" s="1">
        <f t="shared" si="0"/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E19"/>
  <sheetViews>
    <sheetView topLeftCell="A7" workbookViewId="0">
      <selection activeCell="M20" sqref="M20"/>
    </sheetView>
  </sheetViews>
  <sheetFormatPr defaultRowHeight="15" x14ac:dyDescent="0.25"/>
  <cols>
    <col min="1" max="1" width="21.28515625" bestFit="1" customWidth="1"/>
    <col min="2" max="2" width="14" bestFit="1" customWidth="1"/>
    <col min="3" max="3" width="16.28515625" bestFit="1" customWidth="1"/>
    <col min="4" max="4" width="14.5703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15</v>
      </c>
      <c r="D1" t="s">
        <v>11</v>
      </c>
      <c r="E1" t="s">
        <v>12</v>
      </c>
    </row>
    <row r="2" spans="1:5" x14ac:dyDescent="0.25">
      <c r="A2" t="s">
        <v>13</v>
      </c>
      <c r="B2">
        <v>149403.824730783</v>
      </c>
      <c r="C2">
        <v>5.7027225901397998</v>
      </c>
      <c r="D2">
        <v>4535.6355620866998</v>
      </c>
      <c r="E2">
        <v>225758.29725829701</v>
      </c>
    </row>
    <row r="3" spans="1:5" x14ac:dyDescent="0.25">
      <c r="A3" t="s">
        <v>3</v>
      </c>
      <c r="B3">
        <v>5447.7836213373403</v>
      </c>
      <c r="C3" t="s">
        <v>6</v>
      </c>
      <c r="D3">
        <v>1256.6554180727401</v>
      </c>
      <c r="E3">
        <v>6139.3939393939299</v>
      </c>
    </row>
    <row r="4" spans="1:5" x14ac:dyDescent="0.25">
      <c r="A4" t="s">
        <v>4</v>
      </c>
      <c r="B4">
        <v>5568.2363804247398</v>
      </c>
      <c r="C4">
        <v>52.534900808229203</v>
      </c>
      <c r="D4">
        <v>956.09756097560899</v>
      </c>
      <c r="E4">
        <v>5818.3945284377196</v>
      </c>
    </row>
    <row r="5" spans="1:5" x14ac:dyDescent="0.25">
      <c r="A5" t="s">
        <v>7</v>
      </c>
      <c r="B5">
        <v>2220.7815595173702</v>
      </c>
      <c r="C5" t="s">
        <v>6</v>
      </c>
      <c r="D5">
        <v>546.46633277684998</v>
      </c>
      <c r="E5">
        <v>2260.4185960363002</v>
      </c>
    </row>
    <row r="6" spans="1:5" x14ac:dyDescent="0.25">
      <c r="A6" t="s">
        <v>5</v>
      </c>
      <c r="B6">
        <v>2066.36931311329</v>
      </c>
      <c r="C6" t="s">
        <v>6</v>
      </c>
      <c r="D6">
        <v>506.87252871398903</v>
      </c>
      <c r="E6">
        <v>1962.5570776255699</v>
      </c>
    </row>
    <row r="7" spans="1:5" x14ac:dyDescent="0.25">
      <c r="A7" t="s">
        <v>14</v>
      </c>
      <c r="B7">
        <v>71.772997032640902</v>
      </c>
      <c r="C7" t="s">
        <v>6</v>
      </c>
      <c r="D7">
        <v>17.6514306949089</v>
      </c>
      <c r="E7">
        <v>66.071096221849899</v>
      </c>
    </row>
    <row r="8" spans="1:5" x14ac:dyDescent="0.25">
      <c r="A8" t="s">
        <v>9</v>
      </c>
      <c r="B8">
        <v>253.03827317250099</v>
      </c>
      <c r="C8">
        <v>31.0833180062534</v>
      </c>
      <c r="D8">
        <v>73.283004971460102</v>
      </c>
      <c r="E8">
        <v>246.19335901669399</v>
      </c>
    </row>
    <row r="9" spans="1:5" x14ac:dyDescent="0.25">
      <c r="A9" t="s">
        <v>10</v>
      </c>
      <c r="B9">
        <v>339.12248628884799</v>
      </c>
      <c r="C9" t="s">
        <v>6</v>
      </c>
      <c r="D9">
        <v>146.599777034559</v>
      </c>
      <c r="E9">
        <v>414.25430560644901</v>
      </c>
    </row>
    <row r="11" spans="1:5" x14ac:dyDescent="0.25">
      <c r="A11" t="s">
        <v>0</v>
      </c>
      <c r="B11" t="s">
        <v>1</v>
      </c>
      <c r="C11" t="s">
        <v>15</v>
      </c>
      <c r="D11" t="s">
        <v>11</v>
      </c>
    </row>
    <row r="12" spans="1:5" x14ac:dyDescent="0.25">
      <c r="A12" t="s">
        <v>13</v>
      </c>
      <c r="B12" s="1">
        <f xml:space="preserve"> B2 / MIN($B2:$E2)</f>
        <v>26198.683588275409</v>
      </c>
      <c r="C12" s="1">
        <f t="shared" ref="C12:D12" si="0" xml:space="preserve"> C2 / MIN($B2:$E2)</f>
        <v>1</v>
      </c>
      <c r="D12" s="1">
        <f t="shared" si="0"/>
        <v>795.34564243559157</v>
      </c>
      <c r="E12" s="1"/>
    </row>
    <row r="13" spans="1:5" x14ac:dyDescent="0.25">
      <c r="A13" t="s">
        <v>3</v>
      </c>
      <c r="B13" s="1">
        <f t="shared" ref="B13:D19" si="1" xml:space="preserve"> B3 / MIN($B3:$E3)</f>
        <v>4.3351451344492604</v>
      </c>
      <c r="C13" s="1" t="e">
        <f t="shared" si="1"/>
        <v>#VALUE!</v>
      </c>
      <c r="D13" s="1">
        <f t="shared" si="1"/>
        <v>1</v>
      </c>
      <c r="E13" s="1"/>
    </row>
    <row r="14" spans="1:5" x14ac:dyDescent="0.25">
      <c r="A14" t="s">
        <v>4</v>
      </c>
      <c r="B14" s="1">
        <f t="shared" si="1"/>
        <v>105.99118480780527</v>
      </c>
      <c r="C14" s="1">
        <f t="shared" si="1"/>
        <v>1</v>
      </c>
      <c r="D14" s="1">
        <f t="shared" si="1"/>
        <v>18.199283643186082</v>
      </c>
      <c r="E14" s="1"/>
    </row>
    <row r="15" spans="1:5" x14ac:dyDescent="0.25">
      <c r="A15" t="s">
        <v>7</v>
      </c>
      <c r="B15" s="1">
        <f t="shared" si="1"/>
        <v>4.0638945646158007</v>
      </c>
      <c r="C15" s="1" t="e">
        <f t="shared" si="1"/>
        <v>#VALUE!</v>
      </c>
      <c r="D15" s="1">
        <f t="shared" si="1"/>
        <v>1</v>
      </c>
      <c r="E15" s="1"/>
    </row>
    <row r="16" spans="1:5" x14ac:dyDescent="0.25">
      <c r="A16" t="s">
        <v>5</v>
      </c>
      <c r="B16" s="1">
        <f t="shared" si="1"/>
        <v>4.0767040943330981</v>
      </c>
      <c r="C16" s="1" t="e">
        <f t="shared" si="1"/>
        <v>#VALUE!</v>
      </c>
      <c r="D16" s="1">
        <f t="shared" si="1"/>
        <v>1</v>
      </c>
      <c r="E16" s="1"/>
    </row>
    <row r="17" spans="1:5" x14ac:dyDescent="0.25">
      <c r="A17" t="s">
        <v>14</v>
      </c>
      <c r="B17" s="1">
        <f t="shared" si="1"/>
        <v>4.0661291582071009</v>
      </c>
      <c r="C17" s="1" t="e">
        <f t="shared" si="1"/>
        <v>#VALUE!</v>
      </c>
      <c r="D17" s="1">
        <f t="shared" si="1"/>
        <v>1</v>
      </c>
      <c r="E17" s="1"/>
    </row>
    <row r="18" spans="1:5" x14ac:dyDescent="0.25">
      <c r="A18" t="s">
        <v>9</v>
      </c>
      <c r="B18" s="1">
        <f t="shared" si="1"/>
        <v>8.140645510289291</v>
      </c>
      <c r="C18" s="1">
        <f t="shared" si="1"/>
        <v>1</v>
      </c>
      <c r="D18" s="1">
        <f t="shared" si="1"/>
        <v>2.3576313492889303</v>
      </c>
      <c r="E18" s="1"/>
    </row>
    <row r="19" spans="1:5" x14ac:dyDescent="0.25">
      <c r="A19" t="s">
        <v>10</v>
      </c>
      <c r="B19" s="1">
        <f t="shared" si="1"/>
        <v>2.3132537657878176</v>
      </c>
      <c r="C19" s="1" t="e">
        <f t="shared" si="1"/>
        <v>#VALUE!</v>
      </c>
      <c r="D19" s="1">
        <f t="shared" si="1"/>
        <v>1</v>
      </c>
      <c r="E1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ED1C-BF35-4801-93A4-FC7E4F2107AC}">
  <dimension ref="A1:D5"/>
  <sheetViews>
    <sheetView tabSelected="1" workbookViewId="0">
      <selection activeCell="M32" sqref="M32"/>
    </sheetView>
  </sheetViews>
  <sheetFormatPr defaultRowHeight="15" x14ac:dyDescent="0.25"/>
  <cols>
    <col min="1" max="2" width="14" bestFit="1" customWidth="1"/>
    <col min="3" max="3" width="16.28515625" bestFit="1" customWidth="1"/>
    <col min="4" max="4" width="14.5703125" bestFit="1" customWidth="1"/>
  </cols>
  <sheetData>
    <row r="1" spans="1:4" x14ac:dyDescent="0.25">
      <c r="A1" t="s">
        <v>17</v>
      </c>
      <c r="B1" t="s">
        <v>1</v>
      </c>
      <c r="C1" t="s">
        <v>15</v>
      </c>
      <c r="D1" t="s">
        <v>11</v>
      </c>
    </row>
    <row r="2" spans="1:4" x14ac:dyDescent="0.25">
      <c r="A2" t="s">
        <v>18</v>
      </c>
      <c r="B2" s="2">
        <v>109697.837837837</v>
      </c>
      <c r="C2" s="2">
        <v>34672.289156626503</v>
      </c>
      <c r="D2" s="2">
        <v>4352.6499174766104</v>
      </c>
    </row>
    <row r="3" spans="1:4" x14ac:dyDescent="0.25">
      <c r="A3" t="s">
        <v>20</v>
      </c>
      <c r="B3" s="2">
        <v>39485.635359116</v>
      </c>
      <c r="C3" s="2">
        <v>30323.545604698102</v>
      </c>
      <c r="D3" s="2">
        <v>10555.514157973101</v>
      </c>
    </row>
    <row r="4" spans="1:4" x14ac:dyDescent="0.25">
      <c r="A4" t="s">
        <v>21</v>
      </c>
      <c r="B4" s="2">
        <v>41142.381656804697</v>
      </c>
      <c r="C4" s="2">
        <v>36359.743824336598</v>
      </c>
      <c r="D4" s="2">
        <v>14923.821940771</v>
      </c>
    </row>
    <row r="5" spans="1:4" x14ac:dyDescent="0.25">
      <c r="A5" t="s">
        <v>19</v>
      </c>
      <c r="B5" s="2">
        <v>32103.674063295701</v>
      </c>
      <c r="C5" s="2">
        <v>27299.444444444402</v>
      </c>
      <c r="D5" s="2">
        <v>5722.3155929038203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assert</vt:lpstr>
      <vt:lpstr>is</vt:lpstr>
      <vt:lpstr>stringify</vt:lpstr>
      <vt:lpstr>optimizer</vt:lpstr>
      <vt:lpstr>cpus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2022-06-29T21:10:09Z</dcterms:modified>
</cp:coreProperties>
</file>