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CABDF9C0-3A17-4842-8A25-38F4FC2260D0}" xr6:coauthVersionLast="47" xr6:coauthVersionMax="47" xr10:uidLastSave="{00000000-0000-0000-0000-000000000000}"/>
  <bookViews>
    <workbookView xWindow="-98" yWindow="-98" windowWidth="21795" windowHeight="13875" activeTab="2" xr2:uid="{AF35FF4A-69D2-475D-B4FC-4CBFAD73187A}"/>
  </bookViews>
  <sheets>
    <sheet name="is" sheetId="2" r:id="rId1"/>
    <sheet name="assertType (iteration)" sheetId="6" r:id="rId2"/>
    <sheet name="assertType (throw)" sheetId="7" r:id="rId3"/>
    <sheet name="validate" sheetId="1" r:id="rId4"/>
    <sheet name="equals" sheetId="10" r:id="rId5"/>
    <sheet name="assertEquals (iteration)" sheetId="12" r:id="rId6"/>
    <sheet name="assertEquals (throw)" sheetId="13" r:id="rId7"/>
    <sheet name="validateEquals" sheetId="14" r:id="rId8"/>
    <sheet name="optimizer" sheetId="4" r:id="rId9"/>
    <sheet name="stringify" sheetId="3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C13" i="10"/>
  <c r="B13" i="10"/>
  <c r="B21" i="1"/>
  <c r="C21" i="1"/>
  <c r="D21" i="1"/>
  <c r="E21" i="1"/>
  <c r="F21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3" i="1"/>
  <c r="D13" i="1"/>
  <c r="E13" i="1"/>
  <c r="F13" i="1"/>
  <c r="B13" i="1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C13" i="7"/>
  <c r="D13" i="7"/>
  <c r="E13" i="7"/>
  <c r="F13" i="7"/>
  <c r="B13" i="7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C13" i="6"/>
  <c r="D13" i="6"/>
  <c r="E13" i="6"/>
  <c r="F13" i="6"/>
  <c r="B13" i="6"/>
  <c r="B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C13" i="2"/>
  <c r="D13" i="2"/>
  <c r="E13" i="2"/>
  <c r="F13" i="2"/>
  <c r="G13" i="2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C11" i="3"/>
  <c r="D11" i="3"/>
  <c r="E11" i="3"/>
  <c r="F11" i="3"/>
  <c r="B11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<sst xmlns="http://schemas.openxmlformats.org/spreadsheetml/2006/main" count="301" uniqueCount="28">
  <si>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</si>
  <si>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</si>
  <si>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</si>
  <si>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</si>
  <si>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</si>
  <si>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</si>
  <si>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</si>
  <si>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</si>
  <si>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</si>
  <si>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</si>
  <si>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</si>
  <si>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</si>
  <si>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</si>
  <si>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</si>
  <si>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</si>
  <si>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</si>
  <si>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</si>
  <si>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</si>
  <si>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</si>
  <si>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</si>
  <si>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</si>
  <si>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</si>
  <si>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</si>
  <si>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TSON.stringify()</t>
  </si>
  <si>
    <t>TSON.assertStringify()</t>
  </si>
  <si>
    <t>TSON.isStringify()</t>
  </si>
  <si>
    <t>Measured by Intel i5-1135g7, Surface Pro 8</t>
  </si>
  <si>
    <t>Measured by AMD 5800H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</si>
</sst>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##,##0%"/>
    <numFmt numFmtId="166" formatCode="#,###%"/>
    <numFmt numFmtId="167" formatCode="#,##0\x"/>
    <numFmt numFmtId="168" formatCode="#,###\x"/>
    <numFmt numFmtId="169" formatCode="##,##0\x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6" fontId="0" fillId="0" borderId="0" xfId="1" applyNumberFormat="1" applyFont="1"/>
    <xf numFmtId="43" fontId="0" fillId="0" borderId="0" xfId="2" applyFont="1"/>
    <xf numFmtId="167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is!$B$13:$B$21</c:f>
              <c:numCache>
                <c:formatCode>#,##0\x</c:formatCode>
                <c:ptCount val="9"/>
                <c:pt idx="0">
                  <c:v>6588.0358012179813</c:v>
                </c:pt>
                <c:pt idx="1">
                  <c:v>3057.6941982518733</c:v>
                </c:pt>
                <c:pt idx="2">
                  <c:v>2232.2951340326381</c:v>
                </c:pt>
                <c:pt idx="3">
                  <c:v>513.3515280739166</c:v>
                </c:pt>
                <c:pt idx="4">
                  <c:v>1119.2406387842464</c:v>
                </c:pt>
                <c:pt idx="5">
                  <c:v>1963.7398907103855</c:v>
                </c:pt>
                <c:pt idx="6">
                  <c:v>1246.5522178551375</c:v>
                </c:pt>
                <c:pt idx="7">
                  <c:v>977.03064066852323</c:v>
                </c:pt>
                <c:pt idx="8">
                  <c:v>1399.4244207429201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is!$C$13:$C$21</c:f>
              <c:numCache>
                <c:formatCode>#,##0\x</c:formatCode>
                <c:ptCount val="9"/>
                <c:pt idx="0">
                  <c:v>10521.432291134923</c:v>
                </c:pt>
                <c:pt idx="1">
                  <c:v>3696.444616074361</c:v>
                </c:pt>
                <c:pt idx="2">
                  <c:v>2155.2542861337688</c:v>
                </c:pt>
                <c:pt idx="3">
                  <c:v>386.9142133621267</c:v>
                </c:pt>
                <c:pt idx="4">
                  <c:v>0</c:v>
                </c:pt>
                <c:pt idx="5">
                  <c:v>2019.7486851991014</c:v>
                </c:pt>
                <c:pt idx="6">
                  <c:v>585.65444015443848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is!$D$12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is!$D$13:$D$21</c:f>
              <c:numCache>
                <c:formatCode>#,##0\x</c:formatCode>
                <c:ptCount val="9"/>
                <c:pt idx="0">
                  <c:v>3143.6841646020389</c:v>
                </c:pt>
                <c:pt idx="1">
                  <c:v>958.80193083522693</c:v>
                </c:pt>
                <c:pt idx="2">
                  <c:v>1014.2782329793555</c:v>
                </c:pt>
                <c:pt idx="3">
                  <c:v>233.11249782615428</c:v>
                </c:pt>
                <c:pt idx="4">
                  <c:v>0</c:v>
                </c:pt>
                <c:pt idx="5">
                  <c:v>622.35902964959485</c:v>
                </c:pt>
                <c:pt idx="6">
                  <c:v>249.83635222381642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is!$E$13:$E$21</c:f>
              <c:numCache>
                <c:formatCode>#,##0\x</c:formatCode>
                <c:ptCount val="9"/>
                <c:pt idx="0">
                  <c:v>227.34688710261602</c:v>
                </c:pt>
                <c:pt idx="1">
                  <c:v>165.50524954961546</c:v>
                </c:pt>
                <c:pt idx="2">
                  <c:v>135.16993403612619</c:v>
                </c:pt>
                <c:pt idx="3">
                  <c:v>92.126483077569986</c:v>
                </c:pt>
                <c:pt idx="4">
                  <c:v>0</c:v>
                </c:pt>
                <c:pt idx="5">
                  <c:v>141.61347321921596</c:v>
                </c:pt>
                <c:pt idx="6">
                  <c:v>117.94172515700021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is!$F$13:$F$21</c:f>
              <c:numCache>
                <c:formatCode>#,##0\x</c:formatCode>
                <c:ptCount val="9"/>
                <c:pt idx="0">
                  <c:v>25.398887232730299</c:v>
                </c:pt>
                <c:pt idx="1">
                  <c:v>8.1463438280132792</c:v>
                </c:pt>
                <c:pt idx="2">
                  <c:v>1.7444622440903603</c:v>
                </c:pt>
                <c:pt idx="3">
                  <c:v>1</c:v>
                </c:pt>
                <c:pt idx="4">
                  <c:v>1</c:v>
                </c:pt>
                <c:pt idx="5">
                  <c:v>2.6422628951747114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is!$G$13:$G$21</c:f>
              <c:numCache>
                <c:formatCode>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3.0873861419469457</c:v>
                </c:pt>
                <c:pt idx="4">
                  <c:v>4.187296470152587</c:v>
                </c:pt>
                <c:pt idx="5">
                  <c:v>1</c:v>
                </c:pt>
                <c:pt idx="6">
                  <c:v>12.823420760990031</c:v>
                </c:pt>
                <c:pt idx="7">
                  <c:v>13.758943701751125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  <c:majorUnit val="2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stringify!$B$10</c:f>
              <c:strCache>
                <c:ptCount val="1"/>
                <c:pt idx="0">
                  <c:v>TSON.stringify()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stringify!$B$11:$B$17</c:f>
              <c:numCache>
                <c:formatCode>#,###%</c:formatCode>
                <c:ptCount val="7"/>
                <c:pt idx="0">
                  <c:v>5.1999683939509866</c:v>
                </c:pt>
                <c:pt idx="1">
                  <c:v>2.8306237494695159</c:v>
                </c:pt>
                <c:pt idx="2">
                  <c:v>3.2928520077811796</c:v>
                </c:pt>
                <c:pt idx="3">
                  <c:v>2.2477594263126837</c:v>
                </c:pt>
                <c:pt idx="4">
                  <c:v>2.0592707138478992</c:v>
                </c:pt>
                <c:pt idx="5">
                  <c:v>1.968810495096162</c:v>
                </c:pt>
                <c:pt idx="6">
                  <c:v>1.1683683556091975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stringify!$C$10</c:f>
              <c:strCache>
                <c:ptCount val="1"/>
                <c:pt idx="0">
                  <c:v>TSON.assertStringify()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stringify!$C$11:$C$17</c:f>
              <c:numCache>
                <c:formatCode>#,###%</c:formatCode>
                <c:ptCount val="7"/>
                <c:pt idx="0">
                  <c:v>4.2909040784382917</c:v>
                </c:pt>
                <c:pt idx="1">
                  <c:v>2.4623710490462516</c:v>
                </c:pt>
                <c:pt idx="2">
                  <c:v>3.1786068994175891</c:v>
                </c:pt>
                <c:pt idx="3">
                  <c:v>1.7468706463094987</c:v>
                </c:pt>
                <c:pt idx="4">
                  <c:v>1.7988303739167442</c:v>
                </c:pt>
                <c:pt idx="5">
                  <c:v>1.7158276629210645</c:v>
                </c:pt>
                <c:pt idx="6">
                  <c:v>1.0074894950861859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3"/>
          <c:order val="2"/>
          <c:tx>
            <c:strRef>
              <c:f>stringify!$D$10</c:f>
              <c:strCache>
                <c:ptCount val="1"/>
                <c:pt idx="0">
                  <c:v>TSON.isStringify()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stringify!$D$11:$D$17</c:f>
              <c:numCache>
                <c:formatCode>#,###%</c:formatCode>
                <c:ptCount val="7"/>
                <c:pt idx="0">
                  <c:v>4.5037991573458918</c:v>
                </c:pt>
                <c:pt idx="1">
                  <c:v>2.6772517768527599</c:v>
                </c:pt>
                <c:pt idx="2">
                  <c:v>3.2964943068647008</c:v>
                </c:pt>
                <c:pt idx="3">
                  <c:v>2.0188102396594889</c:v>
                </c:pt>
                <c:pt idx="4">
                  <c:v>1.9927635835045927</c:v>
                </c:pt>
                <c:pt idx="5">
                  <c:v>1.8552648459027485</c:v>
                </c:pt>
                <c:pt idx="6">
                  <c:v>1.1363649474789066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6CC-8EF6-634D2185069C}"/>
            </c:ext>
          </c:extLst>
        </c:ser>
        <c:ser>
          <c:idx val="2"/>
          <c:order val="3"/>
          <c:tx>
            <c:strRef>
              <c:f>stringify!$E$10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stringify!$E$11:$E$17</c:f>
              <c:numCache>
                <c:formatCode>#,###%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ser>
          <c:idx val="4"/>
          <c:order val="4"/>
          <c:tx>
            <c:strRef>
              <c:f>stringify!$F$10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stringify!$F$11:$F$17</c:f>
              <c:numCache>
                <c:formatCode>#,###%</c:formatCode>
                <c:ptCount val="7"/>
                <c:pt idx="0">
                  <c:v>3.7862164651967358</c:v>
                </c:pt>
                <c:pt idx="1">
                  <c:v>2.6036109002111547</c:v>
                </c:pt>
                <c:pt idx="2">
                  <c:v>0.97168698961960165</c:v>
                </c:pt>
                <c:pt idx="3">
                  <c:v>1.9660085247358605</c:v>
                </c:pt>
                <c:pt idx="4">
                  <c:v>2.7733755438044305</c:v>
                </c:pt>
                <c:pt idx="5">
                  <c:v>0.99111933395004725</c:v>
                </c:pt>
                <c:pt idx="6">
                  <c:v>0.88606627474092803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B9-B72A-F1707F74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(iteration)'!$B$13:$B$21</c:f>
              <c:numCache>
                <c:formatCode>#,##0\x</c:formatCode>
                <c:ptCount val="9"/>
                <c:pt idx="0">
                  <c:v>1723.0074014624543</c:v>
                </c:pt>
                <c:pt idx="1">
                  <c:v>933.53950904855776</c:v>
                </c:pt>
                <c:pt idx="2">
                  <c:v>1176.0960490243515</c:v>
                </c:pt>
                <c:pt idx="3">
                  <c:v>206.60702195942221</c:v>
                </c:pt>
                <c:pt idx="4">
                  <c:v>361.5880454273771</c:v>
                </c:pt>
                <c:pt idx="5">
                  <c:v>771.29102117394893</c:v>
                </c:pt>
                <c:pt idx="6">
                  <c:v>785.15145951900251</c:v>
                </c:pt>
                <c:pt idx="7">
                  <c:v>550.89076220582831</c:v>
                </c:pt>
                <c:pt idx="8">
                  <c:v>614.04797114517578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'assertType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(iteration)'!$C$13:$C$21</c:f>
              <c:numCache>
                <c:formatCode>#,##0\x</c:formatCode>
                <c:ptCount val="9"/>
                <c:pt idx="0">
                  <c:v>17.274053449831797</c:v>
                </c:pt>
                <c:pt idx="1">
                  <c:v>12.971418299478701</c:v>
                </c:pt>
                <c:pt idx="2">
                  <c:v>9.4694112060778881</c:v>
                </c:pt>
                <c:pt idx="3">
                  <c:v>4.0517472834129604</c:v>
                </c:pt>
                <c:pt idx="4">
                  <c:v>0</c:v>
                </c:pt>
                <c:pt idx="5">
                  <c:v>10.688294654567859</c:v>
                </c:pt>
                <c:pt idx="6">
                  <c:v>6.2352486870559014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'assertType (iteration)'!$D$12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(iteration)'!$D$13:$D$21</c:f>
              <c:numCache>
                <c:formatCode>#,##0\x</c:formatCode>
                <c:ptCount val="9"/>
                <c:pt idx="0">
                  <c:v>93.373607272886304</c:v>
                </c:pt>
                <c:pt idx="1">
                  <c:v>59.696991929567147</c:v>
                </c:pt>
                <c:pt idx="2">
                  <c:v>46.264311869041535</c:v>
                </c:pt>
                <c:pt idx="3">
                  <c:v>35.550634314502354</c:v>
                </c:pt>
                <c:pt idx="4">
                  <c:v>0</c:v>
                </c:pt>
                <c:pt idx="5">
                  <c:v>47.680417809664441</c:v>
                </c:pt>
                <c:pt idx="6">
                  <c:v>26.833917481399538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'assertType (iteration)'!$E$12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(iteration)'!$E$13:$E$21</c:f>
              <c:numCache>
                <c:formatCode>#,##0\x</c:formatCode>
                <c:ptCount val="9"/>
                <c:pt idx="0">
                  <c:v>17.982850686931762</c:v>
                </c:pt>
                <c:pt idx="1">
                  <c:v>6.5766001119611834</c:v>
                </c:pt>
                <c:pt idx="2">
                  <c:v>1.8679838197439282</c:v>
                </c:pt>
                <c:pt idx="3">
                  <c:v>1</c:v>
                </c:pt>
                <c:pt idx="4">
                  <c:v>1</c:v>
                </c:pt>
                <c:pt idx="5">
                  <c:v>2.5920845453817445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'assertType (iteration)'!$F$12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(iteration)'!$F$13:$F$21</c:f>
              <c:numCache>
                <c:formatCode>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3.1429012433090584</c:v>
                </c:pt>
                <c:pt idx="4">
                  <c:v>4.0054999868042644</c:v>
                </c:pt>
                <c:pt idx="5">
                  <c:v>1</c:v>
                </c:pt>
                <c:pt idx="6">
                  <c:v>12.422572417562419</c:v>
                </c:pt>
                <c:pt idx="7">
                  <c:v>13.41888619854722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  <c:majorUnit val="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(throw)'!$B$13:$B$21</c:f>
              <c:numCache>
                <c:formatCode>##,##0\x</c:formatCode>
                <c:ptCount val="9"/>
                <c:pt idx="0">
                  <c:v>248.70333940497852</c:v>
                </c:pt>
                <c:pt idx="1">
                  <c:v>488.23373909883639</c:v>
                </c:pt>
                <c:pt idx="2">
                  <c:v>153.63712374581948</c:v>
                </c:pt>
                <c:pt idx="3">
                  <c:v>181.42680935969511</c:v>
                </c:pt>
                <c:pt idx="4">
                  <c:v>143.3112570698776</c:v>
                </c:pt>
                <c:pt idx="5">
                  <c:v>113.20934379457957</c:v>
                </c:pt>
                <c:pt idx="6">
                  <c:v>42.525631768953268</c:v>
                </c:pt>
                <c:pt idx="7">
                  <c:v>21.315502183406114</c:v>
                </c:pt>
                <c:pt idx="8">
                  <c:v>118.35904728048367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5-406A-A347-D427F476772C}"/>
            </c:ext>
          </c:extLst>
        </c:ser>
        <c:ser>
          <c:idx val="1"/>
          <c:order val="1"/>
          <c:tx>
            <c:strRef>
              <c:f>'assertType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(throw)'!$C$13:$C$21</c:f>
              <c:numCache>
                <c:formatCode>##,##0\x</c:formatCode>
                <c:ptCount val="9"/>
                <c:pt idx="0">
                  <c:v>12.735618493029801</c:v>
                </c:pt>
                <c:pt idx="1">
                  <c:v>11.708587821580609</c:v>
                </c:pt>
                <c:pt idx="2">
                  <c:v>0</c:v>
                </c:pt>
                <c:pt idx="3">
                  <c:v>4.5402592660215229</c:v>
                </c:pt>
                <c:pt idx="4">
                  <c:v>0</c:v>
                </c:pt>
                <c:pt idx="5">
                  <c:v>2.756946887091114</c:v>
                </c:pt>
                <c:pt idx="6">
                  <c:v>1.4847361919887094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5-406A-A347-D427F476772C}"/>
            </c:ext>
          </c:extLst>
        </c:ser>
        <c:ser>
          <c:idx val="2"/>
          <c:order val="2"/>
          <c:tx>
            <c:strRef>
              <c:f>'assertType (throw)'!$D$12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(throw)'!$D$13:$D$21</c:f>
              <c:numCache>
                <c:formatCode>##,##0\x</c:formatCode>
                <c:ptCount val="9"/>
                <c:pt idx="0">
                  <c:v>57.346535718676769</c:v>
                </c:pt>
                <c:pt idx="1">
                  <c:v>51.284833024118782</c:v>
                </c:pt>
                <c:pt idx="2">
                  <c:v>0</c:v>
                </c:pt>
                <c:pt idx="3">
                  <c:v>30.103504630470084</c:v>
                </c:pt>
                <c:pt idx="4">
                  <c:v>0</c:v>
                </c:pt>
                <c:pt idx="5">
                  <c:v>10.371644612476398</c:v>
                </c:pt>
                <c:pt idx="6">
                  <c:v>6.1483375959079565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5-406A-A347-D427F476772C}"/>
            </c:ext>
          </c:extLst>
        </c:ser>
        <c:ser>
          <c:idx val="3"/>
          <c:order val="3"/>
          <c:tx>
            <c:strRef>
              <c:f>'assertType (throw)'!$E$12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(throw)'!$E$13:$E$21</c:f>
              <c:numCache>
                <c:formatCode>##,##0\x</c:formatCode>
                <c:ptCount val="9"/>
                <c:pt idx="0">
                  <c:v>14.873187108325864</c:v>
                </c:pt>
                <c:pt idx="1">
                  <c:v>6.4505159474671698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1.2376440865308769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5-406A-A347-D427F476772C}"/>
            </c:ext>
          </c:extLst>
        </c:ser>
        <c:ser>
          <c:idx val="4"/>
          <c:order val="4"/>
          <c:tx>
            <c:strRef>
              <c:f>'assertType (throw)'!$F$12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(throw)'!$F$13:$F$21</c:f>
              <c:numCache>
                <c:formatCode>##,##0\x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2.5026695141484274</c:v>
                </c:pt>
                <c:pt idx="3">
                  <c:v>3.0136338847482076</c:v>
                </c:pt>
                <c:pt idx="4">
                  <c:v>2.5922018348623852</c:v>
                </c:pt>
                <c:pt idx="5">
                  <c:v>1</c:v>
                </c:pt>
                <c:pt idx="6">
                  <c:v>3.0485507246376975</c:v>
                </c:pt>
                <c:pt idx="7">
                  <c:v>3.6230651471338633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5-406A-A347-D427F476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validate!$B$13:$B$21</c:f>
              <c:numCache>
                <c:formatCode>##,##0\x</c:formatCode>
                <c:ptCount val="9"/>
                <c:pt idx="0">
                  <c:v>554.11780596593974</c:v>
                </c:pt>
                <c:pt idx="1">
                  <c:v>518.62369948722221</c:v>
                </c:pt>
                <c:pt idx="2">
                  <c:v>621.69990196484548</c:v>
                </c:pt>
                <c:pt idx="3">
                  <c:v>157.88613751510496</c:v>
                </c:pt>
                <c:pt idx="4">
                  <c:v>246.31859099804328</c:v>
                </c:pt>
                <c:pt idx="5">
                  <c:v>428.12631359899916</c:v>
                </c:pt>
                <c:pt idx="6">
                  <c:v>629.84026043524773</c:v>
                </c:pt>
                <c:pt idx="7">
                  <c:v>527.80674765029312</c:v>
                </c:pt>
                <c:pt idx="8">
                  <c:v>379.12349764849193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validate!$C$13:$C$21</c:f>
              <c:numCache>
                <c:formatCode>##,##0\x</c:formatCode>
                <c:ptCount val="9"/>
                <c:pt idx="0">
                  <c:v>15.493131768939818</c:v>
                </c:pt>
                <c:pt idx="1">
                  <c:v>12.998921444726296</c:v>
                </c:pt>
                <c:pt idx="2">
                  <c:v>8.6981807255244572</c:v>
                </c:pt>
                <c:pt idx="3">
                  <c:v>4.2792834276796334</c:v>
                </c:pt>
                <c:pt idx="4">
                  <c:v>7.4744655271548472</c:v>
                </c:pt>
                <c:pt idx="5">
                  <c:v>10.668523229347974</c:v>
                </c:pt>
                <c:pt idx="6">
                  <c:v>6.4279065349544</c:v>
                </c:pt>
                <c:pt idx="7">
                  <c:v>6.2778551532033591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validate!$D$13:$D$21</c:f>
              <c:numCache>
                <c:formatCode>##,##0\x</c:formatCode>
                <c:ptCount val="9"/>
                <c:pt idx="0">
                  <c:v>77.70519504826072</c:v>
                </c:pt>
                <c:pt idx="1">
                  <c:v>57.933945416246956</c:v>
                </c:pt>
                <c:pt idx="2">
                  <c:v>41.147671004145444</c:v>
                </c:pt>
                <c:pt idx="3">
                  <c:v>32.789421235905827</c:v>
                </c:pt>
                <c:pt idx="4">
                  <c:v>18.749795918367361</c:v>
                </c:pt>
                <c:pt idx="5">
                  <c:v>46.897232060868326</c:v>
                </c:pt>
                <c:pt idx="6">
                  <c:v>27.228617485302493</c:v>
                </c:pt>
                <c:pt idx="7">
                  <c:v>27.128852817800539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validate!$E$13:$E$21</c:f>
              <c:numCache>
                <c:formatCode>##,##0\x</c:formatCode>
                <c:ptCount val="9"/>
                <c:pt idx="0">
                  <c:v>18.116655584888562</c:v>
                </c:pt>
                <c:pt idx="1">
                  <c:v>6.2078794002008868</c:v>
                </c:pt>
                <c:pt idx="2">
                  <c:v>1.8317903463416041</c:v>
                </c:pt>
                <c:pt idx="3">
                  <c:v>1</c:v>
                </c:pt>
                <c:pt idx="4">
                  <c:v>1</c:v>
                </c:pt>
                <c:pt idx="5">
                  <c:v>2.5454258923646673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validate!$F$13:$F$21</c:f>
              <c:numCache>
                <c:formatCode>##,##0\x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3.0359623111033152</c:v>
                </c:pt>
                <c:pt idx="4">
                  <c:v>3.989856544039164</c:v>
                </c:pt>
                <c:pt idx="5">
                  <c:v>1</c:v>
                </c:pt>
                <c:pt idx="6">
                  <c:v>12.084464285714276</c:v>
                </c:pt>
                <c:pt idx="7">
                  <c:v>13.306581878945433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equals!$B$13:$B$20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1.1238512904804849</c:v>
                </c:pt>
                <c:pt idx="7">
                  <c:v>1.1390902923997215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E-456A-8562-873975FD5C2D}"/>
            </c:ext>
          </c:extLst>
        </c:ser>
        <c:ser>
          <c:idx val="1"/>
          <c:order val="1"/>
          <c:tx>
            <c:strRef>
              <c:f>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equals!$C$13:$C$20</c:f>
              <c:numCache>
                <c:formatCode>##,##0%</c:formatCode>
                <c:ptCount val="8"/>
                <c:pt idx="0">
                  <c:v>2.4501993633308827</c:v>
                </c:pt>
                <c:pt idx="1">
                  <c:v>1.9365753482990913</c:v>
                </c:pt>
                <c:pt idx="2">
                  <c:v>1.5894924093561216</c:v>
                </c:pt>
                <c:pt idx="3">
                  <c:v>1.1527123414493912</c:v>
                </c:pt>
                <c:pt idx="4">
                  <c:v>1.1843237827612434</c:v>
                </c:pt>
                <c:pt idx="5">
                  <c:v>1.9502024542252074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E-456A-8562-873975FD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(iteration)'!$B$13:$B$20</c:f>
              <c:numCache>
                <c:formatCode>##,##0%</c:formatCode>
                <c:ptCount val="8"/>
                <c:pt idx="0">
                  <c:v>11.213467733040806</c:v>
                </c:pt>
                <c:pt idx="1">
                  <c:v>10.274895892176184</c:v>
                </c:pt>
                <c:pt idx="2">
                  <c:v>22.651345756157443</c:v>
                </c:pt>
                <c:pt idx="3">
                  <c:v>22.870961854352924</c:v>
                </c:pt>
                <c:pt idx="4">
                  <c:v>24.476109035340546</c:v>
                </c:pt>
                <c:pt idx="5">
                  <c:v>19.378859315589413</c:v>
                </c:pt>
                <c:pt idx="6">
                  <c:v>23.955305232558146</c:v>
                </c:pt>
                <c:pt idx="7">
                  <c:v>35.901766479965531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2E6-A900-C79348BB18DF}"/>
            </c:ext>
          </c:extLst>
        </c:ser>
        <c:ser>
          <c:idx val="1"/>
          <c:order val="1"/>
          <c:tx>
            <c:strRef>
              <c:f>'assertEquals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8-42E6-A900-C79348BB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(throw)'!$B$13:$B$20</c:f>
              <c:numCache>
                <c:formatCode>##,##0%</c:formatCode>
                <c:ptCount val="8"/>
                <c:pt idx="0">
                  <c:v>7.8053847905282163</c:v>
                </c:pt>
                <c:pt idx="1">
                  <c:v>10.67966214926512</c:v>
                </c:pt>
                <c:pt idx="2">
                  <c:v>19.353097276062151</c:v>
                </c:pt>
                <c:pt idx="3">
                  <c:v>24.680974899963601</c:v>
                </c:pt>
                <c:pt idx="4">
                  <c:v>20.297411516111943</c:v>
                </c:pt>
                <c:pt idx="5">
                  <c:v>15.018336729023885</c:v>
                </c:pt>
                <c:pt idx="6">
                  <c:v>12.856039713182602</c:v>
                </c:pt>
                <c:pt idx="7">
                  <c:v>7.1350476532997265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0-4A2A-8A6B-823350873DB4}"/>
            </c:ext>
          </c:extLst>
        </c:ser>
        <c:ser>
          <c:idx val="1"/>
          <c:order val="1"/>
          <c:tx>
            <c:strRef>
              <c:f>'assertEquals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0-4A2A-8A6B-82335087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validateEquals!$B$13:$B$20</c:f>
              <c:numCache>
                <c:formatCode>##,##0%</c:formatCode>
                <c:ptCount val="8"/>
                <c:pt idx="0">
                  <c:v>6.7766091683693874</c:v>
                </c:pt>
                <c:pt idx="1">
                  <c:v>8.7029354717262848</c:v>
                </c:pt>
                <c:pt idx="2">
                  <c:v>16.863511030291626</c:v>
                </c:pt>
                <c:pt idx="3">
                  <c:v>15.355867108262117</c:v>
                </c:pt>
                <c:pt idx="4">
                  <c:v>15.169109204357257</c:v>
                </c:pt>
                <c:pt idx="5">
                  <c:v>10.840803571428584</c:v>
                </c:pt>
                <c:pt idx="6">
                  <c:v>22.062370062370057</c:v>
                </c:pt>
                <c:pt idx="7">
                  <c:v>26.624748490945684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8-487E-B186-08854EB86FEC}"/>
            </c:ext>
          </c:extLst>
        </c:ser>
        <c:ser>
          <c:idx val="1"/>
          <c:order val="1"/>
          <c:tx>
            <c:strRef>
              <c:f>validateEquals!$C$12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8-487E-B186-08854EB8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validation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optimizer!$B$12:$B$18</c:f>
              <c:numCache>
                <c:formatCode>#,###\x</c:formatCode>
                <c:ptCount val="7"/>
                <c:pt idx="0">
                  <c:v>31944.275555555436</c:v>
                </c:pt>
                <c:pt idx="1">
                  <c:v>10086.374768919088</c:v>
                </c:pt>
                <c:pt idx="2">
                  <c:v>4664.8359578361315</c:v>
                </c:pt>
                <c:pt idx="3">
                  <c:v>1100.7756770063997</c:v>
                </c:pt>
                <c:pt idx="4">
                  <c:v>873.60854804585597</c:v>
                </c:pt>
                <c:pt idx="5">
                  <c:v>731.67951466841623</c:v>
                </c:pt>
                <c:pt idx="6">
                  <c:v>771.90865474194197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optimizer!$C$12:$C$18</c:f>
              <c:numCache>
                <c:formatCode>#,###\x</c:formatCode>
                <c:ptCount val="7"/>
                <c:pt idx="0">
                  <c:v>40.881010202834638</c:v>
                </c:pt>
                <c:pt idx="1">
                  <c:v>86.00069751029848</c:v>
                </c:pt>
                <c:pt idx="2">
                  <c:v>22.286826839024151</c:v>
                </c:pt>
                <c:pt idx="3">
                  <c:v>163.70457320872271</c:v>
                </c:pt>
                <c:pt idx="4">
                  <c:v>88.719187960229419</c:v>
                </c:pt>
                <c:pt idx="5">
                  <c:v>40.752245672035748</c:v>
                </c:pt>
                <c:pt idx="6">
                  <c:v>13.407915993537969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optimizer!$D$12:$D$18</c:f>
              <c:numCache>
                <c:formatCode>#,###\x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569431</xdr:colOff>
      <xdr:row>4</xdr:row>
      <xdr:rowOff>29436</xdr:rowOff>
    </xdr:from>
    <xdr:to>
      <xdr:col>10</xdr:col>
      <xdr:colOff>56620</xdr:colOff>
      <xdr:row>4</xdr:row>
      <xdr:rowOff>92007</xdr:rowOff>
    </xdr:to>
    <xdr:sp macro="" textlink="">
      <xdr:nvSpPr>
        <xdr:cNvPr id="12" name="순서도: 천공 테이프 11">
          <a:extLst>
            <a:ext uri="{FF2B5EF4-FFF2-40B4-BE49-F238E27FC236}">
              <a16:creationId xmlns:a16="http://schemas.microsoft.com/office/drawing/2014/main" id="{484A90CD-502B-539C-0F34-64D63B4F0B5E}"/>
            </a:ext>
          </a:extLst>
        </xdr:cNvPr>
        <xdr:cNvSpPr/>
      </xdr:nvSpPr>
      <xdr:spPr>
        <a:xfrm>
          <a:off x="9584844" y="753336"/>
          <a:ext cx="134889" cy="62571"/>
        </a:xfrm>
        <a:prstGeom prst="flowChartPunchedTape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354693</xdr:colOff>
      <xdr:row>2</xdr:row>
      <xdr:rowOff>83820</xdr:rowOff>
    </xdr:from>
    <xdr:to>
      <xdr:col>10</xdr:col>
      <xdr:colOff>261929</xdr:colOff>
      <xdr:row>3</xdr:row>
      <xdr:rowOff>100013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71BFE2C-EE73-FB57-6659-50B947474FBF}"/>
            </a:ext>
          </a:extLst>
        </xdr:cNvPr>
        <xdr:cNvSpPr txBox="1"/>
      </xdr:nvSpPr>
      <xdr:spPr>
        <a:xfrm>
          <a:off x="9370106" y="445770"/>
          <a:ext cx="554936" cy="1971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10,521x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</xdr:colOff>
      <xdr:row>3</xdr:row>
      <xdr:rowOff>1905</xdr:rowOff>
    </xdr:from>
    <xdr:to>
      <xdr:col>18</xdr:col>
      <xdr:colOff>588644</xdr:colOff>
      <xdr:row>25</xdr:row>
      <xdr:rowOff>1905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9E8CCA-D12E-47F0-926A-17A10F6E3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179FE8-2AC3-4714-A51D-7163B7E2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9AE2B3-1C5B-4FDD-89B9-782B5FA81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4023D8-BA00-41DE-90D8-67E7B22F0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CEAEA7-C94F-46C2-88E0-2C42447A1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796290</xdr:colOff>
      <xdr:row>1</xdr:row>
      <xdr:rowOff>2857</xdr:rowOff>
    </xdr:from>
    <xdr:to>
      <xdr:col>16</xdr:col>
      <xdr:colOff>468630</xdr:colOff>
      <xdr:row>20</xdr:row>
      <xdr:rowOff>13138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3"/>
  <sheetViews>
    <sheetView zoomScaleNormal="100" workbookViewId="0"/>
  </sheetViews>
  <sheetFormatPr defaultRowHeight="14.25" x14ac:dyDescent="0.45"/>
  <cols>
    <col min="1" max="1" width="21.53125" bestFit="1" customWidth="1"/>
    <col min="2" max="2" width="15.1328125" bestFit="1" customWidth="1"/>
    <col min="3" max="3" width="12.796875" bestFit="1" customWidth="1"/>
    <col min="4" max="6" width="14.53125" bestFit="1" customWidth="1"/>
    <col min="7" max="7" width="15" bestFit="1" customWidth="1"/>
  </cols>
  <sheetData>
    <row r="1" spans="1:7" x14ac:dyDescent="0.45">
      <c r="A1" t="s">
        <v>0</v>
      </c>
      <c r="B1" t="s">
        <v>1</v>
      </c>
      <c r="C1" t="s">
        <v>21</v>
      </c>
      <c r="D1" t="s">
        <v>13</v>
      </c>
      <c r="E1" t="s">
        <v>18</v>
      </c>
      <c r="F1" t="s">
        <v>19</v>
      </c>
      <c r="G1" t="s">
        <v>20</v>
      </c>
    </row>
    <row r="2" spans="1:7" x14ac:dyDescent="0.45">
      <c r="A2" t="s">
        <v>7</v>
      </c>
      <c r="B2" s="6">
        <v>1075020.3347129701</v>
      </c>
      <c r="C2" s="6">
        <v>1716862.81079174</v>
      </c>
      <c r="D2" s="6">
        <v>512979.05852872698</v>
      </c>
      <c r="E2" s="6">
        <v>37097.935415563697</v>
      </c>
      <c r="F2" s="6">
        <v>4144.53125</v>
      </c>
      <c r="G2" s="6">
        <v>163.17767042404699</v>
      </c>
    </row>
    <row r="3" spans="1:7" x14ac:dyDescent="0.45">
      <c r="A3" t="s">
        <v>2</v>
      </c>
      <c r="B3" s="6">
        <v>169810.240411084</v>
      </c>
      <c r="C3" s="6">
        <v>205283.49410503701</v>
      </c>
      <c r="D3" s="6">
        <v>53247.439353099697</v>
      </c>
      <c r="E3" s="6">
        <v>9191.3986138261898</v>
      </c>
      <c r="F3" s="6">
        <v>452.410383189122</v>
      </c>
      <c r="G3" s="6">
        <v>55.535390199637</v>
      </c>
    </row>
    <row r="4" spans="1:7" x14ac:dyDescent="0.45">
      <c r="A4" t="s">
        <v>3</v>
      </c>
      <c r="B4" s="6">
        <v>95652.272727272706</v>
      </c>
      <c r="C4" s="6">
        <v>92351.126708533397</v>
      </c>
      <c r="D4" s="6">
        <v>43461.107217939702</v>
      </c>
      <c r="E4" s="6">
        <v>5791.9363787682596</v>
      </c>
      <c r="F4" s="6">
        <v>74.748977314986902</v>
      </c>
      <c r="G4" s="6">
        <v>42.849295000915497</v>
      </c>
    </row>
    <row r="5" spans="1:7" x14ac:dyDescent="0.45">
      <c r="A5" t="s">
        <v>14</v>
      </c>
      <c r="B5" s="6">
        <v>18628.571428571398</v>
      </c>
      <c r="C5" s="6">
        <v>14040.3966213734</v>
      </c>
      <c r="D5" s="6">
        <v>8459.2186429061003</v>
      </c>
      <c r="E5" s="6">
        <v>3343.0985915492902</v>
      </c>
      <c r="F5" s="6">
        <v>36.288138653186401</v>
      </c>
      <c r="G5" s="6">
        <v>112.035496394897</v>
      </c>
    </row>
    <row r="6" spans="1:7" x14ac:dyDescent="0.45">
      <c r="A6" t="s">
        <v>15</v>
      </c>
      <c r="B6" s="6">
        <v>21082.649151614602</v>
      </c>
      <c r="C6" s="6" t="s">
        <v>4</v>
      </c>
      <c r="D6" s="6" t="s">
        <v>4</v>
      </c>
      <c r="E6" s="6" t="s">
        <v>4</v>
      </c>
      <c r="F6" s="6">
        <v>18.836565096952899</v>
      </c>
      <c r="G6" s="6">
        <v>78.874282540270301</v>
      </c>
    </row>
    <row r="7" spans="1:7" x14ac:dyDescent="0.45">
      <c r="A7" t="s">
        <v>5</v>
      </c>
      <c r="B7" s="6">
        <v>7419.6721311475403</v>
      </c>
      <c r="C7" s="6">
        <v>7631.29226145755</v>
      </c>
      <c r="D7" s="6">
        <v>2351.4824797843598</v>
      </c>
      <c r="E7" s="6">
        <v>535.063500828271</v>
      </c>
      <c r="F7" s="6">
        <v>9.9833610648918398</v>
      </c>
      <c r="G7" s="6">
        <v>3.77833753148614</v>
      </c>
    </row>
    <row r="8" spans="1:7" x14ac:dyDescent="0.45">
      <c r="A8" t="s">
        <v>16</v>
      </c>
      <c r="B8" s="6">
        <v>4093.7675463222899</v>
      </c>
      <c r="C8" s="6">
        <v>1923.33149476006</v>
      </c>
      <c r="D8" s="6">
        <v>820.48063127690102</v>
      </c>
      <c r="E8" s="6">
        <v>387.329146656815</v>
      </c>
      <c r="F8" s="6">
        <v>3.2840722495894901</v>
      </c>
      <c r="G8" s="6">
        <v>42.113040265977098</v>
      </c>
    </row>
    <row r="9" spans="1:7" x14ac:dyDescent="0.45">
      <c r="A9" t="s">
        <v>17</v>
      </c>
      <c r="B9" s="6">
        <v>2125.9052924790999</v>
      </c>
      <c r="C9" s="6" t="s">
        <v>4</v>
      </c>
      <c r="D9" s="6" t="s">
        <v>4</v>
      </c>
      <c r="E9" s="6" t="s">
        <v>4</v>
      </c>
      <c r="F9" s="6">
        <v>2.1758839528558398</v>
      </c>
      <c r="G9" s="6">
        <v>29.937864808887198</v>
      </c>
    </row>
    <row r="10" spans="1:7" x14ac:dyDescent="0.45">
      <c r="A10" t="s">
        <v>10</v>
      </c>
      <c r="B10" s="6">
        <v>681.31666053696199</v>
      </c>
      <c r="C10" s="6" t="s">
        <v>4</v>
      </c>
      <c r="D10" s="6" t="s">
        <v>4</v>
      </c>
      <c r="E10" s="6" t="s">
        <v>4</v>
      </c>
      <c r="F10" s="6">
        <v>0.48685491723466401</v>
      </c>
      <c r="G10" s="6" t="s">
        <v>4</v>
      </c>
    </row>
    <row r="12" spans="1:7" x14ac:dyDescent="0.45">
      <c r="A12" t="s">
        <v>0</v>
      </c>
      <c r="B12" t="s">
        <v>1</v>
      </c>
      <c r="C12" t="s">
        <v>21</v>
      </c>
      <c r="D12" t="s">
        <v>13</v>
      </c>
      <c r="E12" t="s">
        <v>18</v>
      </c>
      <c r="F12" t="s">
        <v>19</v>
      </c>
      <c r="G12" t="s">
        <v>20</v>
      </c>
    </row>
    <row r="13" spans="1:7" x14ac:dyDescent="0.45">
      <c r="A13" t="s">
        <v>7</v>
      </c>
      <c r="B13" s="7">
        <f t="shared" ref="B13:G21" si="0" xml:space="preserve"> B2 / MIN($B2:$G2)</f>
        <v>6588.0358012179813</v>
      </c>
      <c r="C13" s="7">
        <f t="shared" si="0"/>
        <v>10521.432291134923</v>
      </c>
      <c r="D13" s="7">
        <f t="shared" si="0"/>
        <v>3143.6841646020389</v>
      </c>
      <c r="E13" s="7">
        <f t="shared" si="0"/>
        <v>227.34688710261602</v>
      </c>
      <c r="F13" s="7">
        <f t="shared" si="0"/>
        <v>25.398887232730299</v>
      </c>
      <c r="G13" s="7">
        <f t="shared" si="0"/>
        <v>1</v>
      </c>
    </row>
    <row r="14" spans="1:7" x14ac:dyDescent="0.45">
      <c r="A14" t="s">
        <v>2</v>
      </c>
      <c r="B14" s="7">
        <f t="shared" si="0"/>
        <v>3057.6941982518733</v>
      </c>
      <c r="C14" s="7">
        <f t="shared" si="0"/>
        <v>3696.444616074361</v>
      </c>
      <c r="D14" s="7">
        <f t="shared" si="0"/>
        <v>958.80193083522693</v>
      </c>
      <c r="E14" s="7">
        <f t="shared" si="0"/>
        <v>165.50524954961546</v>
      </c>
      <c r="F14" s="7">
        <f t="shared" si="0"/>
        <v>8.1463438280132792</v>
      </c>
      <c r="G14" s="7">
        <f t="shared" si="0"/>
        <v>1</v>
      </c>
    </row>
    <row r="15" spans="1:7" x14ac:dyDescent="0.45">
      <c r="A15" t="s">
        <v>3</v>
      </c>
      <c r="B15" s="7">
        <f t="shared" si="0"/>
        <v>2232.2951340326381</v>
      </c>
      <c r="C15" s="7">
        <f t="shared" si="0"/>
        <v>2155.2542861337688</v>
      </c>
      <c r="D15" s="7">
        <f t="shared" si="0"/>
        <v>1014.2782329793555</v>
      </c>
      <c r="E15" s="7">
        <f t="shared" si="0"/>
        <v>135.16993403612619</v>
      </c>
      <c r="F15" s="7">
        <f t="shared" si="0"/>
        <v>1.7444622440903603</v>
      </c>
      <c r="G15" s="7">
        <f t="shared" si="0"/>
        <v>1</v>
      </c>
    </row>
    <row r="16" spans="1:7" x14ac:dyDescent="0.45">
      <c r="A16" t="s">
        <v>14</v>
      </c>
      <c r="B16" s="7">
        <f t="shared" si="0"/>
        <v>513.3515280739166</v>
      </c>
      <c r="C16" s="7">
        <f t="shared" si="0"/>
        <v>386.9142133621267</v>
      </c>
      <c r="D16" s="7">
        <f t="shared" si="0"/>
        <v>233.11249782615428</v>
      </c>
      <c r="E16" s="7">
        <f t="shared" si="0"/>
        <v>92.126483077569986</v>
      </c>
      <c r="F16" s="7">
        <f t="shared" si="0"/>
        <v>1</v>
      </c>
      <c r="G16" s="7">
        <f t="shared" si="0"/>
        <v>3.0873861419469457</v>
      </c>
    </row>
    <row r="17" spans="1:9" x14ac:dyDescent="0.45">
      <c r="A17" t="s">
        <v>15</v>
      </c>
      <c r="B17" s="7">
        <f t="shared" si="0"/>
        <v>1119.2406387842464</v>
      </c>
      <c r="C17" s="7" t="e">
        <f t="shared" si="0"/>
        <v>#VALUE!</v>
      </c>
      <c r="D17" s="7" t="e">
        <f t="shared" si="0"/>
        <v>#VALUE!</v>
      </c>
      <c r="E17" s="7" t="e">
        <f t="shared" si="0"/>
        <v>#VALUE!</v>
      </c>
      <c r="F17" s="7">
        <f t="shared" si="0"/>
        <v>1</v>
      </c>
      <c r="G17" s="7">
        <f t="shared" si="0"/>
        <v>4.187296470152587</v>
      </c>
    </row>
    <row r="18" spans="1:9" x14ac:dyDescent="0.45">
      <c r="A18" t="s">
        <v>5</v>
      </c>
      <c r="B18" s="7">
        <f t="shared" si="0"/>
        <v>1963.7398907103855</v>
      </c>
      <c r="C18" s="7">
        <f t="shared" si="0"/>
        <v>2019.7486851991014</v>
      </c>
      <c r="D18" s="7">
        <f t="shared" si="0"/>
        <v>622.35902964959485</v>
      </c>
      <c r="E18" s="7">
        <f t="shared" si="0"/>
        <v>141.61347321921596</v>
      </c>
      <c r="F18" s="7">
        <f t="shared" si="0"/>
        <v>2.6422628951747114</v>
      </c>
      <c r="G18" s="7">
        <f t="shared" si="0"/>
        <v>1</v>
      </c>
    </row>
    <row r="19" spans="1:9" x14ac:dyDescent="0.45">
      <c r="A19" t="s">
        <v>16</v>
      </c>
      <c r="B19" s="7">
        <f t="shared" si="0"/>
        <v>1246.5522178551375</v>
      </c>
      <c r="C19" s="7">
        <f t="shared" si="0"/>
        <v>585.65444015443848</v>
      </c>
      <c r="D19" s="7">
        <f t="shared" si="0"/>
        <v>249.83635222381642</v>
      </c>
      <c r="E19" s="7">
        <f t="shared" si="0"/>
        <v>117.94172515700021</v>
      </c>
      <c r="F19" s="7">
        <f t="shared" si="0"/>
        <v>1</v>
      </c>
      <c r="G19" s="7">
        <f t="shared" si="0"/>
        <v>12.823420760990031</v>
      </c>
    </row>
    <row r="20" spans="1:9" x14ac:dyDescent="0.45">
      <c r="A20" t="s">
        <v>17</v>
      </c>
      <c r="B20" s="7">
        <f t="shared" si="0"/>
        <v>977.03064066852323</v>
      </c>
      <c r="C20" s="7" t="e">
        <f t="shared" si="0"/>
        <v>#VALUE!</v>
      </c>
      <c r="D20" s="7" t="e">
        <f t="shared" si="0"/>
        <v>#VALUE!</v>
      </c>
      <c r="E20" s="7" t="e">
        <f t="shared" si="0"/>
        <v>#VALUE!</v>
      </c>
      <c r="F20" s="7">
        <f t="shared" si="0"/>
        <v>1</v>
      </c>
      <c r="G20" s="7">
        <f t="shared" si="0"/>
        <v>13.758943701751125</v>
      </c>
    </row>
    <row r="21" spans="1:9" x14ac:dyDescent="0.45">
      <c r="A21" t="s">
        <v>10</v>
      </c>
      <c r="B21" s="7">
        <f t="shared" si="0"/>
        <v>1399.4244207429201</v>
      </c>
      <c r="C21" s="7" t="e">
        <f t="shared" si="0"/>
        <v>#VALUE!</v>
      </c>
      <c r="D21" s="7" t="e">
        <f t="shared" si="0"/>
        <v>#VALUE!</v>
      </c>
      <c r="E21" s="7" t="e">
        <f t="shared" si="0"/>
        <v>#VALUE!</v>
      </c>
      <c r="F21" s="7">
        <f t="shared" si="0"/>
        <v>1</v>
      </c>
      <c r="G21" s="7" t="e">
        <f t="shared" si="0"/>
        <v>#VALUE!</v>
      </c>
    </row>
    <row r="23" spans="1:9" x14ac:dyDescent="0.45">
      <c r="I23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H27"/>
  <sheetViews>
    <sheetView topLeftCell="D1" workbookViewId="0">
      <selection activeCell="G34" sqref="G34"/>
    </sheetView>
  </sheetViews>
  <sheetFormatPr defaultRowHeight="14.25" x14ac:dyDescent="0.45"/>
  <cols>
    <col min="1" max="1" width="19.86328125" bestFit="1" customWidth="1"/>
    <col min="2" max="2" width="13.53125" bestFit="1" customWidth="1"/>
    <col min="3" max="3" width="12.1328125" bestFit="1" customWidth="1"/>
    <col min="4" max="4" width="9.33203125" bestFit="1" customWidth="1"/>
    <col min="5" max="5" width="12.1328125" bestFit="1" customWidth="1"/>
    <col min="6" max="6" width="13.33203125" bestFit="1" customWidth="1"/>
  </cols>
  <sheetData>
    <row r="1" spans="1:6" x14ac:dyDescent="0.45">
      <c r="A1" t="s">
        <v>0</v>
      </c>
      <c r="B1" t="s">
        <v>23</v>
      </c>
      <c r="C1" t="s">
        <v>24</v>
      </c>
      <c r="D1" t="s">
        <v>25</v>
      </c>
      <c r="E1" t="s">
        <v>6</v>
      </c>
      <c r="F1" t="s">
        <v>9</v>
      </c>
    </row>
    <row r="2" spans="1:6" x14ac:dyDescent="0.45">
      <c r="A2" t="s">
        <v>7</v>
      </c>
      <c r="B2" s="2">
        <v>31820.334006239598</v>
      </c>
      <c r="C2" s="2">
        <v>26257.467472970398</v>
      </c>
      <c r="D2" s="4">
        <v>27560.243183492999</v>
      </c>
      <c r="E2" s="2">
        <v>6119.3321950294003</v>
      </c>
      <c r="F2" s="4">
        <v>23169.116312828799</v>
      </c>
    </row>
    <row r="3" spans="1:6" x14ac:dyDescent="0.45">
      <c r="A3" t="s">
        <v>2</v>
      </c>
      <c r="B3" s="2">
        <v>4276.8857356235903</v>
      </c>
      <c r="C3" s="2">
        <v>3720.48020068088</v>
      </c>
      <c r="D3" s="4">
        <v>4045.1508036843002</v>
      </c>
      <c r="E3" s="2">
        <v>1510.9340252038501</v>
      </c>
      <c r="F3" s="4">
        <v>3933.8842975206599</v>
      </c>
    </row>
    <row r="4" spans="1:6" x14ac:dyDescent="0.45">
      <c r="A4" t="s">
        <v>3</v>
      </c>
      <c r="B4" s="2">
        <v>4119.96353691886</v>
      </c>
      <c r="C4" s="2">
        <v>3977.0218925275899</v>
      </c>
      <c r="D4" s="4">
        <v>4124.5207230235501</v>
      </c>
      <c r="E4" s="2">
        <v>1251.1839363515801</v>
      </c>
      <c r="F4" s="4">
        <v>1215.7591525738701</v>
      </c>
    </row>
    <row r="5" spans="1:6" x14ac:dyDescent="0.45">
      <c r="A5" t="s">
        <v>12</v>
      </c>
      <c r="B5" s="2">
        <v>1390.8610959402799</v>
      </c>
      <c r="C5" s="2">
        <v>1080.92280390417</v>
      </c>
      <c r="D5" s="4">
        <v>1249.1926803013901</v>
      </c>
      <c r="E5" s="2">
        <v>618.77667140824997</v>
      </c>
      <c r="F5" s="4">
        <v>1216.5202108962999</v>
      </c>
    </row>
    <row r="6" spans="1:6" x14ac:dyDescent="0.45">
      <c r="A6" t="s">
        <v>8</v>
      </c>
      <c r="B6" s="2">
        <v>218.52387843704699</v>
      </c>
      <c r="C6" s="2">
        <v>190.88669950738901</v>
      </c>
      <c r="D6" s="4">
        <v>211.466333273798</v>
      </c>
      <c r="E6" s="2">
        <v>106.11712047743301</v>
      </c>
      <c r="F6" s="4">
        <v>294.30262671106101</v>
      </c>
    </row>
    <row r="7" spans="1:6" x14ac:dyDescent="0.45">
      <c r="A7" t="s">
        <v>5</v>
      </c>
      <c r="B7" s="2">
        <v>252.85451197053399</v>
      </c>
      <c r="C7" s="2">
        <v>220.36390369417299</v>
      </c>
      <c r="D7" s="4">
        <v>238.27183385870501</v>
      </c>
      <c r="E7" s="2">
        <v>128.43009146910501</v>
      </c>
      <c r="F7" s="4">
        <v>127.289546716003</v>
      </c>
    </row>
    <row r="8" spans="1:6" ht="14.25" customHeight="1" x14ac:dyDescent="0.45">
      <c r="A8" t="s">
        <v>11</v>
      </c>
      <c r="B8" s="2">
        <v>297.57662152530202</v>
      </c>
      <c r="C8" s="2">
        <v>256.60171189218698</v>
      </c>
      <c r="D8" s="4">
        <v>289.425539699963</v>
      </c>
      <c r="E8" s="2">
        <v>254.69418107454899</v>
      </c>
      <c r="F8" s="4">
        <v>225.67592422291699</v>
      </c>
    </row>
    <row r="9" spans="1:6" x14ac:dyDescent="0.45">
      <c r="E9" s="1"/>
    </row>
    <row r="10" spans="1:6" x14ac:dyDescent="0.45">
      <c r="A10" t="s">
        <v>0</v>
      </c>
      <c r="B10" t="s">
        <v>23</v>
      </c>
      <c r="C10" t="s">
        <v>24</v>
      </c>
      <c r="D10" t="s">
        <v>25</v>
      </c>
      <c r="E10" t="s">
        <v>6</v>
      </c>
      <c r="F10" t="s">
        <v>9</v>
      </c>
    </row>
    <row r="11" spans="1:6" x14ac:dyDescent="0.45">
      <c r="A11" t="s">
        <v>7</v>
      </c>
      <c r="B11" s="5">
        <f t="shared" ref="B11:F11" si="0" xml:space="preserve"> B2 / $E2</f>
        <v>5.1999683939509866</v>
      </c>
      <c r="C11" s="5">
        <f t="shared" si="0"/>
        <v>4.2909040784382917</v>
      </c>
      <c r="D11" s="5">
        <f t="shared" si="0"/>
        <v>4.5037991573458918</v>
      </c>
      <c r="E11" s="5">
        <f t="shared" si="0"/>
        <v>1</v>
      </c>
      <c r="F11" s="5">
        <f t="shared" si="0"/>
        <v>3.7862164651967358</v>
      </c>
    </row>
    <row r="12" spans="1:6" x14ac:dyDescent="0.45">
      <c r="A12" t="s">
        <v>2</v>
      </c>
      <c r="B12" s="5">
        <f t="shared" ref="B12:F12" si="1" xml:space="preserve"> B3 / $E3</f>
        <v>2.8306237494695159</v>
      </c>
      <c r="C12" s="5">
        <f t="shared" si="1"/>
        <v>2.4623710490462516</v>
      </c>
      <c r="D12" s="5">
        <f t="shared" si="1"/>
        <v>2.6772517768527599</v>
      </c>
      <c r="E12" s="5">
        <f t="shared" si="1"/>
        <v>1</v>
      </c>
      <c r="F12" s="5">
        <f t="shared" si="1"/>
        <v>2.6036109002111547</v>
      </c>
    </row>
    <row r="13" spans="1:6" x14ac:dyDescent="0.45">
      <c r="A13" t="s">
        <v>3</v>
      </c>
      <c r="B13" s="5">
        <f t="shared" ref="B13:F13" si="2" xml:space="preserve"> B4 / $E4</f>
        <v>3.2928520077811796</v>
      </c>
      <c r="C13" s="5">
        <f t="shared" si="2"/>
        <v>3.1786068994175891</v>
      </c>
      <c r="D13" s="5">
        <f t="shared" si="2"/>
        <v>3.2964943068647008</v>
      </c>
      <c r="E13" s="5">
        <f t="shared" si="2"/>
        <v>1</v>
      </c>
      <c r="F13" s="5">
        <f t="shared" si="2"/>
        <v>0.97168698961960165</v>
      </c>
    </row>
    <row r="14" spans="1:6" x14ac:dyDescent="0.45">
      <c r="A14" t="s">
        <v>12</v>
      </c>
      <c r="B14" s="5">
        <f t="shared" ref="B14:F14" si="3" xml:space="preserve"> B5 / $E5</f>
        <v>2.2477594263126837</v>
      </c>
      <c r="C14" s="5">
        <f t="shared" si="3"/>
        <v>1.7468706463094987</v>
      </c>
      <c r="D14" s="5">
        <f t="shared" si="3"/>
        <v>2.0188102396594889</v>
      </c>
      <c r="E14" s="5">
        <f t="shared" si="3"/>
        <v>1</v>
      </c>
      <c r="F14" s="5">
        <f t="shared" si="3"/>
        <v>1.9660085247358605</v>
      </c>
    </row>
    <row r="15" spans="1:6" x14ac:dyDescent="0.45">
      <c r="A15" t="s">
        <v>8</v>
      </c>
      <c r="B15" s="5">
        <f t="shared" ref="B15:F15" si="4" xml:space="preserve"> B6 / $E6</f>
        <v>2.0592707138478992</v>
      </c>
      <c r="C15" s="5">
        <f t="shared" si="4"/>
        <v>1.7988303739167442</v>
      </c>
      <c r="D15" s="5">
        <f t="shared" si="4"/>
        <v>1.9927635835045927</v>
      </c>
      <c r="E15" s="5">
        <f t="shared" si="4"/>
        <v>1</v>
      </c>
      <c r="F15" s="5">
        <f t="shared" si="4"/>
        <v>2.7733755438044305</v>
      </c>
    </row>
    <row r="16" spans="1:6" x14ac:dyDescent="0.45">
      <c r="A16" t="s">
        <v>5</v>
      </c>
      <c r="B16" s="5">
        <f t="shared" ref="B16:F16" si="5" xml:space="preserve"> B7 / $E7</f>
        <v>1.968810495096162</v>
      </c>
      <c r="C16" s="5">
        <f t="shared" si="5"/>
        <v>1.7158276629210645</v>
      </c>
      <c r="D16" s="5">
        <f t="shared" si="5"/>
        <v>1.8552648459027485</v>
      </c>
      <c r="E16" s="5">
        <f t="shared" si="5"/>
        <v>1</v>
      </c>
      <c r="F16" s="5">
        <f t="shared" si="5"/>
        <v>0.99111933395004725</v>
      </c>
    </row>
    <row r="17" spans="1:8" x14ac:dyDescent="0.45">
      <c r="A17" t="s">
        <v>11</v>
      </c>
      <c r="B17" s="5">
        <f t="shared" ref="B17:F17" si="6" xml:space="preserve"> B8 / $E8</f>
        <v>1.1683683556091975</v>
      </c>
      <c r="C17" s="5">
        <f t="shared" si="6"/>
        <v>1.0074894950861859</v>
      </c>
      <c r="D17" s="5">
        <f t="shared" si="6"/>
        <v>1.1363649474789066</v>
      </c>
      <c r="E17" s="5">
        <f t="shared" si="6"/>
        <v>1</v>
      </c>
      <c r="F17" s="5">
        <f t="shared" si="6"/>
        <v>0.88606627474092803</v>
      </c>
    </row>
    <row r="18" spans="1:8" x14ac:dyDescent="0.45">
      <c r="B18" s="1"/>
      <c r="C18" s="1"/>
      <c r="D18" s="1"/>
      <c r="E18" s="1"/>
    </row>
    <row r="19" spans="1:8" x14ac:dyDescent="0.45">
      <c r="B19" s="1"/>
      <c r="C19" s="1"/>
      <c r="E19" s="1"/>
    </row>
    <row r="21" spans="1:8" x14ac:dyDescent="0.45">
      <c r="B21" s="1"/>
      <c r="C21" s="1"/>
      <c r="F21" s="1"/>
    </row>
    <row r="27" spans="1:8" x14ac:dyDescent="0.45">
      <c r="H27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topLeftCell="B1" zoomScaleNormal="100" workbookViewId="0">
      <selection activeCell="M26" sqref="M26"/>
    </sheetView>
  </sheetViews>
  <sheetFormatPr defaultRowHeight="14.25" x14ac:dyDescent="0.45"/>
  <cols>
    <col min="1" max="1" width="19.86328125" bestFit="1" customWidth="1"/>
    <col min="2" max="2" width="13.1328125" bestFit="1" customWidth="1"/>
    <col min="3" max="3" width="12" bestFit="1" customWidth="1"/>
  </cols>
  <sheetData>
    <row r="1" spans="1:6" x14ac:dyDescent="0.4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45">
      <c r="A2" t="s">
        <v>7</v>
      </c>
      <c r="B2">
        <v>348013.376136971</v>
      </c>
      <c r="C2">
        <v>3489.0167364016702</v>
      </c>
      <c r="D2">
        <v>18859.619686800801</v>
      </c>
      <c r="E2">
        <v>3632.1797427070101</v>
      </c>
      <c r="F2">
        <v>201.980198019802</v>
      </c>
    </row>
    <row r="3" spans="1:6" x14ac:dyDescent="0.45">
      <c r="A3" t="s">
        <v>2</v>
      </c>
      <c r="B3">
        <v>63650.421071492499</v>
      </c>
      <c r="C3">
        <v>884.41488405536495</v>
      </c>
      <c r="D3">
        <v>4070.2494497432099</v>
      </c>
      <c r="E3">
        <v>448.40455308826199</v>
      </c>
      <c r="F3">
        <v>68.181818181818102</v>
      </c>
    </row>
    <row r="4" spans="1:6" x14ac:dyDescent="0.45">
      <c r="A4" t="s">
        <v>3</v>
      </c>
      <c r="B4">
        <v>49955.795148247897</v>
      </c>
      <c r="C4">
        <v>402.222222222222</v>
      </c>
      <c r="D4">
        <v>1965.1205259313299</v>
      </c>
      <c r="E4">
        <v>79.344384429130201</v>
      </c>
      <c r="F4">
        <v>42.475948447994099</v>
      </c>
    </row>
    <row r="5" spans="1:6" x14ac:dyDescent="0.45">
      <c r="A5" t="s">
        <v>14</v>
      </c>
      <c r="B5">
        <v>7746.3181148748099</v>
      </c>
      <c r="C5">
        <v>151.912181303116</v>
      </c>
      <c r="D5">
        <v>1332.90011139992</v>
      </c>
      <c r="E5">
        <v>37.493005036373802</v>
      </c>
      <c r="F5">
        <v>117.836812144212</v>
      </c>
    </row>
    <row r="6" spans="1:6" x14ac:dyDescent="0.45">
      <c r="A6" t="s">
        <v>15</v>
      </c>
      <c r="B6">
        <v>7054.3933054393301</v>
      </c>
      <c r="C6" t="s">
        <v>4</v>
      </c>
      <c r="D6" t="s">
        <v>4</v>
      </c>
      <c r="E6">
        <v>19.509476031215101</v>
      </c>
      <c r="F6">
        <v>78.145205985590195</v>
      </c>
    </row>
    <row r="7" spans="1:6" x14ac:dyDescent="0.45">
      <c r="A7" t="s">
        <v>5</v>
      </c>
      <c r="B7">
        <v>3001.6885553470902</v>
      </c>
      <c r="C7">
        <v>41.596402473299598</v>
      </c>
      <c r="D7">
        <v>185.56129985228901</v>
      </c>
      <c r="E7">
        <v>10.087801232953399</v>
      </c>
      <c r="F7">
        <v>3.8917716827279398</v>
      </c>
    </row>
    <row r="8" spans="1:6" x14ac:dyDescent="0.45">
      <c r="A8" t="s">
        <v>16</v>
      </c>
      <c r="B8">
        <v>2590.7839177528899</v>
      </c>
      <c r="C8">
        <v>20.574606116774699</v>
      </c>
      <c r="D8">
        <v>88.5445489762036</v>
      </c>
      <c r="E8">
        <v>3.2997250229147501</v>
      </c>
      <c r="F8">
        <v>40.991073055201298</v>
      </c>
    </row>
    <row r="9" spans="1:6" x14ac:dyDescent="0.45">
      <c r="A9" t="s">
        <v>17</v>
      </c>
      <c r="B9">
        <v>1192.8345626975699</v>
      </c>
      <c r="C9" t="s">
        <v>4</v>
      </c>
      <c r="D9" t="s">
        <v>4</v>
      </c>
      <c r="E9">
        <v>2.1652832912306001</v>
      </c>
      <c r="F9">
        <v>29.055690072639202</v>
      </c>
    </row>
    <row r="10" spans="1:6" x14ac:dyDescent="0.45">
      <c r="A10" t="s">
        <v>10</v>
      </c>
      <c r="B10">
        <v>294.31920649233501</v>
      </c>
      <c r="C10" t="s">
        <v>4</v>
      </c>
      <c r="D10" t="s">
        <v>4</v>
      </c>
      <c r="E10">
        <v>0.47930979389678802</v>
      </c>
      <c r="F10" t="s">
        <v>4</v>
      </c>
    </row>
    <row r="12" spans="1:6" x14ac:dyDescent="0.4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45">
      <c r="A13" t="s">
        <v>7</v>
      </c>
      <c r="B13" s="7">
        <f xml:space="preserve"> B2 / MIN($B2:$G2)</f>
        <v>1723.0074014624543</v>
      </c>
      <c r="C13" s="7">
        <f t="shared" ref="C13:F13" si="0" xml:space="preserve"> C2 / MIN($B2:$G2)</f>
        <v>17.274053449831797</v>
      </c>
      <c r="D13" s="7">
        <f t="shared" si="0"/>
        <v>93.373607272886304</v>
      </c>
      <c r="E13" s="7">
        <f t="shared" si="0"/>
        <v>17.982850686931762</v>
      </c>
      <c r="F13" s="7">
        <f t="shared" si="0"/>
        <v>1</v>
      </c>
    </row>
    <row r="14" spans="1:6" x14ac:dyDescent="0.45">
      <c r="A14" t="s">
        <v>2</v>
      </c>
      <c r="B14" s="7">
        <f t="shared" ref="B14:F14" si="1" xml:space="preserve"> B3 / MIN($B3:$G3)</f>
        <v>933.53950904855776</v>
      </c>
      <c r="C14" s="7">
        <f t="shared" si="1"/>
        <v>12.971418299478701</v>
      </c>
      <c r="D14" s="7">
        <f t="shared" si="1"/>
        <v>59.696991929567147</v>
      </c>
      <c r="E14" s="7">
        <f t="shared" si="1"/>
        <v>6.5766001119611834</v>
      </c>
      <c r="F14" s="7">
        <f t="shared" si="1"/>
        <v>1</v>
      </c>
    </row>
    <row r="15" spans="1:6" x14ac:dyDescent="0.45">
      <c r="A15" t="s">
        <v>3</v>
      </c>
      <c r="B15" s="7">
        <f t="shared" ref="B15:F15" si="2" xml:space="preserve"> B4 / MIN($B4:$G4)</f>
        <v>1176.0960490243515</v>
      </c>
      <c r="C15" s="7">
        <f t="shared" si="2"/>
        <v>9.4694112060778881</v>
      </c>
      <c r="D15" s="7">
        <f t="shared" si="2"/>
        <v>46.264311869041535</v>
      </c>
      <c r="E15" s="7">
        <f t="shared" si="2"/>
        <v>1.8679838197439282</v>
      </c>
      <c r="F15" s="7">
        <f t="shared" si="2"/>
        <v>1</v>
      </c>
    </row>
    <row r="16" spans="1:6" x14ac:dyDescent="0.45">
      <c r="A16" t="s">
        <v>14</v>
      </c>
      <c r="B16" s="7">
        <f t="shared" ref="B16:F16" si="3" xml:space="preserve"> B5 / MIN($B5:$G5)</f>
        <v>206.60702195942221</v>
      </c>
      <c r="C16" s="7">
        <f t="shared" si="3"/>
        <v>4.0517472834129604</v>
      </c>
      <c r="D16" s="7">
        <f t="shared" si="3"/>
        <v>35.550634314502354</v>
      </c>
      <c r="E16" s="7">
        <f t="shared" si="3"/>
        <v>1</v>
      </c>
      <c r="F16" s="7">
        <f t="shared" si="3"/>
        <v>3.1429012433090584</v>
      </c>
    </row>
    <row r="17" spans="1:8" x14ac:dyDescent="0.45">
      <c r="A17" t="s">
        <v>15</v>
      </c>
      <c r="B17" s="7">
        <f t="shared" ref="B17:F17" si="4" xml:space="preserve"> B6 / MIN($B6:$G6)</f>
        <v>361.5880454273771</v>
      </c>
      <c r="C17" s="7" t="e">
        <f t="shared" si="4"/>
        <v>#VALUE!</v>
      </c>
      <c r="D17" s="7" t="e">
        <f t="shared" si="4"/>
        <v>#VALUE!</v>
      </c>
      <c r="E17" s="7">
        <f t="shared" si="4"/>
        <v>1</v>
      </c>
      <c r="F17" s="7">
        <f t="shared" si="4"/>
        <v>4.0054999868042644</v>
      </c>
    </row>
    <row r="18" spans="1:8" x14ac:dyDescent="0.45">
      <c r="A18" t="s">
        <v>5</v>
      </c>
      <c r="B18" s="7">
        <f t="shared" ref="B18:F18" si="5" xml:space="preserve"> B7 / MIN($B7:$G7)</f>
        <v>771.29102117394893</v>
      </c>
      <c r="C18" s="7">
        <f t="shared" si="5"/>
        <v>10.688294654567859</v>
      </c>
      <c r="D18" s="7">
        <f t="shared" si="5"/>
        <v>47.680417809664441</v>
      </c>
      <c r="E18" s="7">
        <f t="shared" si="5"/>
        <v>2.5920845453817445</v>
      </c>
      <c r="F18" s="7">
        <f t="shared" si="5"/>
        <v>1</v>
      </c>
    </row>
    <row r="19" spans="1:8" x14ac:dyDescent="0.45">
      <c r="A19" t="s">
        <v>16</v>
      </c>
      <c r="B19" s="7">
        <f t="shared" ref="B19:F19" si="6" xml:space="preserve"> B8 / MIN($B8:$G8)</f>
        <v>785.15145951900251</v>
      </c>
      <c r="C19" s="7">
        <f t="shared" si="6"/>
        <v>6.2352486870559014</v>
      </c>
      <c r="D19" s="7">
        <f t="shared" si="6"/>
        <v>26.833917481399538</v>
      </c>
      <c r="E19" s="7">
        <f t="shared" si="6"/>
        <v>1</v>
      </c>
      <c r="F19" s="7">
        <f t="shared" si="6"/>
        <v>12.422572417562419</v>
      </c>
    </row>
    <row r="20" spans="1:8" x14ac:dyDescent="0.45">
      <c r="A20" t="s">
        <v>17</v>
      </c>
      <c r="B20" s="7">
        <f t="shared" ref="B20:F20" si="7" xml:space="preserve"> B9 / MIN($B9:$G9)</f>
        <v>550.89076220582831</v>
      </c>
      <c r="C20" s="7" t="e">
        <f t="shared" si="7"/>
        <v>#VALUE!</v>
      </c>
      <c r="D20" s="7" t="e">
        <f t="shared" si="7"/>
        <v>#VALUE!</v>
      </c>
      <c r="E20" s="7">
        <f t="shared" si="7"/>
        <v>1</v>
      </c>
      <c r="F20" s="7">
        <f t="shared" si="7"/>
        <v>13.41888619854722</v>
      </c>
    </row>
    <row r="21" spans="1:8" x14ac:dyDescent="0.45">
      <c r="A21" t="s">
        <v>10</v>
      </c>
      <c r="B21" s="7">
        <f t="shared" ref="B21:F21" si="8" xml:space="preserve"> B10 / MIN($B10:$G10)</f>
        <v>614.04797114517578</v>
      </c>
      <c r="C21" s="7" t="e">
        <f t="shared" si="8"/>
        <v>#VALUE!</v>
      </c>
      <c r="D21" s="7" t="e">
        <f t="shared" si="8"/>
        <v>#VALUE!</v>
      </c>
      <c r="E21" s="7">
        <f t="shared" si="8"/>
        <v>1</v>
      </c>
      <c r="F21" s="7" t="e">
        <f t="shared" si="8"/>
        <v>#VALUE!</v>
      </c>
    </row>
    <row r="23" spans="1:8" x14ac:dyDescent="0.45">
      <c r="H23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4540-4BE6-4050-B316-6848D183C4F0}">
  <dimension ref="A1:H23"/>
  <sheetViews>
    <sheetView tabSelected="1" zoomScale="85" zoomScaleNormal="85" workbookViewId="0">
      <selection activeCell="J32" sqref="J32"/>
    </sheetView>
  </sheetViews>
  <sheetFormatPr defaultRowHeight="14.25" x14ac:dyDescent="0.45"/>
  <cols>
    <col min="1" max="1" width="19.86328125" bestFit="1" customWidth="1"/>
    <col min="2" max="2" width="13.1328125" bestFit="1" customWidth="1"/>
    <col min="3" max="3" width="12" bestFit="1" customWidth="1"/>
  </cols>
  <sheetData>
    <row r="1" spans="1:6" x14ac:dyDescent="0.4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45">
      <c r="A2" t="s">
        <v>7</v>
      </c>
      <c r="B2">
        <v>547.90528233151099</v>
      </c>
      <c r="C2">
        <v>28.057173107464202</v>
      </c>
      <c r="D2">
        <v>126.33714496495701</v>
      </c>
      <c r="E2">
        <v>32.766338406445797</v>
      </c>
      <c r="F2">
        <v>2.2030475491096002</v>
      </c>
    </row>
    <row r="3" spans="1:6" x14ac:dyDescent="0.45">
      <c r="A3" t="s">
        <v>2</v>
      </c>
      <c r="B3">
        <v>355.01453488371999</v>
      </c>
      <c r="C3">
        <v>8.5137886359429906</v>
      </c>
      <c r="D3">
        <v>37.291280148422999</v>
      </c>
      <c r="E3">
        <v>4.6904315196998096</v>
      </c>
      <c r="F3">
        <v>0.72714051990547102</v>
      </c>
    </row>
    <row r="4" spans="1:6" x14ac:dyDescent="0.45">
      <c r="A4" t="s">
        <v>3</v>
      </c>
      <c r="B4">
        <v>54.626532887402398</v>
      </c>
      <c r="C4" t="s">
        <v>4</v>
      </c>
      <c r="D4" t="s">
        <v>4</v>
      </c>
      <c r="E4">
        <v>0.35555555555555501</v>
      </c>
      <c r="F4">
        <v>0.88983804947499501</v>
      </c>
    </row>
    <row r="5" spans="1:6" x14ac:dyDescent="0.45">
      <c r="A5" t="s">
        <v>14</v>
      </c>
      <c r="B5">
        <v>65.662978414656195</v>
      </c>
      <c r="C5">
        <v>1.6432353478181401</v>
      </c>
      <c r="D5">
        <v>10.895224260032601</v>
      </c>
      <c r="E5">
        <v>0.361925443358668</v>
      </c>
      <c r="F5">
        <v>1.0907107798582001</v>
      </c>
    </row>
    <row r="6" spans="1:6" x14ac:dyDescent="0.45">
      <c r="A6" t="s">
        <v>15</v>
      </c>
      <c r="B6">
        <v>50.720671410326503</v>
      </c>
      <c r="C6" t="s">
        <v>4</v>
      </c>
      <c r="D6" t="s">
        <v>4</v>
      </c>
      <c r="E6">
        <v>0.35391966023712601</v>
      </c>
      <c r="F6">
        <v>0.91743119266054995</v>
      </c>
    </row>
    <row r="7" spans="1:6" x14ac:dyDescent="0.45">
      <c r="A7" t="s">
        <v>5</v>
      </c>
      <c r="B7">
        <v>14.4436519258202</v>
      </c>
      <c r="C7">
        <v>0.35174111853675599</v>
      </c>
      <c r="D7">
        <v>1.3232514177693699</v>
      </c>
      <c r="E7">
        <v>0.15790304752881701</v>
      </c>
      <c r="F7">
        <v>0.12758356723653899</v>
      </c>
    </row>
    <row r="8" spans="1:6" x14ac:dyDescent="0.45">
      <c r="A8" t="s">
        <v>16</v>
      </c>
      <c r="B8">
        <v>5.0541516245487301</v>
      </c>
      <c r="C8">
        <v>0.17646020822304501</v>
      </c>
      <c r="D8">
        <v>0.73072707343806997</v>
      </c>
      <c r="E8">
        <v>0.118849536486807</v>
      </c>
      <c r="F8">
        <v>0.36231884057970998</v>
      </c>
    </row>
    <row r="9" spans="1:6" x14ac:dyDescent="0.45">
      <c r="A9" t="s">
        <v>17</v>
      </c>
      <c r="B9">
        <v>2.0014556040756899</v>
      </c>
      <c r="C9" t="s">
        <v>4</v>
      </c>
      <c r="D9" t="s">
        <v>4</v>
      </c>
      <c r="E9">
        <v>9.38967136150234E-2</v>
      </c>
      <c r="F9">
        <v>0.340193910529001</v>
      </c>
    </row>
    <row r="10" spans="1:6" x14ac:dyDescent="0.45">
      <c r="A10" t="s">
        <v>10</v>
      </c>
      <c r="B10">
        <v>2.8439388553146099</v>
      </c>
      <c r="C10" t="s">
        <v>4</v>
      </c>
      <c r="D10" t="s">
        <v>4</v>
      </c>
      <c r="E10">
        <v>2.40280647796626E-2</v>
      </c>
      <c r="F10" t="s">
        <v>4</v>
      </c>
    </row>
    <row r="12" spans="1:6" x14ac:dyDescent="0.4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45">
      <c r="A13" t="s">
        <v>7</v>
      </c>
      <c r="B13" s="9">
        <f xml:space="preserve"> B2 / MIN($B2:$G2)</f>
        <v>248.70333940497852</v>
      </c>
      <c r="C13" s="9">
        <f t="shared" ref="C13:F13" si="0" xml:space="preserve"> C2 / MIN($B2:$G2)</f>
        <v>12.735618493029801</v>
      </c>
      <c r="D13" s="9">
        <f t="shared" si="0"/>
        <v>57.346535718676769</v>
      </c>
      <c r="E13" s="9">
        <f t="shared" si="0"/>
        <v>14.873187108325864</v>
      </c>
      <c r="F13" s="9">
        <f t="shared" si="0"/>
        <v>1</v>
      </c>
    </row>
    <row r="14" spans="1:6" x14ac:dyDescent="0.45">
      <c r="A14" t="s">
        <v>2</v>
      </c>
      <c r="B14" s="9">
        <f t="shared" ref="B14:F14" si="1" xml:space="preserve"> B3 / MIN($B3:$G3)</f>
        <v>488.23373909883639</v>
      </c>
      <c r="C14" s="9">
        <f t="shared" si="1"/>
        <v>11.708587821580609</v>
      </c>
      <c r="D14" s="9">
        <f t="shared" si="1"/>
        <v>51.284833024118782</v>
      </c>
      <c r="E14" s="9">
        <f t="shared" si="1"/>
        <v>6.4505159474671698</v>
      </c>
      <c r="F14" s="9">
        <f t="shared" si="1"/>
        <v>1</v>
      </c>
    </row>
    <row r="15" spans="1:6" x14ac:dyDescent="0.45">
      <c r="A15" t="s">
        <v>3</v>
      </c>
      <c r="B15" s="9">
        <f t="shared" ref="B15:F15" si="2" xml:space="preserve"> B4 / MIN($B4:$G4)</f>
        <v>153.63712374581948</v>
      </c>
      <c r="C15" s="9" t="e">
        <f t="shared" si="2"/>
        <v>#VALUE!</v>
      </c>
      <c r="D15" s="9" t="e">
        <f t="shared" si="2"/>
        <v>#VALUE!</v>
      </c>
      <c r="E15" s="9">
        <f t="shared" si="2"/>
        <v>1</v>
      </c>
      <c r="F15" s="9">
        <f t="shared" si="2"/>
        <v>2.5026695141484274</v>
      </c>
    </row>
    <row r="16" spans="1:6" x14ac:dyDescent="0.45">
      <c r="A16" t="s">
        <v>14</v>
      </c>
      <c r="B16" s="9">
        <f t="shared" ref="B16:F16" si="3" xml:space="preserve"> B5 / MIN($B5:$G5)</f>
        <v>181.42680935969511</v>
      </c>
      <c r="C16" s="9">
        <f t="shared" si="3"/>
        <v>4.5402592660215229</v>
      </c>
      <c r="D16" s="9">
        <f t="shared" si="3"/>
        <v>30.103504630470084</v>
      </c>
      <c r="E16" s="9">
        <f t="shared" si="3"/>
        <v>1</v>
      </c>
      <c r="F16" s="9">
        <f t="shared" si="3"/>
        <v>3.0136338847482076</v>
      </c>
    </row>
    <row r="17" spans="1:8" x14ac:dyDescent="0.45">
      <c r="A17" t="s">
        <v>15</v>
      </c>
      <c r="B17" s="9">
        <f t="shared" ref="B17:F17" si="4" xml:space="preserve"> B6 / MIN($B6:$G6)</f>
        <v>143.3112570698776</v>
      </c>
      <c r="C17" s="9" t="e">
        <f t="shared" si="4"/>
        <v>#VALUE!</v>
      </c>
      <c r="D17" s="9" t="e">
        <f t="shared" si="4"/>
        <v>#VALUE!</v>
      </c>
      <c r="E17" s="9">
        <f t="shared" si="4"/>
        <v>1</v>
      </c>
      <c r="F17" s="9">
        <f t="shared" si="4"/>
        <v>2.5922018348623852</v>
      </c>
    </row>
    <row r="18" spans="1:8" x14ac:dyDescent="0.45">
      <c r="A18" t="s">
        <v>5</v>
      </c>
      <c r="B18" s="9">
        <f t="shared" ref="B18:F18" si="5" xml:space="preserve"> B7 / MIN($B7:$G7)</f>
        <v>113.20934379457957</v>
      </c>
      <c r="C18" s="9">
        <f t="shared" si="5"/>
        <v>2.756946887091114</v>
      </c>
      <c r="D18" s="9">
        <f t="shared" si="5"/>
        <v>10.371644612476398</v>
      </c>
      <c r="E18" s="9">
        <f t="shared" si="5"/>
        <v>1.2376440865308769</v>
      </c>
      <c r="F18" s="9">
        <f t="shared" si="5"/>
        <v>1</v>
      </c>
    </row>
    <row r="19" spans="1:8" x14ac:dyDescent="0.45">
      <c r="A19" t="s">
        <v>16</v>
      </c>
      <c r="B19" s="9">
        <f t="shared" ref="B19:F19" si="6" xml:space="preserve"> B8 / MIN($B8:$G8)</f>
        <v>42.525631768953268</v>
      </c>
      <c r="C19" s="9">
        <f t="shared" si="6"/>
        <v>1.4847361919887094</v>
      </c>
      <c r="D19" s="9">
        <f t="shared" si="6"/>
        <v>6.1483375959079565</v>
      </c>
      <c r="E19" s="9">
        <f t="shared" si="6"/>
        <v>1</v>
      </c>
      <c r="F19" s="9">
        <f t="shared" si="6"/>
        <v>3.0485507246376975</v>
      </c>
    </row>
    <row r="20" spans="1:8" x14ac:dyDescent="0.45">
      <c r="A20" t="s">
        <v>17</v>
      </c>
      <c r="B20" s="9">
        <f t="shared" ref="B20:F20" si="7" xml:space="preserve"> B9 / MIN($B9:$G9)</f>
        <v>21.315502183406114</v>
      </c>
      <c r="C20" s="9" t="e">
        <f t="shared" si="7"/>
        <v>#VALUE!</v>
      </c>
      <c r="D20" s="9" t="e">
        <f t="shared" si="7"/>
        <v>#VALUE!</v>
      </c>
      <c r="E20" s="9">
        <f t="shared" si="7"/>
        <v>1</v>
      </c>
      <c r="F20" s="9">
        <f t="shared" si="7"/>
        <v>3.6230651471338633</v>
      </c>
    </row>
    <row r="21" spans="1:8" x14ac:dyDescent="0.45">
      <c r="A21" t="s">
        <v>10</v>
      </c>
      <c r="B21" s="9">
        <f t="shared" ref="B21:F21" si="8" xml:space="preserve"> B10 / MIN($B10:$G10)</f>
        <v>118.35904728048367</v>
      </c>
      <c r="C21" s="9" t="e">
        <f t="shared" si="8"/>
        <v>#VALUE!</v>
      </c>
      <c r="D21" s="9" t="e">
        <f t="shared" si="8"/>
        <v>#VALUE!</v>
      </c>
      <c r="E21" s="9">
        <f t="shared" si="8"/>
        <v>1</v>
      </c>
      <c r="F21" s="9" t="e">
        <f t="shared" si="8"/>
        <v>#VALUE!</v>
      </c>
    </row>
    <row r="23" spans="1:8" x14ac:dyDescent="0.45">
      <c r="H23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H24"/>
  <sheetViews>
    <sheetView zoomScaleNormal="100" workbookViewId="0">
      <selection activeCell="C34" sqref="C34"/>
    </sheetView>
  </sheetViews>
  <sheetFormatPr defaultRowHeight="14.25" x14ac:dyDescent="0.45"/>
  <cols>
    <col min="1" max="1" width="19.86328125" bestFit="1" customWidth="1"/>
    <col min="2" max="2" width="13.1328125" bestFit="1" customWidth="1"/>
    <col min="3" max="3" width="12" bestFit="1" customWidth="1"/>
  </cols>
  <sheetData>
    <row r="1" spans="1:6" x14ac:dyDescent="0.4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45">
      <c r="A2" t="s">
        <v>7</v>
      </c>
      <c r="B2">
        <v>114805.122494432</v>
      </c>
      <c r="C2">
        <v>3209.95079278294</v>
      </c>
      <c r="D2">
        <v>16099.382369455299</v>
      </c>
      <c r="E2">
        <v>3753.5066392369499</v>
      </c>
      <c r="F2">
        <v>207.18540580789201</v>
      </c>
    </row>
    <row r="3" spans="1:6" x14ac:dyDescent="0.45">
      <c r="A3" t="s">
        <v>2</v>
      </c>
      <c r="B3">
        <v>35512.866980790102</v>
      </c>
      <c r="C3">
        <v>890.10388190267895</v>
      </c>
      <c r="D3">
        <v>3967.0391061452501</v>
      </c>
      <c r="E3">
        <v>425.08584854509297</v>
      </c>
      <c r="F3">
        <v>68.475210477081305</v>
      </c>
    </row>
    <row r="4" spans="1:6" x14ac:dyDescent="0.45">
      <c r="A4" t="s">
        <v>3</v>
      </c>
      <c r="B4">
        <v>26955.304254173399</v>
      </c>
      <c r="C4">
        <v>377.13068181818102</v>
      </c>
      <c r="D4">
        <v>1784.05688622754</v>
      </c>
      <c r="E4">
        <v>79.421704844160701</v>
      </c>
      <c r="F4">
        <v>43.357420789327399</v>
      </c>
    </row>
    <row r="5" spans="1:6" x14ac:dyDescent="0.45">
      <c r="A5" t="s">
        <v>14</v>
      </c>
      <c r="B5">
        <v>5786.8551496236396</v>
      </c>
      <c r="C5">
        <v>156.84463329022699</v>
      </c>
      <c r="D5">
        <v>1201.8004501125199</v>
      </c>
      <c r="E5">
        <v>36.652078774617003</v>
      </c>
      <c r="F5">
        <v>111.274329783327</v>
      </c>
    </row>
    <row r="6" spans="1:6" x14ac:dyDescent="0.45">
      <c r="A6" t="s">
        <v>15</v>
      </c>
      <c r="B6">
        <v>4793.0785868781504</v>
      </c>
      <c r="C6">
        <v>145.44456641053699</v>
      </c>
      <c r="D6">
        <v>364.84962406015001</v>
      </c>
      <c r="E6">
        <v>19.4588584136397</v>
      </c>
      <c r="F6">
        <v>77.638053581191897</v>
      </c>
    </row>
    <row r="7" spans="1:6" x14ac:dyDescent="0.45">
      <c r="A7" t="s">
        <v>5</v>
      </c>
      <c r="B7">
        <v>1669.8834668608799</v>
      </c>
      <c r="C7">
        <v>41.611996251171497</v>
      </c>
      <c r="D7">
        <v>182.920110192837</v>
      </c>
      <c r="E7">
        <v>9.9282956425813502</v>
      </c>
      <c r="F7">
        <v>3.9004457652303102</v>
      </c>
    </row>
    <row r="8" spans="1:6" x14ac:dyDescent="0.45">
      <c r="A8" t="s">
        <v>16</v>
      </c>
      <c r="B8">
        <v>2066.1790938280401</v>
      </c>
      <c r="C8">
        <v>21.0866261398176</v>
      </c>
      <c r="D8">
        <v>89.322966053480002</v>
      </c>
      <c r="E8">
        <v>3.2804811372334601</v>
      </c>
      <c r="F8">
        <v>39.642857142857103</v>
      </c>
    </row>
    <row r="9" spans="1:6" x14ac:dyDescent="0.45">
      <c r="A9" t="s">
        <v>17</v>
      </c>
      <c r="B9">
        <v>1170.95229650647</v>
      </c>
      <c r="C9">
        <v>13.9275766016713</v>
      </c>
      <c r="D9">
        <v>60.186029545868998</v>
      </c>
      <c r="E9">
        <v>2.2185246810870698</v>
      </c>
      <c r="F9">
        <v>29.5209803193464</v>
      </c>
    </row>
    <row r="10" spans="1:6" x14ac:dyDescent="0.45">
      <c r="A10" t="s">
        <v>10</v>
      </c>
      <c r="B10">
        <v>189.688207629332</v>
      </c>
      <c r="C10" t="s">
        <v>4</v>
      </c>
      <c r="D10" t="s">
        <v>4</v>
      </c>
      <c r="E10">
        <v>0.500333555703802</v>
      </c>
      <c r="F10" t="s">
        <v>4</v>
      </c>
    </row>
    <row r="12" spans="1:6" x14ac:dyDescent="0.4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45">
      <c r="A13" t="s">
        <v>7</v>
      </c>
      <c r="B13" s="9">
        <f xml:space="preserve"> B2 / MIN($B2:$G2)</f>
        <v>554.11780596593974</v>
      </c>
      <c r="C13" s="9">
        <f t="shared" ref="C13:F13" si="0" xml:space="preserve"> C2 / MIN($B2:$G2)</f>
        <v>15.493131768939818</v>
      </c>
      <c r="D13" s="9">
        <f t="shared" si="0"/>
        <v>77.70519504826072</v>
      </c>
      <c r="E13" s="9">
        <f t="shared" si="0"/>
        <v>18.116655584888562</v>
      </c>
      <c r="F13" s="9">
        <f t="shared" si="0"/>
        <v>1</v>
      </c>
    </row>
    <row r="14" spans="1:6" x14ac:dyDescent="0.45">
      <c r="A14" t="s">
        <v>2</v>
      </c>
      <c r="B14" s="9">
        <f t="shared" ref="B14:F14" si="1" xml:space="preserve"> B3 / MIN($B3:$G3)</f>
        <v>518.62369948722221</v>
      </c>
      <c r="C14" s="9">
        <f t="shared" si="1"/>
        <v>12.998921444726296</v>
      </c>
      <c r="D14" s="9">
        <f t="shared" si="1"/>
        <v>57.933945416246956</v>
      </c>
      <c r="E14" s="9">
        <f t="shared" si="1"/>
        <v>6.2078794002008868</v>
      </c>
      <c r="F14" s="9">
        <f t="shared" si="1"/>
        <v>1</v>
      </c>
    </row>
    <row r="15" spans="1:6" x14ac:dyDescent="0.45">
      <c r="A15" t="s">
        <v>3</v>
      </c>
      <c r="B15" s="9">
        <f t="shared" ref="B15:F15" si="2" xml:space="preserve"> B4 / MIN($B4:$G4)</f>
        <v>621.69990196484548</v>
      </c>
      <c r="C15" s="9">
        <f t="shared" si="2"/>
        <v>8.6981807255244572</v>
      </c>
      <c r="D15" s="9">
        <f t="shared" si="2"/>
        <v>41.147671004145444</v>
      </c>
      <c r="E15" s="9">
        <f t="shared" si="2"/>
        <v>1.8317903463416041</v>
      </c>
      <c r="F15" s="9">
        <f t="shared" si="2"/>
        <v>1</v>
      </c>
    </row>
    <row r="16" spans="1:6" x14ac:dyDescent="0.45">
      <c r="A16" t="s">
        <v>14</v>
      </c>
      <c r="B16" s="9">
        <f t="shared" ref="B16:F16" si="3" xml:space="preserve"> B5 / MIN($B5:$G5)</f>
        <v>157.88613751510496</v>
      </c>
      <c r="C16" s="9">
        <f t="shared" si="3"/>
        <v>4.2792834276796334</v>
      </c>
      <c r="D16" s="9">
        <f t="shared" si="3"/>
        <v>32.789421235905827</v>
      </c>
      <c r="E16" s="9">
        <f t="shared" si="3"/>
        <v>1</v>
      </c>
      <c r="F16" s="9">
        <f t="shared" si="3"/>
        <v>3.0359623111033152</v>
      </c>
    </row>
    <row r="17" spans="1:8" x14ac:dyDescent="0.45">
      <c r="A17" t="s">
        <v>15</v>
      </c>
      <c r="B17" s="9">
        <f t="shared" ref="B17:F17" si="4" xml:space="preserve"> B6 / MIN($B6:$G6)</f>
        <v>246.31859099804328</v>
      </c>
      <c r="C17" s="9">
        <f t="shared" si="4"/>
        <v>7.4744655271548472</v>
      </c>
      <c r="D17" s="9">
        <f t="shared" si="4"/>
        <v>18.749795918367361</v>
      </c>
      <c r="E17" s="9">
        <f t="shared" si="4"/>
        <v>1</v>
      </c>
      <c r="F17" s="9">
        <f t="shared" si="4"/>
        <v>3.989856544039164</v>
      </c>
    </row>
    <row r="18" spans="1:8" x14ac:dyDescent="0.45">
      <c r="A18" t="s">
        <v>5</v>
      </c>
      <c r="B18" s="9">
        <f t="shared" ref="B18:F18" si="5" xml:space="preserve"> B7 / MIN($B7:$G7)</f>
        <v>428.12631359899916</v>
      </c>
      <c r="C18" s="9">
        <f t="shared" si="5"/>
        <v>10.668523229347974</v>
      </c>
      <c r="D18" s="9">
        <f t="shared" si="5"/>
        <v>46.897232060868326</v>
      </c>
      <c r="E18" s="9">
        <f t="shared" si="5"/>
        <v>2.5454258923646673</v>
      </c>
      <c r="F18" s="9">
        <f t="shared" si="5"/>
        <v>1</v>
      </c>
    </row>
    <row r="19" spans="1:8" x14ac:dyDescent="0.45">
      <c r="A19" t="s">
        <v>16</v>
      </c>
      <c r="B19" s="9">
        <f t="shared" ref="B19:F19" si="6" xml:space="preserve"> B8 / MIN($B8:$G8)</f>
        <v>629.84026043524773</v>
      </c>
      <c r="C19" s="9">
        <f t="shared" si="6"/>
        <v>6.4279065349544</v>
      </c>
      <c r="D19" s="9">
        <f t="shared" si="6"/>
        <v>27.228617485302493</v>
      </c>
      <c r="E19" s="9">
        <f t="shared" si="6"/>
        <v>1</v>
      </c>
      <c r="F19" s="9">
        <f t="shared" si="6"/>
        <v>12.084464285714276</v>
      </c>
    </row>
    <row r="20" spans="1:8" x14ac:dyDescent="0.45">
      <c r="A20" t="s">
        <v>17</v>
      </c>
      <c r="B20" s="9">
        <f t="shared" ref="B20:F21" si="7" xml:space="preserve"> B9 / MIN($B9:$G9)</f>
        <v>527.80674765029312</v>
      </c>
      <c r="C20" s="9">
        <f t="shared" si="7"/>
        <v>6.2778551532033591</v>
      </c>
      <c r="D20" s="9">
        <f t="shared" si="7"/>
        <v>27.128852817800539</v>
      </c>
      <c r="E20" s="9">
        <f t="shared" si="7"/>
        <v>1</v>
      </c>
      <c r="F20" s="9">
        <f t="shared" si="7"/>
        <v>13.306581878945433</v>
      </c>
    </row>
    <row r="21" spans="1:8" x14ac:dyDescent="0.45">
      <c r="A21" t="s">
        <v>10</v>
      </c>
      <c r="B21" s="9">
        <f xml:space="preserve"> B10 / MIN($B10:$G10)</f>
        <v>379.12349764849193</v>
      </c>
      <c r="C21" s="9" t="e">
        <f t="shared" si="7"/>
        <v>#VALUE!</v>
      </c>
      <c r="D21" s="9" t="e">
        <f t="shared" si="7"/>
        <v>#VALUE!</v>
      </c>
      <c r="E21" s="9">
        <f t="shared" si="7"/>
        <v>1</v>
      </c>
      <c r="F21" s="9" t="e">
        <f t="shared" si="7"/>
        <v>#VALUE!</v>
      </c>
    </row>
    <row r="24" spans="1:8" x14ac:dyDescent="0.45">
      <c r="H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A0FA-2478-4C70-BFEC-47D5621D67DA}">
  <dimension ref="A1:I24"/>
  <sheetViews>
    <sheetView zoomScale="115" zoomScaleNormal="115" workbookViewId="0">
      <selection activeCell="B10" sqref="B10"/>
    </sheetView>
  </sheetViews>
  <sheetFormatPr defaultRowHeight="14.25" x14ac:dyDescent="0.45"/>
  <cols>
    <col min="1" max="1" width="22.46484375" bestFit="1" customWidth="1"/>
    <col min="2" max="2" width="14.6640625" bestFit="1" customWidth="1"/>
    <col min="3" max="3" width="9.33203125" bestFit="1" customWidth="1"/>
    <col min="4" max="6" width="12.33203125" bestFit="1" customWidth="1"/>
    <col min="7" max="7" width="15" bestFit="1" customWidth="1"/>
  </cols>
  <sheetData>
    <row r="1" spans="1:7" x14ac:dyDescent="0.45">
      <c r="A1" t="s">
        <v>0</v>
      </c>
      <c r="B1" t="s">
        <v>1</v>
      </c>
      <c r="C1" t="s">
        <v>21</v>
      </c>
    </row>
    <row r="2" spans="1:7" x14ac:dyDescent="0.45">
      <c r="A2" t="s">
        <v>7</v>
      </c>
      <c r="B2" s="2">
        <v>24923.755282013499</v>
      </c>
      <c r="C2" s="2">
        <v>61068.169323804199</v>
      </c>
    </row>
    <row r="3" spans="1:7" x14ac:dyDescent="0.45">
      <c r="A3" t="s">
        <v>2</v>
      </c>
      <c r="B3" s="2">
        <v>8288.1542699724505</v>
      </c>
      <c r="C3" s="2">
        <v>16050.635242128499</v>
      </c>
    </row>
    <row r="4" spans="1:7" x14ac:dyDescent="0.45">
      <c r="A4" t="s">
        <v>3</v>
      </c>
      <c r="B4" s="2">
        <v>6349.1450634307703</v>
      </c>
      <c r="C4" s="2">
        <v>10091.9178842241</v>
      </c>
    </row>
    <row r="5" spans="1:7" x14ac:dyDescent="0.45">
      <c r="A5" t="s">
        <v>14</v>
      </c>
      <c r="B5" s="2">
        <v>2594.5654129926202</v>
      </c>
      <c r="C5" s="2">
        <v>2990.7875722543299</v>
      </c>
    </row>
    <row r="6" spans="1:7" x14ac:dyDescent="0.45">
      <c r="A6" t="s">
        <v>15</v>
      </c>
      <c r="B6" s="2">
        <v>1784.0442620024901</v>
      </c>
      <c r="C6" s="2">
        <v>2112.88604898828</v>
      </c>
    </row>
    <row r="7" spans="1:7" x14ac:dyDescent="0.45">
      <c r="A7" t="s">
        <v>5</v>
      </c>
      <c r="B7" s="2">
        <v>518.78876322509996</v>
      </c>
      <c r="C7" s="2">
        <v>1011.74311926605</v>
      </c>
    </row>
    <row r="8" spans="1:7" x14ac:dyDescent="0.45">
      <c r="A8" t="s">
        <v>16</v>
      </c>
      <c r="B8" s="2">
        <v>667.81380184749105</v>
      </c>
      <c r="C8" s="2">
        <v>594.21901056142201</v>
      </c>
    </row>
    <row r="9" spans="1:7" x14ac:dyDescent="0.45">
      <c r="A9" t="s">
        <v>17</v>
      </c>
      <c r="B9" s="2">
        <v>464.57990115321201</v>
      </c>
      <c r="C9" s="2">
        <v>407.85169029443801</v>
      </c>
    </row>
    <row r="10" spans="1:7" x14ac:dyDescent="0.45">
      <c r="A10" t="s">
        <v>10</v>
      </c>
      <c r="B10">
        <v>274.647887323943</v>
      </c>
      <c r="C10">
        <v>192.66055045871499</v>
      </c>
    </row>
    <row r="12" spans="1:7" x14ac:dyDescent="0.4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45">
      <c r="A13" t="s">
        <v>2</v>
      </c>
      <c r="B13" s="3">
        <f xml:space="preserve"> B2 / MIN($B2:$C2)</f>
        <v>1</v>
      </c>
      <c r="C13" s="3">
        <f xml:space="preserve"> C2 / MIN($B2:$C2)</f>
        <v>2.4501993633308827</v>
      </c>
      <c r="D13" s="3"/>
      <c r="E13" s="3"/>
      <c r="F13" s="3"/>
      <c r="G13" s="3"/>
    </row>
    <row r="14" spans="1:7" x14ac:dyDescent="0.45">
      <c r="A14" t="s">
        <v>3</v>
      </c>
      <c r="B14" s="3">
        <f t="shared" ref="B14:C14" si="0" xml:space="preserve"> B3 / MIN($B3:$C3)</f>
        <v>1</v>
      </c>
      <c r="C14" s="3">
        <f t="shared" si="0"/>
        <v>1.9365753482990913</v>
      </c>
      <c r="D14" s="3"/>
      <c r="E14" s="3"/>
      <c r="F14" s="3"/>
      <c r="G14" s="3"/>
    </row>
    <row r="15" spans="1:7" x14ac:dyDescent="0.45">
      <c r="A15" t="s">
        <v>14</v>
      </c>
      <c r="B15" s="3">
        <f t="shared" ref="B15:C15" si="1" xml:space="preserve"> B4 / MIN($B4:$C4)</f>
        <v>1</v>
      </c>
      <c r="C15" s="3">
        <f t="shared" si="1"/>
        <v>1.5894924093561216</v>
      </c>
      <c r="D15" s="3"/>
      <c r="E15" s="3"/>
      <c r="F15" s="3"/>
      <c r="G15" s="3"/>
    </row>
    <row r="16" spans="1:7" x14ac:dyDescent="0.45">
      <c r="A16" t="s">
        <v>15</v>
      </c>
      <c r="B16" s="3">
        <f t="shared" ref="B16:C16" si="2" xml:space="preserve"> B5 / MIN($B5:$C5)</f>
        <v>1</v>
      </c>
      <c r="C16" s="3">
        <f t="shared" si="2"/>
        <v>1.1527123414493912</v>
      </c>
      <c r="D16" s="3"/>
      <c r="E16" s="3"/>
      <c r="F16" s="3"/>
      <c r="G16" s="3"/>
    </row>
    <row r="17" spans="1:9" x14ac:dyDescent="0.45">
      <c r="A17" t="s">
        <v>5</v>
      </c>
      <c r="B17" s="3">
        <f t="shared" ref="B17:C17" si="3" xml:space="preserve"> B6 / MIN($B6:$C6)</f>
        <v>1</v>
      </c>
      <c r="C17" s="3">
        <f t="shared" si="3"/>
        <v>1.1843237827612434</v>
      </c>
      <c r="D17" s="3"/>
      <c r="E17" s="3"/>
      <c r="F17" s="3"/>
      <c r="G17" s="3"/>
    </row>
    <row r="18" spans="1:9" x14ac:dyDescent="0.45">
      <c r="A18" t="s">
        <v>16</v>
      </c>
      <c r="B18" s="3">
        <f t="shared" ref="B18:C18" si="4" xml:space="preserve"> B7 / MIN($B7:$C7)</f>
        <v>1</v>
      </c>
      <c r="C18" s="3">
        <f t="shared" si="4"/>
        <v>1.9502024542252074</v>
      </c>
      <c r="D18" s="3"/>
      <c r="E18" s="3"/>
      <c r="F18" s="3"/>
      <c r="G18" s="3"/>
    </row>
    <row r="19" spans="1:9" x14ac:dyDescent="0.45">
      <c r="A19" t="s">
        <v>17</v>
      </c>
      <c r="B19" s="3">
        <f t="shared" ref="B19:C19" si="5" xml:space="preserve"> B8 / MIN($B8:$C8)</f>
        <v>1.1238512904804849</v>
      </c>
      <c r="C19" s="3">
        <f t="shared" si="5"/>
        <v>1</v>
      </c>
      <c r="D19" s="3"/>
      <c r="E19" s="3"/>
      <c r="F19" s="3"/>
      <c r="G19" s="3"/>
    </row>
    <row r="20" spans="1:9" x14ac:dyDescent="0.45">
      <c r="A20" t="s">
        <v>10</v>
      </c>
      <c r="B20" s="3">
        <f t="shared" ref="B20:C20" si="6" xml:space="preserve"> B9 / MIN($B9:$C9)</f>
        <v>1.1390902923997215</v>
      </c>
      <c r="C20" s="3">
        <f t="shared" si="6"/>
        <v>1</v>
      </c>
    </row>
    <row r="24" spans="1:9" x14ac:dyDescent="0.45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EBC7-9C72-4EA8-8A85-7349BC2CCE95}">
  <dimension ref="A1:I24"/>
  <sheetViews>
    <sheetView topLeftCell="G1" zoomScale="115" zoomScaleNormal="115" workbookViewId="0">
      <selection activeCell="H6" sqref="H6"/>
    </sheetView>
  </sheetViews>
  <sheetFormatPr defaultRowHeight="14.25" x14ac:dyDescent="0.45"/>
  <cols>
    <col min="1" max="1" width="22.46484375" bestFit="1" customWidth="1"/>
    <col min="2" max="2" width="14.6640625" bestFit="1" customWidth="1"/>
    <col min="3" max="3" width="9.33203125" bestFit="1" customWidth="1"/>
    <col min="4" max="6" width="12.33203125" bestFit="1" customWidth="1"/>
    <col min="7" max="7" width="15" bestFit="1" customWidth="1"/>
  </cols>
  <sheetData>
    <row r="1" spans="1:7" x14ac:dyDescent="0.45">
      <c r="A1" t="s">
        <v>0</v>
      </c>
      <c r="B1" t="s">
        <v>1</v>
      </c>
      <c r="C1" t="s">
        <v>21</v>
      </c>
    </row>
    <row r="2" spans="1:7" x14ac:dyDescent="0.45">
      <c r="A2" t="s">
        <v>7</v>
      </c>
      <c r="B2" s="2">
        <v>21048.8459473966</v>
      </c>
      <c r="C2" s="2">
        <v>1877.1040723981901</v>
      </c>
    </row>
    <row r="3" spans="1:7" x14ac:dyDescent="0.45">
      <c r="A3" t="s">
        <v>2</v>
      </c>
      <c r="B3" s="2">
        <v>6370.2882483370204</v>
      </c>
      <c r="C3" s="2">
        <v>619.98567335243501</v>
      </c>
    </row>
    <row r="4" spans="1:7" x14ac:dyDescent="0.45">
      <c r="A4" t="s">
        <v>3</v>
      </c>
      <c r="B4" s="2">
        <v>6261.7598229108999</v>
      </c>
      <c r="C4" s="2">
        <v>276.44096250699499</v>
      </c>
    </row>
    <row r="5" spans="1:7" x14ac:dyDescent="0.45">
      <c r="A5" t="s">
        <v>14</v>
      </c>
      <c r="B5" s="2">
        <v>2287.09618543529</v>
      </c>
      <c r="C5" s="2">
        <v>99.999999999999901</v>
      </c>
    </row>
    <row r="6" spans="1:7" x14ac:dyDescent="0.45">
      <c r="A6" t="s">
        <v>15</v>
      </c>
      <c r="B6" s="2">
        <v>1761.83592338272</v>
      </c>
      <c r="C6" s="2">
        <v>71.981862837710096</v>
      </c>
    </row>
    <row r="7" spans="1:7" x14ac:dyDescent="0.45">
      <c r="A7" t="s">
        <v>5</v>
      </c>
      <c r="B7" s="2">
        <v>547.52851711026597</v>
      </c>
      <c r="C7" s="2">
        <v>28.2539084573365</v>
      </c>
    </row>
    <row r="8" spans="1:7" x14ac:dyDescent="0.45">
      <c r="A8" t="s">
        <v>16</v>
      </c>
      <c r="B8" s="2">
        <v>367.91424418604601</v>
      </c>
      <c r="C8" s="2">
        <v>15.358361774744001</v>
      </c>
    </row>
    <row r="9" spans="1:7" x14ac:dyDescent="0.45">
      <c r="A9" t="s">
        <v>17</v>
      </c>
      <c r="B9" s="2">
        <v>220.37914691943101</v>
      </c>
      <c r="C9" s="2">
        <v>6.1383928571428497</v>
      </c>
    </row>
    <row r="10" spans="1:7" x14ac:dyDescent="0.45">
      <c r="A10" t="s">
        <v>10</v>
      </c>
      <c r="B10">
        <v>187.121629058888</v>
      </c>
      <c r="C10">
        <v>3.8167938931297698</v>
      </c>
    </row>
    <row r="12" spans="1:7" x14ac:dyDescent="0.4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45">
      <c r="A13" t="s">
        <v>2</v>
      </c>
      <c r="B13" s="3">
        <f xml:space="preserve"> B2 / MIN($B2:$C2)</f>
        <v>11.213467733040806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45">
      <c r="A14" t="s">
        <v>3</v>
      </c>
      <c r="B14" s="3">
        <f t="shared" ref="B14:C20" si="0" xml:space="preserve"> B3 / MIN($B3:$C3)</f>
        <v>10.274895892176184</v>
      </c>
      <c r="C14" s="3">
        <f t="shared" si="0"/>
        <v>1</v>
      </c>
      <c r="D14" s="3"/>
      <c r="E14" s="3"/>
      <c r="F14" s="3"/>
      <c r="G14" s="3"/>
    </row>
    <row r="15" spans="1:7" x14ac:dyDescent="0.45">
      <c r="A15" t="s">
        <v>14</v>
      </c>
      <c r="B15" s="3">
        <f t="shared" si="0"/>
        <v>22.651345756157443</v>
      </c>
      <c r="C15" s="3">
        <f t="shared" si="0"/>
        <v>1</v>
      </c>
      <c r="D15" s="3"/>
      <c r="E15" s="3"/>
      <c r="F15" s="3"/>
      <c r="G15" s="3"/>
    </row>
    <row r="16" spans="1:7" x14ac:dyDescent="0.45">
      <c r="A16" t="s">
        <v>15</v>
      </c>
      <c r="B16" s="3">
        <f t="shared" si="0"/>
        <v>22.870961854352924</v>
      </c>
      <c r="C16" s="3">
        <f t="shared" si="0"/>
        <v>1</v>
      </c>
      <c r="D16" s="3"/>
      <c r="E16" s="3"/>
      <c r="F16" s="3"/>
      <c r="G16" s="3"/>
    </row>
    <row r="17" spans="1:9" x14ac:dyDescent="0.45">
      <c r="A17" t="s">
        <v>5</v>
      </c>
      <c r="B17" s="3">
        <f t="shared" si="0"/>
        <v>24.476109035340546</v>
      </c>
      <c r="C17" s="3">
        <f t="shared" si="0"/>
        <v>1</v>
      </c>
      <c r="D17" s="3"/>
      <c r="E17" s="3"/>
      <c r="F17" s="3"/>
      <c r="G17" s="3"/>
    </row>
    <row r="18" spans="1:9" x14ac:dyDescent="0.45">
      <c r="A18" t="s">
        <v>16</v>
      </c>
      <c r="B18" s="3">
        <f t="shared" si="0"/>
        <v>19.378859315589413</v>
      </c>
      <c r="C18" s="3">
        <f t="shared" si="0"/>
        <v>1</v>
      </c>
      <c r="D18" s="3"/>
      <c r="E18" s="3"/>
      <c r="F18" s="3"/>
      <c r="G18" s="3"/>
    </row>
    <row r="19" spans="1:9" x14ac:dyDescent="0.45">
      <c r="A19" t="s">
        <v>17</v>
      </c>
      <c r="B19" s="3">
        <f t="shared" si="0"/>
        <v>23.955305232558146</v>
      </c>
      <c r="C19" s="3">
        <f t="shared" si="0"/>
        <v>1</v>
      </c>
      <c r="D19" s="3"/>
      <c r="E19" s="3"/>
      <c r="F19" s="3"/>
      <c r="G19" s="3"/>
    </row>
    <row r="20" spans="1:9" x14ac:dyDescent="0.45">
      <c r="A20" t="s">
        <v>10</v>
      </c>
      <c r="B20" s="3">
        <f t="shared" si="0"/>
        <v>35.901766479965531</v>
      </c>
      <c r="C20" s="3">
        <f t="shared" si="0"/>
        <v>1</v>
      </c>
    </row>
    <row r="24" spans="1:9" x14ac:dyDescent="0.45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2414-9220-4890-9B5B-088FCD382078}">
  <dimension ref="A1:I24"/>
  <sheetViews>
    <sheetView topLeftCell="A2" zoomScale="115" zoomScaleNormal="115" workbookViewId="0">
      <selection activeCell="I24" sqref="I24"/>
    </sheetView>
  </sheetViews>
  <sheetFormatPr defaultRowHeight="14.25" x14ac:dyDescent="0.45"/>
  <cols>
    <col min="1" max="1" width="22.46484375" bestFit="1" customWidth="1"/>
    <col min="2" max="2" width="14.6640625" bestFit="1" customWidth="1"/>
    <col min="3" max="3" width="9.33203125" bestFit="1" customWidth="1"/>
    <col min="4" max="6" width="12.33203125" bestFit="1" customWidth="1"/>
    <col min="7" max="7" width="15" bestFit="1" customWidth="1"/>
  </cols>
  <sheetData>
    <row r="1" spans="1:7" x14ac:dyDescent="0.45">
      <c r="A1" t="s">
        <v>0</v>
      </c>
      <c r="B1" t="s">
        <v>1</v>
      </c>
      <c r="C1" t="s">
        <v>21</v>
      </c>
    </row>
    <row r="2" spans="1:7" x14ac:dyDescent="0.45">
      <c r="A2" t="s">
        <v>7</v>
      </c>
      <c r="B2" s="2">
        <v>153.68852459016301</v>
      </c>
      <c r="C2" s="2">
        <v>19.690063810391901</v>
      </c>
    </row>
    <row r="3" spans="1:7" x14ac:dyDescent="0.45">
      <c r="A3" t="s">
        <v>2</v>
      </c>
      <c r="B3" s="2">
        <v>59.9112426035502</v>
      </c>
      <c r="C3" s="2">
        <v>5.6098443720593503</v>
      </c>
    </row>
    <row r="4" spans="1:7" x14ac:dyDescent="0.45">
      <c r="A4" t="s">
        <v>3</v>
      </c>
      <c r="B4" s="2">
        <v>50.081952285558103</v>
      </c>
      <c r="C4" s="2">
        <v>2.5878003696857599</v>
      </c>
    </row>
    <row r="5" spans="1:7" x14ac:dyDescent="0.45">
      <c r="A5" t="s">
        <v>14</v>
      </c>
      <c r="B5" s="2">
        <v>17.460894870862099</v>
      </c>
      <c r="C5" s="2">
        <v>0.70746374248319699</v>
      </c>
    </row>
    <row r="6" spans="1:7" x14ac:dyDescent="0.45">
      <c r="A6" t="s">
        <v>15</v>
      </c>
      <c r="B6" s="2">
        <v>14.7913365029054</v>
      </c>
      <c r="C6" s="2">
        <v>0.728730187648023</v>
      </c>
    </row>
    <row r="7" spans="1:7" x14ac:dyDescent="0.45">
      <c r="A7" t="s">
        <v>5</v>
      </c>
      <c r="B7" s="2">
        <v>5.3713650676051099</v>
      </c>
      <c r="C7" s="2">
        <v>0.35765379113018603</v>
      </c>
    </row>
    <row r="8" spans="1:7" x14ac:dyDescent="0.45">
      <c r="A8" t="s">
        <v>16</v>
      </c>
      <c r="B8" s="2">
        <v>2.2062879205736299</v>
      </c>
      <c r="C8" s="2">
        <v>0.171614896172987</v>
      </c>
    </row>
    <row r="9" spans="1:7" x14ac:dyDescent="0.45">
      <c r="A9" t="s">
        <v>17</v>
      </c>
      <c r="B9" s="2">
        <v>1.0789426362165</v>
      </c>
      <c r="C9" s="2">
        <v>0.15121729925903499</v>
      </c>
    </row>
    <row r="10" spans="1:7" x14ac:dyDescent="0.45">
      <c r="A10" t="s">
        <v>10</v>
      </c>
      <c r="B10">
        <v>1.96113389195935</v>
      </c>
      <c r="C10">
        <v>0.13106159895150701</v>
      </c>
    </row>
    <row r="12" spans="1:7" x14ac:dyDescent="0.4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45">
      <c r="A13" t="s">
        <v>2</v>
      </c>
      <c r="B13" s="3">
        <f xml:space="preserve"> B2 / MIN($B2:$C2)</f>
        <v>7.8053847905282163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45">
      <c r="A14" t="s">
        <v>3</v>
      </c>
      <c r="B14" s="3">
        <f t="shared" ref="B14:C20" si="0" xml:space="preserve"> B3 / MIN($B3:$C3)</f>
        <v>10.67966214926512</v>
      </c>
      <c r="C14" s="3">
        <f t="shared" si="0"/>
        <v>1</v>
      </c>
      <c r="D14" s="3"/>
      <c r="E14" s="3"/>
      <c r="F14" s="3"/>
      <c r="G14" s="3"/>
    </row>
    <row r="15" spans="1:7" x14ac:dyDescent="0.45">
      <c r="A15" t="s">
        <v>14</v>
      </c>
      <c r="B15" s="3">
        <f t="shared" si="0"/>
        <v>19.353097276062151</v>
      </c>
      <c r="C15" s="3">
        <f t="shared" si="0"/>
        <v>1</v>
      </c>
      <c r="D15" s="3"/>
      <c r="E15" s="3"/>
      <c r="F15" s="3"/>
      <c r="G15" s="3"/>
    </row>
    <row r="16" spans="1:7" x14ac:dyDescent="0.45">
      <c r="A16" t="s">
        <v>15</v>
      </c>
      <c r="B16" s="3">
        <f t="shared" si="0"/>
        <v>24.680974899963601</v>
      </c>
      <c r="C16" s="3">
        <f t="shared" si="0"/>
        <v>1</v>
      </c>
      <c r="D16" s="3"/>
      <c r="E16" s="3"/>
      <c r="F16" s="3"/>
      <c r="G16" s="3"/>
    </row>
    <row r="17" spans="1:9" x14ac:dyDescent="0.45">
      <c r="A17" t="s">
        <v>5</v>
      </c>
      <c r="B17" s="3">
        <f t="shared" si="0"/>
        <v>20.297411516111943</v>
      </c>
      <c r="C17" s="3">
        <f t="shared" si="0"/>
        <v>1</v>
      </c>
      <c r="D17" s="3"/>
      <c r="E17" s="3"/>
      <c r="F17" s="3"/>
      <c r="G17" s="3"/>
    </row>
    <row r="18" spans="1:9" x14ac:dyDescent="0.45">
      <c r="A18" t="s">
        <v>16</v>
      </c>
      <c r="B18" s="3">
        <f t="shared" si="0"/>
        <v>15.018336729023885</v>
      </c>
      <c r="C18" s="3">
        <f t="shared" si="0"/>
        <v>1</v>
      </c>
      <c r="D18" s="3"/>
      <c r="E18" s="3"/>
      <c r="F18" s="3"/>
      <c r="G18" s="3"/>
    </row>
    <row r="19" spans="1:9" x14ac:dyDescent="0.45">
      <c r="A19" t="s">
        <v>17</v>
      </c>
      <c r="B19" s="3">
        <f t="shared" si="0"/>
        <v>12.856039713182602</v>
      </c>
      <c r="C19" s="3">
        <f t="shared" si="0"/>
        <v>1</v>
      </c>
      <c r="D19" s="3"/>
      <c r="E19" s="3"/>
      <c r="F19" s="3"/>
      <c r="G19" s="3"/>
    </row>
    <row r="20" spans="1:9" x14ac:dyDescent="0.45">
      <c r="A20" t="s">
        <v>10</v>
      </c>
      <c r="B20" s="3">
        <f t="shared" si="0"/>
        <v>7.1350476532997265</v>
      </c>
      <c r="C20" s="3">
        <f t="shared" si="0"/>
        <v>1</v>
      </c>
    </row>
    <row r="24" spans="1:9" x14ac:dyDescent="0.45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B1B1-D0E4-4633-B757-06DDEF8B12BC}">
  <dimension ref="A1:I24"/>
  <sheetViews>
    <sheetView topLeftCell="B1" zoomScaleNormal="100" workbookViewId="0">
      <selection activeCell="A17" sqref="A17"/>
    </sheetView>
  </sheetViews>
  <sheetFormatPr defaultRowHeight="14.25" x14ac:dyDescent="0.45"/>
  <cols>
    <col min="1" max="1" width="22.46484375" bestFit="1" customWidth="1"/>
    <col min="2" max="2" width="14.6640625" bestFit="1" customWidth="1"/>
    <col min="3" max="3" width="9.33203125" bestFit="1" customWidth="1"/>
    <col min="4" max="6" width="12.33203125" bestFit="1" customWidth="1"/>
    <col min="7" max="7" width="15" bestFit="1" customWidth="1"/>
  </cols>
  <sheetData>
    <row r="1" spans="1:7" x14ac:dyDescent="0.45">
      <c r="A1" t="s">
        <v>0</v>
      </c>
      <c r="B1" t="s">
        <v>1</v>
      </c>
      <c r="C1" t="s">
        <v>21</v>
      </c>
    </row>
    <row r="2" spans="1:7" x14ac:dyDescent="0.45">
      <c r="A2" t="s">
        <v>7</v>
      </c>
      <c r="B2" s="2">
        <v>15541.8963616317</v>
      </c>
      <c r="C2" s="2">
        <v>2293.4621099554201</v>
      </c>
    </row>
    <row r="3" spans="1:7" x14ac:dyDescent="0.45">
      <c r="A3" t="s">
        <v>2</v>
      </c>
      <c r="B3" s="2">
        <v>5583.68469294225</v>
      </c>
      <c r="C3" s="2">
        <v>641.58636026686395</v>
      </c>
    </row>
    <row r="4" spans="1:7" x14ac:dyDescent="0.45">
      <c r="A4" t="s">
        <v>3</v>
      </c>
      <c r="B4" s="2">
        <v>4580.1738487146204</v>
      </c>
      <c r="C4" s="2">
        <v>271.60262417994301</v>
      </c>
    </row>
    <row r="5" spans="1:7" x14ac:dyDescent="0.45">
      <c r="A5" t="s">
        <v>14</v>
      </c>
      <c r="B5" s="2">
        <v>1461.52485405979</v>
      </c>
      <c r="C5" s="2">
        <v>95.176966807262005</v>
      </c>
    </row>
    <row r="6" spans="1:7" x14ac:dyDescent="0.45">
      <c r="A6" t="s">
        <v>15</v>
      </c>
      <c r="B6" s="2">
        <v>1096.04221635883</v>
      </c>
      <c r="C6" s="2">
        <v>72.254883368101602</v>
      </c>
    </row>
    <row r="7" spans="1:7" x14ac:dyDescent="0.45">
      <c r="A7" t="s">
        <v>5</v>
      </c>
      <c r="B7" s="2">
        <v>332.67857142857099</v>
      </c>
      <c r="C7" s="2">
        <v>30.6876302329986</v>
      </c>
    </row>
    <row r="8" spans="1:7" x14ac:dyDescent="0.45">
      <c r="A8" t="s">
        <v>16</v>
      </c>
      <c r="B8" s="2">
        <v>324.32432432432398</v>
      </c>
      <c r="C8" s="2">
        <v>14.700339238597801</v>
      </c>
    </row>
    <row r="9" spans="1:7" x14ac:dyDescent="0.45">
      <c r="A9" t="s">
        <v>17</v>
      </c>
      <c r="B9" s="2">
        <v>181.086519114688</v>
      </c>
      <c r="C9" s="2">
        <v>6.8014358586812698</v>
      </c>
    </row>
    <row r="10" spans="1:7" x14ac:dyDescent="0.45">
      <c r="A10" t="s">
        <v>10</v>
      </c>
      <c r="B10">
        <v>126.15823235923</v>
      </c>
      <c r="C10">
        <v>3.9215686274509798</v>
      </c>
    </row>
    <row r="12" spans="1:7" x14ac:dyDescent="0.4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45">
      <c r="A13" t="s">
        <v>2</v>
      </c>
      <c r="B13" s="3">
        <f xml:space="preserve"> B2 / MIN($B2:$C2)</f>
        <v>6.7766091683693874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45">
      <c r="A14" t="s">
        <v>3</v>
      </c>
      <c r="B14" s="3">
        <f t="shared" ref="B14:C20" si="0" xml:space="preserve"> B3 / MIN($B3:$C3)</f>
        <v>8.7029354717262848</v>
      </c>
      <c r="C14" s="3">
        <f t="shared" si="0"/>
        <v>1</v>
      </c>
      <c r="D14" s="3"/>
      <c r="E14" s="3"/>
      <c r="F14" s="3"/>
      <c r="G14" s="3"/>
    </row>
    <row r="15" spans="1:7" x14ac:dyDescent="0.45">
      <c r="A15" t="s">
        <v>14</v>
      </c>
      <c r="B15" s="3">
        <f t="shared" si="0"/>
        <v>16.863511030291626</v>
      </c>
      <c r="C15" s="3">
        <f t="shared" si="0"/>
        <v>1</v>
      </c>
      <c r="D15" s="3"/>
      <c r="E15" s="3"/>
      <c r="F15" s="3"/>
      <c r="G15" s="3"/>
    </row>
    <row r="16" spans="1:7" x14ac:dyDescent="0.45">
      <c r="A16" t="s">
        <v>15</v>
      </c>
      <c r="B16" s="3">
        <f t="shared" si="0"/>
        <v>15.355867108262117</v>
      </c>
      <c r="C16" s="3">
        <f t="shared" si="0"/>
        <v>1</v>
      </c>
      <c r="D16" s="3"/>
      <c r="E16" s="3"/>
      <c r="F16" s="3"/>
      <c r="G16" s="3"/>
    </row>
    <row r="17" spans="1:9" x14ac:dyDescent="0.45">
      <c r="A17" t="s">
        <v>5</v>
      </c>
      <c r="B17" s="3">
        <f t="shared" si="0"/>
        <v>15.169109204357257</v>
      </c>
      <c r="C17" s="3">
        <f t="shared" si="0"/>
        <v>1</v>
      </c>
      <c r="D17" s="3"/>
      <c r="E17" s="3"/>
      <c r="F17" s="3"/>
      <c r="G17" s="3"/>
    </row>
    <row r="18" spans="1:9" x14ac:dyDescent="0.45">
      <c r="A18" t="s">
        <v>16</v>
      </c>
      <c r="B18" s="3">
        <f t="shared" si="0"/>
        <v>10.840803571428584</v>
      </c>
      <c r="C18" s="3">
        <f t="shared" si="0"/>
        <v>1</v>
      </c>
      <c r="D18" s="3"/>
      <c r="E18" s="3"/>
      <c r="F18" s="3"/>
      <c r="G18" s="3"/>
    </row>
    <row r="19" spans="1:9" x14ac:dyDescent="0.45">
      <c r="A19" t="s">
        <v>17</v>
      </c>
      <c r="B19" s="3">
        <f t="shared" si="0"/>
        <v>22.062370062370057</v>
      </c>
      <c r="C19" s="3">
        <f t="shared" si="0"/>
        <v>1</v>
      </c>
      <c r="D19" s="3"/>
      <c r="E19" s="3"/>
      <c r="F19" s="3"/>
      <c r="G19" s="3"/>
    </row>
    <row r="20" spans="1:9" x14ac:dyDescent="0.45">
      <c r="A20" t="s">
        <v>10</v>
      </c>
      <c r="B20" s="3">
        <f t="shared" si="0"/>
        <v>26.624748490945684</v>
      </c>
      <c r="C20" s="3">
        <f t="shared" si="0"/>
        <v>1</v>
      </c>
    </row>
    <row r="24" spans="1:9" x14ac:dyDescent="0.45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F22"/>
  <sheetViews>
    <sheetView topLeftCell="C1" zoomScale="115" zoomScaleNormal="115" workbookViewId="0">
      <selection activeCell="J22" sqref="J22"/>
    </sheetView>
  </sheetViews>
  <sheetFormatPr defaultRowHeight="14.25" x14ac:dyDescent="0.45"/>
  <cols>
    <col min="1" max="1" width="21.33203125" bestFit="1" customWidth="1"/>
    <col min="2" max="2" width="14" bestFit="1" customWidth="1"/>
    <col min="3" max="3" width="16.33203125" bestFit="1" customWidth="1"/>
    <col min="4" max="4" width="14.53125" bestFit="1" customWidth="1"/>
    <col min="5" max="5" width="12" bestFit="1" customWidth="1"/>
  </cols>
  <sheetData>
    <row r="1" spans="1:5" x14ac:dyDescent="0.45">
      <c r="A1" t="s">
        <v>0</v>
      </c>
      <c r="B1" t="s">
        <v>1</v>
      </c>
      <c r="C1" t="s">
        <v>21</v>
      </c>
      <c r="D1" t="s">
        <v>13</v>
      </c>
    </row>
    <row r="2" spans="1:5" x14ac:dyDescent="0.45">
      <c r="A2" t="s">
        <v>2</v>
      </c>
      <c r="B2">
        <v>139064.504504504</v>
      </c>
      <c r="C2">
        <v>177.96920821114301</v>
      </c>
      <c r="D2">
        <v>4.3533466352258303</v>
      </c>
    </row>
    <row r="3" spans="1:5" x14ac:dyDescent="0.45">
      <c r="A3" t="s">
        <v>3</v>
      </c>
      <c r="B3">
        <v>80347.186932849305</v>
      </c>
      <c r="C3">
        <v>685.07410021171404</v>
      </c>
      <c r="D3">
        <v>7.9659133012226704</v>
      </c>
    </row>
    <row r="4" spans="1:5" x14ac:dyDescent="0.45">
      <c r="A4" t="s">
        <v>12</v>
      </c>
      <c r="B4">
        <v>18396.536171748099</v>
      </c>
      <c r="C4">
        <v>87.891711477841596</v>
      </c>
      <c r="D4">
        <v>3.9436619718309802</v>
      </c>
    </row>
    <row r="5" spans="1:5" x14ac:dyDescent="0.45">
      <c r="A5" t="s">
        <v>8</v>
      </c>
      <c r="B5">
        <v>6079.39438700147</v>
      </c>
      <c r="C5">
        <v>904.11214953270996</v>
      </c>
      <c r="D5">
        <v>5.5228276877761404</v>
      </c>
    </row>
    <row r="6" spans="1:5" x14ac:dyDescent="0.45">
      <c r="A6" t="s">
        <v>5</v>
      </c>
      <c r="B6">
        <v>7119.6103193216604</v>
      </c>
      <c r="C6">
        <v>723.03098170959299</v>
      </c>
      <c r="D6">
        <v>8.1496573439525797</v>
      </c>
    </row>
    <row r="7" spans="1:5" x14ac:dyDescent="0.45">
      <c r="A7" t="s">
        <v>11</v>
      </c>
      <c r="B7">
        <v>3899.7805413313799</v>
      </c>
      <c r="C7">
        <v>217.20549981419501</v>
      </c>
      <c r="D7">
        <v>5.3299025914353901</v>
      </c>
    </row>
    <row r="8" spans="1:5" x14ac:dyDescent="0.45">
      <c r="A8" t="s">
        <v>10</v>
      </c>
      <c r="B8">
        <v>558.03987329979498</v>
      </c>
      <c r="C8">
        <v>9.6930533117932107</v>
      </c>
      <c r="D8">
        <v>0.72293511657328702</v>
      </c>
    </row>
    <row r="11" spans="1:5" x14ac:dyDescent="0.45">
      <c r="A11" t="s">
        <v>0</v>
      </c>
      <c r="B11" t="s">
        <v>1</v>
      </c>
      <c r="C11" t="s">
        <v>21</v>
      </c>
      <c r="D11" t="s">
        <v>13</v>
      </c>
    </row>
    <row r="12" spans="1:5" x14ac:dyDescent="0.45">
      <c r="A12" t="s">
        <v>2</v>
      </c>
      <c r="B12" s="8">
        <f xml:space="preserve"> B2 / MIN($B2:$E2)</f>
        <v>31944.275555555436</v>
      </c>
      <c r="C12" s="8">
        <f t="shared" ref="C12:D12" si="0" xml:space="preserve"> C2 / MIN($B2:$E2)</f>
        <v>40.881010202834638</v>
      </c>
      <c r="D12" s="8">
        <f t="shared" si="0"/>
        <v>1</v>
      </c>
      <c r="E12" s="1"/>
    </row>
    <row r="13" spans="1:5" x14ac:dyDescent="0.45">
      <c r="A13" t="s">
        <v>3</v>
      </c>
      <c r="B13" s="8">
        <f t="shared" ref="B13:D18" si="1" xml:space="preserve"> B3 / MIN($B3:$E3)</f>
        <v>10086.374768919088</v>
      </c>
      <c r="C13" s="8">
        <f t="shared" si="1"/>
        <v>86.00069751029848</v>
      </c>
      <c r="D13" s="8">
        <f t="shared" si="1"/>
        <v>1</v>
      </c>
      <c r="E13" s="1"/>
    </row>
    <row r="14" spans="1:5" x14ac:dyDescent="0.45">
      <c r="A14" t="s">
        <v>12</v>
      </c>
      <c r="B14" s="8">
        <f t="shared" si="1"/>
        <v>4664.8359578361315</v>
      </c>
      <c r="C14" s="8">
        <f t="shared" si="1"/>
        <v>22.286826839024151</v>
      </c>
      <c r="D14" s="8">
        <f t="shared" si="1"/>
        <v>1</v>
      </c>
      <c r="E14" s="1"/>
    </row>
    <row r="15" spans="1:5" x14ac:dyDescent="0.45">
      <c r="A15" t="s">
        <v>8</v>
      </c>
      <c r="B15" s="8">
        <f t="shared" si="1"/>
        <v>1100.7756770063997</v>
      </c>
      <c r="C15" s="8">
        <f t="shared" si="1"/>
        <v>163.70457320872271</v>
      </c>
      <c r="D15" s="8">
        <f t="shared" si="1"/>
        <v>1</v>
      </c>
      <c r="E15" s="1"/>
    </row>
    <row r="16" spans="1:5" x14ac:dyDescent="0.45">
      <c r="A16" t="s">
        <v>5</v>
      </c>
      <c r="B16" s="8">
        <f t="shared" si="1"/>
        <v>873.60854804585597</v>
      </c>
      <c r="C16" s="8">
        <f t="shared" si="1"/>
        <v>88.719187960229419</v>
      </c>
      <c r="D16" s="8">
        <f t="shared" si="1"/>
        <v>1</v>
      </c>
      <c r="E16" s="1"/>
    </row>
    <row r="17" spans="1:6" x14ac:dyDescent="0.45">
      <c r="A17" t="s">
        <v>11</v>
      </c>
      <c r="B17" s="8">
        <f t="shared" si="1"/>
        <v>731.67951466841623</v>
      </c>
      <c r="C17" s="8">
        <f t="shared" si="1"/>
        <v>40.752245672035748</v>
      </c>
      <c r="D17" s="8">
        <f t="shared" si="1"/>
        <v>1</v>
      </c>
      <c r="E17" s="1"/>
    </row>
    <row r="18" spans="1:6" x14ac:dyDescent="0.45">
      <c r="A18" t="s">
        <v>10</v>
      </c>
      <c r="B18" s="8">
        <f t="shared" si="1"/>
        <v>771.90865474194197</v>
      </c>
      <c r="C18" s="8">
        <f t="shared" si="1"/>
        <v>13.407915993537969</v>
      </c>
      <c r="D18" s="8">
        <f t="shared" si="1"/>
        <v>1</v>
      </c>
      <c r="E18" s="1"/>
    </row>
    <row r="19" spans="1:6" x14ac:dyDescent="0.45">
      <c r="B19" s="1"/>
      <c r="C19" s="1"/>
      <c r="D19" s="1"/>
      <c r="E19" s="1"/>
    </row>
    <row r="22" spans="1:6" x14ac:dyDescent="0.45">
      <c r="F22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is</vt:lpstr>
      <vt:lpstr>assertType (iteration)</vt:lpstr>
      <vt:lpstr>assertType (throw)</vt:lpstr>
      <vt:lpstr>validate</vt:lpstr>
      <vt:lpstr>equals</vt:lpstr>
      <vt:lpstr>assertEquals (iteration)</vt:lpstr>
      <vt:lpstr>assertEquals (throw)</vt:lpstr>
      <vt:lpstr>validateEquals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2022-10-31T11:53:42Z</dcterms:modified>
</cp:coreProperties>
</file>