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<sst xmlns="http://schemas.openxmlformats.org/spreadsheetml/2006/main" count="153" uniqueCount="37">
  <si>
    <t>Attribute 1</t>
  </si>
  <si>
    <t>Attribute 2</t>
  </si>
  <si>
    <t>Attribute 3</t>
  </si>
  <si>
    <t>Attribute 4</t>
  </si>
  <si>
    <t>Iris-setosa</t>
  </si>
  <si>
    <t>Iris-versicolor</t>
  </si>
  <si>
    <t>Iris-virginica</t>
  </si>
  <si>
    <t>numerical values:</t>
  </si>
  <si>
    <t>probabilities:</t>
  </si>
  <si>
    <t>Assigned class:</t>
  </si>
  <si>
    <t>x_0</t>
  </si>
  <si>
    <t>numerical values (normalized):</t>
  </si>
  <si>
    <t>Node no. (TO) \ Weight no. (FROM)</t>
  </si>
  <si>
    <t xml:space="preserve">w_0 </t>
  </si>
  <si>
    <t>w_1</t>
  </si>
  <si>
    <t>w_2</t>
  </si>
  <si>
    <t>w_3</t>
  </si>
  <si>
    <t>w_4</t>
  </si>
  <si>
    <t>w'_0</t>
  </si>
  <si>
    <t>w_5</t>
  </si>
  <si>
    <t>w_6</t>
  </si>
  <si>
    <t>w_7</t>
  </si>
  <si>
    <t>Inputs to hidden nodes (ex. "a_3" is input to node no. 3)</t>
  </si>
  <si>
    <t>a_3</t>
  </si>
  <si>
    <t>a_4</t>
  </si>
  <si>
    <t>a_5</t>
  </si>
  <si>
    <t>a_6</t>
  </si>
  <si>
    <t>a_7</t>
  </si>
  <si>
    <t>Outputs from hidden nodes</t>
  </si>
  <si>
    <t>x'_0</t>
  </si>
  <si>
    <t>sigmoid_fn(a_x):</t>
  </si>
  <si>
    <t>Inputs to "result" nodes (ex. "a_0" is input to node no. 0)</t>
  </si>
  <si>
    <t>a_0</t>
  </si>
  <si>
    <t>a_1</t>
  </si>
  <si>
    <t>a_2</t>
  </si>
  <si>
    <t>Outputs from "result" nodes</t>
  </si>
  <si>
    <t>Final outputs (probabilites):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</si>
</sst>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3" fontId="1" numFmtId="0" xfId="0" applyAlignment="1" applyFill="1" applyFont="1">
      <alignment readingOrder="0"/>
    </xf>
    <xf borderId="0" fillId="4" fontId="2" numFmtId="0" xfId="0" applyFill="1" applyFont="1"/>
    <xf borderId="0" fillId="0" fontId="2" numFmtId="0" xfId="0" applyFont="1"/>
    <xf borderId="0" fillId="2" fontId="2" numFmtId="0" xfId="0" applyAlignment="1" applyFont="1">
      <alignment horizontal="center" readingOrder="0"/>
    </xf>
    <xf borderId="0" fillId="4" fontId="3" numFmtId="0" xfId="0" applyFont="1"/>
    <xf borderId="0" fillId="2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43"/>
    <col customWidth="1" min="2" max="2" width="17.4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5</v>
      </c>
      <c r="I1" s="1" t="s">
        <v>6</v>
      </c>
    </row>
    <row r="2">
      <c r="B2" s="1" t="s">
        <v>7</v>
      </c>
      <c r="G2" s="1" t="s">
        <v>8</v>
      </c>
      <c r="J2" s="2" t="s">
        <v>9</v>
      </c>
    </row>
    <row r="3">
      <c r="B3" s="3">
        <v>5.0</v>
      </c>
      <c r="C3" s="3">
        <v>3.5</v>
      </c>
      <c r="D3" s="3">
        <v>1.3</v>
      </c>
      <c r="E3" s="3">
        <v>0.3</v>
      </c>
      <c r="G3" s="3">
        <v>0.992604</v>
      </c>
      <c r="H3" s="3">
        <v>0.007364</v>
      </c>
      <c r="I3" s="3">
        <v>3.2E-5</v>
      </c>
      <c r="J3" s="4" t="s">
        <v>4</v>
      </c>
    </row>
    <row r="4">
      <c r="B4" s="3">
        <v>4.5</v>
      </c>
      <c r="C4" s="3">
        <v>2.3</v>
      </c>
      <c r="D4" s="3">
        <v>1.3</v>
      </c>
      <c r="E4" s="3">
        <v>0.3</v>
      </c>
      <c r="G4" s="3">
        <v>0.968445</v>
      </c>
      <c r="H4" s="3">
        <v>0.031473</v>
      </c>
      <c r="I4" s="3">
        <v>8.2E-5</v>
      </c>
      <c r="J4" s="4" t="s">
        <v>4</v>
      </c>
    </row>
    <row r="5">
      <c r="B5" s="3">
        <v>4.4</v>
      </c>
      <c r="C5" s="3">
        <v>3.2</v>
      </c>
      <c r="D5" s="3">
        <v>1.3</v>
      </c>
      <c r="E5" s="3">
        <v>0.2</v>
      </c>
      <c r="G5" s="3">
        <v>0.992188</v>
      </c>
      <c r="H5" s="3">
        <v>0.007778</v>
      </c>
      <c r="I5" s="3">
        <v>3.4E-5</v>
      </c>
      <c r="J5" s="4" t="s">
        <v>4</v>
      </c>
    </row>
    <row r="6">
      <c r="B6" s="3">
        <v>5.0</v>
      </c>
      <c r="C6" s="3">
        <v>3.5</v>
      </c>
      <c r="D6" s="3">
        <v>1.6</v>
      </c>
      <c r="E6" s="3">
        <v>0.6</v>
      </c>
      <c r="G6" s="3">
        <v>0.988668</v>
      </c>
      <c r="H6" s="3">
        <v>0.011291</v>
      </c>
      <c r="I6" s="3">
        <v>4.1E-5</v>
      </c>
      <c r="J6" s="4" t="s">
        <v>4</v>
      </c>
    </row>
    <row r="7">
      <c r="B7" s="3">
        <v>5.1</v>
      </c>
      <c r="C7" s="3">
        <v>3.8</v>
      </c>
      <c r="D7" s="3">
        <v>1.9</v>
      </c>
      <c r="E7" s="3">
        <v>0.4</v>
      </c>
      <c r="G7" s="3">
        <v>0.991913</v>
      </c>
      <c r="H7" s="3">
        <v>0.008053</v>
      </c>
      <c r="I7" s="3">
        <v>3.4E-5</v>
      </c>
      <c r="J7" s="4" t="s">
        <v>4</v>
      </c>
    </row>
    <row r="8">
      <c r="B8" s="3">
        <v>4.8</v>
      </c>
      <c r="C8" s="3">
        <v>3.0</v>
      </c>
      <c r="D8" s="3">
        <v>1.4</v>
      </c>
      <c r="E8" s="3">
        <v>0.3</v>
      </c>
      <c r="G8" s="3">
        <v>0.989134</v>
      </c>
      <c r="H8" s="3">
        <v>0.010825</v>
      </c>
      <c r="I8" s="3">
        <v>4.1E-5</v>
      </c>
      <c r="J8" s="4" t="s">
        <v>4</v>
      </c>
    </row>
    <row r="9">
      <c r="B9" s="3">
        <v>5.1</v>
      </c>
      <c r="C9" s="3">
        <v>3.8</v>
      </c>
      <c r="D9" s="3">
        <v>1.6</v>
      </c>
      <c r="E9" s="3">
        <v>0.2</v>
      </c>
      <c r="G9" s="3">
        <v>0.993278</v>
      </c>
      <c r="H9" s="3">
        <v>0.006691</v>
      </c>
      <c r="I9" s="3">
        <v>3.0E-5</v>
      </c>
      <c r="J9" s="4" t="s">
        <v>4</v>
      </c>
    </row>
    <row r="10">
      <c r="B10" s="3">
        <v>4.6</v>
      </c>
      <c r="C10" s="3">
        <v>3.2</v>
      </c>
      <c r="D10" s="3">
        <v>1.4</v>
      </c>
      <c r="E10" s="3">
        <v>0.2</v>
      </c>
      <c r="G10" s="3">
        <v>0.991871</v>
      </c>
      <c r="H10" s="3">
        <v>0.008094</v>
      </c>
      <c r="I10" s="3">
        <v>3.5E-5</v>
      </c>
      <c r="J10" s="4" t="s">
        <v>4</v>
      </c>
    </row>
    <row r="11">
      <c r="B11" s="3">
        <v>5.3</v>
      </c>
      <c r="C11" s="3">
        <v>3.7</v>
      </c>
      <c r="D11" s="3">
        <v>1.5</v>
      </c>
      <c r="E11" s="3">
        <v>0.2</v>
      </c>
      <c r="G11" s="3">
        <v>0.993135</v>
      </c>
      <c r="H11" s="3">
        <v>0.006834</v>
      </c>
      <c r="I11" s="3">
        <v>3.1E-5</v>
      </c>
      <c r="J11" s="4" t="s">
        <v>4</v>
      </c>
    </row>
    <row r="12">
      <c r="B12" s="3">
        <v>5.0</v>
      </c>
      <c r="C12" s="3">
        <v>3.3</v>
      </c>
      <c r="D12" s="3">
        <v>1.4</v>
      </c>
      <c r="E12" s="3">
        <v>0.2</v>
      </c>
      <c r="G12" s="3">
        <v>0.992158</v>
      </c>
      <c r="H12" s="3">
        <v>0.007808</v>
      </c>
      <c r="I12" s="3">
        <v>3.4E-5</v>
      </c>
      <c r="J12" s="4" t="s">
        <v>4</v>
      </c>
    </row>
    <row r="13">
      <c r="B13" s="3">
        <v>5.5</v>
      </c>
      <c r="C13" s="3">
        <v>2.6</v>
      </c>
      <c r="D13" s="3">
        <v>4.4</v>
      </c>
      <c r="E13" s="3">
        <v>1.2</v>
      </c>
      <c r="G13" s="3">
        <v>0.006849</v>
      </c>
      <c r="H13" s="3">
        <v>0.984404</v>
      </c>
      <c r="I13" s="3">
        <v>0.008747</v>
      </c>
      <c r="J13" s="4" t="s">
        <v>5</v>
      </c>
    </row>
    <row r="14">
      <c r="B14" s="3">
        <v>6.1</v>
      </c>
      <c r="C14" s="3">
        <v>3.0</v>
      </c>
      <c r="D14" s="3">
        <v>4.6</v>
      </c>
      <c r="E14" s="3">
        <v>1.4</v>
      </c>
      <c r="G14" s="3">
        <v>0.006169</v>
      </c>
      <c r="H14" s="3">
        <v>0.98376</v>
      </c>
      <c r="I14" s="3">
        <v>0.01007</v>
      </c>
      <c r="J14" s="4" t="s">
        <v>5</v>
      </c>
    </row>
    <row r="15">
      <c r="B15" s="3">
        <v>5.8</v>
      </c>
      <c r="C15" s="3">
        <v>2.6</v>
      </c>
      <c r="D15" s="3">
        <v>4.0</v>
      </c>
      <c r="E15" s="3">
        <v>1.2</v>
      </c>
      <c r="G15" s="3">
        <v>0.008831</v>
      </c>
      <c r="H15" s="3">
        <v>0.985466</v>
      </c>
      <c r="I15" s="3">
        <v>0.005703</v>
      </c>
      <c r="J15" s="4" t="s">
        <v>5</v>
      </c>
    </row>
    <row r="16">
      <c r="B16" s="3">
        <v>5.0</v>
      </c>
      <c r="C16" s="3">
        <v>2.3</v>
      </c>
      <c r="D16" s="3">
        <v>3.3</v>
      </c>
      <c r="E16" s="3">
        <v>1.0</v>
      </c>
      <c r="G16" s="3">
        <v>0.017441</v>
      </c>
      <c r="H16" s="3">
        <v>0.978669</v>
      </c>
      <c r="I16" s="3">
        <v>0.003889</v>
      </c>
      <c r="J16" s="4" t="s">
        <v>5</v>
      </c>
    </row>
    <row r="17">
      <c r="B17" s="3">
        <v>5.6</v>
      </c>
      <c r="C17" s="3">
        <v>2.7</v>
      </c>
      <c r="D17" s="3">
        <v>4.2</v>
      </c>
      <c r="E17" s="3">
        <v>1.3</v>
      </c>
      <c r="G17" s="3">
        <v>0.007402</v>
      </c>
      <c r="H17" s="3">
        <v>0.984817</v>
      </c>
      <c r="I17" s="3">
        <v>0.007782</v>
      </c>
      <c r="J17" s="4" t="s">
        <v>5</v>
      </c>
    </row>
    <row r="18">
      <c r="B18" s="3">
        <v>5.7</v>
      </c>
      <c r="C18" s="3">
        <v>3.0</v>
      </c>
      <c r="D18" s="3">
        <v>4.2</v>
      </c>
      <c r="E18" s="3">
        <v>1.2</v>
      </c>
      <c r="G18" s="3">
        <v>0.013732</v>
      </c>
      <c r="H18" s="3">
        <v>0.98213</v>
      </c>
      <c r="I18" s="3">
        <v>0.004138</v>
      </c>
      <c r="J18" s="4" t="s">
        <v>5</v>
      </c>
    </row>
    <row r="19">
      <c r="B19" s="3">
        <v>5.7</v>
      </c>
      <c r="C19" s="3">
        <v>2.9</v>
      </c>
      <c r="D19" s="3">
        <v>4.2</v>
      </c>
      <c r="E19" s="3">
        <v>1.3</v>
      </c>
      <c r="G19" s="3">
        <v>0.009476</v>
      </c>
      <c r="H19" s="3">
        <v>0.984656</v>
      </c>
      <c r="I19" s="3">
        <v>0.005869</v>
      </c>
      <c r="J19" s="4" t="s">
        <v>5</v>
      </c>
    </row>
    <row r="20">
      <c r="B20" s="3">
        <v>6.2</v>
      </c>
      <c r="C20" s="3">
        <v>2.9</v>
      </c>
      <c r="D20" s="3">
        <v>4.3</v>
      </c>
      <c r="E20" s="3">
        <v>1.3</v>
      </c>
      <c r="G20" s="3">
        <v>0.008282</v>
      </c>
      <c r="H20" s="3">
        <v>0.985813</v>
      </c>
      <c r="I20" s="3">
        <v>0.005905</v>
      </c>
      <c r="J20" s="4" t="s">
        <v>5</v>
      </c>
    </row>
    <row r="21">
      <c r="B21" s="3">
        <v>5.1</v>
      </c>
      <c r="C21" s="3">
        <v>2.5</v>
      </c>
      <c r="D21" s="3">
        <v>3.0</v>
      </c>
      <c r="E21" s="3">
        <v>1.1</v>
      </c>
      <c r="G21" s="3">
        <v>0.027463</v>
      </c>
      <c r="H21" s="3">
        <v>0.969689</v>
      </c>
      <c r="I21" s="3">
        <v>0.002849</v>
      </c>
      <c r="J21" s="4" t="s">
        <v>5</v>
      </c>
    </row>
    <row r="22">
      <c r="B22" s="3">
        <v>5.7</v>
      </c>
      <c r="C22" s="3">
        <v>2.8</v>
      </c>
      <c r="D22" s="3">
        <v>4.1</v>
      </c>
      <c r="E22" s="3">
        <v>1.3</v>
      </c>
      <c r="G22" s="3">
        <v>0.008956</v>
      </c>
      <c r="H22" s="3">
        <v>0.984972</v>
      </c>
      <c r="I22" s="3">
        <v>0.006072</v>
      </c>
      <c r="J22" s="4" t="s">
        <v>5</v>
      </c>
    </row>
    <row r="23">
      <c r="B23" s="3">
        <v>6.7</v>
      </c>
      <c r="C23" s="3">
        <v>3.1</v>
      </c>
      <c r="D23" s="3">
        <v>5.6</v>
      </c>
      <c r="E23" s="3">
        <v>2.4</v>
      </c>
      <c r="G23" s="3">
        <v>1.16E-4</v>
      </c>
      <c r="H23" s="3">
        <v>6.14E-4</v>
      </c>
      <c r="I23" s="3">
        <v>0.99927</v>
      </c>
      <c r="J23" s="4" t="s">
        <v>6</v>
      </c>
    </row>
    <row r="24">
      <c r="B24" s="3">
        <v>6.9</v>
      </c>
      <c r="C24" s="3">
        <v>3.1</v>
      </c>
      <c r="D24" s="3">
        <v>5.1</v>
      </c>
      <c r="E24" s="3">
        <v>2.3</v>
      </c>
      <c r="G24" s="3">
        <v>1.49E-4</v>
      </c>
      <c r="H24" s="3">
        <v>0.001125</v>
      </c>
      <c r="I24" s="3">
        <v>0.998726</v>
      </c>
      <c r="J24" s="4" t="s">
        <v>6</v>
      </c>
    </row>
    <row r="25">
      <c r="B25" s="3">
        <v>5.8</v>
      </c>
      <c r="C25" s="3">
        <v>2.7</v>
      </c>
      <c r="D25" s="3">
        <v>5.1</v>
      </c>
      <c r="E25" s="3">
        <v>1.9</v>
      </c>
      <c r="G25" s="3">
        <v>2.08E-4</v>
      </c>
      <c r="H25" s="3">
        <v>0.002069</v>
      </c>
      <c r="I25" s="3">
        <v>0.997723</v>
      </c>
      <c r="J25" s="4" t="s">
        <v>6</v>
      </c>
    </row>
    <row r="26">
      <c r="B26" s="3">
        <v>6.8</v>
      </c>
      <c r="C26" s="3">
        <v>3.2</v>
      </c>
      <c r="D26" s="3">
        <v>5.9</v>
      </c>
      <c r="E26" s="3">
        <v>2.3</v>
      </c>
      <c r="G26" s="3">
        <v>1.17E-4</v>
      </c>
      <c r="H26" s="3">
        <v>6.2E-4</v>
      </c>
      <c r="I26" s="3">
        <v>0.999263</v>
      </c>
      <c r="J26" s="4" t="s">
        <v>6</v>
      </c>
    </row>
    <row r="27">
      <c r="B27" s="3">
        <v>6.7</v>
      </c>
      <c r="C27" s="3">
        <v>3.3</v>
      </c>
      <c r="D27" s="3">
        <v>5.7</v>
      </c>
      <c r="E27" s="3">
        <v>2.5</v>
      </c>
      <c r="G27" s="3">
        <v>1.16E-4</v>
      </c>
      <c r="H27" s="3">
        <v>5.92E-4</v>
      </c>
      <c r="I27" s="3">
        <v>0.999292</v>
      </c>
      <c r="J27" s="4" t="s">
        <v>6</v>
      </c>
    </row>
    <row r="28">
      <c r="B28" s="3">
        <v>6.7</v>
      </c>
      <c r="C28" s="3">
        <v>3.0</v>
      </c>
      <c r="D28" s="3">
        <v>5.2</v>
      </c>
      <c r="E28" s="3">
        <v>2.3</v>
      </c>
      <c r="G28" s="3">
        <v>1.34E-4</v>
      </c>
      <c r="H28" s="3">
        <v>8.17E-4</v>
      </c>
      <c r="I28" s="3">
        <v>0.999049</v>
      </c>
      <c r="J28" s="4" t="s">
        <v>6</v>
      </c>
    </row>
    <row r="29">
      <c r="B29" s="3">
        <v>6.3</v>
      </c>
      <c r="C29" s="3">
        <v>2.5</v>
      </c>
      <c r="D29" s="3">
        <v>5.0</v>
      </c>
      <c r="E29" s="3">
        <v>1.9</v>
      </c>
      <c r="G29" s="3">
        <v>2.0E-4</v>
      </c>
      <c r="H29" s="3">
        <v>0.00279</v>
      </c>
      <c r="I29" s="3">
        <v>0.997011</v>
      </c>
      <c r="J29" s="4" t="s">
        <v>6</v>
      </c>
    </row>
    <row r="30">
      <c r="B30" s="3">
        <v>6.5</v>
      </c>
      <c r="C30" s="3">
        <v>3.0</v>
      </c>
      <c r="D30" s="3">
        <v>5.2</v>
      </c>
      <c r="E30" s="3">
        <v>2.0</v>
      </c>
      <c r="G30" s="3">
        <v>2.23E-4</v>
      </c>
      <c r="H30" s="3">
        <v>0.003296</v>
      </c>
      <c r="I30" s="3">
        <v>0.996481</v>
      </c>
      <c r="J30" s="4" t="s">
        <v>6</v>
      </c>
    </row>
    <row r="31">
      <c r="B31" s="3">
        <v>6.2</v>
      </c>
      <c r="C31" s="3">
        <v>3.4</v>
      </c>
      <c r="D31" s="3">
        <v>5.4</v>
      </c>
      <c r="E31" s="3">
        <v>2.3</v>
      </c>
      <c r="G31" s="3">
        <v>1.56E-4</v>
      </c>
      <c r="H31" s="3">
        <v>7.78E-4</v>
      </c>
      <c r="I31" s="3">
        <v>0.999066</v>
      </c>
      <c r="J31" s="4" t="s">
        <v>6</v>
      </c>
    </row>
    <row r="32">
      <c r="B32" s="3">
        <v>5.9</v>
      </c>
      <c r="C32" s="3">
        <v>3.0</v>
      </c>
      <c r="D32" s="3">
        <v>5.1</v>
      </c>
      <c r="E32" s="3">
        <v>1.8</v>
      </c>
      <c r="G32" s="3">
        <v>4.76E-4</v>
      </c>
      <c r="H32" s="3">
        <v>0.026456</v>
      </c>
      <c r="I32" s="3">
        <v>0.973069</v>
      </c>
      <c r="J32" s="4" t="s">
        <v>6</v>
      </c>
    </row>
    <row r="33">
      <c r="B33" s="3"/>
      <c r="C33" s="3"/>
      <c r="D33" s="3"/>
      <c r="E33" s="3"/>
      <c r="G33" s="3"/>
      <c r="H33" s="3"/>
      <c r="I33" s="3"/>
      <c r="J33" s="4"/>
    </row>
    <row r="34">
      <c r="B34" s="3"/>
      <c r="C34" s="3"/>
      <c r="D34" s="3"/>
      <c r="E34" s="3"/>
      <c r="G34" s="3"/>
      <c r="H34" s="3"/>
      <c r="I34" s="3"/>
      <c r="J34" s="4"/>
    </row>
    <row r="35">
      <c r="C35" s="1" t="s">
        <v>0</v>
      </c>
      <c r="D35" s="1" t="s">
        <v>1</v>
      </c>
      <c r="E35" s="1" t="s">
        <v>2</v>
      </c>
      <c r="F35" s="1" t="s">
        <v>3</v>
      </c>
      <c r="G35" s="3"/>
      <c r="H35" s="3"/>
      <c r="I35" s="3"/>
      <c r="J35" s="4"/>
    </row>
    <row r="36">
      <c r="B36" s="2" t="s">
        <v>10</v>
      </c>
      <c r="C36" s="1" t="s">
        <v>11</v>
      </c>
      <c r="G36" s="3"/>
      <c r="H36" s="3"/>
      <c r="I36" s="3"/>
      <c r="J36" s="4"/>
    </row>
    <row r="37">
      <c r="B37" s="3">
        <v>1.0</v>
      </c>
      <c r="C37" s="3">
        <f t="shared" ref="C37:F37" si="1">( 2*B3-min(B$3:B$32)-max(B$3:B$32) ) / ( max(B$3:B$32) - min(B$3:B$32) )</f>
        <v>-0.52</v>
      </c>
      <c r="D37" s="3">
        <f t="shared" si="1"/>
        <v>0.6</v>
      </c>
      <c r="E37" s="3">
        <f t="shared" si="1"/>
        <v>-1</v>
      </c>
      <c r="F37" s="3">
        <f t="shared" si="1"/>
        <v>-0.9130434783</v>
      </c>
      <c r="G37" s="3"/>
      <c r="H37" s="3"/>
      <c r="I37" s="3"/>
      <c r="J37" s="4"/>
    </row>
    <row r="38">
      <c r="B38" s="3">
        <v>1.0</v>
      </c>
      <c r="C38" s="3">
        <f t="shared" ref="C38:F38" si="2">( 2*B4-min(B$3:B$32)-max(B$3:B$32) ) / ( max(B$3:B$32) - min(B$3:B$32) )</f>
        <v>-0.92</v>
      </c>
      <c r="D38" s="3">
        <f t="shared" si="2"/>
        <v>-1</v>
      </c>
      <c r="E38" s="3">
        <f t="shared" si="2"/>
        <v>-1</v>
      </c>
      <c r="F38" s="3">
        <f t="shared" si="2"/>
        <v>-0.9130434783</v>
      </c>
      <c r="G38" s="3"/>
      <c r="H38" s="3"/>
      <c r="I38" s="3"/>
      <c r="J38" s="4"/>
    </row>
    <row r="39">
      <c r="B39" s="3">
        <v>1.0</v>
      </c>
      <c r="C39" s="3">
        <f t="shared" ref="C39:F39" si="3">( 2*B5-min(B$3:B$32)-max(B$3:B$32) ) / ( max(B$3:B$32) - min(B$3:B$32) )</f>
        <v>-1</v>
      </c>
      <c r="D39" s="3">
        <f t="shared" si="3"/>
        <v>0.2</v>
      </c>
      <c r="E39" s="3">
        <f t="shared" si="3"/>
        <v>-1</v>
      </c>
      <c r="F39" s="3">
        <f t="shared" si="3"/>
        <v>-1</v>
      </c>
      <c r="G39" s="3"/>
      <c r="H39" s="3"/>
      <c r="I39" s="3"/>
      <c r="J39" s="4"/>
    </row>
    <row r="40">
      <c r="B40" s="3">
        <v>1.0</v>
      </c>
      <c r="C40" s="3">
        <f t="shared" ref="C40:F40" si="4">( 2*B6-min(B$3:B$32)-max(B$3:B$32) ) / ( max(B$3:B$32) - min(B$3:B$32) )</f>
        <v>-0.52</v>
      </c>
      <c r="D40" s="3">
        <f t="shared" si="4"/>
        <v>0.6</v>
      </c>
      <c r="E40" s="3">
        <f t="shared" si="4"/>
        <v>-0.8695652174</v>
      </c>
      <c r="F40" s="3">
        <f t="shared" si="4"/>
        <v>-0.652173913</v>
      </c>
      <c r="G40" s="3"/>
      <c r="H40" s="3"/>
      <c r="I40" s="3"/>
      <c r="J40" s="4"/>
    </row>
    <row r="41">
      <c r="B41" s="3">
        <v>1.0</v>
      </c>
      <c r="C41" s="3">
        <f t="shared" ref="C41:F41" si="5">( 2*B7-min(B$3:B$32)-max(B$3:B$32) ) / ( max(B$3:B$32) - min(B$3:B$32) )</f>
        <v>-0.44</v>
      </c>
      <c r="D41" s="3">
        <f t="shared" si="5"/>
        <v>1</v>
      </c>
      <c r="E41" s="3">
        <f t="shared" si="5"/>
        <v>-0.7391304348</v>
      </c>
      <c r="F41" s="3">
        <f t="shared" si="5"/>
        <v>-0.8260869565</v>
      </c>
      <c r="G41" s="3"/>
      <c r="H41" s="3"/>
      <c r="I41" s="3"/>
      <c r="J41" s="4"/>
    </row>
    <row r="42">
      <c r="B42" s="3">
        <v>1.0</v>
      </c>
      <c r="C42" s="3">
        <f t="shared" ref="C42:F42" si="6">( 2*B8-min(B$3:B$32)-max(B$3:B$32) ) / ( max(B$3:B$32) - min(B$3:B$32) )</f>
        <v>-0.68</v>
      </c>
      <c r="D42" s="3">
        <f t="shared" si="6"/>
        <v>-0.06666666667</v>
      </c>
      <c r="E42" s="3">
        <f t="shared" si="6"/>
        <v>-0.9565217391</v>
      </c>
      <c r="F42" s="3">
        <f t="shared" si="6"/>
        <v>-0.9130434783</v>
      </c>
      <c r="G42" s="3"/>
      <c r="H42" s="3"/>
      <c r="I42" s="3"/>
      <c r="J42" s="4"/>
    </row>
    <row r="43">
      <c r="B43" s="3">
        <v>1.0</v>
      </c>
      <c r="C43" s="3">
        <f t="shared" ref="C43:F43" si="7">( 2*B9-min(B$3:B$32)-max(B$3:B$32) ) / ( max(B$3:B$32) - min(B$3:B$32) )</f>
        <v>-0.44</v>
      </c>
      <c r="D43" s="3">
        <f t="shared" si="7"/>
        <v>1</v>
      </c>
      <c r="E43" s="3">
        <f t="shared" si="7"/>
        <v>-0.8695652174</v>
      </c>
      <c r="F43" s="3">
        <f t="shared" si="7"/>
        <v>-1</v>
      </c>
      <c r="G43" s="3"/>
      <c r="H43" s="3"/>
      <c r="I43" s="3"/>
      <c r="J43" s="4"/>
    </row>
    <row r="44">
      <c r="B44" s="3">
        <v>1.0</v>
      </c>
      <c r="C44" s="3">
        <f t="shared" ref="C44:F44" si="8">( 2*B10-min(B$3:B$32)-max(B$3:B$32) ) / ( max(B$3:B$32) - min(B$3:B$32) )</f>
        <v>-0.84</v>
      </c>
      <c r="D44" s="3">
        <f t="shared" si="8"/>
        <v>0.2</v>
      </c>
      <c r="E44" s="3">
        <f t="shared" si="8"/>
        <v>-0.9565217391</v>
      </c>
      <c r="F44" s="3">
        <f t="shared" si="8"/>
        <v>-1</v>
      </c>
      <c r="G44" s="3"/>
      <c r="H44" s="3"/>
      <c r="I44" s="3"/>
      <c r="J44" s="4"/>
    </row>
    <row r="45">
      <c r="B45" s="3">
        <v>1.0</v>
      </c>
      <c r="C45" s="3">
        <f t="shared" ref="C45:F45" si="9">( 2*B11-min(B$3:B$32)-max(B$3:B$32) ) / ( max(B$3:B$32) - min(B$3:B$32) )</f>
        <v>-0.28</v>
      </c>
      <c r="D45" s="3">
        <f t="shared" si="9"/>
        <v>0.8666666667</v>
      </c>
      <c r="E45" s="3">
        <f t="shared" si="9"/>
        <v>-0.9130434783</v>
      </c>
      <c r="F45" s="3">
        <f t="shared" si="9"/>
        <v>-1</v>
      </c>
      <c r="G45" s="3"/>
      <c r="H45" s="3"/>
      <c r="I45" s="3"/>
      <c r="J45" s="4"/>
    </row>
    <row r="46">
      <c r="B46" s="3">
        <v>1.0</v>
      </c>
      <c r="C46" s="3">
        <f t="shared" ref="C46:F46" si="10">( 2*B12-min(B$3:B$32)-max(B$3:B$32) ) / ( max(B$3:B$32) - min(B$3:B$32) )</f>
        <v>-0.52</v>
      </c>
      <c r="D46" s="3">
        <f t="shared" si="10"/>
        <v>0.3333333333</v>
      </c>
      <c r="E46" s="3">
        <f t="shared" si="10"/>
        <v>-0.9565217391</v>
      </c>
      <c r="F46" s="3">
        <f t="shared" si="10"/>
        <v>-1</v>
      </c>
      <c r="G46" s="3"/>
      <c r="H46" s="3"/>
      <c r="I46" s="3"/>
      <c r="J46" s="4"/>
    </row>
    <row r="47">
      <c r="B47" s="3">
        <v>1.0</v>
      </c>
      <c r="C47" s="3">
        <f t="shared" ref="C47:F47" si="11">( 2*B13-min(B$3:B$32)-max(B$3:B$32) ) / ( max(B$3:B$32) - min(B$3:B$32) )</f>
        <v>-0.12</v>
      </c>
      <c r="D47" s="3">
        <f t="shared" si="11"/>
        <v>-0.6</v>
      </c>
      <c r="E47" s="3">
        <f t="shared" si="11"/>
        <v>0.347826087</v>
      </c>
      <c r="F47" s="3">
        <f t="shared" si="11"/>
        <v>-0.1304347826</v>
      </c>
      <c r="G47" s="3"/>
      <c r="H47" s="3"/>
      <c r="I47" s="3"/>
      <c r="J47" s="4"/>
    </row>
    <row r="48">
      <c r="B48" s="3">
        <v>1.0</v>
      </c>
      <c r="C48" s="3">
        <f t="shared" ref="C48:F48" si="12">( 2*B14-min(B$3:B$32)-max(B$3:B$32) ) / ( max(B$3:B$32) - min(B$3:B$32) )</f>
        <v>0.36</v>
      </c>
      <c r="D48" s="3">
        <f t="shared" si="12"/>
        <v>-0.06666666667</v>
      </c>
      <c r="E48" s="3">
        <f t="shared" si="12"/>
        <v>0.4347826087</v>
      </c>
      <c r="F48" s="3">
        <f t="shared" si="12"/>
        <v>0.04347826087</v>
      </c>
      <c r="G48" s="3"/>
      <c r="H48" s="3"/>
      <c r="I48" s="3"/>
      <c r="J48" s="4"/>
    </row>
    <row r="49">
      <c r="B49" s="3">
        <v>1.0</v>
      </c>
      <c r="C49" s="3">
        <f t="shared" ref="C49:F49" si="13">( 2*B15-min(B$3:B$32)-max(B$3:B$32) ) / ( max(B$3:B$32) - min(B$3:B$32) )</f>
        <v>0.12</v>
      </c>
      <c r="D49" s="3">
        <f t="shared" si="13"/>
        <v>-0.6</v>
      </c>
      <c r="E49" s="3">
        <f t="shared" si="13"/>
        <v>0.1739130435</v>
      </c>
      <c r="F49" s="3">
        <f t="shared" si="13"/>
        <v>-0.1304347826</v>
      </c>
      <c r="G49" s="3"/>
      <c r="H49" s="3"/>
      <c r="I49" s="3"/>
      <c r="J49" s="4"/>
    </row>
    <row r="50">
      <c r="B50" s="3">
        <v>1.0</v>
      </c>
      <c r="C50" s="3">
        <f t="shared" ref="C50:F50" si="14">( 2*B16-min(B$3:B$32)-max(B$3:B$32) ) / ( max(B$3:B$32) - min(B$3:B$32) )</f>
        <v>-0.52</v>
      </c>
      <c r="D50" s="3">
        <f t="shared" si="14"/>
        <v>-1</v>
      </c>
      <c r="E50" s="3">
        <f t="shared" si="14"/>
        <v>-0.1304347826</v>
      </c>
      <c r="F50" s="3">
        <f t="shared" si="14"/>
        <v>-0.3043478261</v>
      </c>
      <c r="G50" s="3"/>
      <c r="H50" s="3"/>
      <c r="I50" s="3"/>
      <c r="J50" s="4"/>
    </row>
    <row r="51">
      <c r="B51" s="3">
        <v>1.0</v>
      </c>
      <c r="C51" s="3">
        <f t="shared" ref="C51:F51" si="15">( 2*B17-min(B$3:B$32)-max(B$3:B$32) ) / ( max(B$3:B$32) - min(B$3:B$32) )</f>
        <v>-0.04</v>
      </c>
      <c r="D51" s="3">
        <f t="shared" si="15"/>
        <v>-0.4666666667</v>
      </c>
      <c r="E51" s="3">
        <f t="shared" si="15"/>
        <v>0.2608695652</v>
      </c>
      <c r="F51" s="3">
        <f t="shared" si="15"/>
        <v>-0.04347826087</v>
      </c>
      <c r="G51" s="3"/>
      <c r="H51" s="3"/>
      <c r="I51" s="3"/>
      <c r="J51" s="4"/>
    </row>
    <row r="52">
      <c r="B52" s="3">
        <v>1.0</v>
      </c>
      <c r="C52" s="3">
        <f t="shared" ref="C52:F52" si="16">( 2*B18-min(B$3:B$32)-max(B$3:B$32) ) / ( max(B$3:B$32) - min(B$3:B$32) )</f>
        <v>0.04</v>
      </c>
      <c r="D52" s="3">
        <f t="shared" si="16"/>
        <v>-0.06666666667</v>
      </c>
      <c r="E52" s="3">
        <f t="shared" si="16"/>
        <v>0.2608695652</v>
      </c>
      <c r="F52" s="3">
        <f t="shared" si="16"/>
        <v>-0.1304347826</v>
      </c>
      <c r="G52" s="3"/>
      <c r="H52" s="3"/>
      <c r="I52" s="3"/>
      <c r="J52" s="4"/>
    </row>
    <row r="53">
      <c r="B53" s="3">
        <v>1.0</v>
      </c>
      <c r="C53" s="3">
        <f t="shared" ref="C53:F53" si="17">( 2*B19-min(B$3:B$32)-max(B$3:B$32) ) / ( max(B$3:B$32) - min(B$3:B$32) )</f>
        <v>0.04</v>
      </c>
      <c r="D53" s="3">
        <f t="shared" si="17"/>
        <v>-0.2</v>
      </c>
      <c r="E53" s="3">
        <f t="shared" si="17"/>
        <v>0.2608695652</v>
      </c>
      <c r="F53" s="3">
        <f t="shared" si="17"/>
        <v>-0.04347826087</v>
      </c>
      <c r="G53" s="3"/>
      <c r="H53" s="3"/>
      <c r="I53" s="3"/>
      <c r="J53" s="4"/>
    </row>
    <row r="54">
      <c r="B54" s="3">
        <v>1.0</v>
      </c>
      <c r="C54" s="3">
        <f t="shared" ref="C54:F54" si="18">( 2*B20-min(B$3:B$32)-max(B$3:B$32) ) / ( max(B$3:B$32) - min(B$3:B$32) )</f>
        <v>0.44</v>
      </c>
      <c r="D54" s="3">
        <f t="shared" si="18"/>
        <v>-0.2</v>
      </c>
      <c r="E54" s="3">
        <f t="shared" si="18"/>
        <v>0.3043478261</v>
      </c>
      <c r="F54" s="3">
        <f t="shared" si="18"/>
        <v>-0.04347826087</v>
      </c>
      <c r="G54" s="3"/>
      <c r="H54" s="3"/>
      <c r="I54" s="3"/>
      <c r="J54" s="4"/>
    </row>
    <row r="55">
      <c r="B55" s="3">
        <v>1.0</v>
      </c>
      <c r="C55" s="3">
        <f t="shared" ref="C55:F55" si="19">( 2*B21-min(B$3:B$32)-max(B$3:B$32) ) / ( max(B$3:B$32) - min(B$3:B$32) )</f>
        <v>-0.44</v>
      </c>
      <c r="D55" s="3">
        <f t="shared" si="19"/>
        <v>-0.7333333333</v>
      </c>
      <c r="E55" s="3">
        <f t="shared" si="19"/>
        <v>-0.2608695652</v>
      </c>
      <c r="F55" s="3">
        <f t="shared" si="19"/>
        <v>-0.2173913043</v>
      </c>
      <c r="G55" s="3"/>
      <c r="H55" s="3"/>
      <c r="I55" s="3"/>
      <c r="J55" s="4"/>
    </row>
    <row r="56">
      <c r="B56" s="3">
        <v>1.0</v>
      </c>
      <c r="C56" s="3">
        <f t="shared" ref="C56:F56" si="20">( 2*B22-min(B$3:B$32)-max(B$3:B$32) ) / ( max(B$3:B$32) - min(B$3:B$32) )</f>
        <v>0.04</v>
      </c>
      <c r="D56" s="3">
        <f t="shared" si="20"/>
        <v>-0.3333333333</v>
      </c>
      <c r="E56" s="3">
        <f t="shared" si="20"/>
        <v>0.2173913043</v>
      </c>
      <c r="F56" s="3">
        <f t="shared" si="20"/>
        <v>-0.04347826087</v>
      </c>
      <c r="G56" s="3"/>
      <c r="H56" s="3"/>
      <c r="I56" s="3"/>
      <c r="J56" s="4"/>
    </row>
    <row r="57">
      <c r="B57" s="3">
        <v>1.0</v>
      </c>
      <c r="C57" s="3">
        <f t="shared" ref="C57:F57" si="21">( 2*B23-min(B$3:B$32)-max(B$3:B$32) ) / ( max(B$3:B$32) - min(B$3:B$32) )</f>
        <v>0.84</v>
      </c>
      <c r="D57" s="3">
        <f t="shared" si="21"/>
        <v>0.06666666667</v>
      </c>
      <c r="E57" s="3">
        <f t="shared" si="21"/>
        <v>0.8695652174</v>
      </c>
      <c r="F57" s="3">
        <f t="shared" si="21"/>
        <v>0.9130434783</v>
      </c>
      <c r="G57" s="3"/>
      <c r="H57" s="3"/>
      <c r="I57" s="3"/>
      <c r="J57" s="4"/>
    </row>
    <row r="58">
      <c r="B58" s="3">
        <v>1.0</v>
      </c>
      <c r="C58" s="3">
        <f t="shared" ref="C58:F58" si="22">( 2*B24-min(B$3:B$32)-max(B$3:B$32) ) / ( max(B$3:B$32) - min(B$3:B$32) )</f>
        <v>1</v>
      </c>
      <c r="D58" s="3">
        <f t="shared" si="22"/>
        <v>0.06666666667</v>
      </c>
      <c r="E58" s="3">
        <f t="shared" si="22"/>
        <v>0.652173913</v>
      </c>
      <c r="F58" s="3">
        <f t="shared" si="22"/>
        <v>0.8260869565</v>
      </c>
      <c r="G58" s="3"/>
      <c r="H58" s="3"/>
      <c r="I58" s="3"/>
      <c r="J58" s="4"/>
    </row>
    <row r="59">
      <c r="B59" s="3">
        <v>1.0</v>
      </c>
      <c r="C59" s="3">
        <f t="shared" ref="C59:F59" si="23">( 2*B25-min(B$3:B$32)-max(B$3:B$32) ) / ( max(B$3:B$32) - min(B$3:B$32) )</f>
        <v>0.12</v>
      </c>
      <c r="D59" s="3">
        <f t="shared" si="23"/>
        <v>-0.4666666667</v>
      </c>
      <c r="E59" s="3">
        <f t="shared" si="23"/>
        <v>0.652173913</v>
      </c>
      <c r="F59" s="3">
        <f t="shared" si="23"/>
        <v>0.4782608696</v>
      </c>
      <c r="G59" s="3"/>
      <c r="H59" s="3"/>
      <c r="I59" s="3"/>
      <c r="J59" s="4"/>
    </row>
    <row r="60">
      <c r="B60" s="3">
        <v>1.0</v>
      </c>
      <c r="C60" s="3">
        <f t="shared" ref="C60:F60" si="24">( 2*B26-min(B$3:B$32)-max(B$3:B$32) ) / ( max(B$3:B$32) - min(B$3:B$32) )</f>
        <v>0.92</v>
      </c>
      <c r="D60" s="3">
        <f t="shared" si="24"/>
        <v>0.2</v>
      </c>
      <c r="E60" s="3">
        <f t="shared" si="24"/>
        <v>1</v>
      </c>
      <c r="F60" s="3">
        <f t="shared" si="24"/>
        <v>0.8260869565</v>
      </c>
      <c r="G60" s="3"/>
      <c r="H60" s="3"/>
      <c r="I60" s="3"/>
      <c r="J60" s="4"/>
    </row>
    <row r="61">
      <c r="B61" s="3">
        <v>1.0</v>
      </c>
      <c r="C61" s="3">
        <f t="shared" ref="C61:F61" si="25">( 2*B27-min(B$3:B$32)-max(B$3:B$32) ) / ( max(B$3:B$32) - min(B$3:B$32) )</f>
        <v>0.84</v>
      </c>
      <c r="D61" s="3">
        <f t="shared" si="25"/>
        <v>0.3333333333</v>
      </c>
      <c r="E61" s="3">
        <f t="shared" si="25"/>
        <v>0.9130434783</v>
      </c>
      <c r="F61" s="3">
        <f t="shared" si="25"/>
        <v>1</v>
      </c>
      <c r="G61" s="3"/>
      <c r="H61" s="3"/>
      <c r="I61" s="3"/>
      <c r="J61" s="4"/>
    </row>
    <row r="62">
      <c r="B62" s="3">
        <v>1.0</v>
      </c>
      <c r="C62" s="3">
        <f t="shared" ref="C62:F62" si="26">( 2*B28-min(B$3:B$32)-max(B$3:B$32) ) / ( max(B$3:B$32) - min(B$3:B$32) )</f>
        <v>0.84</v>
      </c>
      <c r="D62" s="3">
        <f t="shared" si="26"/>
        <v>-0.06666666667</v>
      </c>
      <c r="E62" s="3">
        <f t="shared" si="26"/>
        <v>0.6956521739</v>
      </c>
      <c r="F62" s="3">
        <f t="shared" si="26"/>
        <v>0.8260869565</v>
      </c>
      <c r="G62" s="3"/>
      <c r="H62" s="3"/>
      <c r="I62" s="3"/>
      <c r="J62" s="4"/>
    </row>
    <row r="63">
      <c r="B63" s="3">
        <v>1.0</v>
      </c>
      <c r="C63" s="3">
        <f t="shared" ref="C63:F63" si="27">( 2*B29-min(B$3:B$32)-max(B$3:B$32) ) / ( max(B$3:B$32) - min(B$3:B$32) )</f>
        <v>0.52</v>
      </c>
      <c r="D63" s="3">
        <f t="shared" si="27"/>
        <v>-0.7333333333</v>
      </c>
      <c r="E63" s="3">
        <f t="shared" si="27"/>
        <v>0.6086956522</v>
      </c>
      <c r="F63" s="3">
        <f t="shared" si="27"/>
        <v>0.4782608696</v>
      </c>
      <c r="G63" s="3"/>
      <c r="H63" s="3"/>
      <c r="I63" s="3"/>
      <c r="J63" s="4"/>
    </row>
    <row r="64">
      <c r="B64" s="3">
        <v>1.0</v>
      </c>
      <c r="C64" s="3">
        <f t="shared" ref="C64:F64" si="28">( 2*B30-min(B$3:B$32)-max(B$3:B$32) ) / ( max(B$3:B$32) - min(B$3:B$32) )</f>
        <v>0.68</v>
      </c>
      <c r="D64" s="3">
        <f t="shared" si="28"/>
        <v>-0.06666666667</v>
      </c>
      <c r="E64" s="3">
        <f t="shared" si="28"/>
        <v>0.6956521739</v>
      </c>
      <c r="F64" s="3">
        <f t="shared" si="28"/>
        <v>0.5652173913</v>
      </c>
      <c r="G64" s="3"/>
      <c r="H64" s="3"/>
      <c r="I64" s="3"/>
      <c r="J64" s="4"/>
    </row>
    <row r="65">
      <c r="B65" s="3">
        <v>1.0</v>
      </c>
      <c r="C65" s="3">
        <f t="shared" ref="C65:F65" si="29">( 2*B31-min(B$3:B$32)-max(B$3:B$32) ) / ( max(B$3:B$32) - min(B$3:B$32) )</f>
        <v>0.44</v>
      </c>
      <c r="D65" s="3">
        <f t="shared" si="29"/>
        <v>0.4666666667</v>
      </c>
      <c r="E65" s="3">
        <f t="shared" si="29"/>
        <v>0.7826086957</v>
      </c>
      <c r="F65" s="3">
        <f t="shared" si="29"/>
        <v>0.8260869565</v>
      </c>
      <c r="G65" s="3"/>
      <c r="H65" s="3"/>
      <c r="I65" s="3"/>
      <c r="J65" s="4"/>
    </row>
    <row r="66">
      <c r="B66" s="3">
        <v>1.0</v>
      </c>
      <c r="C66" s="3">
        <f t="shared" ref="C66:F66" si="30">( 2*B32-min(B$3:B$32)-max(B$3:B$32) ) / ( max(B$3:B$32) - min(B$3:B$32) )</f>
        <v>0.2</v>
      </c>
      <c r="D66" s="3">
        <f t="shared" si="30"/>
        <v>-0.06666666667</v>
      </c>
      <c r="E66" s="3">
        <f t="shared" si="30"/>
        <v>0.652173913</v>
      </c>
      <c r="F66" s="3">
        <f t="shared" si="30"/>
        <v>0.3913043478</v>
      </c>
      <c r="G66" s="3"/>
      <c r="H66" s="3"/>
      <c r="I66" s="3"/>
      <c r="J66" s="4"/>
    </row>
    <row r="67">
      <c r="B67" s="3"/>
      <c r="C67" s="3"/>
      <c r="D67" s="3"/>
      <c r="E67" s="3"/>
      <c r="G67" s="3"/>
      <c r="H67" s="3"/>
      <c r="I67" s="3"/>
      <c r="J67" s="4"/>
    </row>
    <row r="69">
      <c r="A69" s="2" t="s">
        <v>12</v>
      </c>
      <c r="B69" s="1" t="s">
        <v>13</v>
      </c>
      <c r="C69" s="1" t="s">
        <v>14</v>
      </c>
      <c r="D69" s="1" t="s">
        <v>15</v>
      </c>
      <c r="E69" s="1" t="s">
        <v>16</v>
      </c>
      <c r="F69" s="1" t="s">
        <v>17</v>
      </c>
    </row>
    <row r="70">
      <c r="A70" s="3">
        <v>3.0</v>
      </c>
      <c r="B70" s="3">
        <v>-1.44410699990013</v>
      </c>
      <c r="C70" s="3">
        <v>0.236410370489196</v>
      </c>
      <c r="D70" s="3">
        <v>2.08834690351598</v>
      </c>
      <c r="E70" s="3">
        <v>-2.62302470878226</v>
      </c>
      <c r="F70" s="3">
        <v>-2.77115560639763</v>
      </c>
    </row>
    <row r="71">
      <c r="A71" s="3">
        <v>4.0</v>
      </c>
      <c r="B71" s="3">
        <v>-0.453947462430075</v>
      </c>
      <c r="C71" s="3">
        <v>0.53048687726687</v>
      </c>
      <c r="D71" s="3">
        <v>-0.654151762022127</v>
      </c>
      <c r="E71" s="3">
        <v>0.889994222917652</v>
      </c>
      <c r="F71" s="3">
        <v>0.793838457672308</v>
      </c>
    </row>
    <row r="72">
      <c r="A72" s="3">
        <v>5.0</v>
      </c>
      <c r="B72" s="3">
        <v>-5.16536958453972</v>
      </c>
      <c r="C72" s="3">
        <v>-1.25646170270263</v>
      </c>
      <c r="D72" s="3">
        <v>-2.35179019272433</v>
      </c>
      <c r="E72" s="3">
        <v>6.9629867734064</v>
      </c>
      <c r="F72" s="3">
        <v>6.51677408821355</v>
      </c>
    </row>
    <row r="73">
      <c r="A73" s="3">
        <v>6.0</v>
      </c>
      <c r="B73" s="3">
        <v>-6.25633034579265</v>
      </c>
      <c r="C73" s="3">
        <v>-1.50121545034089</v>
      </c>
      <c r="D73" s="3">
        <v>-2.83760467554252</v>
      </c>
      <c r="E73" s="3">
        <v>8.05789330924232</v>
      </c>
      <c r="F73" s="3">
        <v>7.80147782356648</v>
      </c>
    </row>
    <row r="74">
      <c r="A74" s="3">
        <v>7.0</v>
      </c>
      <c r="B74" s="3">
        <v>2.70551676863806</v>
      </c>
      <c r="C74" s="3">
        <v>0.857318413668174</v>
      </c>
      <c r="D74" s="3">
        <v>-2.2314138152856</v>
      </c>
      <c r="E74" s="3">
        <v>3.10689943731589</v>
      </c>
      <c r="F74" s="3">
        <v>3.13367969749515</v>
      </c>
    </row>
    <row r="76">
      <c r="A76" s="2" t="s">
        <v>12</v>
      </c>
      <c r="B76" s="1" t="s">
        <v>18</v>
      </c>
      <c r="C76" s="1" t="s">
        <v>16</v>
      </c>
      <c r="D76" s="1" t="s">
        <v>17</v>
      </c>
      <c r="E76" s="1" t="s">
        <v>19</v>
      </c>
      <c r="F76" s="1" t="s">
        <v>20</v>
      </c>
      <c r="G76" s="1" t="s">
        <v>21</v>
      </c>
    </row>
    <row r="77">
      <c r="A77" s="3">
        <v>0.0</v>
      </c>
      <c r="B77" s="3">
        <v>0.340962199554702</v>
      </c>
      <c r="C77" s="3">
        <v>4.8607913243182</v>
      </c>
      <c r="D77" s="3">
        <v>-1.97510642558188</v>
      </c>
      <c r="E77" s="3">
        <v>-1.55860501262992</v>
      </c>
      <c r="F77" s="3">
        <v>-1.70816830995273</v>
      </c>
      <c r="G77" s="3">
        <v>-4.73680669819908</v>
      </c>
    </row>
    <row r="78">
      <c r="A78" s="3">
        <v>1.0</v>
      </c>
      <c r="B78" s="3">
        <v>-0.343414746566405</v>
      </c>
      <c r="C78" s="3">
        <v>-4.8353904714084</v>
      </c>
      <c r="D78" s="3">
        <v>0.270534452986863</v>
      </c>
      <c r="E78" s="3">
        <v>-5.75080055590406</v>
      </c>
      <c r="F78" s="3">
        <v>-7.09316500675753</v>
      </c>
      <c r="G78" s="3">
        <v>5.50963447661516</v>
      </c>
    </row>
    <row r="79">
      <c r="A79" s="3">
        <v>2.0</v>
      </c>
      <c r="B79" s="3">
        <v>-4.95655993342717</v>
      </c>
      <c r="C79" s="3">
        <v>-5.56388092090796</v>
      </c>
      <c r="D79" s="3">
        <v>0.415319308165243</v>
      </c>
      <c r="E79" s="3">
        <v>5.49573878927552</v>
      </c>
      <c r="F79" s="3">
        <v>6.5872398004413</v>
      </c>
      <c r="G79" s="3">
        <v>-0.0130378812795475</v>
      </c>
    </row>
    <row r="82">
      <c r="A82" s="2" t="s">
        <v>22</v>
      </c>
      <c r="B82" s="1" t="s">
        <v>23</v>
      </c>
      <c r="C82" s="1" t="s">
        <v>24</v>
      </c>
      <c r="D82" s="1" t="s">
        <v>25</v>
      </c>
      <c r="E82" s="1" t="s">
        <v>26</v>
      </c>
      <c r="F82" s="1" t="s">
        <v>27</v>
      </c>
    </row>
    <row r="83">
      <c r="B83" s="5">
        <f t="shared" ref="B83:B112" si="31">$B$70*1 + $C$70*$C37 + $D$70*$D37 + $E$70*$E37 + $F$70*$F37</f>
        <v>4.839178012</v>
      </c>
      <c r="C83" s="5">
        <f t="shared" ref="C83:C112" si="32">$B$71*1 + $C$71*$C37 + $D$71*$D37 + $E$71*$E37 + $F$71*$F37</f>
        <v>-2.737094945</v>
      </c>
      <c r="D83" s="5">
        <f t="shared" ref="D83:D112" si="33">$B$72*1 + $C$72*$C37 + $D$72*$D37 + $E$72*$E37 + $F$72*$F37</f>
        <v>-18.83616847</v>
      </c>
      <c r="E83" s="5">
        <f t="shared" ref="E83:E112" si="34">$B$73*1 + $C$73*$C37 + $D$73*$D37 + $E$73*$E37 + $F$73*$F37</f>
        <v>-22.35924287</v>
      </c>
      <c r="F83" s="5">
        <f t="shared" ref="F83:F112" si="35">$B$74*1 + $C$74*$C37 + $D$74*$D37 + $E$74*$E37 + $F$74*$F37</f>
        <v>-5.047222344</v>
      </c>
    </row>
    <row r="84">
      <c r="B84" s="5">
        <f t="shared" si="31"/>
        <v>1.403258818</v>
      </c>
      <c r="C84" s="5">
        <f t="shared" si="32"/>
        <v>-1.902646877</v>
      </c>
      <c r="D84" s="5">
        <f t="shared" si="33"/>
        <v>-14.57071948</v>
      </c>
      <c r="E84" s="5">
        <f t="shared" si="34"/>
        <v>-17.21858921</v>
      </c>
      <c r="F84" s="5">
        <f t="shared" si="35"/>
        <v>-1.819887605</v>
      </c>
    </row>
    <row r="85">
      <c r="B85" s="5">
        <f t="shared" si="31"/>
        <v>4.131332325</v>
      </c>
      <c r="C85" s="5">
        <f t="shared" si="32"/>
        <v>-2.799097373</v>
      </c>
      <c r="D85" s="5">
        <f t="shared" si="33"/>
        <v>-17.85902678</v>
      </c>
      <c r="E85" s="5">
        <f t="shared" si="34"/>
        <v>-21.18200696</v>
      </c>
      <c r="F85" s="5">
        <f t="shared" si="35"/>
        <v>-4.838663543</v>
      </c>
    </row>
    <row r="86">
      <c r="B86" s="5">
        <f t="shared" si="31"/>
        <v>3.774134196</v>
      </c>
      <c r="C86" s="5">
        <f t="shared" si="32"/>
        <v>-2.413920449</v>
      </c>
      <c r="D86" s="5">
        <f t="shared" si="33"/>
        <v>-16.22792478</v>
      </c>
      <c r="E86" s="5">
        <f t="shared" si="34"/>
        <v>-19.27304518</v>
      </c>
      <c r="F86" s="5">
        <f t="shared" si="35"/>
        <v>-3.824492931</v>
      </c>
    </row>
    <row r="87">
      <c r="B87" s="5">
        <f t="shared" si="31"/>
        <v>4.768192235</v>
      </c>
      <c r="C87" s="5">
        <f t="shared" si="32"/>
        <v>-2.655114863</v>
      </c>
      <c r="D87" s="5">
        <f t="shared" si="33"/>
        <v>-17.49429414</v>
      </c>
      <c r="E87" s="5">
        <f t="shared" si="34"/>
        <v>-20.83393348</v>
      </c>
      <c r="F87" s="5">
        <f t="shared" si="35"/>
        <v>-4.788213005</v>
      </c>
    </row>
    <row r="88">
      <c r="B88" s="5">
        <f t="shared" si="31"/>
        <v>3.295076531</v>
      </c>
      <c r="C88" s="5">
        <f t="shared" si="32"/>
        <v>-2.34717627</v>
      </c>
      <c r="D88" s="5">
        <f t="shared" si="33"/>
        <v>-16.76453591</v>
      </c>
      <c r="E88" s="5">
        <f t="shared" si="34"/>
        <v>-19.87696876</v>
      </c>
      <c r="F88" s="5">
        <f t="shared" si="35"/>
        <v>-3.561701495</v>
      </c>
    </row>
    <row r="89">
      <c r="B89" s="5">
        <f t="shared" si="31"/>
        <v>5.592265998</v>
      </c>
      <c r="C89" s="5">
        <f t="shared" si="32"/>
        <v>-2.909259928</v>
      </c>
      <c r="D89" s="5">
        <f t="shared" si="33"/>
        <v>-19.53586182</v>
      </c>
      <c r="E89" s="5">
        <f t="shared" si="34"/>
        <v>-23.24174179</v>
      </c>
      <c r="F89" s="5">
        <f t="shared" si="35"/>
        <v>-5.738448531</v>
      </c>
    </row>
    <row r="90">
      <c r="B90" s="5">
        <f t="shared" si="31"/>
        <v>4.055113432</v>
      </c>
      <c r="C90" s="5">
        <f t="shared" si="32"/>
        <v>-2.675524071</v>
      </c>
      <c r="D90" s="5">
        <f t="shared" si="33"/>
        <v>-17.7573221</v>
      </c>
      <c r="E90" s="5">
        <f t="shared" si="34"/>
        <v>-21.07185825</v>
      </c>
      <c r="F90" s="5">
        <f t="shared" si="35"/>
        <v>-4.566410012</v>
      </c>
    </row>
    <row r="91">
      <c r="B91" s="5">
        <f t="shared" si="31"/>
        <v>5.465689956</v>
      </c>
      <c r="C91" s="5">
        <f t="shared" si="32"/>
        <v>-2.775857194</v>
      </c>
      <c r="D91" s="5">
        <f t="shared" si="33"/>
        <v>-19.72606223</v>
      </c>
      <c r="E91" s="5">
        <f t="shared" si="34"/>
        <v>-23.45393216</v>
      </c>
      <c r="F91" s="5">
        <f t="shared" si="35"/>
        <v>-5.438838327</v>
      </c>
    </row>
    <row r="92">
      <c r="B92" s="5">
        <f t="shared" si="31"/>
        <v>4.409211005</v>
      </c>
      <c r="C92" s="5">
        <f t="shared" si="32"/>
        <v>-2.592988506</v>
      </c>
      <c r="D92" s="5">
        <f t="shared" si="33"/>
        <v>-18.47296187</v>
      </c>
      <c r="E92" s="5">
        <f t="shared" si="34"/>
        <v>-21.93059448</v>
      </c>
      <c r="F92" s="5">
        <f t="shared" si="35"/>
        <v>-4.589589962</v>
      </c>
    </row>
    <row r="93">
      <c r="B93" s="5">
        <f t="shared" si="31"/>
        <v>-3.276385728</v>
      </c>
      <c r="C93" s="5">
        <f t="shared" si="32"/>
        <v>0.08090423083</v>
      </c>
      <c r="D93" s="5">
        <f t="shared" si="33"/>
        <v>-2.031625633</v>
      </c>
      <c r="E93" s="5">
        <f t="shared" si="34"/>
        <v>-2.588460252</v>
      </c>
      <c r="F93" s="5">
        <f t="shared" si="35"/>
        <v>4.613406692</v>
      </c>
    </row>
    <row r="94">
      <c r="B94" s="5">
        <f t="shared" si="31"/>
        <v>-2.759152945</v>
      </c>
      <c r="C94" s="5">
        <f t="shared" si="32"/>
        <v>0.2021066564</v>
      </c>
      <c r="D94" s="5">
        <f t="shared" si="33"/>
        <v>-2.150186227</v>
      </c>
      <c r="E94" s="5">
        <f t="shared" si="34"/>
        <v>-2.764967701</v>
      </c>
      <c r="F94" s="5">
        <f t="shared" si="35"/>
        <v>4.649985104</v>
      </c>
    </row>
    <row r="95">
      <c r="B95" s="5">
        <f t="shared" si="31"/>
        <v>-2.763469029</v>
      </c>
      <c r="C95" s="5">
        <f t="shared" si="32"/>
        <v>0.05343947739</v>
      </c>
      <c r="D95" s="5">
        <f t="shared" si="33"/>
        <v>-3.544130663</v>
      </c>
      <c r="E95" s="5">
        <f t="shared" si="34"/>
        <v>-4.350124709</v>
      </c>
      <c r="F95" s="5">
        <f t="shared" si="35"/>
        <v>4.278832774</v>
      </c>
    </row>
    <row r="96">
      <c r="B96" s="5">
        <f t="shared" si="31"/>
        <v>-2.469858454</v>
      </c>
      <c r="C96" s="5">
        <f t="shared" si="32"/>
        <v>-0.4333380884</v>
      </c>
      <c r="D96" s="5">
        <f t="shared" si="33"/>
        <v>-5.051800999</v>
      </c>
      <c r="E96" s="5">
        <f t="shared" si="34"/>
        <v>-6.063486014</v>
      </c>
      <c r="F96" s="5">
        <f t="shared" si="35"/>
        <v>3.132148653</v>
      </c>
    </row>
    <row r="97">
      <c r="B97" s="5">
        <f t="shared" si="31"/>
        <v>-2.991907592</v>
      </c>
      <c r="C97" s="5">
        <f t="shared" si="32"/>
        <v>0.02776157518</v>
      </c>
      <c r="D97" s="5">
        <f t="shared" si="33"/>
        <v>-2.484515698</v>
      </c>
      <c r="E97" s="5">
        <f t="shared" si="34"/>
        <v>-3.109201776</v>
      </c>
      <c r="F97" s="5">
        <f t="shared" si="35"/>
        <v>4.386799041</v>
      </c>
    </row>
    <row r="98">
      <c r="B98" s="5">
        <f t="shared" si="31"/>
        <v>-1.896685948</v>
      </c>
      <c r="C98" s="5">
        <f t="shared" si="32"/>
        <v>-0.2604896105</v>
      </c>
      <c r="D98" s="5">
        <f t="shared" si="33"/>
        <v>-4.092424719</v>
      </c>
      <c r="E98" s="5">
        <f t="shared" si="34"/>
        <v>-5.042730259</v>
      </c>
      <c r="F98" s="5">
        <f t="shared" si="35"/>
        <v>3.290325101</v>
      </c>
    </row>
    <row r="99">
      <c r="B99" s="5">
        <f t="shared" si="31"/>
        <v>-2.416102255</v>
      </c>
      <c r="C99" s="5">
        <f t="shared" si="32"/>
        <v>-0.1042399445</v>
      </c>
      <c r="D99" s="5">
        <f t="shared" si="33"/>
        <v>-3.212176686</v>
      </c>
      <c r="E99" s="5">
        <f t="shared" si="34"/>
        <v>-3.985993593</v>
      </c>
      <c r="F99" s="5">
        <f t="shared" si="35"/>
        <v>3.86034083</v>
      </c>
    </row>
    <row r="100">
      <c r="B100" s="5">
        <f t="shared" si="31"/>
        <v>-2.435582659</v>
      </c>
      <c r="C100" s="5">
        <f t="shared" si="32"/>
        <v>0.1466502074</v>
      </c>
      <c r="D100" s="5">
        <f t="shared" si="33"/>
        <v>-3.412022811</v>
      </c>
      <c r="E100" s="5">
        <f t="shared" si="34"/>
        <v>-4.236136585</v>
      </c>
      <c r="F100" s="5">
        <f t="shared" si="35"/>
        <v>4.33835078</v>
      </c>
    </row>
    <row r="101">
      <c r="B101" s="5">
        <f t="shared" si="31"/>
        <v>-1.792889512</v>
      </c>
      <c r="C101" s="5">
        <f t="shared" si="32"/>
        <v>-0.61239638</v>
      </c>
      <c r="D101" s="5">
        <f t="shared" si="33"/>
        <v>-6.121001645</v>
      </c>
      <c r="E101" s="5">
        <f t="shared" si="34"/>
        <v>-7.312918016</v>
      </c>
      <c r="F101" s="5">
        <f t="shared" si="35"/>
        <v>2.472936576</v>
      </c>
    </row>
    <row r="102">
      <c r="B102" s="5">
        <f t="shared" si="31"/>
        <v>-2.580503956</v>
      </c>
      <c r="C102" s="5">
        <f t="shared" si="32"/>
        <v>-0.05571511057</v>
      </c>
      <c r="D102" s="5">
        <f t="shared" si="33"/>
        <v>-3.201343215</v>
      </c>
      <c r="E102" s="5">
        <f t="shared" si="34"/>
        <v>-3.95798949</v>
      </c>
      <c r="F102" s="5">
        <f t="shared" si="35"/>
        <v>4.022780088</v>
      </c>
    </row>
    <row r="103">
      <c r="B103" s="5">
        <f t="shared" si="31"/>
        <v>-5.917375767</v>
      </c>
      <c r="C103" s="5">
        <f t="shared" si="32"/>
        <v>1.446768444</v>
      </c>
      <c r="D103" s="5">
        <f t="shared" si="33"/>
        <v>5.62728576</v>
      </c>
      <c r="E103" s="5">
        <f t="shared" si="34"/>
        <v>6.423427226</v>
      </c>
      <c r="F103" s="5">
        <f t="shared" si="35"/>
        <v>8.83974081</v>
      </c>
    </row>
    <row r="104">
      <c r="B104" s="5">
        <f t="shared" si="31"/>
        <v>-5.068357292</v>
      </c>
      <c r="C104" s="5">
        <f t="shared" si="32"/>
        <v>1.269139908</v>
      </c>
      <c r="D104" s="5">
        <f t="shared" si="33"/>
        <v>3.345883103</v>
      </c>
      <c r="E104" s="5">
        <f t="shared" si="34"/>
        <v>3.753127441</v>
      </c>
      <c r="F104" s="5">
        <f t="shared" si="35"/>
        <v>8.029004949</v>
      </c>
    </row>
    <row r="105">
      <c r="B105" s="5">
        <f t="shared" si="31"/>
        <v>-5.426303222</v>
      </c>
      <c r="C105" s="5">
        <f t="shared" si="32"/>
        <v>0.8750746711</v>
      </c>
      <c r="D105" s="5">
        <f t="shared" si="33"/>
        <v>3.439153474</v>
      </c>
      <c r="E105" s="5">
        <f t="shared" si="34"/>
        <v>3.874028694</v>
      </c>
      <c r="F105" s="5">
        <f t="shared" si="35"/>
        <v>7.374676566</v>
      </c>
    </row>
    <row r="106">
      <c r="B106" s="5">
        <f t="shared" si="31"/>
        <v>-5.721180288</v>
      </c>
      <c r="C106" s="5">
        <f t="shared" si="32"/>
        <v>1.449043931</v>
      </c>
      <c r="D106" s="5">
        <f t="shared" si="33"/>
        <v>5.554736457</v>
      </c>
      <c r="E106" s="5">
        <f t="shared" si="34"/>
        <v>6.297622886</v>
      </c>
      <c r="F106" s="5">
        <f t="shared" si="35"/>
        <v>8.743558307</v>
      </c>
    </row>
    <row r="107">
      <c r="B107" s="5">
        <f t="shared" si="31"/>
        <v>-5.715497864</v>
      </c>
      <c r="C107" s="5">
        <f t="shared" si="32"/>
        <v>1.380052806</v>
      </c>
      <c r="D107" s="5">
        <f t="shared" si="33"/>
        <v>5.869556272</v>
      </c>
      <c r="E107" s="5">
        <f t="shared" si="34"/>
        <v>6.695465209</v>
      </c>
      <c r="F107" s="5">
        <f t="shared" si="35"/>
        <v>8.652273597</v>
      </c>
    </row>
    <row r="108">
      <c r="B108" s="5">
        <f t="shared" si="31"/>
        <v>-5.498673757</v>
      </c>
      <c r="C108" s="5">
        <f t="shared" si="32"/>
        <v>1.310177643</v>
      </c>
      <c r="D108" s="5">
        <f t="shared" si="33"/>
        <v>4.163227557</v>
      </c>
      <c r="E108" s="5">
        <f t="shared" si="34"/>
        <v>4.72201239</v>
      </c>
      <c r="F108" s="5">
        <f t="shared" si="35"/>
        <v>8.324438429</v>
      </c>
    </row>
    <row r="109">
      <c r="B109" s="5">
        <f t="shared" si="31"/>
        <v>-5.774587029</v>
      </c>
      <c r="C109" s="5">
        <f t="shared" si="32"/>
        <v>1.223014491</v>
      </c>
      <c r="D109" s="5">
        <f t="shared" si="33"/>
        <v>3.260974289</v>
      </c>
      <c r="E109" s="5">
        <f t="shared" si="34"/>
        <v>3.679893906</v>
      </c>
      <c r="F109" s="5">
        <f t="shared" si="35"/>
        <v>8.177565031</v>
      </c>
    </row>
    <row r="110">
      <c r="B110" s="5">
        <f t="shared" si="31"/>
        <v>-4.813589259</v>
      </c>
      <c r="C110" s="5">
        <f t="shared" si="32"/>
        <v>1.01821145</v>
      </c>
      <c r="D110" s="5">
        <f t="shared" si="33"/>
        <v>2.664233406</v>
      </c>
      <c r="E110" s="5">
        <f t="shared" si="34"/>
        <v>2.927038735</v>
      </c>
      <c r="F110" s="5">
        <f t="shared" si="35"/>
        <v>7.369785822</v>
      </c>
    </row>
    <row r="111">
      <c r="B111" s="5">
        <f t="shared" si="31"/>
        <v>-4.707541996</v>
      </c>
      <c r="C111" s="5">
        <f t="shared" si="32"/>
        <v>0.8264927547</v>
      </c>
      <c r="D111" s="5">
        <f t="shared" si="33"/>
        <v>4.017001246</v>
      </c>
      <c r="E111" s="5">
        <f t="shared" si="34"/>
        <v>4.509795785</v>
      </c>
      <c r="F111" s="5">
        <f t="shared" si="35"/>
        <v>7.061588864</v>
      </c>
    </row>
    <row r="112">
      <c r="B112" s="5">
        <f t="shared" si="31"/>
        <v>-4.331081578</v>
      </c>
      <c r="C112" s="5">
        <f t="shared" si="32"/>
        <v>0.5868234854</v>
      </c>
      <c r="D112" s="5">
        <f t="shared" si="33"/>
        <v>1.831244453</v>
      </c>
      <c r="E112" s="5">
        <f t="shared" si="34"/>
        <v>1.940500211</v>
      </c>
      <c r="F112" s="5">
        <f t="shared" si="35"/>
        <v>6.278202626</v>
      </c>
    </row>
    <row r="114">
      <c r="B114" s="4"/>
      <c r="C114" s="4"/>
      <c r="D114" s="4"/>
      <c r="E114" s="4"/>
      <c r="F114" s="4"/>
    </row>
    <row r="115">
      <c r="A115" s="2" t="s">
        <v>28</v>
      </c>
      <c r="B115" s="1" t="s">
        <v>23</v>
      </c>
      <c r="C115" s="1" t="s">
        <v>24</v>
      </c>
      <c r="D115" s="1" t="s">
        <v>25</v>
      </c>
      <c r="E115" s="1" t="s">
        <v>26</v>
      </c>
      <c r="F115" s="1" t="s">
        <v>27</v>
      </c>
      <c r="G115" s="6" t="s">
        <v>29</v>
      </c>
    </row>
    <row r="116">
      <c r="A116" s="2"/>
      <c r="B116" s="5">
        <f t="shared" ref="B116:F116" si="36"> ( 1 / (1 + EXP(-B83)) )</f>
        <v>0.9921485765</v>
      </c>
      <c r="C116" s="5">
        <f t="shared" si="36"/>
        <v>0.06081963023</v>
      </c>
      <c r="D116" s="5">
        <f t="shared" si="36"/>
        <v>0.000000006600182906</v>
      </c>
      <c r="E116" s="5">
        <f t="shared" si="36"/>
        <v>0.0000000001947619886</v>
      </c>
      <c r="F116" s="5">
        <f t="shared" si="36"/>
        <v>0.00638611652</v>
      </c>
      <c r="G116" s="6">
        <v>1.0</v>
      </c>
    </row>
    <row r="117">
      <c r="A117" s="2"/>
      <c r="B117" s="5">
        <f t="shared" ref="B117:F117" si="37"> ( 1 / (1 + EXP(-B84)) )</f>
        <v>0.8027005046</v>
      </c>
      <c r="C117" s="5">
        <f t="shared" si="37"/>
        <v>0.1298091933</v>
      </c>
      <c r="D117" s="5">
        <f t="shared" si="37"/>
        <v>0.0000004699122089</v>
      </c>
      <c r="E117" s="5">
        <f t="shared" si="37"/>
        <v>0.00000003327068207</v>
      </c>
      <c r="F117" s="5">
        <f t="shared" si="37"/>
        <v>0.13944736</v>
      </c>
      <c r="G117" s="6">
        <v>1.0</v>
      </c>
    </row>
    <row r="118">
      <c r="A118" s="2"/>
      <c r="B118" s="5">
        <f t="shared" ref="B118:F118" si="38"> ( 1 / (1 + EXP(-B85)) )</f>
        <v>0.9841924273</v>
      </c>
      <c r="C118" s="5">
        <f t="shared" si="38"/>
        <v>0.05737297167</v>
      </c>
      <c r="D118" s="5">
        <f t="shared" si="38"/>
        <v>0.00000001753570411</v>
      </c>
      <c r="E118" s="5">
        <f t="shared" si="38"/>
        <v>0.0000000006320788518</v>
      </c>
      <c r="F118" s="5">
        <f t="shared" si="38"/>
        <v>0.007855432161</v>
      </c>
      <c r="G118" s="6">
        <v>1.0</v>
      </c>
    </row>
    <row r="119">
      <c r="A119" s="2"/>
      <c r="B119" s="5">
        <f t="shared" ref="B119:F119" si="39"> ( 1 / (1 + EXP(-B86)) )</f>
        <v>0.9775582364</v>
      </c>
      <c r="C119" s="5">
        <f t="shared" si="39"/>
        <v>0.08211733337</v>
      </c>
      <c r="D119" s="5">
        <f t="shared" si="39"/>
        <v>0.00000008959871405</v>
      </c>
      <c r="E119" s="5">
        <f t="shared" si="39"/>
        <v>0.00000000426405527</v>
      </c>
      <c r="F119" s="5">
        <f t="shared" si="39"/>
        <v>0.02136315477</v>
      </c>
      <c r="G119" s="6">
        <v>1.0</v>
      </c>
    </row>
    <row r="120">
      <c r="A120" s="2"/>
      <c r="B120" s="5">
        <f t="shared" ref="B120:F120" si="40"> ( 1 / (1 + EXP(-B87)) )</f>
        <v>0.9915758447</v>
      </c>
      <c r="C120" s="5">
        <f t="shared" si="40"/>
        <v>0.06567445664</v>
      </c>
      <c r="D120" s="5">
        <f t="shared" si="40"/>
        <v>0.00000002525367449</v>
      </c>
      <c r="E120" s="5">
        <f t="shared" si="40"/>
        <v>0.0000000008952362367</v>
      </c>
      <c r="F120" s="5">
        <f t="shared" si="40"/>
        <v>0.008258553328</v>
      </c>
      <c r="G120" s="6">
        <v>1.0</v>
      </c>
    </row>
    <row r="121">
      <c r="A121" s="2"/>
      <c r="B121" s="5">
        <f t="shared" ref="B121:F121" si="41"> ( 1 / (1 + EXP(-B88)) )</f>
        <v>0.96425952</v>
      </c>
      <c r="C121" s="5">
        <f t="shared" si="41"/>
        <v>0.0872904794</v>
      </c>
      <c r="D121" s="5">
        <f t="shared" si="41"/>
        <v>0.00000005239074073</v>
      </c>
      <c r="E121" s="5">
        <f t="shared" si="41"/>
        <v>0.000000002330999325</v>
      </c>
      <c r="F121" s="5">
        <f t="shared" si="41"/>
        <v>0.02760670966</v>
      </c>
      <c r="G121" s="6">
        <v>1.0</v>
      </c>
    </row>
    <row r="122">
      <c r="A122" s="2"/>
      <c r="B122" s="5">
        <f t="shared" ref="B122:F122" si="42"> ( 1 / (1 + EXP(-B89)) )</f>
        <v>0.9962872619</v>
      </c>
      <c r="C122" s="5">
        <f t="shared" si="42"/>
        <v>0.0516977055</v>
      </c>
      <c r="D122" s="5">
        <f t="shared" si="42"/>
        <v>0.000000003278559044</v>
      </c>
      <c r="E122" s="5">
        <f t="shared" si="42"/>
        <v>0</v>
      </c>
      <c r="F122" s="5">
        <f t="shared" si="42"/>
        <v>0.003209426179</v>
      </c>
      <c r="G122" s="6">
        <v>1.0</v>
      </c>
    </row>
    <row r="123">
      <c r="A123" s="2"/>
      <c r="B123" s="5">
        <f t="shared" ref="B123:F123" si="43"> ( 1 / (1 + EXP(-B90)) )</f>
        <v>0.9829618177</v>
      </c>
      <c r="C123" s="5">
        <f t="shared" si="43"/>
        <v>0.0644331668</v>
      </c>
      <c r="D123" s="5">
        <f t="shared" si="43"/>
        <v>0.00000001941301502</v>
      </c>
      <c r="E123" s="5">
        <f t="shared" si="43"/>
        <v>0.0000000007056806988</v>
      </c>
      <c r="F123" s="5">
        <f t="shared" si="43"/>
        <v>0.01028826282</v>
      </c>
      <c r="G123" s="6">
        <v>1.0</v>
      </c>
    </row>
    <row r="124">
      <c r="A124" s="2"/>
      <c r="B124" s="5">
        <f t="shared" ref="B124:F124" si="44"> ( 1 / (1 + EXP(-B91)) )</f>
        <v>0.9957883907</v>
      </c>
      <c r="C124" s="5">
        <f t="shared" si="44"/>
        <v>0.05864283669</v>
      </c>
      <c r="D124" s="5">
        <f t="shared" si="44"/>
        <v>0.000000002710691067</v>
      </c>
      <c r="E124" s="5">
        <f t="shared" si="44"/>
        <v>0</v>
      </c>
      <c r="F124" s="5">
        <f t="shared" si="44"/>
        <v>0.004325733992</v>
      </c>
      <c r="G124" s="6">
        <v>1.0</v>
      </c>
    </row>
    <row r="125">
      <c r="A125" s="2"/>
      <c r="B125" s="5">
        <f t="shared" ref="B125:F125" si="45"> ( 1 / (1 + EXP(-B92)) )</f>
        <v>0.9879814307</v>
      </c>
      <c r="C125" s="5">
        <f t="shared" si="45"/>
        <v>0.06959103368</v>
      </c>
      <c r="D125" s="5">
        <f t="shared" si="45"/>
        <v>0.000000009490620146</v>
      </c>
      <c r="E125" s="5">
        <f t="shared" si="45"/>
        <v>0.000000000298994935</v>
      </c>
      <c r="F125" s="5">
        <f t="shared" si="45"/>
        <v>0.0100548945</v>
      </c>
      <c r="G125" s="6">
        <v>1.0</v>
      </c>
    </row>
    <row r="126">
      <c r="A126" s="2"/>
      <c r="B126" s="5">
        <f t="shared" ref="B126:F126" si="46"> ( 1 / (1 + EXP(-B93)) )</f>
        <v>0.03639024227</v>
      </c>
      <c r="C126" s="5">
        <f t="shared" si="46"/>
        <v>0.5202150325</v>
      </c>
      <c r="D126" s="5">
        <f t="shared" si="46"/>
        <v>0.1159222162</v>
      </c>
      <c r="E126" s="5">
        <f t="shared" si="46"/>
        <v>0.06988480168</v>
      </c>
      <c r="F126" s="5">
        <f t="shared" si="46"/>
        <v>0.990179427</v>
      </c>
      <c r="G126" s="6">
        <v>1.0</v>
      </c>
    </row>
    <row r="127">
      <c r="A127" s="2"/>
      <c r="B127" s="5">
        <f t="shared" ref="B127:F127" si="47"> ( 1 / (1 + EXP(-B94)) )</f>
        <v>0.05957180282</v>
      </c>
      <c r="C127" s="5">
        <f t="shared" si="47"/>
        <v>0.5503553747</v>
      </c>
      <c r="D127" s="5">
        <f t="shared" si="47"/>
        <v>0.1043138222</v>
      </c>
      <c r="E127" s="5">
        <f t="shared" si="47"/>
        <v>0.05924687578</v>
      </c>
      <c r="F127" s="5">
        <f t="shared" si="47"/>
        <v>0.9905288167</v>
      </c>
      <c r="G127" s="6">
        <v>1.0</v>
      </c>
    </row>
    <row r="128">
      <c r="A128" s="2"/>
      <c r="B128" s="5">
        <f t="shared" ref="B128:F128" si="48"> ( 1 / (1 + EXP(-B95)) )</f>
        <v>0.05933046202</v>
      </c>
      <c r="C128" s="5">
        <f t="shared" si="48"/>
        <v>0.5133566909</v>
      </c>
      <c r="D128" s="5">
        <f t="shared" si="48"/>
        <v>0.02808232681</v>
      </c>
      <c r="E128" s="5">
        <f t="shared" si="48"/>
        <v>0.01274078072</v>
      </c>
      <c r="F128" s="5">
        <f t="shared" si="48"/>
        <v>0.9863306127</v>
      </c>
      <c r="G128" s="6">
        <v>1.0</v>
      </c>
    </row>
    <row r="129">
      <c r="A129" s="2"/>
      <c r="B129" s="5">
        <f t="shared" ref="B129:F129" si="49"> ( 1 / (1 + EXP(-B96)) )</f>
        <v>0.07799841376</v>
      </c>
      <c r="C129" s="5">
        <f t="shared" si="49"/>
        <v>0.3933295092</v>
      </c>
      <c r="D129" s="5">
        <f t="shared" si="49"/>
        <v>0.006357128985</v>
      </c>
      <c r="E129" s="5">
        <f t="shared" si="49"/>
        <v>0.002320878295</v>
      </c>
      <c r="F129" s="5">
        <f t="shared" si="49"/>
        <v>0.9581995381</v>
      </c>
      <c r="G129" s="6">
        <v>1.0</v>
      </c>
    </row>
    <row r="130">
      <c r="A130" s="2" t="s">
        <v>30</v>
      </c>
      <c r="B130" s="5">
        <f t="shared" ref="B130:F130" si="50"> ( 1 / (1 + EXP(-B97)) )</f>
        <v>0.04779280299</v>
      </c>
      <c r="C130" s="5">
        <f t="shared" si="50"/>
        <v>0.5069399481</v>
      </c>
      <c r="D130" s="5">
        <f t="shared" si="50"/>
        <v>0.0769508414</v>
      </c>
      <c r="E130" s="5">
        <f t="shared" si="50"/>
        <v>0.04272928244</v>
      </c>
      <c r="F130" s="5">
        <f t="shared" si="50"/>
        <v>0.987712377</v>
      </c>
      <c r="G130" s="6">
        <v>1.0</v>
      </c>
    </row>
    <row r="131">
      <c r="A131" s="2"/>
      <c r="B131" s="5">
        <f t="shared" ref="B131:F131" si="51"> ( 1 / (1 + EXP(-B98)) )</f>
        <v>0.1304840196</v>
      </c>
      <c r="C131" s="5">
        <f t="shared" si="51"/>
        <v>0.4352433549</v>
      </c>
      <c r="D131" s="5">
        <f t="shared" si="51"/>
        <v>0.01642442827</v>
      </c>
      <c r="E131" s="5">
        <f t="shared" si="51"/>
        <v>0.006414683596</v>
      </c>
      <c r="F131" s="5">
        <f t="shared" si="51"/>
        <v>0.9640954093</v>
      </c>
      <c r="G131" s="6">
        <v>1.0</v>
      </c>
    </row>
    <row r="132">
      <c r="A132" s="2"/>
      <c r="B132" s="5">
        <f t="shared" ref="B132:F132" si="52"> ( 1 / (1 + EXP(-B99)) )</f>
        <v>0.08195303165</v>
      </c>
      <c r="C132" s="5">
        <f t="shared" si="52"/>
        <v>0.4739635855</v>
      </c>
      <c r="D132" s="5">
        <f t="shared" si="52"/>
        <v>0.03871005515</v>
      </c>
      <c r="E132" s="5">
        <f t="shared" si="52"/>
        <v>0.01823527848</v>
      </c>
      <c r="F132" s="5">
        <f t="shared" si="52"/>
        <v>0.979373589</v>
      </c>
      <c r="G132" s="6">
        <v>1.0</v>
      </c>
    </row>
    <row r="133">
      <c r="A133" s="2"/>
      <c r="B133" s="5">
        <f t="shared" ref="B133:F133" si="53"> ( 1 / (1 + EXP(-B100)) )</f>
        <v>0.08049927465</v>
      </c>
      <c r="C133" s="5">
        <f t="shared" si="53"/>
        <v>0.5365969866</v>
      </c>
      <c r="D133" s="5">
        <f t="shared" si="53"/>
        <v>0.03192182768</v>
      </c>
      <c r="E133" s="5">
        <f t="shared" si="53"/>
        <v>0.0142571556</v>
      </c>
      <c r="F133" s="5">
        <f t="shared" si="53"/>
        <v>0.9871102687</v>
      </c>
      <c r="G133" s="6">
        <v>1.0</v>
      </c>
    </row>
    <row r="134">
      <c r="A134" s="2"/>
      <c r="B134" s="5">
        <f t="shared" ref="B134:F134" si="54"> ( 1 / (1 + EXP(-B101)) )</f>
        <v>0.1427188262</v>
      </c>
      <c r="C134" s="5">
        <f t="shared" si="54"/>
        <v>0.3515127452</v>
      </c>
      <c r="D134" s="5">
        <f t="shared" si="54"/>
        <v>0.002191442027</v>
      </c>
      <c r="E134" s="5">
        <f t="shared" si="54"/>
        <v>0.0006664238607</v>
      </c>
      <c r="F134" s="5">
        <f t="shared" si="54"/>
        <v>0.922222661</v>
      </c>
      <c r="G134" s="6">
        <v>1.0</v>
      </c>
    </row>
    <row r="135">
      <c r="A135" s="2"/>
      <c r="B135" s="5">
        <f t="shared" ref="B135:F135" si="55"> ( 1 / (1 + EXP(-B102)) )</f>
        <v>0.07040374132</v>
      </c>
      <c r="C135" s="5">
        <f t="shared" si="55"/>
        <v>0.4860748244</v>
      </c>
      <c r="D135" s="5">
        <f t="shared" si="55"/>
        <v>0.0391152065</v>
      </c>
      <c r="E135" s="5">
        <f t="shared" si="55"/>
        <v>0.01874345177</v>
      </c>
      <c r="F135" s="5">
        <f t="shared" si="55"/>
        <v>0.982411761</v>
      </c>
      <c r="G135" s="6">
        <v>1.0</v>
      </c>
    </row>
    <row r="136">
      <c r="A136" s="2"/>
      <c r="B136" s="5">
        <f t="shared" ref="B136:F136" si="56"> ( 1 / (1 + EXP(-B103)) )</f>
        <v>0.002685027242</v>
      </c>
      <c r="C136" s="5">
        <f t="shared" si="56"/>
        <v>0.809500596</v>
      </c>
      <c r="D136" s="5">
        <f t="shared" si="56"/>
        <v>0.9964145727</v>
      </c>
      <c r="E136" s="5">
        <f t="shared" si="56"/>
        <v>0.9983795461</v>
      </c>
      <c r="F136" s="5">
        <f t="shared" si="56"/>
        <v>0.9998551607</v>
      </c>
      <c r="G136" s="6">
        <v>1.0</v>
      </c>
    </row>
    <row r="137">
      <c r="A137" s="2"/>
      <c r="B137" s="5">
        <f t="shared" ref="B137:F137" si="57"> ( 1 / (1 + EXP(-B104)) )</f>
        <v>0.006253397744</v>
      </c>
      <c r="C137" s="5">
        <f t="shared" si="57"/>
        <v>0.7805954788</v>
      </c>
      <c r="D137" s="5">
        <f t="shared" si="57"/>
        <v>0.9659697638</v>
      </c>
      <c r="E137" s="5">
        <f t="shared" si="57"/>
        <v>0.9770927346</v>
      </c>
      <c r="F137" s="5">
        <f t="shared" si="57"/>
        <v>0.9996742339</v>
      </c>
      <c r="G137" s="6">
        <v>1.0</v>
      </c>
    </row>
    <row r="138">
      <c r="A138" s="2"/>
      <c r="B138" s="5">
        <f t="shared" ref="B138:F138" si="58"> ( 1 / (1 + EXP(-B105)) )</f>
        <v>0.004380059797</v>
      </c>
      <c r="C138" s="5">
        <f t="shared" si="58"/>
        <v>0.7058005332</v>
      </c>
      <c r="D138" s="5">
        <f t="shared" si="58"/>
        <v>0.9689060225</v>
      </c>
      <c r="E138" s="5">
        <f t="shared" si="58"/>
        <v>0.9796482902</v>
      </c>
      <c r="F138" s="5">
        <f t="shared" si="58"/>
        <v>0.9993734634</v>
      </c>
      <c r="G138" s="6">
        <v>1.0</v>
      </c>
    </row>
    <row r="139">
      <c r="A139" s="2"/>
      <c r="B139" s="5">
        <f t="shared" ref="B139:F139" si="59"> ( 1 / (1 + EXP(-B106)) )</f>
        <v>0.003265146079</v>
      </c>
      <c r="C139" s="5">
        <f t="shared" si="59"/>
        <v>0.8098512504</v>
      </c>
      <c r="D139" s="5">
        <f t="shared" si="59"/>
        <v>0.9961458241</v>
      </c>
      <c r="E139" s="5">
        <f t="shared" si="59"/>
        <v>0.9981627068</v>
      </c>
      <c r="F139" s="5">
        <f t="shared" si="59"/>
        <v>0.9998405401</v>
      </c>
      <c r="G139" s="6">
        <v>1.0</v>
      </c>
    </row>
    <row r="140">
      <c r="A140" s="2"/>
      <c r="B140" s="5">
        <f t="shared" ref="B140:F140" si="60"> ( 1 / (1 + EXP(-B107)) )</f>
        <v>0.00328369174</v>
      </c>
      <c r="C140" s="5">
        <f t="shared" si="60"/>
        <v>0.7989994809</v>
      </c>
      <c r="D140" s="5">
        <f t="shared" si="60"/>
        <v>0.997183827</v>
      </c>
      <c r="E140" s="5">
        <f t="shared" si="60"/>
        <v>0.9987650206</v>
      </c>
      <c r="F140" s="5">
        <f t="shared" si="60"/>
        <v>0.9998253014</v>
      </c>
      <c r="G140" s="6">
        <v>1.0</v>
      </c>
    </row>
    <row r="141">
      <c r="A141" s="2"/>
      <c r="B141" s="5">
        <f t="shared" ref="B141:F141" si="61"> ( 1 / (1 + EXP(-B108)) )</f>
        <v>0.004075517273</v>
      </c>
      <c r="C141" s="5">
        <f t="shared" si="61"/>
        <v>0.7875428805</v>
      </c>
      <c r="D141" s="5">
        <f t="shared" si="61"/>
        <v>0.984681056</v>
      </c>
      <c r="E141" s="5">
        <f t="shared" si="61"/>
        <v>0.9911812073</v>
      </c>
      <c r="F141" s="5">
        <f t="shared" si="61"/>
        <v>0.9997575417</v>
      </c>
      <c r="G141" s="6">
        <v>1.0</v>
      </c>
    </row>
    <row r="142">
      <c r="A142" s="2"/>
      <c r="B142" s="5">
        <f t="shared" ref="B142:F142" si="62"> ( 1 / (1 + EXP(-B109)) )</f>
        <v>0.003095865718</v>
      </c>
      <c r="C142" s="5">
        <f t="shared" si="62"/>
        <v>0.7725936087</v>
      </c>
      <c r="D142" s="5">
        <f t="shared" si="62"/>
        <v>0.9630654622</v>
      </c>
      <c r="E142" s="5">
        <f t="shared" si="62"/>
        <v>0.9753950255</v>
      </c>
      <c r="F142" s="5">
        <f t="shared" si="62"/>
        <v>0.9997191938</v>
      </c>
      <c r="G142" s="6">
        <v>1.0</v>
      </c>
    </row>
    <row r="143">
      <c r="A143" s="2"/>
      <c r="B143" s="5">
        <f t="shared" ref="B143:F143" si="63"> ( 1 / (1 + EXP(-B110)) )</f>
        <v>0.008053285399</v>
      </c>
      <c r="C143" s="5">
        <f t="shared" si="63"/>
        <v>0.7346240652</v>
      </c>
      <c r="D143" s="5">
        <f t="shared" si="63"/>
        <v>0.9348828582</v>
      </c>
      <c r="E143" s="5">
        <f t="shared" si="63"/>
        <v>0.9491669868</v>
      </c>
      <c r="F143" s="5">
        <f t="shared" si="63"/>
        <v>0.9993703936</v>
      </c>
      <c r="G143" s="6">
        <v>1.0</v>
      </c>
    </row>
    <row r="144">
      <c r="A144" s="2"/>
      <c r="B144" s="5">
        <f t="shared" ref="B144:F144" si="64"> ( 1 / (1 + EXP(-B111)) )</f>
        <v>0.008946181956</v>
      </c>
      <c r="C144" s="5">
        <f t="shared" si="64"/>
        <v>0.6956128309</v>
      </c>
      <c r="D144" s="5">
        <f t="shared" si="64"/>
        <v>0.9823116301</v>
      </c>
      <c r="E144" s="5">
        <f t="shared" si="64"/>
        <v>0.9891189923</v>
      </c>
      <c r="F144" s="5">
        <f t="shared" si="64"/>
        <v>0.9991433198</v>
      </c>
      <c r="G144" s="6">
        <v>1.0</v>
      </c>
    </row>
    <row r="145">
      <c r="A145" s="2"/>
      <c r="B145" s="5">
        <f t="shared" ref="B145:F145" si="65"> ( 1 / (1 + EXP(-B112)) )</f>
        <v>0.01298254991</v>
      </c>
      <c r="C145" s="5">
        <f t="shared" si="65"/>
        <v>0.6426359743</v>
      </c>
      <c r="D145" s="5">
        <f t="shared" si="65"/>
        <v>0.8619099098</v>
      </c>
      <c r="E145" s="5">
        <f t="shared" si="65"/>
        <v>0.8744070867</v>
      </c>
      <c r="F145" s="5">
        <f t="shared" si="65"/>
        <v>0.9981267448</v>
      </c>
      <c r="G145" s="6">
        <v>1.0</v>
      </c>
    </row>
    <row r="147">
      <c r="A147" s="3"/>
      <c r="B147" s="4"/>
      <c r="C147" s="4"/>
      <c r="D147" s="4"/>
      <c r="E147" s="4"/>
      <c r="F147" s="4"/>
    </row>
    <row r="148">
      <c r="A148" s="2" t="s">
        <v>31</v>
      </c>
      <c r="B148" s="1" t="s">
        <v>32</v>
      </c>
      <c r="C148" s="1" t="s">
        <v>33</v>
      </c>
      <c r="D148" s="1" t="s">
        <v>34</v>
      </c>
      <c r="F148" s="4"/>
    </row>
    <row r="149">
      <c r="B149" s="7">
        <f t="shared" ref="B149:B178" si="66">1*$B$77 + $B116*$C$77 + $C116*$D$77 + $D116*$E$77 + $E116*$F$77 + $F116*$G$77</f>
        <v>5.01321434</v>
      </c>
      <c r="C149" s="8">
        <f t="shared" ref="C149:C178" si="67">1*$B$78 + $B116*$C$78 + $C116*$D$78 + $D116*$E$78 + $E116*$F$78 + $F116*$G$78</f>
        <v>-5.089201586</v>
      </c>
      <c r="D149" s="8">
        <f t="shared" ref="D149:D178" si="68">1*$B$79 + $B116*$C$79 + $C116*$D$79 + $D116*$E$79 + $E116*$F$79 + $F116*$G$79</f>
        <v>-10.45158013</v>
      </c>
    </row>
    <row r="150">
      <c r="B150" s="7">
        <f t="shared" si="66"/>
        <v>3.325798898</v>
      </c>
      <c r="C150" s="8">
        <f t="shared" si="67"/>
        <v>-3.421366214</v>
      </c>
      <c r="D150" s="8">
        <f t="shared" si="68"/>
        <v>-9.370592988</v>
      </c>
    </row>
    <row r="151">
      <c r="B151" s="7">
        <f t="shared" si="66"/>
        <v>4.974388795</v>
      </c>
      <c r="C151" s="8">
        <f t="shared" si="67"/>
        <v>-5.043567612</v>
      </c>
      <c r="D151" s="8">
        <f t="shared" si="68"/>
        <v>-10.40876362</v>
      </c>
    </row>
    <row r="152">
      <c r="B152" s="7">
        <f t="shared" si="66"/>
        <v>4.82928504</v>
      </c>
      <c r="C152" s="8">
        <f t="shared" si="67"/>
        <v>-4.930372332</v>
      </c>
      <c r="D152" s="8">
        <f t="shared" si="68"/>
        <v>-10.36175065</v>
      </c>
    </row>
    <row r="153">
      <c r="B153" s="7">
        <f t="shared" si="66"/>
        <v>4.99197221</v>
      </c>
      <c r="C153" s="8">
        <f t="shared" si="67"/>
        <v>-5.074802476</v>
      </c>
      <c r="D153" s="8">
        <f t="shared" si="68"/>
        <v>-10.44640152</v>
      </c>
    </row>
    <row r="154">
      <c r="B154" s="7">
        <f t="shared" si="66"/>
        <v>4.724850789</v>
      </c>
      <c r="C154" s="8">
        <f t="shared" si="67"/>
        <v>-4.830268398</v>
      </c>
      <c r="D154" s="8">
        <f t="shared" si="68"/>
        <v>-10.28569129</v>
      </c>
    </row>
    <row r="155">
      <c r="B155" s="7">
        <f t="shared" si="66"/>
        <v>5.066395772</v>
      </c>
      <c r="C155" s="8">
        <f t="shared" si="67"/>
        <v>-5.129183923</v>
      </c>
      <c r="D155" s="8">
        <f t="shared" si="68"/>
        <v>-10.47835439</v>
      </c>
    </row>
    <row r="156">
      <c r="B156" s="7">
        <f t="shared" si="66"/>
        <v>4.94293857</v>
      </c>
      <c r="C156" s="8">
        <f t="shared" si="67"/>
        <v>-5.022303111</v>
      </c>
      <c r="D156" s="8">
        <f t="shared" si="68"/>
        <v>-10.39901612</v>
      </c>
    </row>
    <row r="157">
      <c r="B157" s="7">
        <f t="shared" si="66"/>
        <v>5.044965757</v>
      </c>
      <c r="C157" s="8">
        <f t="shared" si="67"/>
        <v>-5.118742338</v>
      </c>
      <c r="D157" s="8">
        <f t="shared" si="68"/>
        <v>-10.47270884</v>
      </c>
    </row>
    <row r="158">
      <c r="B158" s="7">
        <f t="shared" si="66"/>
        <v>4.958255962</v>
      </c>
      <c r="C158" s="8">
        <f t="shared" si="67"/>
        <v>-5.046465233</v>
      </c>
      <c r="D158" s="8">
        <f t="shared" si="68"/>
        <v>-10.42479951</v>
      </c>
    </row>
    <row r="159">
      <c r="B159" s="7">
        <f t="shared" si="66"/>
        <v>-5.499972973</v>
      </c>
      <c r="C159" s="8">
        <f t="shared" si="67"/>
        <v>3.914537046</v>
      </c>
      <c r="D159" s="8">
        <f t="shared" si="68"/>
        <v>-3.858459235</v>
      </c>
    </row>
    <row r="160">
      <c r="B160" s="7">
        <f t="shared" si="66"/>
        <v>-5.412213351</v>
      </c>
      <c r="C160" s="8">
        <f t="shared" si="67"/>
        <v>3.954738282</v>
      </c>
      <c r="D160" s="8">
        <f t="shared" si="68"/>
        <v>-4.108796637</v>
      </c>
    </row>
    <row r="161">
      <c r="B161" s="7">
        <f t="shared" si="66"/>
        <v>-5.12216901</v>
      </c>
      <c r="C161" s="8">
        <f t="shared" si="67"/>
        <v>4.691032803</v>
      </c>
      <c r="D161" s="8">
        <f t="shared" si="68"/>
        <v>-4.848060564</v>
      </c>
    </row>
    <row r="162">
      <c r="B162" s="7">
        <f t="shared" si="66"/>
        <v>-4.609450123</v>
      </c>
      <c r="C162" s="8">
        <f t="shared" si="67"/>
        <v>4.612149907</v>
      </c>
      <c r="D162" s="8">
        <f t="shared" si="68"/>
        <v>-5.18944407</v>
      </c>
    </row>
    <row r="163">
      <c r="B163" s="7">
        <f t="shared" si="66"/>
        <v>-5.299514684</v>
      </c>
      <c r="C163" s="8">
        <f t="shared" si="67"/>
        <v>4.258952484</v>
      </c>
      <c r="D163" s="8">
        <f t="shared" si="68"/>
        <v>-4.320439372</v>
      </c>
    </row>
    <row r="164">
      <c r="B164" s="7">
        <f t="shared" si="66"/>
        <v>-4.487724305</v>
      </c>
      <c r="C164" s="8">
        <f t="shared" si="67"/>
        <v>4.315251677</v>
      </c>
      <c r="D164" s="8">
        <f t="shared" si="68"/>
        <v>-5.381842846</v>
      </c>
    </row>
    <row r="165">
      <c r="B165" s="7">
        <f t="shared" si="66"/>
        <v>-4.927395726</v>
      </c>
      <c r="C165" s="8">
        <f t="shared" si="67"/>
        <v>4.43256467</v>
      </c>
      <c r="D165" s="8">
        <f t="shared" si="68"/>
        <v>-4.895599067</v>
      </c>
    </row>
    <row r="166">
      <c r="B166" s="7">
        <f t="shared" si="66"/>
        <v>-5.077441455</v>
      </c>
      <c r="C166" s="8">
        <f t="shared" si="67"/>
        <v>4.566420147</v>
      </c>
      <c r="D166" s="8">
        <f t="shared" si="68"/>
        <v>-4.92510972</v>
      </c>
    </row>
    <row r="167">
      <c r="B167" s="7">
        <f t="shared" si="66"/>
        <v>-4.032530885</v>
      </c>
      <c r="C167" s="8">
        <f t="shared" si="67"/>
        <v>4.125360477</v>
      </c>
      <c r="D167" s="8">
        <f t="shared" si="68"/>
        <v>-5.6002308</v>
      </c>
    </row>
    <row r="168">
      <c r="B168" s="7">
        <f t="shared" si="66"/>
        <v>-5.023346151</v>
      </c>
      <c r="C168" s="8">
        <f t="shared" si="67"/>
        <v>4.502491221</v>
      </c>
      <c r="D168" s="8">
        <f t="shared" si="68"/>
        <v>-4.820775705</v>
      </c>
    </row>
    <row r="169">
      <c r="B169" s="7">
        <f t="shared" si="66"/>
        <v>-9.239373944</v>
      </c>
      <c r="C169" s="8">
        <f t="shared" si="67"/>
        <v>-7.440415975</v>
      </c>
      <c r="D169" s="8">
        <f t="shared" si="68"/>
        <v>7.404265829</v>
      </c>
    </row>
    <row r="170">
      <c r="B170" s="7">
        <f t="shared" si="66"/>
        <v>-9.080268253</v>
      </c>
      <c r="C170" s="8">
        <f t="shared" si="67"/>
        <v>-7.14041422</v>
      </c>
      <c r="D170" s="8">
        <f t="shared" si="68"/>
        <v>7.064871297</v>
      </c>
    </row>
    <row r="171">
      <c r="B171" s="7">
        <f t="shared" si="66"/>
        <v>-8.949163275</v>
      </c>
      <c r="C171" s="8">
        <f t="shared" si="67"/>
        <v>-7.18826046</v>
      </c>
      <c r="D171" s="8">
        <f t="shared" si="68"/>
        <v>7.077205431</v>
      </c>
    </row>
    <row r="172">
      <c r="B172" s="7">
        <f t="shared" si="66"/>
        <v>-9.236388161</v>
      </c>
      <c r="C172" s="8">
        <f t="shared" si="67"/>
        <v>-7.440123169</v>
      </c>
      <c r="D172" s="8">
        <f t="shared" si="68"/>
        <v>7.398278596</v>
      </c>
    </row>
    <row r="173">
      <c r="B173" s="7">
        <f t="shared" si="66"/>
        <v>-9.217439122</v>
      </c>
      <c r="C173" s="8">
        <f t="shared" si="67"/>
        <v>-7.45347424</v>
      </c>
      <c r="D173" s="8">
        <f t="shared" si="68"/>
        <v>7.403340838</v>
      </c>
    </row>
    <row r="174">
      <c r="B174" s="7">
        <f t="shared" si="66"/>
        <v>-9.158199943</v>
      </c>
      <c r="C174" s="8">
        <f t="shared" si="67"/>
        <v>-7.335081581</v>
      </c>
      <c r="D174" s="8">
        <f t="shared" si="68"/>
        <v>7.275509591</v>
      </c>
    </row>
    <row r="175">
      <c r="B175" s="7">
        <f t="shared" si="66"/>
        <v>-9.072598147</v>
      </c>
      <c r="C175" s="8">
        <f t="shared" si="67"/>
        <v>-7.098319198</v>
      </c>
      <c r="D175" s="8">
        <f t="shared" si="68"/>
        <v>7.051971012</v>
      </c>
    </row>
    <row r="176">
      <c r="B176" s="7">
        <f t="shared" si="66"/>
        <v>-8.883127623</v>
      </c>
      <c r="C176" s="8">
        <f t="shared" si="67"/>
        <v>-6.786371748</v>
      </c>
      <c r="D176" s="8">
        <f t="shared" si="68"/>
        <v>6.680968971</v>
      </c>
    </row>
    <row r="177">
      <c r="B177" s="7">
        <f t="shared" si="66"/>
        <v>-8.942827967</v>
      </c>
      <c r="C177" s="8">
        <f t="shared" si="67"/>
        <v>-7.358633803</v>
      </c>
      <c r="D177" s="8">
        <f t="shared" si="68"/>
        <v>7.183631426</v>
      </c>
    </row>
    <row r="178">
      <c r="B178" s="7">
        <f t="shared" si="66"/>
        <v>-8.430151809</v>
      </c>
      <c r="C178" s="8">
        <f t="shared" si="67"/>
        <v>-5.892007485</v>
      </c>
      <c r="D178" s="8">
        <f t="shared" si="68"/>
        <v>5.721853262</v>
      </c>
    </row>
    <row r="179">
      <c r="B179" s="8"/>
      <c r="C179" s="8"/>
      <c r="D179" s="8"/>
    </row>
    <row r="180">
      <c r="B180" s="8"/>
      <c r="C180" s="8"/>
      <c r="D180" s="8"/>
      <c r="F180" s="1" t="s">
        <v>4</v>
      </c>
      <c r="G180" s="1" t="s">
        <v>5</v>
      </c>
      <c r="H180" s="1" t="s">
        <v>6</v>
      </c>
      <c r="K180" s="1" t="s">
        <v>4</v>
      </c>
      <c r="L180" s="1" t="s">
        <v>5</v>
      </c>
      <c r="M180" s="1" t="s">
        <v>6</v>
      </c>
    </row>
    <row r="181">
      <c r="A181" s="2" t="s">
        <v>35</v>
      </c>
      <c r="B181" s="9" t="s">
        <v>32</v>
      </c>
      <c r="C181" s="9" t="s">
        <v>33</v>
      </c>
      <c r="D181" s="9" t="s">
        <v>34</v>
      </c>
      <c r="E181" s="4"/>
      <c r="F181" s="1" t="s">
        <v>8</v>
      </c>
      <c r="I181" s="2" t="s">
        <v>9</v>
      </c>
      <c r="K181" s="1" t="s">
        <v>8</v>
      </c>
      <c r="N181" s="2" t="s">
        <v>9</v>
      </c>
    </row>
    <row r="182">
      <c r="A182" s="2"/>
      <c r="B182" s="10">
        <f t="shared" ref="B182:D182" si="69"> ( 1 / (1 + EXP(-B149)) )</f>
        <v>0.9933944285</v>
      </c>
      <c r="C182" s="10">
        <f t="shared" si="69"/>
        <v>0.006125189337</v>
      </c>
      <c r="D182" s="10">
        <f t="shared" si="69"/>
        <v>0.00002890173217</v>
      </c>
      <c r="F182" s="3">
        <v>0.992604</v>
      </c>
      <c r="G182" s="3">
        <v>0.007364</v>
      </c>
      <c r="H182" s="3">
        <v>3.2E-5</v>
      </c>
      <c r="I182" s="4" t="s">
        <v>4</v>
      </c>
      <c r="K182" s="3">
        <f t="shared" ref="K182:M182" si="70">abs(B182-F182)</f>
        <v>0.0007904285346</v>
      </c>
      <c r="L182" s="3">
        <f t="shared" si="70"/>
        <v>0.001238810663</v>
      </c>
      <c r="M182" s="3">
        <f t="shared" si="70"/>
        <v>0.000003098267829</v>
      </c>
      <c r="N182" s="4" t="s">
        <v>4</v>
      </c>
    </row>
    <row r="183">
      <c r="A183" s="2"/>
      <c r="B183" s="10">
        <f t="shared" ref="B183:D183" si="71"> ( 1 / (1 + EXP(-B150)) )</f>
        <v>0.9653033378</v>
      </c>
      <c r="C183" s="10">
        <f t="shared" si="71"/>
        <v>0.0316343495</v>
      </c>
      <c r="D183" s="10">
        <f t="shared" si="71"/>
        <v>0.00008518559788</v>
      </c>
      <c r="F183" s="3">
        <v>0.968445</v>
      </c>
      <c r="G183" s="3">
        <v>0.031473</v>
      </c>
      <c r="H183" s="3">
        <v>8.2E-5</v>
      </c>
      <c r="I183" s="4" t="s">
        <v>4</v>
      </c>
      <c r="K183" s="3">
        <f t="shared" ref="K183:M183" si="72">abs(B183-F183)</f>
        <v>0.003141662248</v>
      </c>
      <c r="L183" s="3">
        <f t="shared" si="72"/>
        <v>0.0001613494957</v>
      </c>
      <c r="M183" s="3">
        <f t="shared" si="72"/>
        <v>0.000003185597878</v>
      </c>
      <c r="N183" s="4" t="s">
        <v>4</v>
      </c>
    </row>
    <row r="184">
      <c r="A184" s="2"/>
      <c r="B184" s="10">
        <f t="shared" ref="B184:D184" si="73"> ( 1 / (1 + EXP(-B151)) )</f>
        <v>0.9931347152</v>
      </c>
      <c r="C184" s="10">
        <f t="shared" si="73"/>
        <v>0.006409348902</v>
      </c>
      <c r="D184" s="10">
        <f t="shared" si="73"/>
        <v>0.00003016603958</v>
      </c>
      <c r="F184" s="3">
        <v>0.992188</v>
      </c>
      <c r="G184" s="3">
        <v>0.007778</v>
      </c>
      <c r="H184" s="3">
        <v>3.4E-5</v>
      </c>
      <c r="I184" s="4" t="s">
        <v>4</v>
      </c>
      <c r="K184" s="3">
        <f t="shared" ref="K184:M184" si="74">abs(B184-F184)</f>
        <v>0.0009467151939</v>
      </c>
      <c r="L184" s="3">
        <f t="shared" si="74"/>
        <v>0.001368651098</v>
      </c>
      <c r="M184" s="3">
        <f t="shared" si="74"/>
        <v>0.00000383396042</v>
      </c>
      <c r="N184" s="4" t="s">
        <v>4</v>
      </c>
    </row>
    <row r="185">
      <c r="A185" s="2"/>
      <c r="B185" s="10">
        <f t="shared" ref="B185:D185" si="75"> ( 1 / (1 + EXP(-B152)) )</f>
        <v>0.992071136</v>
      </c>
      <c r="C185" s="10">
        <f t="shared" si="75"/>
        <v>0.007172003911</v>
      </c>
      <c r="D185" s="10">
        <f t="shared" si="75"/>
        <v>0.00003161805411</v>
      </c>
      <c r="F185" s="3">
        <v>0.988668</v>
      </c>
      <c r="G185" s="3">
        <v>0.011291</v>
      </c>
      <c r="H185" s="3">
        <v>4.1E-5</v>
      </c>
      <c r="I185" s="4" t="s">
        <v>4</v>
      </c>
      <c r="K185" s="3">
        <f t="shared" ref="K185:M185" si="76">abs(B185-F185)</f>
        <v>0.003403135977</v>
      </c>
      <c r="L185" s="3">
        <f t="shared" si="76"/>
        <v>0.004118996089</v>
      </c>
      <c r="M185" s="3">
        <f t="shared" si="76"/>
        <v>0.000009381945895</v>
      </c>
      <c r="N185" s="4" t="s">
        <v>4</v>
      </c>
    </row>
    <row r="186">
      <c r="A186" s="2"/>
      <c r="B186" s="10">
        <f t="shared" ref="B186:D186" si="77"> ( 1 / (1 + EXP(-B153)) )</f>
        <v>0.993253568</v>
      </c>
      <c r="C186" s="10">
        <f t="shared" si="77"/>
        <v>0.006213472673</v>
      </c>
      <c r="D186" s="10">
        <f t="shared" si="77"/>
        <v>0.00002905178679</v>
      </c>
      <c r="F186" s="3">
        <v>0.991913</v>
      </c>
      <c r="G186" s="3">
        <v>0.008053</v>
      </c>
      <c r="H186" s="3">
        <v>3.4E-5</v>
      </c>
      <c r="I186" s="4" t="s">
        <v>4</v>
      </c>
      <c r="K186" s="3">
        <f t="shared" ref="K186:M186" si="78">abs(B186-F186)</f>
        <v>0.001340567972</v>
      </c>
      <c r="L186" s="3">
        <f t="shared" si="78"/>
        <v>0.001839527327</v>
      </c>
      <c r="M186" s="3">
        <f t="shared" si="78"/>
        <v>0.000004948213214</v>
      </c>
      <c r="N186" s="4" t="s">
        <v>4</v>
      </c>
    </row>
    <row r="187">
      <c r="A187" s="2"/>
      <c r="B187" s="10">
        <f t="shared" ref="B187:D187" si="79"> ( 1 / (1 + EXP(-B154)) )</f>
        <v>0.9912059832</v>
      </c>
      <c r="C187" s="10">
        <f t="shared" si="79"/>
        <v>0.007921132669</v>
      </c>
      <c r="D187" s="10">
        <f t="shared" si="79"/>
        <v>0.00003411663696</v>
      </c>
      <c r="F187" s="3">
        <v>0.989134</v>
      </c>
      <c r="G187" s="3">
        <v>0.010825</v>
      </c>
      <c r="H187" s="3">
        <v>4.1E-5</v>
      </c>
      <c r="I187" s="4" t="s">
        <v>4</v>
      </c>
      <c r="K187" s="3">
        <f t="shared" ref="K187:M187" si="80">abs(B187-F187)</f>
        <v>0.002071983234</v>
      </c>
      <c r="L187" s="3">
        <f t="shared" si="80"/>
        <v>0.002903867331</v>
      </c>
      <c r="M187" s="3">
        <f t="shared" si="80"/>
        <v>0.000006883363038</v>
      </c>
      <c r="N187" s="4" t="s">
        <v>4</v>
      </c>
    </row>
    <row r="188">
      <c r="A188" s="2"/>
      <c r="B188" s="10">
        <f t="shared" ref="B188:D188" si="81"> ( 1 / (1 + EXP(-B155)) )</f>
        <v>0.993734401</v>
      </c>
      <c r="C188" s="10">
        <f t="shared" si="81"/>
        <v>0.00588653434</v>
      </c>
      <c r="D188" s="10">
        <f t="shared" si="81"/>
        <v>0.00002813819841</v>
      </c>
      <c r="F188" s="3">
        <v>0.993278</v>
      </c>
      <c r="G188" s="3">
        <v>0.006691</v>
      </c>
      <c r="H188" s="3">
        <v>3.0E-5</v>
      </c>
      <c r="I188" s="4" t="s">
        <v>4</v>
      </c>
      <c r="K188" s="3">
        <f t="shared" ref="K188:M188" si="82">abs(B188-F188)</f>
        <v>0.0004564009837</v>
      </c>
      <c r="L188" s="3">
        <f t="shared" si="82"/>
        <v>0.0008044656596</v>
      </c>
      <c r="M188" s="3">
        <f t="shared" si="82"/>
        <v>0.000001861801587</v>
      </c>
      <c r="N188" s="4" t="s">
        <v>4</v>
      </c>
    </row>
    <row r="189">
      <c r="A189" s="2"/>
      <c r="B189" s="10">
        <f t="shared" ref="B189:D189" si="83"> ( 1 / (1 + EXP(-B156)) )</f>
        <v>0.9929169229</v>
      </c>
      <c r="C189" s="10">
        <f t="shared" si="83"/>
        <v>0.006546198172</v>
      </c>
      <c r="D189" s="10">
        <f t="shared" si="83"/>
        <v>0.00003046151159</v>
      </c>
      <c r="F189" s="3">
        <v>0.991871</v>
      </c>
      <c r="G189" s="3">
        <v>0.008094</v>
      </c>
      <c r="H189" s="3">
        <v>3.5E-5</v>
      </c>
      <c r="I189" s="4" t="s">
        <v>4</v>
      </c>
      <c r="K189" s="3">
        <f t="shared" ref="K189:M189" si="84">abs(B189-F189)</f>
        <v>0.001045922926</v>
      </c>
      <c r="L189" s="3">
        <f t="shared" si="84"/>
        <v>0.001547801828</v>
      </c>
      <c r="M189" s="3">
        <f t="shared" si="84"/>
        <v>0.00000453848841</v>
      </c>
      <c r="N189" s="4" t="s">
        <v>4</v>
      </c>
    </row>
    <row r="190">
      <c r="A190" s="2"/>
      <c r="B190" s="10">
        <f t="shared" ref="B190:D190" si="85"> ( 1 / (1 + EXP(-B157)) )</f>
        <v>0.9935995487</v>
      </c>
      <c r="C190" s="10">
        <f t="shared" si="85"/>
        <v>0.005947953602</v>
      </c>
      <c r="D190" s="10">
        <f t="shared" si="85"/>
        <v>0.00002829749875</v>
      </c>
      <c r="F190" s="3">
        <v>0.993135</v>
      </c>
      <c r="G190" s="3">
        <v>0.006834</v>
      </c>
      <c r="H190" s="3">
        <v>3.1E-5</v>
      </c>
      <c r="I190" s="4" t="s">
        <v>4</v>
      </c>
      <c r="K190" s="3">
        <f t="shared" ref="K190:M190" si="86">abs(B190-F190)</f>
        <v>0.0004645487194</v>
      </c>
      <c r="L190" s="3">
        <f t="shared" si="86"/>
        <v>0.0008860463981</v>
      </c>
      <c r="M190" s="3">
        <f t="shared" si="86"/>
        <v>0.000002702501249</v>
      </c>
      <c r="N190" s="4" t="s">
        <v>4</v>
      </c>
    </row>
    <row r="191">
      <c r="A191" s="2"/>
      <c r="B191" s="10">
        <f t="shared" ref="B191:D191" si="87"> ( 1 / (1 + EXP(-B158)) )</f>
        <v>0.9930238394</v>
      </c>
      <c r="C191" s="10">
        <f t="shared" si="87"/>
        <v>0.006390922433</v>
      </c>
      <c r="D191" s="10">
        <f t="shared" si="87"/>
        <v>0.00002968617251</v>
      </c>
      <c r="F191" s="3">
        <v>0.992158</v>
      </c>
      <c r="G191" s="3">
        <v>0.007808</v>
      </c>
      <c r="H191" s="3">
        <v>3.4E-5</v>
      </c>
      <c r="I191" s="4" t="s">
        <v>4</v>
      </c>
      <c r="K191" s="3">
        <f t="shared" ref="K191:M191" si="88">abs(B191-F191)</f>
        <v>0.00086583939</v>
      </c>
      <c r="L191" s="3">
        <f t="shared" si="88"/>
        <v>0.001417077567</v>
      </c>
      <c r="M191" s="3">
        <f t="shared" si="88"/>
        <v>0.000004313827494</v>
      </c>
      <c r="N191" s="4" t="s">
        <v>4</v>
      </c>
    </row>
    <row r="192">
      <c r="A192" s="2"/>
      <c r="B192" s="10">
        <f t="shared" ref="B192:D192" si="89"> ( 1 / (1 + EXP(-B159)) )</f>
        <v>0.004070247274</v>
      </c>
      <c r="C192" s="10">
        <f t="shared" si="89"/>
        <v>0.9804404269</v>
      </c>
      <c r="D192" s="10">
        <f t="shared" si="89"/>
        <v>0.02066445534</v>
      </c>
      <c r="F192" s="3">
        <v>0.006849</v>
      </c>
      <c r="G192" s="3">
        <v>0.984404</v>
      </c>
      <c r="H192" s="3">
        <v>0.008747</v>
      </c>
      <c r="I192" s="4" t="s">
        <v>5</v>
      </c>
      <c r="K192" s="3">
        <f t="shared" ref="K192:M192" si="90">abs(B192-F192)</f>
        <v>0.002778752726</v>
      </c>
      <c r="L192" s="3">
        <f t="shared" si="90"/>
        <v>0.003963573121</v>
      </c>
      <c r="M192" s="3">
        <f t="shared" si="90"/>
        <v>0.01191745534</v>
      </c>
      <c r="N192" s="4" t="s">
        <v>5</v>
      </c>
    </row>
    <row r="193">
      <c r="A193" s="2"/>
      <c r="B193" s="10">
        <f t="shared" ref="B193:D193" si="91"> ( 1 / (1 + EXP(-B160)) )</f>
        <v>0.004441935028</v>
      </c>
      <c r="C193" s="10">
        <f t="shared" si="91"/>
        <v>0.9811966579</v>
      </c>
      <c r="D193" s="10">
        <f t="shared" si="91"/>
        <v>0.01616202869</v>
      </c>
      <c r="F193" s="3">
        <v>0.006169</v>
      </c>
      <c r="G193" s="3">
        <v>0.98376</v>
      </c>
      <c r="H193" s="3">
        <v>0.01007</v>
      </c>
      <c r="I193" s="4" t="s">
        <v>5</v>
      </c>
      <c r="K193" s="3">
        <f t="shared" ref="K193:M193" si="92">abs(B193-F193)</f>
        <v>0.001727064972</v>
      </c>
      <c r="L193" s="3">
        <f t="shared" si="92"/>
        <v>0.002563342084</v>
      </c>
      <c r="M193" s="3">
        <f t="shared" si="92"/>
        <v>0.00609202869</v>
      </c>
      <c r="N193" s="4" t="s">
        <v>5</v>
      </c>
    </row>
    <row r="194">
      <c r="A194" s="2"/>
      <c r="B194" s="10">
        <f t="shared" ref="B194:D194" si="93"> ( 1 / (1 + EXP(-B161)) )</f>
        <v>0.005927727406</v>
      </c>
      <c r="C194" s="10">
        <f t="shared" si="93"/>
        <v>0.9909062521</v>
      </c>
      <c r="D194" s="10">
        <f t="shared" si="93"/>
        <v>0.007782532044</v>
      </c>
      <c r="F194" s="3">
        <v>0.008831</v>
      </c>
      <c r="G194" s="3">
        <v>0.985466</v>
      </c>
      <c r="H194" s="3">
        <v>0.005703</v>
      </c>
      <c r="I194" s="4" t="s">
        <v>5</v>
      </c>
      <c r="K194" s="3">
        <f t="shared" ref="K194:M194" si="94">abs(B194-F194)</f>
        <v>0.002903272594</v>
      </c>
      <c r="L194" s="3">
        <f t="shared" si="94"/>
        <v>0.005440252149</v>
      </c>
      <c r="M194" s="3">
        <f t="shared" si="94"/>
        <v>0.002079532044</v>
      </c>
      <c r="N194" s="4" t="s">
        <v>5</v>
      </c>
    </row>
    <row r="195">
      <c r="A195" s="2" t="s">
        <v>36</v>
      </c>
      <c r="B195" s="10">
        <f t="shared" ref="B195:D195" si="95"> ( 1 / (1 + EXP(-B162)) )</f>
        <v>0.009859121935</v>
      </c>
      <c r="C195" s="10">
        <f t="shared" si="95"/>
        <v>0.9901671983</v>
      </c>
      <c r="D195" s="10">
        <f t="shared" si="95"/>
        <v>0.005544195848</v>
      </c>
      <c r="F195" s="3">
        <v>0.017441</v>
      </c>
      <c r="G195" s="3">
        <v>0.978669</v>
      </c>
      <c r="H195" s="3">
        <v>0.003889</v>
      </c>
      <c r="I195" s="4" t="s">
        <v>5</v>
      </c>
      <c r="K195" s="3">
        <f t="shared" ref="K195:M195" si="96">abs(B195-F195)</f>
        <v>0.007581878065</v>
      </c>
      <c r="L195" s="3">
        <f t="shared" si="96"/>
        <v>0.0114981983</v>
      </c>
      <c r="M195" s="3">
        <f t="shared" si="96"/>
        <v>0.001655195848</v>
      </c>
      <c r="N195" s="4" t="s">
        <v>5</v>
      </c>
    </row>
    <row r="196">
      <c r="A196" s="11" t="s">
        <v>30</v>
      </c>
      <c r="B196" s="10">
        <f t="shared" ref="B196:D196" si="97"> ( 1 / (1 + EXP(-B163)) )</f>
        <v>0.004969200724</v>
      </c>
      <c r="C196" s="10">
        <f t="shared" si="97"/>
        <v>0.9860599682</v>
      </c>
      <c r="D196" s="10">
        <f t="shared" si="97"/>
        <v>0.01311962834</v>
      </c>
      <c r="F196" s="3">
        <v>0.007402</v>
      </c>
      <c r="G196" s="3">
        <v>0.984817</v>
      </c>
      <c r="H196" s="3">
        <v>0.007782</v>
      </c>
      <c r="I196" s="4" t="s">
        <v>5</v>
      </c>
      <c r="K196" s="3">
        <f t="shared" ref="K196:M196" si="98">abs(B196-F196)</f>
        <v>0.002432799276</v>
      </c>
      <c r="L196" s="3">
        <f t="shared" si="98"/>
        <v>0.001242968168</v>
      </c>
      <c r="M196" s="3">
        <f t="shared" si="98"/>
        <v>0.005337628343</v>
      </c>
      <c r="N196" s="4" t="s">
        <v>5</v>
      </c>
    </row>
    <row r="197">
      <c r="A197" s="2"/>
      <c r="B197" s="10">
        <f t="shared" ref="B197:D197" si="99"> ( 1 / (1 + EXP(-B164)) )</f>
        <v>0.01112113703</v>
      </c>
      <c r="C197" s="10">
        <f t="shared" si="99"/>
        <v>0.986813034</v>
      </c>
      <c r="D197" s="10">
        <f t="shared" si="99"/>
        <v>0.004578281177</v>
      </c>
      <c r="F197" s="3">
        <v>0.013732</v>
      </c>
      <c r="G197" s="3">
        <v>0.98213</v>
      </c>
      <c r="H197" s="3">
        <v>0.004138</v>
      </c>
      <c r="I197" s="4" t="s">
        <v>5</v>
      </c>
      <c r="K197" s="3">
        <f t="shared" ref="K197:M197" si="100">abs(B197-F197)</f>
        <v>0.002610862968</v>
      </c>
      <c r="L197" s="3">
        <f t="shared" si="100"/>
        <v>0.004683034019</v>
      </c>
      <c r="M197" s="3">
        <f t="shared" si="100"/>
        <v>0.0004402811774</v>
      </c>
      <c r="N197" s="4" t="s">
        <v>5</v>
      </c>
    </row>
    <row r="198">
      <c r="A198" s="2"/>
      <c r="B198" s="10">
        <f t="shared" ref="B198:D198" si="101"> ( 1 / (1 + EXP(-B165)) )</f>
        <v>0.007193230153</v>
      </c>
      <c r="C198" s="10">
        <f t="shared" si="101"/>
        <v>0.9882555981</v>
      </c>
      <c r="D198" s="10">
        <f t="shared" si="101"/>
        <v>0.007423900679</v>
      </c>
      <c r="F198" s="3">
        <v>0.009476</v>
      </c>
      <c r="G198" s="3">
        <v>0.984656</v>
      </c>
      <c r="H198" s="3">
        <v>0.005869</v>
      </c>
      <c r="I198" s="4" t="s">
        <v>5</v>
      </c>
      <c r="K198" s="3">
        <f t="shared" ref="K198:M198" si="102">abs(B198-F198)</f>
        <v>0.002282769847</v>
      </c>
      <c r="L198" s="3">
        <f t="shared" si="102"/>
        <v>0.003599598056</v>
      </c>
      <c r="M198" s="3">
        <f t="shared" si="102"/>
        <v>0.001554900679</v>
      </c>
      <c r="N198" s="4" t="s">
        <v>5</v>
      </c>
    </row>
    <row r="199">
      <c r="A199" s="2"/>
      <c r="B199" s="10">
        <f t="shared" ref="B199:D199" si="103"> ( 1 / (1 + EXP(-B166)) )</f>
        <v>0.006197198548</v>
      </c>
      <c r="C199" s="10">
        <f t="shared" si="103"/>
        <v>0.9897118404</v>
      </c>
      <c r="D199" s="10">
        <f t="shared" si="103"/>
        <v>0.007209574042</v>
      </c>
      <c r="F199" s="3">
        <v>0.008282</v>
      </c>
      <c r="G199" s="3">
        <v>0.985813</v>
      </c>
      <c r="H199" s="3">
        <v>0.005905</v>
      </c>
      <c r="I199" s="4" t="s">
        <v>5</v>
      </c>
      <c r="K199" s="3">
        <f t="shared" ref="K199:M199" si="104">abs(B199-F199)</f>
        <v>0.002084801452</v>
      </c>
      <c r="L199" s="3">
        <f t="shared" si="104"/>
        <v>0.00389884037</v>
      </c>
      <c r="M199" s="3">
        <f t="shared" si="104"/>
        <v>0.001304574042</v>
      </c>
      <c r="N199" s="4" t="s">
        <v>5</v>
      </c>
    </row>
    <row r="200">
      <c r="A200" s="2"/>
      <c r="B200" s="10">
        <f t="shared" ref="B200:D200" si="105"> ( 1 / (1 + EXP(-B167)) )</f>
        <v>0.01742054619</v>
      </c>
      <c r="C200" s="10">
        <f t="shared" si="105"/>
        <v>0.98409925</v>
      </c>
      <c r="D200" s="10">
        <f t="shared" si="105"/>
        <v>0.003683392807</v>
      </c>
      <c r="F200" s="3">
        <v>0.027463</v>
      </c>
      <c r="G200" s="3">
        <v>0.969689</v>
      </c>
      <c r="H200" s="3">
        <v>0.002849</v>
      </c>
      <c r="I200" s="4" t="s">
        <v>5</v>
      </c>
      <c r="K200" s="3">
        <f t="shared" ref="K200:M200" si="106">abs(B200-F200)</f>
        <v>0.01004245381</v>
      </c>
      <c r="L200" s="3">
        <f t="shared" si="106"/>
        <v>0.01441024999</v>
      </c>
      <c r="M200" s="3">
        <f t="shared" si="106"/>
        <v>0.0008343928068</v>
      </c>
      <c r="N200" s="4" t="s">
        <v>5</v>
      </c>
    </row>
    <row r="201">
      <c r="A201" s="2"/>
      <c r="B201" s="10">
        <f t="shared" ref="B201:D201" si="107"> ( 1 / (1 + EXP(-B168)) )</f>
        <v>0.006539418411</v>
      </c>
      <c r="C201" s="10">
        <f t="shared" si="107"/>
        <v>0.9890400946</v>
      </c>
      <c r="D201" s="10">
        <f t="shared" si="107"/>
        <v>0.007996079459</v>
      </c>
      <c r="F201" s="3">
        <v>0.008956</v>
      </c>
      <c r="G201" s="3">
        <v>0.984972</v>
      </c>
      <c r="H201" s="3">
        <v>0.006072</v>
      </c>
      <c r="I201" s="4" t="s">
        <v>5</v>
      </c>
      <c r="K201" s="3">
        <f t="shared" ref="K201:M201" si="108">abs(B201-F201)</f>
        <v>0.002416581589</v>
      </c>
      <c r="L201" s="3">
        <f t="shared" si="108"/>
        <v>0.0040680946</v>
      </c>
      <c r="M201" s="3">
        <f t="shared" si="108"/>
        <v>0.001924079459</v>
      </c>
      <c r="N201" s="4" t="s">
        <v>5</v>
      </c>
    </row>
    <row r="202">
      <c r="A202" s="2"/>
      <c r="B202" s="10">
        <f t="shared" ref="B202:D202" si="109"> ( 1 / (1 + EXP(-B169)) )</f>
        <v>0.0000971289503</v>
      </c>
      <c r="C202" s="10">
        <f t="shared" si="109"/>
        <v>0.0005866965378</v>
      </c>
      <c r="D202" s="10">
        <f t="shared" si="109"/>
        <v>0.9993917194</v>
      </c>
      <c r="F202" s="3">
        <v>1.16E-4</v>
      </c>
      <c r="G202" s="3">
        <v>6.14E-4</v>
      </c>
      <c r="H202" s="3">
        <v>0.99927</v>
      </c>
      <c r="I202" s="4" t="s">
        <v>6</v>
      </c>
      <c r="K202" s="3">
        <f t="shared" ref="K202:M202" si="110">abs(B202-F202)</f>
        <v>0.0000188710497</v>
      </c>
      <c r="L202" s="3">
        <f t="shared" si="110"/>
        <v>0.00002730346225</v>
      </c>
      <c r="M202" s="3">
        <f t="shared" si="110"/>
        <v>0.0001217194154</v>
      </c>
      <c r="N202" s="4" t="s">
        <v>6</v>
      </c>
    </row>
    <row r="203">
      <c r="A203" s="2"/>
      <c r="B203" s="10">
        <f t="shared" ref="B203:D203" si="111"> ( 1 / (1 + EXP(-B170)) )</f>
        <v>0.0001138780821</v>
      </c>
      <c r="C203" s="10">
        <f t="shared" si="111"/>
        <v>0.0007917963527</v>
      </c>
      <c r="D203" s="10">
        <f t="shared" si="111"/>
        <v>0.9991461248</v>
      </c>
      <c r="F203" s="3">
        <v>1.49E-4</v>
      </c>
      <c r="G203" s="3">
        <v>0.001125</v>
      </c>
      <c r="H203" s="3">
        <v>0.998726</v>
      </c>
      <c r="I203" s="4" t="s">
        <v>6</v>
      </c>
      <c r="K203" s="3">
        <f t="shared" ref="K203:M203" si="112">abs(B203-F203)</f>
        <v>0.00003512191793</v>
      </c>
      <c r="L203" s="3">
        <f t="shared" si="112"/>
        <v>0.0003332036473</v>
      </c>
      <c r="M203" s="3">
        <f t="shared" si="112"/>
        <v>0.0004201248223</v>
      </c>
      <c r="N203" s="4" t="s">
        <v>6</v>
      </c>
    </row>
    <row r="204">
      <c r="A204" s="2"/>
      <c r="B204" s="10">
        <f t="shared" ref="B204:D204" si="113"> ( 1 / (1 + EXP(-B171)) )</f>
        <v>0.000129828902</v>
      </c>
      <c r="C204" s="10">
        <f t="shared" si="113"/>
        <v>0.0007548318285</v>
      </c>
      <c r="D204" s="10">
        <f t="shared" si="113"/>
        <v>0.9991565831</v>
      </c>
      <c r="F204" s="3">
        <v>2.08E-4</v>
      </c>
      <c r="G204" s="3">
        <v>0.002069</v>
      </c>
      <c r="H204" s="3">
        <v>0.997723</v>
      </c>
      <c r="I204" s="4" t="s">
        <v>6</v>
      </c>
      <c r="K204" s="3">
        <f t="shared" ref="K204:M204" si="114">abs(B204-F204)</f>
        <v>0.00007817109796</v>
      </c>
      <c r="L204" s="3">
        <f t="shared" si="114"/>
        <v>0.001314168171</v>
      </c>
      <c r="M204" s="3">
        <f t="shared" si="114"/>
        <v>0.001433583121</v>
      </c>
      <c r="N204" s="4" t="s">
        <v>6</v>
      </c>
    </row>
    <row r="205">
      <c r="A205" s="2"/>
      <c r="B205" s="10">
        <f t="shared" ref="B205:D205" si="115"> ( 1 / (1 + EXP(-B172)) )</f>
        <v>0.00009741936136</v>
      </c>
      <c r="C205" s="10">
        <f t="shared" si="115"/>
        <v>0.00058686825</v>
      </c>
      <c r="D205" s="10">
        <f t="shared" si="115"/>
        <v>0.9993880688</v>
      </c>
      <c r="F205" s="3">
        <v>1.17E-4</v>
      </c>
      <c r="G205" s="3">
        <v>6.2E-4</v>
      </c>
      <c r="H205" s="3">
        <v>0.999263</v>
      </c>
      <c r="I205" s="4" t="s">
        <v>6</v>
      </c>
      <c r="K205" s="3">
        <f t="shared" ref="K205:M205" si="116">abs(B205-F205)</f>
        <v>0.00001958063864</v>
      </c>
      <c r="L205" s="3">
        <f t="shared" si="116"/>
        <v>0.00003313175005</v>
      </c>
      <c r="M205" s="3">
        <f t="shared" si="116"/>
        <v>0.000125068809</v>
      </c>
      <c r="N205" s="4" t="s">
        <v>6</v>
      </c>
    </row>
    <row r="206">
      <c r="A206" s="2"/>
      <c r="B206" s="10">
        <f t="shared" ref="B206:D206" si="117"> ( 1 / (1 + EXP(-B173)) )</f>
        <v>0.00009928278059</v>
      </c>
      <c r="C206" s="10">
        <f t="shared" si="117"/>
        <v>0.0005790895104</v>
      </c>
      <c r="D206" s="10">
        <f t="shared" si="117"/>
        <v>0.9993911568</v>
      </c>
      <c r="F206" s="3">
        <v>1.16E-4</v>
      </c>
      <c r="G206" s="3">
        <v>5.92E-4</v>
      </c>
      <c r="H206" s="3">
        <v>0.999292</v>
      </c>
      <c r="I206" s="4" t="s">
        <v>6</v>
      </c>
      <c r="K206" s="3">
        <f t="shared" ref="K206:M206" si="118">abs(B206-F206)</f>
        <v>0.00001671721941</v>
      </c>
      <c r="L206" s="3">
        <f t="shared" si="118"/>
        <v>0.00001291048957</v>
      </c>
      <c r="M206" s="3">
        <f t="shared" si="118"/>
        <v>0.00009915684362</v>
      </c>
      <c r="N206" s="4" t="s">
        <v>6</v>
      </c>
    </row>
    <row r="207">
      <c r="A207" s="2"/>
      <c r="B207" s="10">
        <f t="shared" ref="B207:D207" si="119"> ( 1 / (1 + EXP(-B174)) )</f>
        <v>0.0001053412698</v>
      </c>
      <c r="C207" s="10">
        <f t="shared" si="119"/>
        <v>0.0006518255334</v>
      </c>
      <c r="D207" s="10">
        <f t="shared" si="119"/>
        <v>0.9993081917</v>
      </c>
      <c r="F207" s="3">
        <v>1.34E-4</v>
      </c>
      <c r="G207" s="3">
        <v>8.17E-4</v>
      </c>
      <c r="H207" s="3">
        <v>0.999049</v>
      </c>
      <c r="I207" s="4" t="s">
        <v>6</v>
      </c>
      <c r="K207" s="3">
        <f t="shared" ref="K207:M207" si="120">abs(B207-F207)</f>
        <v>0.0000286587302</v>
      </c>
      <c r="L207" s="3">
        <f t="shared" si="120"/>
        <v>0.0001651744666</v>
      </c>
      <c r="M207" s="3">
        <f t="shared" si="120"/>
        <v>0.0002591916824</v>
      </c>
      <c r="N207" s="4" t="s">
        <v>6</v>
      </c>
    </row>
    <row r="208">
      <c r="A208" s="2"/>
      <c r="B208" s="10">
        <f t="shared" ref="B208:D208" si="121"> ( 1 / (1 + EXP(-B175)) )</f>
        <v>0.0001147547967</v>
      </c>
      <c r="C208" s="10">
        <f t="shared" si="121"/>
        <v>0.0008258104013</v>
      </c>
      <c r="D208" s="10">
        <f t="shared" si="121"/>
        <v>0.9991350478</v>
      </c>
      <c r="F208" s="3">
        <v>2.0E-4</v>
      </c>
      <c r="G208" s="3">
        <v>0.00279</v>
      </c>
      <c r="H208" s="3">
        <v>0.997011</v>
      </c>
      <c r="I208" s="4" t="s">
        <v>6</v>
      </c>
      <c r="K208" s="3">
        <f t="shared" ref="K208:M208" si="122">abs(B208-F208)</f>
        <v>0.00008524520326</v>
      </c>
      <c r="L208" s="3">
        <f t="shared" si="122"/>
        <v>0.001964189599</v>
      </c>
      <c r="M208" s="3">
        <f t="shared" si="122"/>
        <v>0.002124047822</v>
      </c>
      <c r="N208" s="4" t="s">
        <v>6</v>
      </c>
    </row>
    <row r="209">
      <c r="A209" s="2"/>
      <c r="B209" s="10">
        <f t="shared" ref="B209:D209" si="123"> ( 1 / (1 + EXP(-B176)) )</f>
        <v>0.0001386904172</v>
      </c>
      <c r="C209" s="10">
        <f t="shared" si="123"/>
        <v>0.001127784524</v>
      </c>
      <c r="D209" s="10">
        <f t="shared" si="123"/>
        <v>0.9987470102</v>
      </c>
      <c r="F209" s="3">
        <v>2.23E-4</v>
      </c>
      <c r="G209" s="3">
        <v>0.003296</v>
      </c>
      <c r="H209" s="3">
        <v>0.996481</v>
      </c>
      <c r="I209" s="4" t="s">
        <v>6</v>
      </c>
      <c r="K209" s="3">
        <f t="shared" ref="K209:M209" si="124">abs(B209-F209)</f>
        <v>0.00008430958279</v>
      </c>
      <c r="L209" s="3">
        <f t="shared" si="124"/>
        <v>0.002168215476</v>
      </c>
      <c r="M209" s="3">
        <f t="shared" si="124"/>
        <v>0.002266010204</v>
      </c>
      <c r="N209" s="4" t="s">
        <v>6</v>
      </c>
    </row>
    <row r="210">
      <c r="A210" s="2"/>
      <c r="B210" s="10">
        <f t="shared" ref="B210:D210" si="125"> ( 1 / (1 + EXP(-B177)) )</f>
        <v>0.0001306539113</v>
      </c>
      <c r="C210" s="10">
        <f t="shared" si="125"/>
        <v>0.0006366626283</v>
      </c>
      <c r="D210" s="10">
        <f t="shared" si="125"/>
        <v>0.9992416686</v>
      </c>
      <c r="F210" s="3">
        <v>1.56E-4</v>
      </c>
      <c r="G210" s="3">
        <v>7.78E-4</v>
      </c>
      <c r="H210" s="3">
        <v>0.999066</v>
      </c>
      <c r="I210" s="4" t="s">
        <v>6</v>
      </c>
      <c r="K210" s="3">
        <f t="shared" ref="K210:M210" si="126">abs(B210-F210)</f>
        <v>0.00002534608872</v>
      </c>
      <c r="L210" s="3">
        <f t="shared" si="126"/>
        <v>0.0001413373717</v>
      </c>
      <c r="M210" s="3">
        <f t="shared" si="126"/>
        <v>0.0001756685848</v>
      </c>
      <c r="N210" s="4" t="s">
        <v>6</v>
      </c>
    </row>
    <row r="211">
      <c r="A211" s="2"/>
      <c r="B211" s="10">
        <f t="shared" ref="B211:D211" si="127"> ( 1 / (1 + EXP(-B178)) )</f>
        <v>0.0002181407692</v>
      </c>
      <c r="C211" s="10">
        <f t="shared" si="127"/>
        <v>0.002753823122</v>
      </c>
      <c r="D211" s="10">
        <f t="shared" si="127"/>
        <v>0.9967370434</v>
      </c>
      <c r="F211" s="3">
        <v>4.76E-4</v>
      </c>
      <c r="G211" s="3">
        <v>0.026456</v>
      </c>
      <c r="H211" s="3">
        <v>0.973069</v>
      </c>
      <c r="I211" s="4" t="s">
        <v>6</v>
      </c>
      <c r="K211" s="3">
        <f t="shared" ref="K211:M211" si="128">abs(B211-F211)</f>
        <v>0.0002578592308</v>
      </c>
      <c r="L211" s="3">
        <f t="shared" si="128"/>
        <v>0.02370217688</v>
      </c>
      <c r="M211" s="3">
        <f t="shared" si="128"/>
        <v>0.02366804337</v>
      </c>
      <c r="N211" s="4" t="s">
        <v>6</v>
      </c>
    </row>
    <row r="212">
      <c r="B212" s="8"/>
      <c r="C212" s="8"/>
      <c r="D212" s="8"/>
    </row>
    <row r="213">
      <c r="B213" s="8"/>
      <c r="C213" s="8"/>
      <c r="D213" s="8"/>
    </row>
  </sheetData>
  <mergeCells count="5">
    <mergeCell ref="B2:E2"/>
    <mergeCell ref="G2:I2"/>
    <mergeCell ref="C36:F36"/>
    <mergeCell ref="F181:H181"/>
    <mergeCell ref="K181:M181"/>
  </mergeCells>
  <drawing r:id="rId1"/>
</worksheet>
</file>