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4_food_crops_retail_prices" sheetId="1" r:id="rId4"/>
  </sheets>
  <definedNames/>
  <calcPr/>
  <extLst>
    <ext uri="GoogleSheetsCustomDataVersion1">
      <go:sheetsCustomData xmlns:go="http://customooxmlschemas.google.com/" r:id="rId5" roundtripDataSignature="AMtx7mjin466lp+LUxsomAJ4UVjvy4jrhg=="/>
    </ext>
  </extLst>
</workbook>
</file>

<file path=xl/sharedStrings.xml><?xml version="1.0" encoding="utf-8"?>
<sst xmlns="http://schemas.openxmlformats.org/spreadsheetml/2006/main" count="42" uniqueCount="30">
  <si>
    <t>Original average retail prices</t>
  </si>
  <si>
    <t>KSh per kg</t>
  </si>
  <si>
    <t>Food crop category</t>
  </si>
  <si>
    <t>Crop</t>
  </si>
  <si>
    <t>March</t>
  </si>
  <si>
    <t>September</t>
  </si>
  <si>
    <t>All food crops in March 2014</t>
  </si>
  <si>
    <t>All food crops priced &gt; KSh 50 in March 2014</t>
  </si>
  <si>
    <t>All grains priced &gt; KSh 50 in March 2014</t>
  </si>
  <si>
    <t>Maize</t>
  </si>
  <si>
    <t>Grain</t>
  </si>
  <si>
    <t>Beans</t>
  </si>
  <si>
    <t>Total price per kg</t>
  </si>
  <si>
    <t>Finger Millet</t>
  </si>
  <si>
    <t>Total number of food crops</t>
  </si>
  <si>
    <t>Sorghum</t>
  </si>
  <si>
    <t>Average price of food crops</t>
  </si>
  <si>
    <t>Potatoes</t>
  </si>
  <si>
    <t>Tuber</t>
  </si>
  <si>
    <t>Percentage of food crops</t>
  </si>
  <si>
    <t>Cabbages</t>
  </si>
  <si>
    <t>Vegetable</t>
  </si>
  <si>
    <t>Tomatoes</t>
  </si>
  <si>
    <t>Fruit</t>
  </si>
  <si>
    <t>Bananas</t>
  </si>
  <si>
    <t>Subsidised average retail prices</t>
  </si>
  <si>
    <t>KSh per Kg</t>
  </si>
  <si>
    <t>CROP</t>
  </si>
  <si>
    <t xml:space="preserve">Mar   </t>
  </si>
  <si>
    <t>Sept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</si>
</sst>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8">
    <font>
      <sz val="11.0"/>
      <color theme="1"/>
      <name val="Calibri"/>
      <scheme val="minor"/>
    </font>
    <font>
      <b/>
      <sz val="10.0"/>
      <color theme="1"/>
      <name val="Inter"/>
    </font>
    <font>
      <sz val="10.0"/>
      <color theme="1"/>
      <name val="Inter"/>
    </font>
    <font>
      <b/>
      <sz val="10.0"/>
      <color rgb="FFFFFFFF"/>
      <name val="Inter"/>
    </font>
    <font/>
    <font>
      <b/>
      <sz val="10.0"/>
      <color rgb="FF3B82F6"/>
      <name val="Inter"/>
    </font>
    <font>
      <sz val="10.0"/>
      <color rgb="FF000000"/>
      <name val="Inter"/>
    </font>
    <font>
      <sz val="10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3B82F6"/>
        <bgColor rgb="FF3B82F6"/>
      </patternFill>
    </fill>
    <fill>
      <patternFill patternType="solid">
        <fgColor rgb="FFFFFFFF"/>
        <bgColor rgb="FFFFFFFF"/>
      </patternFill>
    </fill>
  </fills>
  <borders count="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2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shrinkToFit="0" wrapText="1"/>
    </xf>
    <xf borderId="0" fillId="0" fontId="1" numFmtId="2" xfId="0" applyAlignment="1" applyFont="1" applyNumberFormat="1">
      <alignment horizontal="center" vertical="bottom"/>
    </xf>
    <xf borderId="1" fillId="2" fontId="3" numFmtId="0" xfId="0" applyAlignment="1" applyBorder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3" fillId="2" fontId="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vertical="bottom"/>
    </xf>
    <xf borderId="4" fillId="0" fontId="4" numFmtId="0" xfId="0" applyBorder="1" applyFont="1"/>
    <xf borderId="5" fillId="0" fontId="4" numFmtId="0" xfId="0" applyBorder="1" applyFont="1"/>
    <xf borderId="1" fillId="3" fontId="5" numFmtId="0" xfId="0" applyAlignment="1" applyBorder="1" applyFill="1" applyFont="1">
      <alignment horizontal="left" readingOrder="0"/>
    </xf>
    <xf borderId="0" fillId="3" fontId="6" numFmtId="3" xfId="0" applyAlignment="1" applyFont="1" applyNumberFormat="1">
      <alignment horizontal="right"/>
    </xf>
    <xf borderId="5" fillId="0" fontId="2" numFmtId="0" xfId="0" applyAlignment="1" applyBorder="1" applyFont="1">
      <alignment vertical="bottom"/>
    </xf>
    <xf borderId="0" fillId="3" fontId="2" numFmtId="0" xfId="0" applyAlignment="1" applyFont="1">
      <alignment vertical="bottom"/>
    </xf>
    <xf borderId="4" fillId="0" fontId="5" numFmtId="0" xfId="0" applyAlignment="1" applyBorder="1" applyFont="1">
      <alignment readingOrder="0"/>
    </xf>
    <xf borderId="0" fillId="3" fontId="7" numFmtId="0" xfId="0" applyFont="1"/>
    <xf borderId="5" fillId="0" fontId="2" numFmtId="2" xfId="0" applyAlignment="1" applyBorder="1" applyFont="1" applyNumberFormat="1">
      <alignment vertical="bottom"/>
    </xf>
    <xf borderId="6" fillId="0" fontId="5" numFmtId="0" xfId="0" applyAlignment="1" applyBorder="1" applyFont="1">
      <alignment readingOrder="0" vertical="bottom"/>
    </xf>
    <xf borderId="7" fillId="0" fontId="2" numFmtId="10" xfId="0" applyAlignment="1" applyBorder="1" applyFont="1" applyNumberFormat="1">
      <alignment vertical="bottom"/>
    </xf>
    <xf borderId="8" fillId="0" fontId="2" numFmtId="10" xfId="0" applyAlignment="1" applyBorder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2" numFmtId="1" xfId="0" applyAlignment="1" applyFont="1" applyNumberFormat="1">
      <alignment horizontal="center" vertical="bottom"/>
    </xf>
    <xf borderId="0" fillId="0" fontId="2" numFmtId="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1.29"/>
    <col customWidth="1" min="4" max="4" width="12.0"/>
    <col customWidth="1" min="5" max="5" width="7.57"/>
    <col customWidth="1" min="6" max="6" width="27.29"/>
    <col customWidth="1" min="7" max="7" width="21.86"/>
    <col customWidth="1" min="8" max="8" width="25.57"/>
    <col customWidth="1" min="9" max="9" width="24.29"/>
    <col customWidth="1" min="10" max="10" width="9.43"/>
    <col customWidth="1" min="11" max="11" width="10.86"/>
    <col customWidth="1" min="12" max="14" width="8.71"/>
  </cols>
  <sheetData>
    <row r="1" ht="14.25" customHeight="1">
      <c r="A1" s="1" t="s">
        <v>0</v>
      </c>
      <c r="E1" s="2"/>
      <c r="F1" s="3"/>
      <c r="G1" s="3"/>
      <c r="H1" s="3"/>
      <c r="I1" s="3"/>
      <c r="J1" s="3"/>
      <c r="K1" s="3"/>
      <c r="L1" s="3"/>
      <c r="M1" s="3"/>
    </row>
    <row r="2" ht="14.25" customHeight="1">
      <c r="A2" s="4"/>
      <c r="B2" s="5" t="s">
        <v>1</v>
      </c>
      <c r="D2" s="6" t="s">
        <v>2</v>
      </c>
      <c r="E2" s="3"/>
      <c r="F2" s="3"/>
      <c r="G2" s="3"/>
      <c r="H2" s="3"/>
      <c r="I2" s="3"/>
      <c r="J2" s="3"/>
      <c r="K2" s="3"/>
      <c r="L2" s="3"/>
      <c r="M2" s="3"/>
    </row>
    <row r="3" ht="14.25" customHeight="1">
      <c r="A3" s="4" t="s">
        <v>3</v>
      </c>
      <c r="B3" s="7" t="s">
        <v>4</v>
      </c>
      <c r="C3" s="7" t="s">
        <v>5</v>
      </c>
      <c r="E3" s="2"/>
      <c r="G3" s="8" t="s">
        <v>6</v>
      </c>
      <c r="H3" s="9" t="s">
        <v>7</v>
      </c>
      <c r="I3" s="10" t="s">
        <v>8</v>
      </c>
      <c r="J3" s="3"/>
      <c r="K3" s="3"/>
      <c r="L3" s="3"/>
    </row>
    <row r="4" ht="14.25" customHeight="1">
      <c r="A4" s="11" t="s">
        <v>9</v>
      </c>
      <c r="B4" s="12">
        <v>38.24</v>
      </c>
      <c r="C4" s="12">
        <v>35.47</v>
      </c>
      <c r="D4" s="13" t="s">
        <v>10</v>
      </c>
      <c r="E4" s="2"/>
      <c r="G4" s="14"/>
      <c r="I4" s="15"/>
      <c r="J4" s="3"/>
      <c r="K4" s="3"/>
      <c r="L4" s="3"/>
    </row>
    <row r="5" ht="14.25" customHeight="1">
      <c r="A5" s="11" t="s">
        <v>11</v>
      </c>
      <c r="B5" s="12">
        <v>77.16</v>
      </c>
      <c r="C5" s="12">
        <v>74.67</v>
      </c>
      <c r="D5" s="13" t="s">
        <v>10</v>
      </c>
      <c r="E5" s="3"/>
      <c r="F5" s="16" t="s">
        <v>12</v>
      </c>
      <c r="G5" s="17">
        <f>SUM(B4:B11)</f>
        <v>405.44</v>
      </c>
      <c r="H5" s="3">
        <f>SUMIF(B4:B11, "&gt;50")</f>
        <v>268.83</v>
      </c>
      <c r="I5" s="18">
        <f>SUMIFS(B4:B11, B4:B11, "&gt;50", D4:D11, "Grain")</f>
        <v>210.13</v>
      </c>
      <c r="J5" s="3"/>
      <c r="K5" s="3"/>
      <c r="L5" s="3"/>
    </row>
    <row r="6" ht="14.25" customHeight="1">
      <c r="A6" s="11" t="s">
        <v>13</v>
      </c>
      <c r="B6" s="12">
        <v>78.9</v>
      </c>
      <c r="C6" s="12">
        <v>79.29</v>
      </c>
      <c r="D6" s="13" t="s">
        <v>10</v>
      </c>
      <c r="E6" s="19"/>
      <c r="F6" s="20" t="s">
        <v>14</v>
      </c>
      <c r="G6" s="3">
        <f>COUNT(B4:B11)</f>
        <v>8</v>
      </c>
      <c r="H6" s="21">
        <f>COUNTIF(B4:B11, "&gt;50")</f>
        <v>4</v>
      </c>
      <c r="I6" s="18">
        <f>COUNTIFS(B4:B11,"&gt;50", D4:D11, "Grain")</f>
        <v>3</v>
      </c>
      <c r="J6" s="3"/>
      <c r="K6" s="3"/>
      <c r="L6" s="3"/>
    </row>
    <row r="7" ht="14.25" customHeight="1">
      <c r="A7" s="11" t="s">
        <v>15</v>
      </c>
      <c r="B7" s="12">
        <v>54.07</v>
      </c>
      <c r="C7" s="12">
        <v>54.01</v>
      </c>
      <c r="D7" s="13" t="s">
        <v>10</v>
      </c>
      <c r="E7" s="2"/>
      <c r="F7" s="20" t="s">
        <v>16</v>
      </c>
      <c r="G7" s="3">
        <f t="shared" ref="G7:I7" si="1">G5/G6</f>
        <v>50.68</v>
      </c>
      <c r="H7" s="13">
        <f t="shared" si="1"/>
        <v>67.2075</v>
      </c>
      <c r="I7" s="22">
        <f t="shared" si="1"/>
        <v>70.04333333</v>
      </c>
      <c r="J7" s="3"/>
      <c r="K7" s="3"/>
      <c r="L7" s="3"/>
    </row>
    <row r="8" ht="14.25" customHeight="1">
      <c r="A8" s="3" t="s">
        <v>17</v>
      </c>
      <c r="B8" s="12">
        <v>31.2</v>
      </c>
      <c r="C8" s="12">
        <v>30.33</v>
      </c>
      <c r="D8" s="13" t="s">
        <v>18</v>
      </c>
      <c r="E8" s="3"/>
      <c r="F8" s="23" t="s">
        <v>19</v>
      </c>
      <c r="G8" s="24">
        <f>G6/G6</f>
        <v>1</v>
      </c>
      <c r="H8" s="24">
        <f>H6/G6</f>
        <v>0.5</v>
      </c>
      <c r="I8" s="25">
        <f>I6/G6</f>
        <v>0.375</v>
      </c>
      <c r="J8" s="3"/>
      <c r="K8" s="3"/>
      <c r="L8" s="3"/>
      <c r="M8" s="3"/>
    </row>
    <row r="9" ht="14.25" customHeight="1">
      <c r="A9" s="3" t="s">
        <v>20</v>
      </c>
      <c r="B9" s="12">
        <v>24.67</v>
      </c>
      <c r="C9" s="12">
        <v>24.75</v>
      </c>
      <c r="D9" s="13" t="s">
        <v>21</v>
      </c>
      <c r="E9" s="3"/>
      <c r="F9" s="3"/>
      <c r="G9" s="3"/>
      <c r="H9" s="3"/>
      <c r="I9" s="3"/>
      <c r="J9" s="3"/>
      <c r="K9" s="3"/>
      <c r="L9" s="3"/>
      <c r="M9" s="3"/>
    </row>
    <row r="10" ht="14.25" customHeight="1">
      <c r="A10" s="26" t="s">
        <v>22</v>
      </c>
      <c r="B10" s="12">
        <v>58.7</v>
      </c>
      <c r="C10" s="12">
        <v>68.11</v>
      </c>
      <c r="D10" s="13" t="s">
        <v>23</v>
      </c>
      <c r="E10" s="3"/>
      <c r="F10" s="3"/>
      <c r="G10" s="3"/>
      <c r="H10" s="3"/>
      <c r="I10" s="3"/>
      <c r="J10" s="3"/>
      <c r="K10" s="3"/>
      <c r="L10" s="3"/>
      <c r="M10" s="3"/>
    </row>
    <row r="11" ht="14.25" customHeight="1">
      <c r="A11" s="11" t="s">
        <v>24</v>
      </c>
      <c r="B11" s="12">
        <v>42.5</v>
      </c>
      <c r="C11" s="12">
        <v>42.46</v>
      </c>
      <c r="D11" s="13" t="s">
        <v>23</v>
      </c>
      <c r="E11" s="3"/>
      <c r="F11" s="3"/>
      <c r="G11" s="3"/>
      <c r="H11" s="3"/>
      <c r="I11" s="3"/>
      <c r="J11" s="3"/>
      <c r="K11" s="3"/>
      <c r="L11" s="3"/>
      <c r="M11" s="3"/>
    </row>
    <row r="12" ht="14.25" customHeight="1">
      <c r="A12" s="1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ht="14.25" customHeight="1">
      <c r="A16" s="1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ht="14.25" customHeight="1">
      <c r="A20" s="1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ht="14.25" customHeight="1">
      <c r="A24" s="1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ht="14.25" customHeight="1">
      <c r="A243" s="3"/>
      <c r="B243" s="3"/>
      <c r="C243" s="3"/>
      <c r="D243" s="3"/>
      <c r="E243" s="3"/>
      <c r="F243" s="3"/>
      <c r="G243" s="3"/>
      <c r="H243" s="11"/>
      <c r="I243" s="3"/>
      <c r="J243" s="3"/>
      <c r="K243" s="3"/>
      <c r="L243" s="3"/>
      <c r="M243" s="3"/>
      <c r="N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ht="14.25" customHeight="1">
      <c r="A245" s="3"/>
      <c r="B245" s="3"/>
      <c r="C245" s="3"/>
      <c r="D245" s="3"/>
      <c r="E245" s="3"/>
      <c r="F245" s="3"/>
      <c r="G245" s="3"/>
      <c r="H245" s="11"/>
      <c r="I245" s="3"/>
      <c r="J245" s="3"/>
      <c r="K245" s="3"/>
      <c r="L245" s="3"/>
      <c r="M245" s="3"/>
      <c r="N245" s="3"/>
    </row>
    <row r="246" ht="14.25" customHeight="1">
      <c r="A246" s="3"/>
      <c r="B246" s="3"/>
      <c r="C246" s="3"/>
      <c r="D246" s="3"/>
      <c r="E246" s="3"/>
      <c r="F246" s="3"/>
      <c r="G246" s="3"/>
      <c r="H246" s="11"/>
      <c r="I246" s="3"/>
      <c r="J246" s="3"/>
      <c r="K246" s="3"/>
      <c r="L246" s="3"/>
      <c r="M246" s="3"/>
      <c r="N246" s="3"/>
    </row>
    <row r="247" ht="14.25" customHeight="1">
      <c r="A247" s="3"/>
      <c r="B247" s="3"/>
      <c r="C247" s="3"/>
      <c r="D247" s="3"/>
      <c r="E247" s="3"/>
      <c r="F247" s="3"/>
      <c r="G247" s="3"/>
      <c r="H247" s="11"/>
      <c r="I247" s="3"/>
      <c r="J247" s="3"/>
      <c r="K247" s="3"/>
      <c r="L247" s="3"/>
      <c r="M247" s="3"/>
      <c r="N247" s="3"/>
    </row>
    <row r="248" ht="14.25" customHeight="1">
      <c r="A248" s="3"/>
      <c r="B248" s="3"/>
      <c r="C248" s="3"/>
      <c r="D248" s="3"/>
      <c r="E248" s="3"/>
      <c r="F248" s="3"/>
      <c r="G248" s="3"/>
      <c r="H248" s="11"/>
      <c r="I248" s="3"/>
      <c r="J248" s="3"/>
      <c r="K248" s="3"/>
      <c r="L248" s="3"/>
      <c r="M248" s="3"/>
      <c r="N248" s="3"/>
    </row>
    <row r="249" ht="14.25" customHeight="1">
      <c r="A249" s="3"/>
      <c r="B249" s="3"/>
      <c r="C249" s="3"/>
      <c r="D249" s="3"/>
      <c r="E249" s="3"/>
      <c r="F249" s="3"/>
      <c r="G249" s="3"/>
      <c r="H249" s="11"/>
      <c r="I249" s="3"/>
      <c r="J249" s="3"/>
      <c r="K249" s="3"/>
      <c r="L249" s="3"/>
      <c r="M249" s="3"/>
      <c r="N249" s="3"/>
    </row>
    <row r="250" ht="14.25" customHeight="1">
      <c r="A250" s="3"/>
      <c r="B250" s="3"/>
      <c r="C250" s="3"/>
      <c r="D250" s="3"/>
      <c r="E250" s="3"/>
      <c r="F250" s="3"/>
      <c r="G250" s="3"/>
      <c r="H250" s="11"/>
      <c r="I250" s="3"/>
      <c r="J250" s="3"/>
      <c r="K250" s="3"/>
      <c r="L250" s="3"/>
      <c r="M250" s="3"/>
      <c r="N250" s="3"/>
    </row>
    <row r="251" ht="14.25" customHeight="1">
      <c r="A251" s="3"/>
      <c r="B251" s="3"/>
      <c r="C251" s="3"/>
      <c r="D251" s="3"/>
      <c r="E251" s="3"/>
      <c r="F251" s="3"/>
      <c r="G251" s="3"/>
      <c r="H251" s="11"/>
      <c r="I251" s="3"/>
      <c r="J251" s="3"/>
      <c r="K251" s="3" t="s">
        <v>25</v>
      </c>
      <c r="N251" s="3"/>
    </row>
    <row r="252" ht="14.25" customHeight="1">
      <c r="A252" s="3"/>
      <c r="B252" s="3"/>
      <c r="C252" s="3"/>
      <c r="D252" s="3"/>
      <c r="E252" s="3"/>
      <c r="F252" s="3"/>
      <c r="G252" s="3"/>
      <c r="H252" s="11"/>
      <c r="I252" s="11"/>
      <c r="J252" s="11"/>
      <c r="K252" s="11"/>
      <c r="L252" s="3" t="s">
        <v>26</v>
      </c>
      <c r="N252" s="3"/>
    </row>
    <row r="253" ht="14.25" customHeight="1">
      <c r="A253" s="3"/>
      <c r="B253" s="3"/>
      <c r="C253" s="3"/>
      <c r="D253" s="3"/>
      <c r="E253" s="3"/>
      <c r="F253" s="3"/>
      <c r="G253" s="3"/>
      <c r="H253" s="11"/>
      <c r="I253" s="11"/>
      <c r="J253" s="11"/>
      <c r="K253" s="11"/>
      <c r="L253" s="27">
        <v>2014.0</v>
      </c>
      <c r="N253" s="3"/>
    </row>
    <row r="254" ht="14.25" customHeight="1">
      <c r="A254" s="3"/>
      <c r="B254" s="3"/>
      <c r="C254" s="3"/>
      <c r="D254" s="3"/>
      <c r="E254" s="3"/>
      <c r="F254" s="3"/>
      <c r="G254" s="3"/>
      <c r="H254" s="11"/>
      <c r="I254" s="11"/>
      <c r="J254" s="28"/>
      <c r="K254" s="28" t="s">
        <v>27</v>
      </c>
      <c r="L254" s="3" t="s">
        <v>28</v>
      </c>
      <c r="M254" s="3" t="s">
        <v>29</v>
      </c>
      <c r="N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11"/>
      <c r="J255" s="11"/>
      <c r="K255" s="11" t="s">
        <v>9</v>
      </c>
      <c r="L255" s="13"/>
      <c r="M255" s="13"/>
      <c r="N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11"/>
      <c r="J256" s="13"/>
      <c r="K256" s="13" t="s">
        <v>11</v>
      </c>
      <c r="L256" s="13"/>
      <c r="M256" s="13"/>
      <c r="N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11"/>
      <c r="J257" s="13"/>
      <c r="K257" s="13" t="s">
        <v>13</v>
      </c>
      <c r="L257" s="13"/>
      <c r="M257" s="13"/>
      <c r="N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11"/>
      <c r="J258" s="13"/>
      <c r="K258" s="13" t="s">
        <v>15</v>
      </c>
      <c r="L258" s="13"/>
      <c r="M258" s="13"/>
      <c r="N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11"/>
      <c r="J259" s="13"/>
      <c r="K259" s="13" t="s">
        <v>17</v>
      </c>
      <c r="L259" s="13"/>
      <c r="M259" s="13"/>
      <c r="N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11"/>
      <c r="J260" s="13"/>
      <c r="K260" s="13" t="s">
        <v>20</v>
      </c>
      <c r="L260" s="13"/>
      <c r="M260" s="13"/>
      <c r="N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11"/>
      <c r="J261" s="13"/>
      <c r="K261" s="13" t="s">
        <v>22</v>
      </c>
      <c r="L261" s="13"/>
      <c r="M261" s="13"/>
      <c r="N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11"/>
      <c r="J262" s="13"/>
      <c r="K262" s="13" t="s">
        <v>24</v>
      </c>
      <c r="L262" s="13"/>
      <c r="M262" s="13"/>
      <c r="N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11"/>
      <c r="J263" s="13"/>
      <c r="K263" s="13"/>
      <c r="L263" s="3"/>
      <c r="M263" s="3"/>
      <c r="N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11"/>
      <c r="M264" s="11"/>
      <c r="N264" s="11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ht="14.25" customHeight="1">
      <c r="A989" s="3"/>
      <c r="B989" s="3"/>
      <c r="C989" s="3"/>
      <c r="D989" s="3"/>
      <c r="E989" s="3"/>
      <c r="I989" s="3"/>
      <c r="J989" s="3"/>
      <c r="K989" s="3"/>
      <c r="L989" s="3"/>
      <c r="M989" s="3"/>
      <c r="N989" s="3"/>
    </row>
    <row r="990" ht="14.25" customHeight="1">
      <c r="A990" s="3"/>
      <c r="B990" s="3"/>
      <c r="C990" s="3"/>
      <c r="D990" s="3"/>
      <c r="E990" s="3"/>
      <c r="I990" s="3"/>
      <c r="J990" s="3"/>
      <c r="K990" s="3"/>
      <c r="L990" s="3"/>
      <c r="M990" s="3"/>
      <c r="N990" s="3"/>
    </row>
    <row r="991" ht="14.25" customHeight="1">
      <c r="A991" s="3"/>
      <c r="B991" s="3"/>
      <c r="C991" s="3"/>
      <c r="D991" s="3"/>
      <c r="E991" s="3"/>
      <c r="I991" s="3"/>
      <c r="J991" s="3"/>
      <c r="K991" s="3"/>
      <c r="L991" s="3"/>
      <c r="M991" s="3"/>
      <c r="N991" s="3"/>
    </row>
    <row r="992" ht="14.25" customHeight="1">
      <c r="A992" s="3"/>
      <c r="B992" s="3"/>
      <c r="C992" s="3"/>
      <c r="D992" s="3"/>
      <c r="E992" s="3"/>
      <c r="I992" s="3"/>
      <c r="J992" s="3"/>
      <c r="K992" s="3"/>
      <c r="L992" s="3"/>
      <c r="M992" s="3"/>
      <c r="N992" s="3"/>
    </row>
    <row r="993" ht="14.25" customHeight="1">
      <c r="A993" s="3"/>
      <c r="B993" s="3"/>
      <c r="C993" s="3"/>
      <c r="D993" s="3"/>
      <c r="E993" s="3"/>
      <c r="I993" s="3"/>
      <c r="J993" s="3"/>
      <c r="K993" s="3"/>
      <c r="L993" s="3"/>
      <c r="M993" s="3"/>
      <c r="N993" s="3"/>
    </row>
    <row r="994" ht="14.25" customHeight="1">
      <c r="A994" s="3"/>
      <c r="B994" s="3"/>
      <c r="C994" s="3"/>
      <c r="D994" s="3"/>
      <c r="E994" s="3"/>
      <c r="I994" s="3"/>
      <c r="J994" s="3"/>
      <c r="K994" s="3"/>
      <c r="L994" s="3"/>
      <c r="M994" s="3"/>
      <c r="N994" s="3"/>
    </row>
    <row r="995" ht="14.25" customHeight="1">
      <c r="A995" s="3"/>
      <c r="B995" s="3"/>
      <c r="C995" s="3"/>
      <c r="D995" s="3"/>
      <c r="E995" s="3"/>
      <c r="I995" s="3"/>
      <c r="J995" s="3"/>
      <c r="K995" s="3"/>
      <c r="L995" s="3"/>
      <c r="M995" s="3"/>
      <c r="N995" s="3"/>
    </row>
    <row r="996" ht="14.25" customHeight="1">
      <c r="A996" s="3"/>
      <c r="B996" s="3"/>
      <c r="C996" s="3"/>
      <c r="D996" s="3"/>
      <c r="E996" s="3"/>
      <c r="I996" s="3"/>
      <c r="J996" s="3"/>
      <c r="K996" s="3"/>
      <c r="L996" s="3"/>
      <c r="M996" s="3"/>
      <c r="N996" s="3"/>
    </row>
    <row r="997" ht="14.25" customHeight="1">
      <c r="A997" s="3"/>
      <c r="B997" s="3"/>
      <c r="C997" s="3"/>
      <c r="D997" s="3"/>
      <c r="E997" s="3"/>
      <c r="I997" s="3"/>
      <c r="J997" s="3"/>
      <c r="K997" s="3"/>
      <c r="L997" s="3"/>
      <c r="M997" s="3"/>
      <c r="N997" s="3"/>
    </row>
  </sheetData>
  <mergeCells count="9">
    <mergeCell ref="L252:M252"/>
    <mergeCell ref="L253:M253"/>
    <mergeCell ref="A1:D1"/>
    <mergeCell ref="B2:C2"/>
    <mergeCell ref="D2:D3"/>
    <mergeCell ref="G3:G4"/>
    <mergeCell ref="H3:H4"/>
    <mergeCell ref="I3:I4"/>
    <mergeCell ref="K251:M25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2019-05-02T08:09:46Z</dcterms:created>
  <dc:creator>HDX1</dc:creator>
</cp:coreProperties>
</file>