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25" windowHeight="11025"/>
  </bookViews>
  <sheets>
    <sheet name="1" sheetId="2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26" i="2" l="1"/>
  <c r="X26" i="2"/>
  <c r="Q26" i="2"/>
  <c r="K26" i="2"/>
  <c r="B26" i="2"/>
  <c r="AF25" i="2"/>
  <c r="X25" i="2"/>
  <c r="Q25" i="2"/>
  <c r="K25" i="2"/>
  <c r="B25" i="2"/>
  <c r="AF24" i="2"/>
  <c r="X24" i="2"/>
  <c r="Q24" i="2"/>
  <c r="K24" i="2"/>
  <c r="B24" i="2"/>
  <c r="AF23" i="2"/>
  <c r="X23" i="2"/>
  <c r="Q23" i="2"/>
  <c r="K23" i="2"/>
  <c r="B23" i="2"/>
  <c r="AF22" i="2"/>
  <c r="X22" i="2"/>
  <c r="Q22" i="2"/>
  <c r="K22" i="2"/>
  <c r="B22" i="2"/>
  <c r="AF21" i="2"/>
  <c r="X21" i="2"/>
  <c r="Q21" i="2"/>
  <c r="K21" i="2"/>
  <c r="B21" i="2"/>
  <c r="AF20" i="2"/>
  <c r="X20" i="2"/>
  <c r="Q20" i="2"/>
  <c r="K20" i="2"/>
  <c r="B20" i="2"/>
  <c r="AF19" i="2"/>
  <c r="X19" i="2"/>
  <c r="Q19" i="2"/>
  <c r="K19" i="2"/>
  <c r="B19" i="2"/>
  <c r="AF18" i="2"/>
  <c r="X18" i="2"/>
  <c r="Q18" i="2"/>
  <c r="K18" i="2"/>
  <c r="B18" i="2"/>
  <c r="AF17" i="2"/>
  <c r="X17" i="2"/>
  <c r="Q17" i="2"/>
  <c r="K17" i="2"/>
  <c r="B17" i="2"/>
  <c r="AF16" i="2"/>
  <c r="X16" i="2"/>
  <c r="Q16" i="2"/>
  <c r="K16" i="2"/>
  <c r="B16" i="2"/>
  <c r="AF15" i="2"/>
  <c r="X15" i="2"/>
  <c r="Q15" i="2"/>
  <c r="K15" i="2"/>
  <c r="B15" i="2"/>
  <c r="AF14" i="2"/>
  <c r="X14" i="2"/>
  <c r="Q14" i="2"/>
  <c r="K14" i="2"/>
  <c r="B14" i="2"/>
  <c r="AF13" i="2"/>
  <c r="X13" i="2"/>
  <c r="Q13" i="2"/>
  <c r="K13" i="2"/>
  <c r="B13" i="2"/>
  <c r="AF12" i="2"/>
  <c r="X12" i="2"/>
  <c r="Q12" i="2"/>
  <c r="K12" i="2"/>
  <c r="B12" i="2"/>
  <c r="AF11" i="2"/>
  <c r="X11" i="2"/>
  <c r="Q11" i="2"/>
  <c r="K11" i="2"/>
  <c r="B11" i="2"/>
  <c r="AF10" i="2"/>
  <c r="X10" i="2"/>
  <c r="Q10" i="2"/>
  <c r="K10" i="2"/>
  <c r="B10" i="2"/>
  <c r="AF9" i="2"/>
  <c r="X9" i="2"/>
  <c r="Q9" i="2"/>
  <c r="K9" i="2"/>
  <c r="B9" i="2"/>
  <c r="AF8" i="2"/>
  <c r="X8" i="2"/>
  <c r="Q8" i="2"/>
  <c r="K8" i="2"/>
  <c r="B8" i="2"/>
  <c r="AF7" i="2"/>
  <c r="X7" i="2"/>
  <c r="Q7" i="2"/>
  <c r="K7" i="2"/>
  <c r="B7" i="2"/>
  <c r="AF6" i="2"/>
  <c r="X6" i="2"/>
  <c r="Q6" i="2"/>
  <c r="K6" i="2"/>
  <c r="B6" i="2"/>
  <c r="AF5" i="2"/>
  <c r="X5" i="2"/>
  <c r="Q5" i="2"/>
  <c r="K5" i="2"/>
  <c r="B5" i="2"/>
  <c r="AF4" i="2"/>
  <c r="X4" i="2"/>
  <c r="Q4" i="2"/>
  <c r="K4" i="2"/>
  <c r="B4" i="2"/>
  <c r="AF3" i="2"/>
  <c r="X3" i="2"/>
  <c r="Q3" i="2"/>
  <c r="K3" i="2"/>
  <c r="B3" i="2"/>
  <c r="AF2" i="2"/>
  <c r="X2" i="2"/>
  <c r="Q2" i="2"/>
  <c r="K2" i="2"/>
  <c r="B2" i="2"/>
  <c r="AK3" i="2" l="1"/>
  <c r="AK4" i="2"/>
  <c r="AK7" i="2"/>
  <c r="AK8" i="2"/>
  <c r="AK11" i="2"/>
  <c r="AK12" i="2"/>
  <c r="AK15" i="2"/>
  <c r="AK16" i="2"/>
  <c r="AK19" i="2"/>
  <c r="AK20" i="2"/>
  <c r="AK23" i="2"/>
  <c r="AK24" i="2"/>
  <c r="AK6" i="2"/>
  <c r="AK10" i="2"/>
  <c r="AK13" i="2"/>
  <c r="AK14" i="2"/>
  <c r="AK17" i="2"/>
  <c r="AK18" i="2"/>
  <c r="AK21" i="2"/>
  <c r="AK22" i="2"/>
  <c r="AK25" i="2"/>
  <c r="AK26" i="2"/>
  <c r="AK2" i="2"/>
  <c r="AK5" i="2"/>
  <c r="AK9" i="2"/>
</calcChain>
</file>

<file path=xl/sharedStrings.xml><?xml version="1.0" encoding="utf-8"?>
<sst xmlns="http://schemas.openxmlformats.org/spreadsheetml/2006/main" count="37" uniqueCount="37">
  <si>
    <t>Energy Industries</t>
  </si>
  <si>
    <t>Public electricity and heat production</t>
  </si>
  <si>
    <t>Petroleum refining</t>
  </si>
  <si>
    <t>Solid fuels and other energy industries</t>
  </si>
  <si>
    <t>Fugitive emissions</t>
  </si>
  <si>
    <t>Residential</t>
  </si>
  <si>
    <t>Manufacturing Combustion</t>
  </si>
  <si>
    <t>Commercial Services</t>
  </si>
  <si>
    <t>Public Services</t>
  </si>
  <si>
    <t>Transport</t>
  </si>
  <si>
    <t>Domestic aviation</t>
  </si>
  <si>
    <t>Road transportation</t>
  </si>
  <si>
    <t>Railways</t>
  </si>
  <si>
    <t>Domestic navigation</t>
  </si>
  <si>
    <t>Other transportation</t>
  </si>
  <si>
    <t>Industrial Processes</t>
  </si>
  <si>
    <t>Mineral industry</t>
  </si>
  <si>
    <t>Chemical industry</t>
  </si>
  <si>
    <t>Metal industry</t>
  </si>
  <si>
    <t>Other product manufacture and use</t>
  </si>
  <si>
    <t>F-Gases</t>
  </si>
  <si>
    <t>Agriculture</t>
  </si>
  <si>
    <t>Enteric fermentation</t>
  </si>
  <si>
    <t>Manure management</t>
  </si>
  <si>
    <t>Agricultural soils</t>
  </si>
  <si>
    <t>Liming</t>
  </si>
  <si>
    <t>Urea application</t>
  </si>
  <si>
    <t>Agriculture/Forestry fuel combustion</t>
  </si>
  <si>
    <t>Fishing</t>
  </si>
  <si>
    <t>Waste</t>
  </si>
  <si>
    <t>Landfills</t>
  </si>
  <si>
    <t>Biological treatment of solid waste</t>
  </si>
  <si>
    <t>Incineration and open burning of waste</t>
  </si>
  <si>
    <t>Wastewater treatment and discharge</t>
  </si>
  <si>
    <t>National Total</t>
  </si>
  <si>
    <t>Year</t>
  </si>
  <si>
    <t>0n-energy products from fuels and solvent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</si>
</sst>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9">
    <xf numFmtId="0" fontId="0" fillId="0" borderId="0" xfId="0"/>
    <xf numFmtId="0" fontId="3" fillId="2" borderId="0" xfId="0" applyFont="1" applyFill="1"/>
    <xf numFmtId="2" fontId="3" fillId="2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 indent="1"/>
    </xf>
    <xf numFmtId="2" fontId="3" fillId="3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/>
    <xf numFmtId="1" fontId="3" fillId="2" borderId="0" xfId="0" applyNumberFormat="1" applyFont="1" applyFill="1" applyAlignment="1">
      <alignment horizontal="right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abSelected="1" topLeftCell="A13" workbookViewId="0">
      <selection activeCell="A27" sqref="A27:XFD29"/>
    </sheetView>
  </sheetViews>
  <sheetFormatPr defaultRowHeight="12.75" x14ac:dyDescent="0.2"/>
  <cols>
    <col min="1" max="1" width="7.5703125" customWidth="1"/>
    <col min="2" max="2" width="16.42578125" bestFit="1" customWidth="1"/>
    <col min="36" max="36" width="36.28515625" bestFit="1" customWidth="1"/>
    <col min="37" max="37" width="16" customWidth="1"/>
  </cols>
  <sheetData>
    <row r="1" spans="1:37" ht="15" x14ac:dyDescent="0.25">
      <c r="A1" s="1" t="s">
        <v>35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5" t="s">
        <v>15</v>
      </c>
      <c r="R1" s="3" t="s">
        <v>16</v>
      </c>
      <c r="S1" s="3" t="s">
        <v>17</v>
      </c>
      <c r="T1" s="3" t="s">
        <v>18</v>
      </c>
      <c r="U1" s="3" t="s">
        <v>36</v>
      </c>
      <c r="V1" s="3" t="s">
        <v>19</v>
      </c>
      <c r="W1" s="5" t="s">
        <v>20</v>
      </c>
      <c r="X1" s="5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5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6" t="s">
        <v>34</v>
      </c>
    </row>
    <row r="2" spans="1:37" ht="15" x14ac:dyDescent="0.25">
      <c r="A2" s="8">
        <v>1990</v>
      </c>
      <c r="B2" s="2">
        <f t="shared" ref="B2:B26" si="0">SUM(C2:F2)</f>
        <v>11328.062313500886</v>
      </c>
      <c r="C2" s="4">
        <v>10953.919869683112</v>
      </c>
      <c r="D2" s="4">
        <v>168.67007475966938</v>
      </c>
      <c r="E2" s="4">
        <v>100.53678355437907</v>
      </c>
      <c r="F2" s="4">
        <v>104.93558550372566</v>
      </c>
      <c r="G2" s="2">
        <v>7523.6648356256719</v>
      </c>
      <c r="H2" s="2">
        <v>3961.7501968617189</v>
      </c>
      <c r="I2" s="2">
        <v>1083.4878236245095</v>
      </c>
      <c r="J2" s="2">
        <v>1160.6547857137414</v>
      </c>
      <c r="K2" s="2">
        <f t="shared" ref="K2:K26" si="1">SUM(L2:P2)</f>
        <v>5150.9372567661558</v>
      </c>
      <c r="L2" s="4">
        <v>52.803804081200987</v>
      </c>
      <c r="M2" s="4">
        <v>4789.3801899069285</v>
      </c>
      <c r="N2" s="4">
        <v>148.86637452036004</v>
      </c>
      <c r="O2" s="4">
        <v>85.769464065566396</v>
      </c>
      <c r="P2" s="4">
        <v>74.117424192099747</v>
      </c>
      <c r="Q2" s="2">
        <f t="shared" ref="Q2:Q26" si="2">SUM(R2:V2)</f>
        <v>3274.1799782248959</v>
      </c>
      <c r="R2" s="4">
        <v>1116.7254085014333</v>
      </c>
      <c r="S2" s="4">
        <v>1985.5534978391947</v>
      </c>
      <c r="T2" s="4">
        <v>26.080000000000002</v>
      </c>
      <c r="U2" s="4">
        <v>114.47921988426791</v>
      </c>
      <c r="V2" s="4">
        <v>31.341851999999999</v>
      </c>
      <c r="W2" s="2">
        <v>35.233204204176012</v>
      </c>
      <c r="X2" s="2">
        <f t="shared" ref="X2:X26" si="3">SUM(Y2:AE2)</f>
        <v>20352.292648161969</v>
      </c>
      <c r="Y2" s="4">
        <v>11356.972954755622</v>
      </c>
      <c r="Z2" s="4">
        <v>1904.5280585953326</v>
      </c>
      <c r="AA2" s="4">
        <v>5872.8184968929227</v>
      </c>
      <c r="AB2" s="4">
        <v>355.036</v>
      </c>
      <c r="AC2" s="4">
        <v>44.471430666666677</v>
      </c>
      <c r="AD2" s="4">
        <v>730.61939279182468</v>
      </c>
      <c r="AE2" s="4">
        <v>87.84631445959856</v>
      </c>
      <c r="AF2" s="2">
        <f t="shared" ref="AF2:AF26" si="4">SUM(AG2:AJ2)</f>
        <v>1546.8003996996913</v>
      </c>
      <c r="AG2" s="4">
        <v>1318.0750046457997</v>
      </c>
      <c r="AH2" s="4">
        <v>0</v>
      </c>
      <c r="AI2" s="4">
        <v>92.482933794854645</v>
      </c>
      <c r="AJ2" s="4">
        <v>136.24246125903687</v>
      </c>
      <c r="AK2" s="7">
        <f t="shared" ref="AK2:AK26" si="5">SUM(B2,G2,H2,I2,J2,K2,Q2,W2,X2,AF2)</f>
        <v>55417.063442383405</v>
      </c>
    </row>
    <row r="3" spans="1:37" ht="15" x14ac:dyDescent="0.25">
      <c r="A3" s="8">
        <v>1991</v>
      </c>
      <c r="B3" s="2">
        <f t="shared" si="0"/>
        <v>11781.846137280527</v>
      </c>
      <c r="C3" s="4">
        <v>11440.957619988107</v>
      </c>
      <c r="D3" s="4">
        <v>166.7086346603628</v>
      </c>
      <c r="E3" s="4">
        <v>76.54991489954142</v>
      </c>
      <c r="F3" s="4">
        <v>97.629967732515709</v>
      </c>
      <c r="G3" s="2">
        <v>7565.9321257083066</v>
      </c>
      <c r="H3" s="2">
        <v>4074.4548385498292</v>
      </c>
      <c r="I3" s="2">
        <v>1129.6376483176955</v>
      </c>
      <c r="J3" s="2">
        <v>1144.5789777818236</v>
      </c>
      <c r="K3" s="2">
        <f t="shared" si="1"/>
        <v>5330.8694910633749</v>
      </c>
      <c r="L3" s="4">
        <v>49.167570610828591</v>
      </c>
      <c r="M3" s="4">
        <v>4979.6852440508956</v>
      </c>
      <c r="N3" s="4">
        <v>144.57874852610999</v>
      </c>
      <c r="O3" s="4">
        <v>82.603750985809199</v>
      </c>
      <c r="P3" s="4">
        <v>74.834176889731324</v>
      </c>
      <c r="Q3" s="2">
        <f t="shared" si="2"/>
        <v>2961.5149021512957</v>
      </c>
      <c r="R3" s="4">
        <v>992.38939661731536</v>
      </c>
      <c r="S3" s="4">
        <v>1811.3149009289532</v>
      </c>
      <c r="T3" s="4">
        <v>23.44</v>
      </c>
      <c r="U3" s="4">
        <v>102.85084660502697</v>
      </c>
      <c r="V3" s="4">
        <v>31.519757999999996</v>
      </c>
      <c r="W3" s="2">
        <v>50.143936215157929</v>
      </c>
      <c r="X3" s="2">
        <f t="shared" si="3"/>
        <v>20430.519143256592</v>
      </c>
      <c r="Y3" s="4">
        <v>11453.886888791223</v>
      </c>
      <c r="Z3" s="4">
        <v>1934.8556201407014</v>
      </c>
      <c r="AA3" s="4">
        <v>5827.1509653135281</v>
      </c>
      <c r="AB3" s="4">
        <v>315.14515999999998</v>
      </c>
      <c r="AC3" s="4">
        <v>45.82905609809557</v>
      </c>
      <c r="AD3" s="4">
        <v>758.72013866843315</v>
      </c>
      <c r="AE3" s="4">
        <v>94.931314244610022</v>
      </c>
      <c r="AF3" s="2">
        <f t="shared" si="4"/>
        <v>1627.7649618277587</v>
      </c>
      <c r="AG3" s="4">
        <v>1398.5762396203297</v>
      </c>
      <c r="AH3" s="4">
        <v>0</v>
      </c>
      <c r="AI3" s="4">
        <v>92.835797327953685</v>
      </c>
      <c r="AJ3" s="4">
        <v>136.35292487947538</v>
      </c>
      <c r="AK3" s="7">
        <f t="shared" si="5"/>
        <v>56097.262162152358</v>
      </c>
    </row>
    <row r="4" spans="1:37" ht="15" x14ac:dyDescent="0.25">
      <c r="A4" s="8">
        <v>1992</v>
      </c>
      <c r="B4" s="2">
        <f t="shared" si="0"/>
        <v>12439.247882923632</v>
      </c>
      <c r="C4" s="4">
        <v>12108.543399367891</v>
      </c>
      <c r="D4" s="4">
        <v>171.81510003498963</v>
      </c>
      <c r="E4" s="4">
        <v>65.273087005793954</v>
      </c>
      <c r="F4" s="4">
        <v>93.616296514958364</v>
      </c>
      <c r="G4" s="2">
        <v>6717.8016581294623</v>
      </c>
      <c r="H4" s="2">
        <v>3768.7411502027744</v>
      </c>
      <c r="I4" s="2">
        <v>1153.5350608597694</v>
      </c>
      <c r="J4" s="2">
        <v>1062.5422076599893</v>
      </c>
      <c r="K4" s="2">
        <f t="shared" si="1"/>
        <v>5760.7643098425733</v>
      </c>
      <c r="L4" s="4">
        <v>48.673183197543544</v>
      </c>
      <c r="M4" s="4">
        <v>5415.462034082424</v>
      </c>
      <c r="N4" s="4">
        <v>129.65781006611999</v>
      </c>
      <c r="O4" s="4">
        <v>92.143063212526812</v>
      </c>
      <c r="P4" s="4">
        <v>74.828219283958873</v>
      </c>
      <c r="Q4" s="2">
        <f t="shared" si="2"/>
        <v>2873.1305803659729</v>
      </c>
      <c r="R4" s="4">
        <v>932.96808506651939</v>
      </c>
      <c r="S4" s="4">
        <v>1784.5598679642192</v>
      </c>
      <c r="T4" s="4">
        <v>20.56</v>
      </c>
      <c r="U4" s="4">
        <v>103.26539733523421</v>
      </c>
      <c r="V4" s="4">
        <v>31.777229999999999</v>
      </c>
      <c r="W4" s="2">
        <v>65.128942509702583</v>
      </c>
      <c r="X4" s="2">
        <f t="shared" si="3"/>
        <v>20425.413656843157</v>
      </c>
      <c r="Y4" s="4">
        <v>11556.067299735332</v>
      </c>
      <c r="Z4" s="4">
        <v>1955.1833431473672</v>
      </c>
      <c r="AA4" s="4">
        <v>5733.8818379028808</v>
      </c>
      <c r="AB4" s="4">
        <v>255.60083999999998</v>
      </c>
      <c r="AC4" s="4">
        <v>54.319466666666678</v>
      </c>
      <c r="AD4" s="4">
        <v>769.25791837216161</v>
      </c>
      <c r="AE4" s="4">
        <v>101.10295101874873</v>
      </c>
      <c r="AF4" s="2">
        <f t="shared" si="4"/>
        <v>1692.8601567558967</v>
      </c>
      <c r="AG4" s="4">
        <v>1461.4329391711981</v>
      </c>
      <c r="AH4" s="4">
        <v>0</v>
      </c>
      <c r="AI4" s="4">
        <v>93.292176069139614</v>
      </c>
      <c r="AJ4" s="4">
        <v>138.1350415155589</v>
      </c>
      <c r="AK4" s="7">
        <f t="shared" si="5"/>
        <v>55959.165606092931</v>
      </c>
    </row>
    <row r="5" spans="1:37" ht="15" x14ac:dyDescent="0.25">
      <c r="A5" s="8">
        <v>1993</v>
      </c>
      <c r="B5" s="2">
        <f t="shared" si="0"/>
        <v>12459.325357010512</v>
      </c>
      <c r="C5" s="4">
        <v>12126.246549362788</v>
      </c>
      <c r="D5" s="4">
        <v>172.65167482911988</v>
      </c>
      <c r="E5" s="4">
        <v>62.605311784631738</v>
      </c>
      <c r="F5" s="4">
        <v>97.82182103397264</v>
      </c>
      <c r="G5" s="2">
        <v>6667.0106159097604</v>
      </c>
      <c r="H5" s="2">
        <v>3986.7186366590836</v>
      </c>
      <c r="I5" s="2">
        <v>1168.7095712440639</v>
      </c>
      <c r="J5" s="2">
        <v>1046.8758121630408</v>
      </c>
      <c r="K5" s="2">
        <f t="shared" si="1"/>
        <v>5737.5262211741574</v>
      </c>
      <c r="L5" s="4">
        <v>42.683775710565264</v>
      </c>
      <c r="M5" s="4">
        <v>5407.8589809563091</v>
      </c>
      <c r="N5" s="4">
        <v>142.34918300909999</v>
      </c>
      <c r="O5" s="4">
        <v>92.143063212526812</v>
      </c>
      <c r="P5" s="4">
        <v>52.491218285657382</v>
      </c>
      <c r="Q5" s="2">
        <f t="shared" si="2"/>
        <v>2838.5985421870741</v>
      </c>
      <c r="R5" s="4">
        <v>951.12593750870883</v>
      </c>
      <c r="S5" s="4">
        <v>1727.1851861620685</v>
      </c>
      <c r="T5" s="4">
        <v>26.080000000000002</v>
      </c>
      <c r="U5" s="4">
        <v>102.25496451629652</v>
      </c>
      <c r="V5" s="4">
        <v>31.952453999999999</v>
      </c>
      <c r="W5" s="2">
        <v>95.609894987097931</v>
      </c>
      <c r="X5" s="2">
        <f t="shared" si="3"/>
        <v>20616.915476840277</v>
      </c>
      <c r="Y5" s="4">
        <v>11530.790865891857</v>
      </c>
      <c r="Z5" s="4">
        <v>1957.5179811723808</v>
      </c>
      <c r="AA5" s="4">
        <v>5839.4458179861431</v>
      </c>
      <c r="AB5" s="4">
        <v>357.2998</v>
      </c>
      <c r="AC5" s="4">
        <v>45.942600000000006</v>
      </c>
      <c r="AD5" s="4">
        <v>772.77051160673761</v>
      </c>
      <c r="AE5" s="4">
        <v>113.14790018316168</v>
      </c>
      <c r="AF5" s="2">
        <f t="shared" si="4"/>
        <v>1742.5251792457784</v>
      </c>
      <c r="AG5" s="4">
        <v>1510.5881268151277</v>
      </c>
      <c r="AH5" s="4">
        <v>0</v>
      </c>
      <c r="AI5" s="4">
        <v>93.712305908901001</v>
      </c>
      <c r="AJ5" s="4">
        <v>138.22474652174972</v>
      </c>
      <c r="AK5" s="7">
        <f t="shared" si="5"/>
        <v>56359.815307420846</v>
      </c>
    </row>
    <row r="6" spans="1:37" ht="15" x14ac:dyDescent="0.25">
      <c r="A6" s="8">
        <v>1994</v>
      </c>
      <c r="B6" s="2">
        <f t="shared" si="0"/>
        <v>12795.361149940054</v>
      </c>
      <c r="C6" s="4">
        <v>12448.543664406883</v>
      </c>
      <c r="D6" s="4">
        <v>178.26827632214111</v>
      </c>
      <c r="E6" s="4">
        <v>72.152664440590968</v>
      </c>
      <c r="F6" s="4">
        <v>96.396544770438254</v>
      </c>
      <c r="G6" s="2">
        <v>6496.5767882634982</v>
      </c>
      <c r="H6" s="2">
        <v>4242.6262261403081</v>
      </c>
      <c r="I6" s="2">
        <v>1321.2488699890087</v>
      </c>
      <c r="J6" s="2">
        <v>1079.2784230682903</v>
      </c>
      <c r="K6" s="2">
        <f t="shared" si="1"/>
        <v>5989.7443650876221</v>
      </c>
      <c r="L6" s="4">
        <v>44.27351111195668</v>
      </c>
      <c r="M6" s="4">
        <v>5661.3788489923463</v>
      </c>
      <c r="N6" s="4">
        <v>134.11694110014</v>
      </c>
      <c r="O6" s="4">
        <v>104.8059155315556</v>
      </c>
      <c r="P6" s="4">
        <v>45.169148351623086</v>
      </c>
      <c r="Q6" s="2">
        <f t="shared" si="2"/>
        <v>3076.9340985103299</v>
      </c>
      <c r="R6" s="4">
        <v>1081.7022655246876</v>
      </c>
      <c r="S6" s="4">
        <v>1837.6240166776079</v>
      </c>
      <c r="T6" s="4">
        <v>21.28</v>
      </c>
      <c r="U6" s="4">
        <v>104.26987030803463</v>
      </c>
      <c r="V6" s="4">
        <v>32.057946000000001</v>
      </c>
      <c r="W6" s="2">
        <v>131.51945109792425</v>
      </c>
      <c r="X6" s="2">
        <f t="shared" si="3"/>
        <v>20776.940987797345</v>
      </c>
      <c r="Y6" s="4">
        <v>11464.941184620753</v>
      </c>
      <c r="Z6" s="4">
        <v>1942.3058944708753</v>
      </c>
      <c r="AA6" s="4">
        <v>6058.5715190762903</v>
      </c>
      <c r="AB6" s="4">
        <v>269.64124000000004</v>
      </c>
      <c r="AC6" s="4">
        <v>45.41093333333334</v>
      </c>
      <c r="AD6" s="4">
        <v>878.14830864402018</v>
      </c>
      <c r="AE6" s="4">
        <v>117.92190765207233</v>
      </c>
      <c r="AF6" s="2">
        <f t="shared" si="4"/>
        <v>1786.7952341677737</v>
      </c>
      <c r="AG6" s="4">
        <v>1556.0660070268186</v>
      </c>
      <c r="AH6" s="4">
        <v>0</v>
      </c>
      <c r="AI6" s="4">
        <v>94.07075481617008</v>
      </c>
      <c r="AJ6" s="4">
        <v>136.65847232478484</v>
      </c>
      <c r="AK6" s="7">
        <f t="shared" si="5"/>
        <v>57697.025594062157</v>
      </c>
    </row>
    <row r="7" spans="1:37" ht="15" x14ac:dyDescent="0.25">
      <c r="A7" s="8">
        <v>1995</v>
      </c>
      <c r="B7" s="2">
        <f t="shared" si="0"/>
        <v>13479.883789545245</v>
      </c>
      <c r="C7" s="4">
        <v>13132.912896120479</v>
      </c>
      <c r="D7" s="4">
        <v>181.27469310609743</v>
      </c>
      <c r="E7" s="4">
        <v>69.441462401639171</v>
      </c>
      <c r="F7" s="4">
        <v>96.254737917029587</v>
      </c>
      <c r="G7" s="2">
        <v>6452.0465782317078</v>
      </c>
      <c r="H7" s="2">
        <v>4347.622852378212</v>
      </c>
      <c r="I7" s="2">
        <v>1165.5673725686975</v>
      </c>
      <c r="J7" s="2">
        <v>936.34092293666049</v>
      </c>
      <c r="K7" s="2">
        <f t="shared" si="1"/>
        <v>6283.8053298508312</v>
      </c>
      <c r="L7" s="4">
        <v>50.664309337854554</v>
      </c>
      <c r="M7" s="4">
        <v>5890.7275325861629</v>
      </c>
      <c r="N7" s="4">
        <v>124.51265887301999</v>
      </c>
      <c r="O7" s="4">
        <v>92.100890225080789</v>
      </c>
      <c r="P7" s="4">
        <v>125.79993882871393</v>
      </c>
      <c r="Q7" s="2">
        <f t="shared" si="2"/>
        <v>2990.5441705509943</v>
      </c>
      <c r="R7" s="4">
        <v>1084.1810327260134</v>
      </c>
      <c r="S7" s="4">
        <v>1754.435682700223</v>
      </c>
      <c r="T7" s="4">
        <v>24.8</v>
      </c>
      <c r="U7" s="4">
        <v>94.931833124757276</v>
      </c>
      <c r="V7" s="4">
        <v>32.195622</v>
      </c>
      <c r="W7" s="2">
        <v>285.45440148979998</v>
      </c>
      <c r="X7" s="2">
        <f t="shared" si="3"/>
        <v>21413.189564662465</v>
      </c>
      <c r="Y7" s="4">
        <v>11480.101238342018</v>
      </c>
      <c r="Z7" s="4">
        <v>1937.1225277216236</v>
      </c>
      <c r="AA7" s="4">
        <v>6295.0189675473312</v>
      </c>
      <c r="AB7" s="4">
        <v>494.59520000000003</v>
      </c>
      <c r="AC7" s="4">
        <v>39.682866666666669</v>
      </c>
      <c r="AD7" s="4">
        <v>1008.1142583233349</v>
      </c>
      <c r="AE7" s="4">
        <v>158.5545060614925</v>
      </c>
      <c r="AF7" s="2">
        <f t="shared" si="4"/>
        <v>1823.0170859163275</v>
      </c>
      <c r="AG7" s="4">
        <v>1592.759090270677</v>
      </c>
      <c r="AH7" s="4">
        <v>0</v>
      </c>
      <c r="AI7" s="4">
        <v>94.428560845102808</v>
      </c>
      <c r="AJ7" s="4">
        <v>135.82943480054763</v>
      </c>
      <c r="AK7" s="7">
        <f t="shared" si="5"/>
        <v>59177.472068130934</v>
      </c>
    </row>
    <row r="8" spans="1:37" ht="15" x14ac:dyDescent="0.25">
      <c r="A8" s="8">
        <v>1996</v>
      </c>
      <c r="B8" s="2">
        <f t="shared" si="0"/>
        <v>14199.716310797387</v>
      </c>
      <c r="C8" s="4">
        <v>13851.997148121833</v>
      </c>
      <c r="D8" s="4">
        <v>179.40716809897683</v>
      </c>
      <c r="E8" s="4">
        <v>72.218389713792263</v>
      </c>
      <c r="F8" s="4">
        <v>96.093604862784176</v>
      </c>
      <c r="G8" s="2">
        <v>6576.3213779944026</v>
      </c>
      <c r="H8" s="2">
        <v>4182.7351599223548</v>
      </c>
      <c r="I8" s="2">
        <v>1224.7163820180565</v>
      </c>
      <c r="J8" s="2">
        <v>979.84104089544371</v>
      </c>
      <c r="K8" s="2">
        <f t="shared" si="1"/>
        <v>7335.937602249428</v>
      </c>
      <c r="L8" s="4">
        <v>54.676208220803915</v>
      </c>
      <c r="M8" s="4">
        <v>6894.4945684068089</v>
      </c>
      <c r="N8" s="4">
        <v>145.09326364542</v>
      </c>
      <c r="O8" s="4">
        <v>104.97460748133962</v>
      </c>
      <c r="P8" s="4">
        <v>136.6989544950554</v>
      </c>
      <c r="Q8" s="2">
        <f t="shared" si="2"/>
        <v>3072.6891393630453</v>
      </c>
      <c r="R8" s="4">
        <v>1198.3870831754853</v>
      </c>
      <c r="S8" s="4">
        <v>1703.8488518539398</v>
      </c>
      <c r="T8" s="4">
        <v>27.28</v>
      </c>
      <c r="U8" s="4">
        <v>110.75587033361987</v>
      </c>
      <c r="V8" s="4">
        <v>32.417333999999997</v>
      </c>
      <c r="W8" s="2">
        <v>409.31632760279336</v>
      </c>
      <c r="X8" s="2">
        <f t="shared" si="3"/>
        <v>21589.230266946786</v>
      </c>
      <c r="Y8" s="4">
        <v>11789.699162181967</v>
      </c>
      <c r="Z8" s="4">
        <v>2007.0280217553725</v>
      </c>
      <c r="AA8" s="4">
        <v>6321.6604111044408</v>
      </c>
      <c r="AB8" s="4">
        <v>484.03343999999993</v>
      </c>
      <c r="AC8" s="4">
        <v>40.106000000000002</v>
      </c>
      <c r="AD8" s="4">
        <v>811.40903718707443</v>
      </c>
      <c r="AE8" s="4">
        <v>135.29419471793358</v>
      </c>
      <c r="AF8" s="2">
        <f t="shared" si="4"/>
        <v>1702.1735435775422</v>
      </c>
      <c r="AG8" s="4">
        <v>1471.8696106900711</v>
      </c>
      <c r="AH8" s="4">
        <v>0</v>
      </c>
      <c r="AI8" s="4">
        <v>94.297846985895461</v>
      </c>
      <c r="AJ8" s="4">
        <v>136.00608590157566</v>
      </c>
      <c r="AK8" s="7">
        <f t="shared" si="5"/>
        <v>61272.677151367236</v>
      </c>
    </row>
    <row r="9" spans="1:37" ht="15" x14ac:dyDescent="0.25">
      <c r="A9" s="8">
        <v>1997</v>
      </c>
      <c r="B9" s="2">
        <f t="shared" si="0"/>
        <v>14854.149916127475</v>
      </c>
      <c r="C9" s="4">
        <v>14490.618968714625</v>
      </c>
      <c r="D9" s="4">
        <v>218.74674770939885</v>
      </c>
      <c r="E9" s="4">
        <v>51.648672818497268</v>
      </c>
      <c r="F9" s="4">
        <v>93.135526884952327</v>
      </c>
      <c r="G9" s="2">
        <v>6235.9154976268956</v>
      </c>
      <c r="H9" s="2">
        <v>4550.5507019358802</v>
      </c>
      <c r="I9" s="2">
        <v>1285.306088900295</v>
      </c>
      <c r="J9" s="2">
        <v>955.36699614717122</v>
      </c>
      <c r="K9" s="2">
        <f t="shared" si="1"/>
        <v>7716.2334825535972</v>
      </c>
      <c r="L9" s="4">
        <v>57.963764259942124</v>
      </c>
      <c r="M9" s="4">
        <v>7302.7337983921598</v>
      </c>
      <c r="N9" s="4">
        <v>139.94811245232</v>
      </c>
      <c r="O9" s="4">
        <v>108.14032056109679</v>
      </c>
      <c r="P9" s="4">
        <v>107.44748688807842</v>
      </c>
      <c r="Q9" s="2">
        <f t="shared" si="2"/>
        <v>3402.2255496668404</v>
      </c>
      <c r="R9" s="4">
        <v>1384.9248481927566</v>
      </c>
      <c r="S9" s="4">
        <v>1854.1229536725268</v>
      </c>
      <c r="T9" s="4">
        <v>26.96</v>
      </c>
      <c r="U9" s="4">
        <v>103.45890580155688</v>
      </c>
      <c r="V9" s="4">
        <v>32.758842000000001</v>
      </c>
      <c r="W9" s="2">
        <v>592.12567882840813</v>
      </c>
      <c r="X9" s="2">
        <f t="shared" si="3"/>
        <v>21631.648290195888</v>
      </c>
      <c r="Y9" s="4">
        <v>12034.874759846447</v>
      </c>
      <c r="Z9" s="4">
        <v>2051.2208646295344</v>
      </c>
      <c r="AA9" s="4">
        <v>6125.2555954643894</v>
      </c>
      <c r="AB9" s="4">
        <v>423.48680000000002</v>
      </c>
      <c r="AC9" s="4">
        <v>38.011600000000008</v>
      </c>
      <c r="AD9" s="4">
        <v>839.50978306368313</v>
      </c>
      <c r="AE9" s="4">
        <v>119.28888719183486</v>
      </c>
      <c r="AF9" s="2">
        <f t="shared" si="4"/>
        <v>1428.9083438370149</v>
      </c>
      <c r="AG9" s="4">
        <v>1212.7245603159163</v>
      </c>
      <c r="AH9" s="4">
        <v>0</v>
      </c>
      <c r="AI9" s="4">
        <v>80.997628875205322</v>
      </c>
      <c r="AJ9" s="4">
        <v>135.18615464589334</v>
      </c>
      <c r="AK9" s="7">
        <f t="shared" si="5"/>
        <v>62652.430545819465</v>
      </c>
    </row>
    <row r="10" spans="1:37" ht="15" x14ac:dyDescent="0.25">
      <c r="A10" s="8">
        <v>1998</v>
      </c>
      <c r="B10" s="2">
        <f t="shared" si="0"/>
        <v>15224.260887031052</v>
      </c>
      <c r="C10" s="4">
        <v>14813.762420797844</v>
      </c>
      <c r="D10" s="4">
        <v>247.81659474314813</v>
      </c>
      <c r="E10" s="4">
        <v>79.956189002831252</v>
      </c>
      <c r="F10" s="4">
        <v>82.72568248722969</v>
      </c>
      <c r="G10" s="2">
        <v>6744.7458716510537</v>
      </c>
      <c r="H10" s="2">
        <v>4589.6182499874149</v>
      </c>
      <c r="I10" s="2">
        <v>1279.1428187245428</v>
      </c>
      <c r="J10" s="2">
        <v>906.14326535572923</v>
      </c>
      <c r="K10" s="2">
        <f t="shared" si="1"/>
        <v>9062.6508453831666</v>
      </c>
      <c r="L10" s="4">
        <v>62.694022093946018</v>
      </c>
      <c r="M10" s="4">
        <v>8666.3617138705849</v>
      </c>
      <c r="N10" s="4">
        <v>144.06423340680001</v>
      </c>
      <c r="O10" s="4">
        <v>117.7639787627064</v>
      </c>
      <c r="P10" s="4">
        <v>71.76689724912778</v>
      </c>
      <c r="Q10" s="2">
        <f t="shared" si="2"/>
        <v>3292.0792373819627</v>
      </c>
      <c r="R10" s="4">
        <v>1288.1260716317763</v>
      </c>
      <c r="S10" s="4">
        <v>1839.8040564006601</v>
      </c>
      <c r="T10" s="4">
        <v>28.64</v>
      </c>
      <c r="U10" s="4">
        <v>102.40339534952705</v>
      </c>
      <c r="V10" s="4">
        <v>33.105713999999992</v>
      </c>
      <c r="W10" s="2">
        <v>560.92299910486224</v>
      </c>
      <c r="X10" s="2">
        <f t="shared" si="3"/>
        <v>22042.044138192017</v>
      </c>
      <c r="Y10" s="4">
        <v>12179.564912683076</v>
      </c>
      <c r="Z10" s="4">
        <v>2085.0784235204496</v>
      </c>
      <c r="AA10" s="4">
        <v>6463.635286830915</v>
      </c>
      <c r="AB10" s="4">
        <v>305.58044000000001</v>
      </c>
      <c r="AC10" s="4">
        <v>43.87093333333334</v>
      </c>
      <c r="AD10" s="4">
        <v>832.4845965945309</v>
      </c>
      <c r="AE10" s="4">
        <v>131.82954522971028</v>
      </c>
      <c r="AF10" s="2">
        <f t="shared" si="4"/>
        <v>1472.0318915508019</v>
      </c>
      <c r="AG10" s="4">
        <v>1263.4259964598352</v>
      </c>
      <c r="AH10" s="4">
        <v>0</v>
      </c>
      <c r="AI10" s="4">
        <v>63.127772613352249</v>
      </c>
      <c r="AJ10" s="4">
        <v>145.47812247761419</v>
      </c>
      <c r="AK10" s="7">
        <f t="shared" si="5"/>
        <v>65173.640204362608</v>
      </c>
    </row>
    <row r="11" spans="1:37" ht="15" x14ac:dyDescent="0.25">
      <c r="A11" s="8">
        <v>1999</v>
      </c>
      <c r="B11" s="2">
        <f t="shared" si="0"/>
        <v>15922.775509104993</v>
      </c>
      <c r="C11" s="4">
        <v>15498.257583697967</v>
      </c>
      <c r="D11" s="4">
        <v>223.85552667956068</v>
      </c>
      <c r="E11" s="4">
        <v>77.939136899148238</v>
      </c>
      <c r="F11" s="4">
        <v>122.72326182831695</v>
      </c>
      <c r="G11" s="2">
        <v>6377.8773312741932</v>
      </c>
      <c r="H11" s="2">
        <v>4810.4753948929083</v>
      </c>
      <c r="I11" s="2">
        <v>1368.1989122651721</v>
      </c>
      <c r="J11" s="2">
        <v>954.75329655360281</v>
      </c>
      <c r="K11" s="2">
        <f t="shared" si="1"/>
        <v>9761.2387264916179</v>
      </c>
      <c r="L11" s="4">
        <v>71.144208755116466</v>
      </c>
      <c r="M11" s="4">
        <v>9321.9241697108118</v>
      </c>
      <c r="N11" s="4">
        <v>138.57607213415997</v>
      </c>
      <c r="O11" s="4">
        <v>130.5533500440732</v>
      </c>
      <c r="P11" s="4">
        <v>99.040925847457274</v>
      </c>
      <c r="Q11" s="2">
        <f t="shared" si="2"/>
        <v>3241.3139281272079</v>
      </c>
      <c r="R11" s="4">
        <v>1353.709634567598</v>
      </c>
      <c r="S11" s="4">
        <v>1723.8160338628056</v>
      </c>
      <c r="T11" s="4">
        <v>26.8</v>
      </c>
      <c r="U11" s="4">
        <v>103.53835569680425</v>
      </c>
      <c r="V11" s="4">
        <v>33.449903999999997</v>
      </c>
      <c r="W11" s="2">
        <v>712.10074177800402</v>
      </c>
      <c r="X11" s="2">
        <f t="shared" si="3"/>
        <v>21682.674587660749</v>
      </c>
      <c r="Y11" s="4">
        <v>11795.822210853648</v>
      </c>
      <c r="Z11" s="4">
        <v>2009.7910790966475</v>
      </c>
      <c r="AA11" s="4">
        <v>6451.7410198164407</v>
      </c>
      <c r="AB11" s="4">
        <v>383.22723999999999</v>
      </c>
      <c r="AC11" s="4">
        <v>47.625600000000006</v>
      </c>
      <c r="AD11" s="4">
        <v>878.14830864402018</v>
      </c>
      <c r="AE11" s="4">
        <v>116.31912924999497</v>
      </c>
      <c r="AF11" s="2">
        <f t="shared" si="4"/>
        <v>1477.2829261327743</v>
      </c>
      <c r="AG11" s="4">
        <v>1261.2873970377811</v>
      </c>
      <c r="AH11" s="4">
        <v>0</v>
      </c>
      <c r="AI11" s="4">
        <v>71.095652745846323</v>
      </c>
      <c r="AJ11" s="4">
        <v>144.89987634914675</v>
      </c>
      <c r="AK11" s="7">
        <f t="shared" si="5"/>
        <v>66308.691354281225</v>
      </c>
    </row>
    <row r="12" spans="1:37" ht="15" x14ac:dyDescent="0.25">
      <c r="A12" s="8">
        <v>2000</v>
      </c>
      <c r="B12" s="2">
        <f t="shared" si="0"/>
        <v>16204.67803744626</v>
      </c>
      <c r="C12" s="4">
        <v>15754.35326580209</v>
      </c>
      <c r="D12" s="4">
        <v>274.79746671454512</v>
      </c>
      <c r="E12" s="4">
        <v>87.150476539279381</v>
      </c>
      <c r="F12" s="4">
        <v>88.376828390345082</v>
      </c>
      <c r="G12" s="2">
        <v>6462.6033188676402</v>
      </c>
      <c r="H12" s="2">
        <v>5642.368991872987</v>
      </c>
      <c r="I12" s="2">
        <v>1374.7076596018314</v>
      </c>
      <c r="J12" s="2">
        <v>989.427223372458</v>
      </c>
      <c r="K12" s="2">
        <f t="shared" si="1"/>
        <v>10801.15853330782</v>
      </c>
      <c r="L12" s="4">
        <v>74.701968008926087</v>
      </c>
      <c r="M12" s="4">
        <v>10373.50155764527</v>
      </c>
      <c r="N12" s="4">
        <v>137.64994491940203</v>
      </c>
      <c r="O12" s="4">
        <v>152.65299152182217</v>
      </c>
      <c r="P12" s="4">
        <v>62.652071212400642</v>
      </c>
      <c r="Q12" s="2">
        <f t="shared" si="2"/>
        <v>3788.478228493057</v>
      </c>
      <c r="R12" s="4">
        <v>1908.7841314126661</v>
      </c>
      <c r="S12" s="4">
        <v>1663.2983634614227</v>
      </c>
      <c r="T12" s="4">
        <v>28.8</v>
      </c>
      <c r="U12" s="4">
        <v>153.71760361896796</v>
      </c>
      <c r="V12" s="4">
        <v>33.878130000000006</v>
      </c>
      <c r="W12" s="2">
        <v>968.41345824588996</v>
      </c>
      <c r="X12" s="2">
        <f t="shared" si="3"/>
        <v>20757.478246293373</v>
      </c>
      <c r="Y12" s="4">
        <v>11260.822304284771</v>
      </c>
      <c r="Z12" s="4">
        <v>1916.2206132769807</v>
      </c>
      <c r="AA12" s="4">
        <v>6148.8017875031128</v>
      </c>
      <c r="AB12" s="4">
        <v>366.38315999999998</v>
      </c>
      <c r="AC12" s="4">
        <v>42.248066666666674</v>
      </c>
      <c r="AD12" s="4">
        <v>909.76164775520476</v>
      </c>
      <c r="AE12" s="4">
        <v>113.24066680663736</v>
      </c>
      <c r="AF12" s="2">
        <f t="shared" si="4"/>
        <v>1489.0931634895912</v>
      </c>
      <c r="AG12" s="4">
        <v>1268.1637358600644</v>
      </c>
      <c r="AH12" s="4">
        <v>0</v>
      </c>
      <c r="AI12" s="4">
        <v>75.832476701115922</v>
      </c>
      <c r="AJ12" s="4">
        <v>145.09695092841093</v>
      </c>
      <c r="AK12" s="7">
        <f t="shared" si="5"/>
        <v>68478.406860990915</v>
      </c>
    </row>
    <row r="13" spans="1:37" ht="15" x14ac:dyDescent="0.25">
      <c r="A13" s="8">
        <v>2001</v>
      </c>
      <c r="B13" s="2">
        <f t="shared" si="0"/>
        <v>17491.859487236445</v>
      </c>
      <c r="C13" s="4">
        <v>16893.896631009309</v>
      </c>
      <c r="D13" s="4">
        <v>321.48320368155123</v>
      </c>
      <c r="E13" s="4">
        <v>118.84269779976697</v>
      </c>
      <c r="F13" s="4">
        <v>157.6369547458213</v>
      </c>
      <c r="G13" s="2">
        <v>6732.2923557237582</v>
      </c>
      <c r="H13" s="2">
        <v>5599.3853934023145</v>
      </c>
      <c r="I13" s="2">
        <v>1402.5463549894228</v>
      </c>
      <c r="J13" s="2">
        <v>1019.4580026905459</v>
      </c>
      <c r="K13" s="2">
        <f t="shared" si="1"/>
        <v>11324.294245842411</v>
      </c>
      <c r="L13" s="4">
        <v>73.562258710523409</v>
      </c>
      <c r="M13" s="4">
        <v>10840.221704727606</v>
      </c>
      <c r="N13" s="4">
        <v>150.23841483851999</v>
      </c>
      <c r="O13" s="4">
        <v>152.59264144127079</v>
      </c>
      <c r="P13" s="4">
        <v>107.67922612449065</v>
      </c>
      <c r="Q13" s="2">
        <f t="shared" si="2"/>
        <v>3820.5225362602828</v>
      </c>
      <c r="R13" s="4">
        <v>2061.4371933464076</v>
      </c>
      <c r="S13" s="4">
        <v>1602.9141868890472</v>
      </c>
      <c r="T13" s="4">
        <v>12</v>
      </c>
      <c r="U13" s="4">
        <v>109.77718802482811</v>
      </c>
      <c r="V13" s="4">
        <v>34.393967999999994</v>
      </c>
      <c r="W13" s="2">
        <v>1066.2263366283296</v>
      </c>
      <c r="X13" s="2">
        <f t="shared" si="3"/>
        <v>20416.832996504498</v>
      </c>
      <c r="Y13" s="4">
        <v>11179.760739049214</v>
      </c>
      <c r="Z13" s="4">
        <v>1922.6341266797417</v>
      </c>
      <c r="AA13" s="4">
        <v>5855.2154325908305</v>
      </c>
      <c r="AB13" s="4">
        <v>385.28247999999996</v>
      </c>
      <c r="AC13" s="4">
        <v>38.472866666666668</v>
      </c>
      <c r="AD13" s="4">
        <v>920.29942745893288</v>
      </c>
      <c r="AE13" s="4">
        <v>115.16792405910972</v>
      </c>
      <c r="AF13" s="2">
        <f t="shared" si="4"/>
        <v>1601.8416075473442</v>
      </c>
      <c r="AG13" s="4">
        <v>1364.4710203505406</v>
      </c>
      <c r="AH13" s="4">
        <v>3.8134041600000002</v>
      </c>
      <c r="AI13" s="4">
        <v>85.173155612477998</v>
      </c>
      <c r="AJ13" s="4">
        <v>148.38402742432575</v>
      </c>
      <c r="AK13" s="7">
        <f t="shared" si="5"/>
        <v>70475.259316825352</v>
      </c>
    </row>
    <row r="14" spans="1:37" ht="15" x14ac:dyDescent="0.25">
      <c r="A14" s="8">
        <v>2002</v>
      </c>
      <c r="B14" s="2">
        <f t="shared" si="0"/>
        <v>16497.512466650212</v>
      </c>
      <c r="C14" s="4">
        <v>15934.480447026663</v>
      </c>
      <c r="D14" s="4">
        <v>340.25546502005244</v>
      </c>
      <c r="E14" s="4">
        <v>145.60131936255476</v>
      </c>
      <c r="F14" s="4">
        <v>77.175235240943536</v>
      </c>
      <c r="G14" s="2">
        <v>6658.6245970827331</v>
      </c>
      <c r="H14" s="2">
        <v>5323.0545108400129</v>
      </c>
      <c r="I14" s="2">
        <v>1382.5902617085703</v>
      </c>
      <c r="J14" s="2">
        <v>981.60676128430805</v>
      </c>
      <c r="K14" s="2">
        <f t="shared" si="1"/>
        <v>11513.127206521167</v>
      </c>
      <c r="L14" s="4">
        <v>67.346347682195074</v>
      </c>
      <c r="M14" s="4">
        <v>11043.851321385639</v>
      </c>
      <c r="N14" s="4">
        <v>131.37286046381999</v>
      </c>
      <c r="O14" s="4">
        <v>162.02943059999097</v>
      </c>
      <c r="P14" s="4">
        <v>108.52724638952344</v>
      </c>
      <c r="Q14" s="2">
        <f t="shared" si="2"/>
        <v>3301.858775470293</v>
      </c>
      <c r="R14" s="4">
        <v>2063.3791229426015</v>
      </c>
      <c r="S14" s="4">
        <v>1091.7655638550139</v>
      </c>
      <c r="T14" s="4">
        <v>0</v>
      </c>
      <c r="U14" s="4">
        <v>111.69432067267753</v>
      </c>
      <c r="V14" s="4">
        <v>35.019767999999999</v>
      </c>
      <c r="W14" s="2">
        <v>993.66929232045982</v>
      </c>
      <c r="X14" s="2">
        <f t="shared" si="3"/>
        <v>20069.013117782957</v>
      </c>
      <c r="Y14" s="4">
        <v>11048.4362232598</v>
      </c>
      <c r="Z14" s="4">
        <v>1905.9582870193749</v>
      </c>
      <c r="AA14" s="4">
        <v>5780.8612340788923</v>
      </c>
      <c r="AB14" s="4">
        <v>273.89956000000001</v>
      </c>
      <c r="AC14" s="4">
        <v>37.170466666666677</v>
      </c>
      <c r="AD14" s="4">
        <v>923.81202069350911</v>
      </c>
      <c r="AE14" s="4">
        <v>98.875326064714159</v>
      </c>
      <c r="AF14" s="2">
        <f t="shared" si="4"/>
        <v>1707.6016299791327</v>
      </c>
      <c r="AG14" s="4">
        <v>1437.6433897413656</v>
      </c>
      <c r="AH14" s="4">
        <v>5.8339097599999992</v>
      </c>
      <c r="AI14" s="4">
        <v>112.04929465665865</v>
      </c>
      <c r="AJ14" s="4">
        <v>152.07503582110829</v>
      </c>
      <c r="AK14" s="7">
        <f t="shared" si="5"/>
        <v>68428.658619639842</v>
      </c>
    </row>
    <row r="15" spans="1:37" ht="15" x14ac:dyDescent="0.25">
      <c r="A15" s="8">
        <v>2003</v>
      </c>
      <c r="B15" s="2">
        <f t="shared" si="0"/>
        <v>16473.257567897097</v>
      </c>
      <c r="C15" s="4">
        <v>15222.09160194351</v>
      </c>
      <c r="D15" s="4">
        <v>337.89503473139956</v>
      </c>
      <c r="E15" s="4">
        <v>166.03053044546459</v>
      </c>
      <c r="F15" s="4">
        <v>747.24040077672123</v>
      </c>
      <c r="G15" s="2">
        <v>6812.5798281567086</v>
      </c>
      <c r="H15" s="2">
        <v>5513.8189089738653</v>
      </c>
      <c r="I15" s="2">
        <v>1468.7733456269132</v>
      </c>
      <c r="J15" s="2">
        <v>963.29821029831294</v>
      </c>
      <c r="K15" s="2">
        <f t="shared" si="1"/>
        <v>11714.756675917302</v>
      </c>
      <c r="L15" s="4">
        <v>70.322141936547951</v>
      </c>
      <c r="M15" s="4">
        <v>11213.749753195812</v>
      </c>
      <c r="N15" s="4">
        <v>145.09326364542</v>
      </c>
      <c r="O15" s="4">
        <v>174.63193283846834</v>
      </c>
      <c r="P15" s="4">
        <v>110.95958430105297</v>
      </c>
      <c r="Q15" s="2">
        <f t="shared" si="2"/>
        <v>2494.7962845794505</v>
      </c>
      <c r="R15" s="4">
        <v>2342.3181160836975</v>
      </c>
      <c r="S15" s="4">
        <v>0.29746752765364803</v>
      </c>
      <c r="T15" s="4">
        <v>0</v>
      </c>
      <c r="U15" s="4">
        <v>116.60039496809952</v>
      </c>
      <c r="V15" s="4">
        <v>35.580306</v>
      </c>
      <c r="W15" s="2">
        <v>1133.2493774060238</v>
      </c>
      <c r="X15" s="2">
        <f t="shared" si="3"/>
        <v>20324.945970133031</v>
      </c>
      <c r="Y15" s="4">
        <v>11008.08752683795</v>
      </c>
      <c r="Z15" s="4">
        <v>1880.261842731697</v>
      </c>
      <c r="AA15" s="4">
        <v>5944.2049114597348</v>
      </c>
      <c r="AB15" s="4">
        <v>386.76</v>
      </c>
      <c r="AC15" s="4">
        <v>36.101999999999997</v>
      </c>
      <c r="AD15" s="4">
        <v>927.324613928085</v>
      </c>
      <c r="AE15" s="4">
        <v>142.20507517556814</v>
      </c>
      <c r="AF15" s="2">
        <f t="shared" si="4"/>
        <v>1763.0989231024366</v>
      </c>
      <c r="AG15" s="4">
        <v>1457.1351738766384</v>
      </c>
      <c r="AH15" s="4">
        <v>8.11426816</v>
      </c>
      <c r="AI15" s="4">
        <v>159.28383269831673</v>
      </c>
      <c r="AJ15" s="4">
        <v>138.56564836748166</v>
      </c>
      <c r="AK15" s="7">
        <f t="shared" si="5"/>
        <v>68662.575092091138</v>
      </c>
    </row>
    <row r="16" spans="1:37" ht="15" x14ac:dyDescent="0.25">
      <c r="A16" s="8">
        <v>2004</v>
      </c>
      <c r="B16" s="2">
        <f t="shared" si="0"/>
        <v>15421.650401150882</v>
      </c>
      <c r="C16" s="4">
        <v>14836.215338976092</v>
      </c>
      <c r="D16" s="4">
        <v>336.97266543006049</v>
      </c>
      <c r="E16" s="4">
        <v>162.23941951242472</v>
      </c>
      <c r="F16" s="4">
        <v>86.222977232304544</v>
      </c>
      <c r="G16" s="2">
        <v>6992.5072618934601</v>
      </c>
      <c r="H16" s="2">
        <v>5694.093389318622</v>
      </c>
      <c r="I16" s="2">
        <v>1349.2594847920457</v>
      </c>
      <c r="J16" s="2">
        <v>871.41891055113115</v>
      </c>
      <c r="K16" s="2">
        <f t="shared" si="1"/>
        <v>12435.470377164986</v>
      </c>
      <c r="L16" s="4">
        <v>67.921069277575185</v>
      </c>
      <c r="M16" s="4">
        <v>11865.887072456626</v>
      </c>
      <c r="N16" s="4">
        <v>152.98249547483999</v>
      </c>
      <c r="O16" s="4">
        <v>227.11502081976138</v>
      </c>
      <c r="P16" s="4">
        <v>121.56471913618135</v>
      </c>
      <c r="Q16" s="2">
        <f t="shared" si="2"/>
        <v>2666.2294419727805</v>
      </c>
      <c r="R16" s="4">
        <v>2507.0626593013171</v>
      </c>
      <c r="S16" s="4">
        <v>0</v>
      </c>
      <c r="T16" s="4">
        <v>0</v>
      </c>
      <c r="U16" s="4">
        <v>123.00269467146323</v>
      </c>
      <c r="V16" s="4">
        <v>36.164088</v>
      </c>
      <c r="W16" s="2">
        <v>1003.552961431107</v>
      </c>
      <c r="X16" s="2">
        <f t="shared" si="3"/>
        <v>20045.447862219768</v>
      </c>
      <c r="Y16" s="4">
        <v>10988.367103378709</v>
      </c>
      <c r="Z16" s="4">
        <v>1873.2631582841027</v>
      </c>
      <c r="AA16" s="4">
        <v>5861.876871323745</v>
      </c>
      <c r="AB16" s="4">
        <v>240.79571999999996</v>
      </c>
      <c r="AC16" s="4">
        <v>30.754533333333338</v>
      </c>
      <c r="AD16" s="4">
        <v>888.68608834774818</v>
      </c>
      <c r="AE16" s="4">
        <v>161.70438755213033</v>
      </c>
      <c r="AF16" s="2">
        <f t="shared" si="4"/>
        <v>1484.2041275760614</v>
      </c>
      <c r="AG16" s="4">
        <v>1190.8522842044661</v>
      </c>
      <c r="AH16" s="4">
        <v>8.5036185599999996</v>
      </c>
      <c r="AI16" s="4">
        <v>148.35977118883207</v>
      </c>
      <c r="AJ16" s="4">
        <v>136.48845362276316</v>
      </c>
      <c r="AK16" s="7">
        <f t="shared" si="5"/>
        <v>67963.834218070842</v>
      </c>
    </row>
    <row r="17" spans="1:37" ht="15" x14ac:dyDescent="0.25">
      <c r="A17" s="8">
        <v>2005</v>
      </c>
      <c r="B17" s="2">
        <f t="shared" si="0"/>
        <v>15908.203873084021</v>
      </c>
      <c r="C17" s="4">
        <v>15244.751010413473</v>
      </c>
      <c r="D17" s="4">
        <v>411.86569315427266</v>
      </c>
      <c r="E17" s="4">
        <v>171.89367022298498</v>
      </c>
      <c r="F17" s="4">
        <v>79.693499293291012</v>
      </c>
      <c r="G17" s="2">
        <v>7271.6111503611419</v>
      </c>
      <c r="H17" s="2">
        <v>5870.4169980805827</v>
      </c>
      <c r="I17" s="2">
        <v>1475.6122184996532</v>
      </c>
      <c r="J17" s="2">
        <v>952.4372317989255</v>
      </c>
      <c r="K17" s="2">
        <f t="shared" si="1"/>
        <v>13143.233983557815</v>
      </c>
      <c r="L17" s="4">
        <v>80.207235907855747</v>
      </c>
      <c r="M17" s="4">
        <v>12561.654920562198</v>
      </c>
      <c r="N17" s="4">
        <v>136.58069370191211</v>
      </c>
      <c r="O17" s="4">
        <v>211.19096114772944</v>
      </c>
      <c r="P17" s="4">
        <v>153.60017223812136</v>
      </c>
      <c r="Q17" s="2">
        <f t="shared" si="2"/>
        <v>2763.4680186482024</v>
      </c>
      <c r="R17" s="4">
        <v>2552.7953464691873</v>
      </c>
      <c r="S17" s="4">
        <v>0</v>
      </c>
      <c r="T17" s="4">
        <v>0</v>
      </c>
      <c r="U17" s="4">
        <v>173.71650017901499</v>
      </c>
      <c r="V17" s="4">
        <v>36.956172000000002</v>
      </c>
      <c r="W17" s="2">
        <v>1021.4688735045712</v>
      </c>
      <c r="X17" s="2">
        <f t="shared" si="3"/>
        <v>19797.901580073816</v>
      </c>
      <c r="Y17" s="4">
        <v>10843.141319828761</v>
      </c>
      <c r="Z17" s="4">
        <v>1881.7645280083568</v>
      </c>
      <c r="AA17" s="4">
        <v>5679.7929143338952</v>
      </c>
      <c r="AB17" s="4">
        <v>266.73371999999995</v>
      </c>
      <c r="AC17" s="4">
        <v>27.89746666666667</v>
      </c>
      <c r="AD17" s="4">
        <v>953.62749060348006</v>
      </c>
      <c r="AE17" s="4">
        <v>144.9441406326537</v>
      </c>
      <c r="AF17" s="2">
        <f t="shared" si="4"/>
        <v>1290.6781700928918</v>
      </c>
      <c r="AG17" s="4">
        <v>1006.9985553870778</v>
      </c>
      <c r="AH17" s="4">
        <v>13.767910399999998</v>
      </c>
      <c r="AI17" s="4">
        <v>131.18767284423865</v>
      </c>
      <c r="AJ17" s="4">
        <v>138.72403146157541</v>
      </c>
      <c r="AK17" s="7">
        <f t="shared" si="5"/>
        <v>69495.032097701624</v>
      </c>
    </row>
    <row r="18" spans="1:37" ht="15" x14ac:dyDescent="0.25">
      <c r="A18" s="8">
        <v>2006</v>
      </c>
      <c r="B18" s="2">
        <f t="shared" si="0"/>
        <v>15152.774395846251</v>
      </c>
      <c r="C18" s="4">
        <v>14527.038626731588</v>
      </c>
      <c r="D18" s="4">
        <v>377.14377732366182</v>
      </c>
      <c r="E18" s="4">
        <v>172.44163464640769</v>
      </c>
      <c r="F18" s="4">
        <v>76.150357144594551</v>
      </c>
      <c r="G18" s="2">
        <v>7157.2186973537846</v>
      </c>
      <c r="H18" s="2">
        <v>5752.4070140376298</v>
      </c>
      <c r="I18" s="2">
        <v>1380.0218572878143</v>
      </c>
      <c r="J18" s="2">
        <v>912.67078501688445</v>
      </c>
      <c r="K18" s="2">
        <f t="shared" si="1"/>
        <v>13822.61998120397</v>
      </c>
      <c r="L18" s="4">
        <v>92.038297872635994</v>
      </c>
      <c r="M18" s="4">
        <v>13191.212355598349</v>
      </c>
      <c r="N18" s="4">
        <v>136.58069370191211</v>
      </c>
      <c r="O18" s="4">
        <v>250.12938149372886</v>
      </c>
      <c r="P18" s="4">
        <v>152.65925253734449</v>
      </c>
      <c r="Q18" s="2">
        <f t="shared" si="2"/>
        <v>2708.8273944443636</v>
      </c>
      <c r="R18" s="4">
        <v>2538.7434105910074</v>
      </c>
      <c r="S18" s="4">
        <v>0</v>
      </c>
      <c r="T18" s="4">
        <v>0</v>
      </c>
      <c r="U18" s="4">
        <v>132.24185785335629</v>
      </c>
      <c r="V18" s="4">
        <v>37.842125999999993</v>
      </c>
      <c r="W18" s="2">
        <v>1179.9109023666258</v>
      </c>
      <c r="X18" s="2">
        <f t="shared" si="3"/>
        <v>19389.377739659551</v>
      </c>
      <c r="Y18" s="4">
        <v>10789.482068670179</v>
      </c>
      <c r="Z18" s="4">
        <v>1845.9255983222827</v>
      </c>
      <c r="AA18" s="4">
        <v>5425.8981566615184</v>
      </c>
      <c r="AB18" s="4">
        <v>254.85636</v>
      </c>
      <c r="AC18" s="4">
        <v>29.550400000000003</v>
      </c>
      <c r="AD18" s="4">
        <v>914.19429367682551</v>
      </c>
      <c r="AE18" s="4">
        <v>129.47086232874588</v>
      </c>
      <c r="AF18" s="2">
        <f t="shared" si="4"/>
        <v>1326.3973042215107</v>
      </c>
      <c r="AG18" s="4">
        <v>1049.2955470508382</v>
      </c>
      <c r="AH18" s="4">
        <v>13.70170368</v>
      </c>
      <c r="AI18" s="4">
        <v>128.30584769386573</v>
      </c>
      <c r="AJ18" s="4">
        <v>135.0942057968067</v>
      </c>
      <c r="AK18" s="7">
        <f t="shared" si="5"/>
        <v>68782.226071438388</v>
      </c>
    </row>
    <row r="19" spans="1:37" ht="15" x14ac:dyDescent="0.25">
      <c r="A19" s="8">
        <v>2007</v>
      </c>
      <c r="B19" s="2">
        <f t="shared" si="0"/>
        <v>14678.323860003406</v>
      </c>
      <c r="C19" s="4">
        <v>14055.758786835397</v>
      </c>
      <c r="D19" s="4">
        <v>360.7978196153615</v>
      </c>
      <c r="E19" s="4">
        <v>166.44662571284456</v>
      </c>
      <c r="F19" s="4">
        <v>95.320627839803166</v>
      </c>
      <c r="G19" s="2">
        <v>6928.4575162718102</v>
      </c>
      <c r="H19" s="2">
        <v>5788.7344844996851</v>
      </c>
      <c r="I19" s="2">
        <v>1414.7957340017908</v>
      </c>
      <c r="J19" s="2">
        <v>958.73182721383375</v>
      </c>
      <c r="K19" s="2">
        <f t="shared" si="1"/>
        <v>14405.797826764063</v>
      </c>
      <c r="L19" s="4">
        <v>85.020551063372494</v>
      </c>
      <c r="M19" s="4">
        <v>13844.319532680405</v>
      </c>
      <c r="N19" s="4">
        <v>147.70526624826999</v>
      </c>
      <c r="O19" s="4">
        <v>197.52859629053373</v>
      </c>
      <c r="P19" s="4">
        <v>131.22388048147977</v>
      </c>
      <c r="Q19" s="2">
        <f t="shared" si="2"/>
        <v>2769.0634199476713</v>
      </c>
      <c r="R19" s="4">
        <v>2582.8037613620518</v>
      </c>
      <c r="S19" s="4">
        <v>0</v>
      </c>
      <c r="T19" s="4">
        <v>0</v>
      </c>
      <c r="U19" s="4">
        <v>147.14000658561969</v>
      </c>
      <c r="V19" s="4">
        <v>39.119652000000002</v>
      </c>
      <c r="W19" s="2">
        <v>1174.9535749933623</v>
      </c>
      <c r="X19" s="2">
        <f t="shared" si="3"/>
        <v>19051.130760251952</v>
      </c>
      <c r="Y19" s="4">
        <v>10586.985228687616</v>
      </c>
      <c r="Z19" s="4">
        <v>1809.5062264035005</v>
      </c>
      <c r="AA19" s="4">
        <v>5265.7572645468827</v>
      </c>
      <c r="AB19" s="4">
        <v>376.76671999999996</v>
      </c>
      <c r="AC19" s="4">
        <v>23.3552</v>
      </c>
      <c r="AD19" s="4">
        <v>868.019536051518</v>
      </c>
      <c r="AE19" s="4">
        <v>120.74058456243515</v>
      </c>
      <c r="AF19" s="2">
        <f t="shared" si="4"/>
        <v>848.50866420761213</v>
      </c>
      <c r="AG19" s="4">
        <v>615.99279973624357</v>
      </c>
      <c r="AH19" s="4">
        <v>12.484254719999999</v>
      </c>
      <c r="AI19" s="4">
        <v>83.691154435882311</v>
      </c>
      <c r="AJ19" s="4">
        <v>136.34045531548622</v>
      </c>
      <c r="AK19" s="7">
        <f t="shared" si="5"/>
        <v>68018.497668155178</v>
      </c>
    </row>
    <row r="20" spans="1:37" ht="15" x14ac:dyDescent="0.25">
      <c r="A20" s="8">
        <v>2008</v>
      </c>
      <c r="B20" s="2">
        <f t="shared" si="0"/>
        <v>14803.769985386118</v>
      </c>
      <c r="C20" s="4">
        <v>14155.130403839303</v>
      </c>
      <c r="D20" s="4">
        <v>367.48032728426256</v>
      </c>
      <c r="E20" s="4">
        <v>187.87265842067103</v>
      </c>
      <c r="F20" s="4">
        <v>93.286595841882885</v>
      </c>
      <c r="G20" s="2">
        <v>7521.4924844222505</v>
      </c>
      <c r="H20" s="2">
        <v>5629.3414537547569</v>
      </c>
      <c r="I20" s="2">
        <v>1547.8677665067983</v>
      </c>
      <c r="J20" s="2">
        <v>1053.0069260684563</v>
      </c>
      <c r="K20" s="2">
        <f t="shared" si="1"/>
        <v>13674.025262164647</v>
      </c>
      <c r="L20" s="4">
        <v>80.52753322756412</v>
      </c>
      <c r="M20" s="4">
        <v>13086.664514651118</v>
      </c>
      <c r="N20" s="4">
        <v>156.53706619388771</v>
      </c>
      <c r="O20" s="4">
        <v>204.73483947416227</v>
      </c>
      <c r="P20" s="4">
        <v>145.56130861791635</v>
      </c>
      <c r="Q20" s="2">
        <f t="shared" si="2"/>
        <v>2470.6543908687299</v>
      </c>
      <c r="R20" s="4">
        <v>2301.583745387552</v>
      </c>
      <c r="S20" s="4">
        <v>0</v>
      </c>
      <c r="T20" s="4">
        <v>0</v>
      </c>
      <c r="U20" s="4">
        <v>128.97385148117775</v>
      </c>
      <c r="V20" s="4">
        <v>40.096794000000003</v>
      </c>
      <c r="W20" s="2">
        <v>1036.0717447842139</v>
      </c>
      <c r="X20" s="2">
        <f t="shared" si="3"/>
        <v>18878.210983984798</v>
      </c>
      <c r="Y20" s="4">
        <v>10539.091165131482</v>
      </c>
      <c r="Z20" s="4">
        <v>1797.3893087120805</v>
      </c>
      <c r="AA20" s="4">
        <v>5205.9187577426901</v>
      </c>
      <c r="AB20" s="4">
        <v>262.20744000000002</v>
      </c>
      <c r="AC20" s="4">
        <v>30.76113333333333</v>
      </c>
      <c r="AD20" s="4">
        <v>939.19130712314029</v>
      </c>
      <c r="AE20" s="4">
        <v>103.65187194207424</v>
      </c>
      <c r="AF20" s="2">
        <f t="shared" si="4"/>
        <v>687.385940110756</v>
      </c>
      <c r="AG20" s="4">
        <v>463.84204329766396</v>
      </c>
      <c r="AH20" s="4">
        <v>16.44053504</v>
      </c>
      <c r="AI20" s="4">
        <v>62.64470304056475</v>
      </c>
      <c r="AJ20" s="4">
        <v>144.45865873252731</v>
      </c>
      <c r="AK20" s="7">
        <f t="shared" si="5"/>
        <v>67301.826938051541</v>
      </c>
    </row>
    <row r="21" spans="1:37" ht="15" x14ac:dyDescent="0.25">
      <c r="A21" s="8">
        <v>2009</v>
      </c>
      <c r="B21" s="2">
        <f t="shared" si="0"/>
        <v>13194.084978876916</v>
      </c>
      <c r="C21" s="4">
        <v>12610.625284719028</v>
      </c>
      <c r="D21" s="4">
        <v>315.39130893967507</v>
      </c>
      <c r="E21" s="4">
        <v>193.09291837353277</v>
      </c>
      <c r="F21" s="4">
        <v>74.975466844678593</v>
      </c>
      <c r="G21" s="2">
        <v>7466.9821244251762</v>
      </c>
      <c r="H21" s="2">
        <v>4480.2828280028962</v>
      </c>
      <c r="I21" s="2">
        <v>1294.9745657656749</v>
      </c>
      <c r="J21" s="2">
        <v>995.71489442592758</v>
      </c>
      <c r="K21" s="2">
        <f t="shared" si="1"/>
        <v>12451.484815567248</v>
      </c>
      <c r="L21" s="4">
        <v>65.618694926951818</v>
      </c>
      <c r="M21" s="4">
        <v>11898.623285668406</v>
      </c>
      <c r="N21" s="4">
        <v>137.35688328510679</v>
      </c>
      <c r="O21" s="4">
        <v>199.52148308613846</v>
      </c>
      <c r="P21" s="4">
        <v>150.36446860064376</v>
      </c>
      <c r="Q21" s="2">
        <f t="shared" si="2"/>
        <v>1657.3325183732854</v>
      </c>
      <c r="R21" s="4">
        <v>1486.1409386557966</v>
      </c>
      <c r="S21" s="4">
        <v>0</v>
      </c>
      <c r="T21" s="4">
        <v>0</v>
      </c>
      <c r="U21" s="4">
        <v>130.66298371748866</v>
      </c>
      <c r="V21" s="4">
        <v>40.528595999999993</v>
      </c>
      <c r="W21" s="2">
        <v>1036.8744818873904</v>
      </c>
      <c r="X21" s="2">
        <f t="shared" si="3"/>
        <v>18454.297365859707</v>
      </c>
      <c r="Y21" s="4">
        <v>10369.995236147857</v>
      </c>
      <c r="Z21" s="4">
        <v>1775.0024194111293</v>
      </c>
      <c r="AA21" s="4">
        <v>5067.5002906939644</v>
      </c>
      <c r="AB21" s="4">
        <v>307.32239999999996</v>
      </c>
      <c r="AC21" s="4">
        <v>40.926600000000008</v>
      </c>
      <c r="AD21" s="4">
        <v>796.63204249312673</v>
      </c>
      <c r="AE21" s="4">
        <v>96.918377113630726</v>
      </c>
      <c r="AF21" s="2">
        <f t="shared" si="4"/>
        <v>515.20520574863963</v>
      </c>
      <c r="AG21" s="4">
        <v>284.8049081264104</v>
      </c>
      <c r="AH21" s="4">
        <v>21.072775679999999</v>
      </c>
      <c r="AI21" s="4">
        <v>64.112140570243113</v>
      </c>
      <c r="AJ21" s="4">
        <v>145.21538137198615</v>
      </c>
      <c r="AK21" s="7">
        <f t="shared" si="5"/>
        <v>61547.233778932852</v>
      </c>
    </row>
    <row r="22" spans="1:37" ht="15" x14ac:dyDescent="0.25">
      <c r="A22" s="8">
        <v>2010</v>
      </c>
      <c r="B22" s="2">
        <f t="shared" si="0"/>
        <v>13459.599928785594</v>
      </c>
      <c r="C22" s="4">
        <v>12895.102957698073</v>
      </c>
      <c r="D22" s="4">
        <v>310.47380266987977</v>
      </c>
      <c r="E22" s="4">
        <v>174.66014365726875</v>
      </c>
      <c r="F22" s="4">
        <v>79.363024760373136</v>
      </c>
      <c r="G22" s="2">
        <v>7800.8796968120469</v>
      </c>
      <c r="H22" s="2">
        <v>4476.4678963195274</v>
      </c>
      <c r="I22" s="2">
        <v>1293.6454829711047</v>
      </c>
      <c r="J22" s="2">
        <v>1014.3502017271484</v>
      </c>
      <c r="K22" s="2">
        <f t="shared" si="1"/>
        <v>11535.069750627772</v>
      </c>
      <c r="L22" s="4">
        <v>49.510807676865383</v>
      </c>
      <c r="M22" s="4">
        <v>10985.729215569287</v>
      </c>
      <c r="N22" s="4">
        <v>136.30730117794968</v>
      </c>
      <c r="O22" s="4">
        <v>200.1179461732057</v>
      </c>
      <c r="P22" s="4">
        <v>163.40448003046615</v>
      </c>
      <c r="Q22" s="2">
        <f t="shared" si="2"/>
        <v>1463.3988349281542</v>
      </c>
      <c r="R22" s="4">
        <v>1300.0112395705628</v>
      </c>
      <c r="S22" s="4">
        <v>0</v>
      </c>
      <c r="T22" s="4">
        <v>0</v>
      </c>
      <c r="U22" s="4">
        <v>122.66768335759141</v>
      </c>
      <c r="V22" s="4">
        <v>40.719912000000008</v>
      </c>
      <c r="W22" s="2">
        <v>1008.0878512310352</v>
      </c>
      <c r="X22" s="2">
        <f t="shared" si="3"/>
        <v>18553.621517767657</v>
      </c>
      <c r="Y22" s="4">
        <v>10162.099042785299</v>
      </c>
      <c r="Z22" s="4">
        <v>1739.7498579842998</v>
      </c>
      <c r="AA22" s="4">
        <v>5349.0000909352202</v>
      </c>
      <c r="AB22" s="4">
        <v>427.93387999999993</v>
      </c>
      <c r="AC22" s="4">
        <v>45.163800000000009</v>
      </c>
      <c r="AD22" s="4">
        <v>753.49453684533717</v>
      </c>
      <c r="AE22" s="4">
        <v>76.18030921750001</v>
      </c>
      <c r="AF22" s="2">
        <f t="shared" si="4"/>
        <v>499.72273998324999</v>
      </c>
      <c r="AG22" s="4">
        <v>278.64650733286254</v>
      </c>
      <c r="AH22" s="4">
        <v>20.991303680000001</v>
      </c>
      <c r="AI22" s="4">
        <v>55.628310851594634</v>
      </c>
      <c r="AJ22" s="4">
        <v>144.45661811879282</v>
      </c>
      <c r="AK22" s="7">
        <f t="shared" si="5"/>
        <v>61104.84390115329</v>
      </c>
    </row>
    <row r="23" spans="1:37" ht="15" x14ac:dyDescent="0.25">
      <c r="A23" s="8">
        <v>2011</v>
      </c>
      <c r="B23" s="2">
        <f t="shared" si="0"/>
        <v>12054.725780945802</v>
      </c>
      <c r="C23" s="4">
        <v>11556.537813327628</v>
      </c>
      <c r="D23" s="4">
        <v>285.41960852943924</v>
      </c>
      <c r="E23" s="4">
        <v>137.45593442979524</v>
      </c>
      <c r="F23" s="4">
        <v>75.312424658939136</v>
      </c>
      <c r="G23" s="2">
        <v>6609.7078517571563</v>
      </c>
      <c r="H23" s="2">
        <v>4142.3578853015661</v>
      </c>
      <c r="I23" s="2">
        <v>1191.9830387260195</v>
      </c>
      <c r="J23" s="2">
        <v>902.84988681686127</v>
      </c>
      <c r="K23" s="2">
        <f t="shared" si="1"/>
        <v>11222.753461069473</v>
      </c>
      <c r="L23" s="4">
        <v>24.652442584170675</v>
      </c>
      <c r="M23" s="4">
        <v>10735.971456808302</v>
      </c>
      <c r="N23" s="4">
        <v>136.52350642814636</v>
      </c>
      <c r="O23" s="4">
        <v>173.7293136834902</v>
      </c>
      <c r="P23" s="4">
        <v>151.87674156536332</v>
      </c>
      <c r="Q23" s="2">
        <f t="shared" si="2"/>
        <v>1333.6769197631156</v>
      </c>
      <c r="R23" s="4">
        <v>1168.7489463254756</v>
      </c>
      <c r="S23" s="4">
        <v>0</v>
      </c>
      <c r="T23" s="4">
        <v>0</v>
      </c>
      <c r="U23" s="4">
        <v>124.0283674376401</v>
      </c>
      <c r="V23" s="4">
        <v>40.899605999999991</v>
      </c>
      <c r="W23" s="2">
        <v>1014.5811774361232</v>
      </c>
      <c r="X23" s="2">
        <f t="shared" si="3"/>
        <v>17925.786447074493</v>
      </c>
      <c r="Y23" s="4">
        <v>10045.178595153233</v>
      </c>
      <c r="Z23" s="4">
        <v>1736.1910016791589</v>
      </c>
      <c r="AA23" s="4">
        <v>4966.3888994416629</v>
      </c>
      <c r="AB23" s="4">
        <v>360.67856</v>
      </c>
      <c r="AC23" s="4">
        <v>32.322400000000002</v>
      </c>
      <c r="AD23" s="4">
        <v>721.92632113105401</v>
      </c>
      <c r="AE23" s="4">
        <v>63.100669669385354</v>
      </c>
      <c r="AF23" s="2">
        <f t="shared" si="4"/>
        <v>590.77098648624724</v>
      </c>
      <c r="AG23" s="4">
        <v>381.56113356609893</v>
      </c>
      <c r="AH23" s="4">
        <v>22.911470080000001</v>
      </c>
      <c r="AI23" s="4">
        <v>43.336563836211951</v>
      </c>
      <c r="AJ23" s="4">
        <v>142.9618190039364</v>
      </c>
      <c r="AK23" s="7">
        <f t="shared" si="5"/>
        <v>56989.193435376852</v>
      </c>
    </row>
    <row r="24" spans="1:37" ht="15" x14ac:dyDescent="0.25">
      <c r="A24" s="8">
        <v>2012</v>
      </c>
      <c r="B24" s="2">
        <f t="shared" si="0"/>
        <v>12894.732567865998</v>
      </c>
      <c r="C24" s="4">
        <v>12356.275991360975</v>
      </c>
      <c r="D24" s="4">
        <v>313.54691338890092</v>
      </c>
      <c r="E24" s="4">
        <v>146.2858520629828</v>
      </c>
      <c r="F24" s="4">
        <v>78.623811053138795</v>
      </c>
      <c r="G24" s="2">
        <v>6232.2915009637172</v>
      </c>
      <c r="H24" s="2">
        <v>4176.4896259681582</v>
      </c>
      <c r="I24" s="2">
        <v>1181.3878899017491</v>
      </c>
      <c r="J24" s="2">
        <v>917.02403654783302</v>
      </c>
      <c r="K24" s="2">
        <f t="shared" si="1"/>
        <v>10836.272139028788</v>
      </c>
      <c r="L24" s="4">
        <v>14.990550534278892</v>
      </c>
      <c r="M24" s="4">
        <v>10366.235598643552</v>
      </c>
      <c r="N24" s="4">
        <v>131.92994006401719</v>
      </c>
      <c r="O24" s="4">
        <v>183.59719763026533</v>
      </c>
      <c r="P24" s="4">
        <v>139.51885215667357</v>
      </c>
      <c r="Q24" s="2">
        <f t="shared" si="2"/>
        <v>1560.0967537816609</v>
      </c>
      <c r="R24" s="4">
        <v>1393.4387814160164</v>
      </c>
      <c r="S24" s="4">
        <v>0</v>
      </c>
      <c r="T24" s="4">
        <v>0</v>
      </c>
      <c r="U24" s="4">
        <v>125.66449636564445</v>
      </c>
      <c r="V24" s="4">
        <v>40.993475999999994</v>
      </c>
      <c r="W24" s="2">
        <v>994.74864182436829</v>
      </c>
      <c r="X24" s="2">
        <f t="shared" si="3"/>
        <v>18303.402136926779</v>
      </c>
      <c r="Y24" s="4">
        <v>10379.267466077301</v>
      </c>
      <c r="Z24" s="4">
        <v>1812.7883026602942</v>
      </c>
      <c r="AA24" s="4">
        <v>5102.8593370321641</v>
      </c>
      <c r="AB24" s="4">
        <v>229.39619999999999</v>
      </c>
      <c r="AC24" s="4">
        <v>21.321666666666669</v>
      </c>
      <c r="AD24" s="4">
        <v>687.91593425507278</v>
      </c>
      <c r="AE24" s="4">
        <v>69.853230235278772</v>
      </c>
      <c r="AF24" s="2">
        <f t="shared" si="4"/>
        <v>515.08880465427978</v>
      </c>
      <c r="AG24" s="4">
        <v>302.79154765173917</v>
      </c>
      <c r="AH24" s="4">
        <v>22.413890559999999</v>
      </c>
      <c r="AI24" s="4">
        <v>46.11127043818496</v>
      </c>
      <c r="AJ24" s="4">
        <v>143.77209600435555</v>
      </c>
      <c r="AK24" s="7">
        <f t="shared" si="5"/>
        <v>57611.534097463344</v>
      </c>
    </row>
    <row r="25" spans="1:37" ht="15" x14ac:dyDescent="0.25">
      <c r="A25" s="8">
        <v>2013</v>
      </c>
      <c r="B25" s="2">
        <f t="shared" si="0"/>
        <v>11487.417863345871</v>
      </c>
      <c r="C25" s="4">
        <v>10952.925504092866</v>
      </c>
      <c r="D25" s="4">
        <v>294.54716412797285</v>
      </c>
      <c r="E25" s="4">
        <v>162.00654812888271</v>
      </c>
      <c r="F25" s="4">
        <v>77.938646996150084</v>
      </c>
      <c r="G25" s="2">
        <v>6395.3767620249009</v>
      </c>
      <c r="H25" s="2">
        <v>4236.5165404275367</v>
      </c>
      <c r="I25" s="2">
        <v>1063.1949316117148</v>
      </c>
      <c r="J25" s="2">
        <v>855.85222208124071</v>
      </c>
      <c r="K25" s="2">
        <f t="shared" si="1"/>
        <v>11067.609344819517</v>
      </c>
      <c r="L25" s="4">
        <v>15.371013158611117</v>
      </c>
      <c r="M25" s="4">
        <v>10595.656148703536</v>
      </c>
      <c r="N25" s="4">
        <v>131.38444200807905</v>
      </c>
      <c r="O25" s="4">
        <v>179.58536753529575</v>
      </c>
      <c r="P25" s="4">
        <v>145.61237341399683</v>
      </c>
      <c r="Q25" s="2">
        <f t="shared" si="2"/>
        <v>1475.8517583985599</v>
      </c>
      <c r="R25" s="4">
        <v>1301.695001530657</v>
      </c>
      <c r="S25" s="4">
        <v>0</v>
      </c>
      <c r="T25" s="4">
        <v>0</v>
      </c>
      <c r="U25" s="4">
        <v>133.09444286790298</v>
      </c>
      <c r="V25" s="4">
        <v>41.062314000000001</v>
      </c>
      <c r="W25" s="2">
        <v>1028.3769489649367</v>
      </c>
      <c r="X25" s="2">
        <f t="shared" si="3"/>
        <v>19128.984878666331</v>
      </c>
      <c r="Y25" s="4">
        <v>10532.736873213647</v>
      </c>
      <c r="Z25" s="4">
        <v>1832.2080706407564</v>
      </c>
      <c r="AA25" s="4">
        <v>5552.4059225661376</v>
      </c>
      <c r="AB25" s="4">
        <v>515.69275999999991</v>
      </c>
      <c r="AC25" s="4">
        <v>21.661200000000001</v>
      </c>
      <c r="AD25" s="4">
        <v>596.5524000497054</v>
      </c>
      <c r="AE25" s="4">
        <v>77.727652196083937</v>
      </c>
      <c r="AF25" s="2">
        <f t="shared" si="4"/>
        <v>671.03350107816573</v>
      </c>
      <c r="AG25" s="4">
        <v>460.96994317368154</v>
      </c>
      <c r="AH25" s="4">
        <v>22.730516479999999</v>
      </c>
      <c r="AI25" s="4">
        <v>43.57463926309029</v>
      </c>
      <c r="AJ25" s="4">
        <v>143.7584021613938</v>
      </c>
      <c r="AK25" s="7">
        <f t="shared" si="5"/>
        <v>57410.214751418775</v>
      </c>
    </row>
    <row r="26" spans="1:37" ht="15" x14ac:dyDescent="0.25">
      <c r="A26" s="8">
        <v>2014</v>
      </c>
      <c r="B26" s="2">
        <f t="shared" si="0"/>
        <v>11272.183710718642</v>
      </c>
      <c r="C26" s="4">
        <v>10771.894261622589</v>
      </c>
      <c r="D26" s="4">
        <v>279.49528430750865</v>
      </c>
      <c r="E26" s="4">
        <v>134.84267332651226</v>
      </c>
      <c r="F26" s="4">
        <v>85.951491462034298</v>
      </c>
      <c r="G26" s="2">
        <v>5745.5821113099892</v>
      </c>
      <c r="H26" s="2">
        <v>4322.9830999003325</v>
      </c>
      <c r="I26" s="2">
        <v>953.95930999039967</v>
      </c>
      <c r="J26" s="2">
        <v>798.25616427160696</v>
      </c>
      <c r="K26" s="2">
        <f t="shared" si="1"/>
        <v>11347.606513933466</v>
      </c>
      <c r="L26" s="4">
        <v>14.690987612673478</v>
      </c>
      <c r="M26" s="4">
        <v>10841.783650804433</v>
      </c>
      <c r="N26" s="4">
        <v>120.52732143027721</v>
      </c>
      <c r="O26" s="4">
        <v>224.81245213777882</v>
      </c>
      <c r="P26" s="4">
        <v>145.79210194830281</v>
      </c>
      <c r="Q26" s="2">
        <f t="shared" si="2"/>
        <v>1818.7357641318997</v>
      </c>
      <c r="R26" s="4">
        <v>1650.4531530457709</v>
      </c>
      <c r="S26" s="4">
        <v>0</v>
      </c>
      <c r="T26" s="4">
        <v>0</v>
      </c>
      <c r="U26" s="4">
        <v>127.07278708612873</v>
      </c>
      <c r="V26" s="4">
        <v>41.209824000000005</v>
      </c>
      <c r="W26" s="2">
        <v>1086.0810474018876</v>
      </c>
      <c r="X26" s="2">
        <f t="shared" si="3"/>
        <v>18900.678030368188</v>
      </c>
      <c r="Y26" s="4">
        <v>10655.911894613246</v>
      </c>
      <c r="Z26" s="4">
        <v>1840.1987049095549</v>
      </c>
      <c r="AA26" s="4">
        <v>5379.8272077455458</v>
      </c>
      <c r="AB26" s="4">
        <v>391.07495680000005</v>
      </c>
      <c r="AC26" s="4">
        <v>25.086600000000001</v>
      </c>
      <c r="AD26" s="4">
        <v>534.51960686279415</v>
      </c>
      <c r="AE26" s="4">
        <v>74.059059437047864</v>
      </c>
      <c r="AF26" s="2">
        <f t="shared" si="4"/>
        <v>852.47113361551919</v>
      </c>
      <c r="AG26" s="4">
        <v>648.10107072438586</v>
      </c>
      <c r="AH26" s="4">
        <v>19.298229759999998</v>
      </c>
      <c r="AI26" s="4">
        <v>39.141593794662292</v>
      </c>
      <c r="AJ26" s="4">
        <v>145.930239336471</v>
      </c>
      <c r="AK26" s="7">
        <f t="shared" si="5"/>
        <v>57098.53688564193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Ryan</dc:creator>
  <cp:lastModifiedBy>John Rooney</cp:lastModifiedBy>
  <dcterms:created xsi:type="dcterms:W3CDTF">2019-04-17T15:00:42Z</dcterms:created>
  <dcterms:modified xsi:type="dcterms:W3CDTF">2019-05-30T13:01:36Z</dcterms:modified>
</cp:coreProperties>
</file>