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\Desktop\건강살자 기획서\어드민\"/>
    </mc:Choice>
  </mc:AlternateContent>
  <bookViews>
    <workbookView xWindow="0" yWindow="0" windowWidth="28800" windowHeight="12285"/>
  </bookViews>
  <sheets>
    <sheet name="매출관리(본인부담 가족 제외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K9" i="1"/>
  <c r="J9" i="1"/>
  <c r="I9" i="1"/>
  <c r="H9" i="1"/>
  <c r="K8" i="1"/>
  <c r="J8" i="1"/>
  <c r="I8" i="1"/>
  <c r="H8" i="1"/>
  <c r="K6" i="1"/>
  <c r="J6" i="1"/>
  <c r="K7" i="1"/>
  <c r="J7" i="1"/>
  <c r="I7" i="1"/>
  <c r="H7" i="1"/>
  <c r="K5" i="1"/>
  <c r="J5" i="1"/>
</calcChain>
</file>

<file path=xl/sharedStrings.xml><?xml version="1.0" encoding="utf-8"?>
<sst xmlns="http://schemas.openxmlformats.org/spreadsheetml/2006/main" count="28" uniqueCount="25">
  <si>
    <t>기업체명</t>
    <phoneticPr fontId="1" type="noConversion"/>
  </si>
  <si>
    <t>홍길동</t>
    <phoneticPr fontId="1" type="noConversion"/>
  </si>
  <si>
    <t>홍길동</t>
    <phoneticPr fontId="1" type="noConversion"/>
  </si>
  <si>
    <t>A기업체</t>
    <phoneticPr fontId="1" type="noConversion"/>
  </si>
  <si>
    <t>B기업체</t>
    <phoneticPr fontId="1" type="noConversion"/>
  </si>
  <si>
    <t>C기업체</t>
    <phoneticPr fontId="1" type="noConversion"/>
  </si>
  <si>
    <t>계산서 발행</t>
    <phoneticPr fontId="1" type="noConversion"/>
  </si>
  <si>
    <t>[매출관리]</t>
    <phoneticPr fontId="1" type="noConversion"/>
  </si>
  <si>
    <t>담당자명</t>
    <phoneticPr fontId="1" type="noConversion"/>
  </si>
  <si>
    <t>검진기간</t>
    <phoneticPr fontId="1" type="noConversion"/>
  </si>
  <si>
    <t>2021-03-01
~2021-10-31</t>
    <phoneticPr fontId="1" type="noConversion"/>
  </si>
  <si>
    <t>2021-01-01
~2021-06-30</t>
    <phoneticPr fontId="1" type="noConversion"/>
  </si>
  <si>
    <t>2021-02-01
~2021-05-31</t>
    <phoneticPr fontId="1" type="noConversion"/>
  </si>
  <si>
    <t>검진비 매출(원)</t>
    <phoneticPr fontId="1" type="noConversion"/>
  </si>
  <si>
    <t>순이익(수수료 매출) (원)</t>
    <phoneticPr fontId="1" type="noConversion"/>
  </si>
  <si>
    <t>실시간 
확정금액</t>
    <phoneticPr fontId="1" type="noConversion"/>
  </si>
  <si>
    <t>실시간 
확정금액</t>
    <phoneticPr fontId="1" type="noConversion"/>
  </si>
  <si>
    <t>수주 인원(명)</t>
    <phoneticPr fontId="1" type="noConversion"/>
  </si>
  <si>
    <t>검진 인원(명)</t>
    <phoneticPr fontId="1" type="noConversion"/>
  </si>
  <si>
    <t>수주 금액</t>
    <phoneticPr fontId="1" type="noConversion"/>
  </si>
  <si>
    <t>수주 금액</t>
    <phoneticPr fontId="1" type="noConversion"/>
  </si>
  <si>
    <t>D기업체</t>
    <phoneticPr fontId="1" type="noConversion"/>
  </si>
  <si>
    <t>E기업체</t>
    <phoneticPr fontId="1" type="noConversion"/>
  </si>
  <si>
    <t>2021-04-01
~2021-11-30</t>
    <phoneticPr fontId="1" type="noConversion"/>
  </si>
  <si>
    <t>2021-01-01
~2021-04-30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</si>
</sst>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8" tint="0.79998168889431442"/>
      </left>
      <right style="medium">
        <color indexed="64"/>
      </right>
      <top style="medium">
        <color theme="8" tint="0.79998168889431442"/>
      </top>
      <bottom/>
      <diagonal/>
    </border>
    <border>
      <left style="medium">
        <color theme="8" tint="0.79998168889431442"/>
      </left>
      <right style="medium">
        <color indexed="64"/>
      </right>
      <top/>
      <bottom/>
      <diagonal/>
    </border>
    <border>
      <left style="medium">
        <color theme="8" tint="0.79998168889431442"/>
      </left>
      <right style="medium">
        <color indexed="64"/>
      </right>
      <top/>
      <bottom style="medium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3" fontId="6" fillId="4" borderId="12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4" borderId="12" xfId="0" applyNumberFormat="1" applyFont="1" applyFill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176" fontId="5" fillId="5" borderId="2" xfId="0" applyNumberFormat="1" applyFont="1" applyFill="1" applyBorder="1" applyAlignment="1">
      <alignment horizontal="center" vertical="center"/>
    </xf>
    <xf numFmtId="3" fontId="6" fillId="5" borderId="12" xfId="0" applyNumberFormat="1" applyFont="1" applyFill="1" applyBorder="1" applyAlignment="1">
      <alignment horizontal="center" vertical="center"/>
    </xf>
    <xf numFmtId="176" fontId="6" fillId="5" borderId="1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1</xdr:row>
      <xdr:rowOff>238125</xdr:rowOff>
    </xdr:from>
    <xdr:to>
      <xdr:col>11</xdr:col>
      <xdr:colOff>952501</xdr:colOff>
      <xdr:row>1</xdr:row>
      <xdr:rowOff>486525</xdr:rowOff>
    </xdr:to>
    <xdr:sp macro="" textlink="">
      <xdr:nvSpPr>
        <xdr:cNvPr id="2" name="TextBox 1"/>
        <xdr:cNvSpPr txBox="1"/>
      </xdr:nvSpPr>
      <xdr:spPr>
        <a:xfrm>
          <a:off x="9696450" y="619125"/>
          <a:ext cx="1114426" cy="24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ko-KR" altLang="en-US" sz="900"/>
            <a:t>영업 담당자명</a:t>
          </a:r>
          <a:r>
            <a:rPr lang="ko-KR" altLang="en-US" sz="900">
              <a:latin typeface="맑은 고딕" panose="020B0503020000020004" pitchFamily="50" charset="-127"/>
              <a:ea typeface="맑은 고딕" panose="020B0503020000020004" pitchFamily="50" charset="-127"/>
            </a:rPr>
            <a:t>▼</a:t>
          </a:r>
          <a:endParaRPr lang="ko-KR" altLang="en-US" sz="900"/>
        </a:p>
      </xdr:txBody>
    </xdr:sp>
    <xdr:clientData/>
  </xdr:twoCellAnchor>
  <xdr:twoCellAnchor>
    <xdr:from>
      <xdr:col>3</xdr:col>
      <xdr:colOff>457200</xdr:colOff>
      <xdr:row>9</xdr:row>
      <xdr:rowOff>142875</xdr:rowOff>
    </xdr:from>
    <xdr:to>
      <xdr:col>5</xdr:col>
      <xdr:colOff>390526</xdr:colOff>
      <xdr:row>9</xdr:row>
      <xdr:rowOff>323850</xdr:rowOff>
    </xdr:to>
    <xdr:sp macro="" textlink="">
      <xdr:nvSpPr>
        <xdr:cNvPr id="4" name="TextBox 3"/>
        <xdr:cNvSpPr txBox="1"/>
      </xdr:nvSpPr>
      <xdr:spPr>
        <a:xfrm>
          <a:off x="3409950" y="4391025"/>
          <a:ext cx="18097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000" b="1"/>
            <a:t>합산총액</a:t>
          </a:r>
        </a:p>
      </xdr:txBody>
    </xdr:sp>
    <xdr:clientData/>
  </xdr:twoCellAnchor>
  <xdr:twoCellAnchor>
    <xdr:from>
      <xdr:col>12</xdr:col>
      <xdr:colOff>180975</xdr:colOff>
      <xdr:row>1</xdr:row>
      <xdr:rowOff>1</xdr:rowOff>
    </xdr:from>
    <xdr:to>
      <xdr:col>16</xdr:col>
      <xdr:colOff>276225</xdr:colOff>
      <xdr:row>9</xdr:row>
      <xdr:rowOff>323850</xdr:rowOff>
    </xdr:to>
    <xdr:sp macro="" textlink="">
      <xdr:nvSpPr>
        <xdr:cNvPr id="9" name="TextBox 8"/>
        <xdr:cNvSpPr txBox="1"/>
      </xdr:nvSpPr>
      <xdr:spPr>
        <a:xfrm>
          <a:off x="11553825" y="381001"/>
          <a:ext cx="2838450" cy="41909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900"/>
        </a:p>
      </xdr:txBody>
    </xdr:sp>
    <xdr:clientData/>
  </xdr:twoCellAnchor>
  <xdr:twoCellAnchor>
    <xdr:from>
      <xdr:col>12</xdr:col>
      <xdr:colOff>600075</xdr:colOff>
      <xdr:row>1</xdr:row>
      <xdr:rowOff>0</xdr:rowOff>
    </xdr:from>
    <xdr:to>
      <xdr:col>17</xdr:col>
      <xdr:colOff>180975</xdr:colOff>
      <xdr:row>9</xdr:row>
      <xdr:rowOff>323849</xdr:rowOff>
    </xdr:to>
    <xdr:sp macro="" textlink="">
      <xdr:nvSpPr>
        <xdr:cNvPr id="10" name="TextBox 9"/>
        <xdr:cNvSpPr txBox="1"/>
      </xdr:nvSpPr>
      <xdr:spPr>
        <a:xfrm>
          <a:off x="11972925" y="381000"/>
          <a:ext cx="3009900" cy="419099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900"/>
            <a:t>총괄매니저</a:t>
          </a:r>
          <a:r>
            <a:rPr lang="en-US" altLang="ko-KR" sz="900" baseline="0"/>
            <a:t> </a:t>
          </a:r>
          <a:r>
            <a:rPr lang="ko-KR" altLang="en-US" sz="900" baseline="0"/>
            <a:t>중 </a:t>
          </a:r>
          <a:r>
            <a:rPr lang="ko-KR" altLang="en-US" sz="900"/>
            <a:t>영업담당자 선택</a:t>
          </a:r>
          <a:endParaRPr lang="en-US" altLang="ko-KR" sz="900"/>
        </a:p>
        <a:p>
          <a:r>
            <a:rPr lang="en-US" altLang="ko-KR" sz="900"/>
            <a:t>(</a:t>
          </a:r>
          <a:r>
            <a:rPr lang="ko-KR" altLang="en-US" sz="900"/>
            <a:t>전체 선택 </a:t>
          </a:r>
          <a:r>
            <a:rPr lang="ko-KR" altLang="en-US" sz="900"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900"/>
            <a:t> </a:t>
          </a:r>
          <a:r>
            <a:rPr lang="ko-KR" altLang="en-US" sz="900"/>
            <a:t>영업담당자 전체 나열</a:t>
          </a:r>
          <a:r>
            <a:rPr lang="en-US" altLang="ko-KR" sz="900"/>
            <a:t>)</a:t>
          </a:r>
        </a:p>
        <a:p>
          <a:endParaRPr lang="en-US" altLang="ko-KR" sz="900"/>
        </a:p>
        <a:p>
          <a:r>
            <a:rPr lang="ko-KR" altLang="en-US" sz="900"/>
            <a:t>선택한 담당자별 매출 현황</a:t>
          </a:r>
          <a:endParaRPr lang="en-US" altLang="ko-KR" sz="900"/>
        </a:p>
        <a:p>
          <a:endParaRPr lang="en-US" altLang="ko-KR" sz="900"/>
        </a:p>
        <a:p>
          <a:r>
            <a:rPr lang="ko-KR" altLang="en-US" sz="900"/>
            <a:t>선택한 담당자의 기업체 목록</a:t>
          </a:r>
          <a:endParaRPr lang="en-US" altLang="ko-KR" sz="900"/>
        </a:p>
        <a:p>
          <a:endParaRPr lang="en-US" altLang="ko-KR" sz="900"/>
        </a:p>
        <a:p>
          <a:r>
            <a:rPr lang="ko-KR" altLang="en-US" sz="900"/>
            <a:t>검진기간</a:t>
          </a:r>
          <a:r>
            <a:rPr lang="en-US" altLang="ko-KR" sz="900"/>
            <a:t>, </a:t>
          </a:r>
          <a:r>
            <a:rPr lang="ko-KR" altLang="en-US" sz="900"/>
            <a:t>수주인원  </a:t>
          </a:r>
          <a:r>
            <a:rPr lang="en-US" altLang="ko-KR" sz="900"/>
            <a:t>: </a:t>
          </a:r>
          <a:r>
            <a:rPr lang="ko-KR" altLang="en-US" sz="900"/>
            <a:t>기업</a:t>
          </a:r>
          <a:r>
            <a:rPr lang="en-US" altLang="ko-KR" sz="900"/>
            <a:t>_</a:t>
          </a:r>
          <a:r>
            <a:rPr lang="ko-KR" altLang="en-US" sz="900"/>
            <a:t>상세정보의 내용</a:t>
          </a:r>
          <a:endParaRPr lang="en-US" altLang="ko-KR" sz="900"/>
        </a:p>
        <a:p>
          <a:endParaRPr lang="en-US" altLang="ko-KR" sz="900"/>
        </a:p>
        <a:p>
          <a:r>
            <a:rPr lang="ko-KR" altLang="en-US" sz="900"/>
            <a:t>검진인원 </a:t>
          </a:r>
          <a:r>
            <a:rPr lang="en-US" altLang="ko-KR" sz="900"/>
            <a:t>: </a:t>
          </a:r>
          <a:r>
            <a:rPr lang="ko-KR" altLang="en-US" sz="900"/>
            <a:t>최종 예약상태가 </a:t>
          </a:r>
          <a:r>
            <a:rPr lang="en-US" altLang="ko-KR" sz="900"/>
            <a:t>"</a:t>
          </a:r>
          <a:r>
            <a:rPr lang="ko-KR" altLang="en-US" sz="900"/>
            <a:t>수검완료</a:t>
          </a:r>
          <a:r>
            <a:rPr lang="en-US" altLang="ko-KR" sz="900"/>
            <a:t>"</a:t>
          </a:r>
          <a:r>
            <a:rPr lang="ko-KR" altLang="en-US" sz="900"/>
            <a:t>인</a:t>
          </a:r>
          <a:r>
            <a:rPr lang="ko-KR" altLang="en-US" sz="900" baseline="0"/>
            <a:t>원</a:t>
          </a:r>
          <a:r>
            <a:rPr lang="en-US" altLang="ko-KR" sz="900"/>
            <a:t> (</a:t>
          </a:r>
          <a:r>
            <a:rPr lang="ko-KR" altLang="en-US" sz="900"/>
            <a:t>기업부담</a:t>
          </a:r>
          <a:r>
            <a:rPr lang="en-US" altLang="ko-KR" sz="900"/>
            <a:t>)</a:t>
          </a:r>
        </a:p>
        <a:p>
          <a:r>
            <a:rPr lang="en-US" altLang="ko-KR" sz="900" baseline="0"/>
            <a:t>                 </a:t>
          </a:r>
        </a:p>
        <a:p>
          <a:r>
            <a:rPr lang="ko-KR" altLang="en-US" sz="900"/>
            <a:t>검진비</a:t>
          </a:r>
          <a:r>
            <a:rPr lang="en-US" altLang="ko-KR" sz="900"/>
            <a:t>_</a:t>
          </a:r>
          <a:r>
            <a:rPr lang="ko-KR" altLang="en-US" sz="900"/>
            <a:t>수주금액 </a:t>
          </a:r>
          <a:r>
            <a:rPr lang="en-US" altLang="ko-KR" sz="900"/>
            <a:t>: </a:t>
          </a:r>
          <a:r>
            <a:rPr lang="ko-KR" altLang="en-US" sz="900"/>
            <a:t>기업</a:t>
          </a:r>
          <a:r>
            <a:rPr lang="en-US" altLang="ko-KR" sz="900"/>
            <a:t>_</a:t>
          </a:r>
          <a:r>
            <a:rPr lang="ko-KR" altLang="en-US" sz="900"/>
            <a:t>상세정보 중 예상매출</a:t>
          </a:r>
          <a:r>
            <a:rPr lang="en-US" altLang="ko-KR" sz="900"/>
            <a:t>_</a:t>
          </a:r>
          <a:r>
            <a:rPr lang="ko-KR" altLang="en-US" sz="900"/>
            <a:t>검진비</a:t>
          </a:r>
          <a:endParaRPr lang="en-US" altLang="ko-KR" sz="900"/>
        </a:p>
        <a:p>
          <a:endParaRPr lang="en-US" altLang="ko-KR" sz="900"/>
        </a:p>
        <a:p>
          <a:r>
            <a:rPr lang="ko-KR" altLang="en-US" sz="900"/>
            <a:t>검진비</a:t>
          </a:r>
          <a:r>
            <a:rPr lang="en-US" altLang="ko-KR" sz="900"/>
            <a:t>_</a:t>
          </a:r>
          <a:r>
            <a:rPr lang="ko-KR" altLang="en-US" sz="900"/>
            <a:t>실시간 확정금액 </a:t>
          </a:r>
          <a:r>
            <a:rPr lang="en-US" altLang="ko-KR" sz="900"/>
            <a:t>: E</a:t>
          </a:r>
          <a:r>
            <a:rPr lang="ko-KR" altLang="en-US" sz="900"/>
            <a:t>의 검진인원의 검진비 합산</a:t>
          </a:r>
          <a:endParaRPr lang="en-US" altLang="ko-KR" sz="900"/>
        </a:p>
        <a:p>
          <a:endParaRPr lang="en-US" altLang="ko-KR" sz="9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/>
            <a:t>순이익</a:t>
          </a:r>
          <a:r>
            <a:rPr lang="en-US" altLang="ko-KR" sz="900"/>
            <a:t>_</a:t>
          </a:r>
          <a:r>
            <a:rPr lang="ko-KR" altLang="en-US" sz="900"/>
            <a:t>수주금액 </a:t>
          </a:r>
          <a:r>
            <a:rPr lang="en-US" altLang="ko-KR" sz="900"/>
            <a:t>: </a:t>
          </a:r>
          <a:r>
            <a:rPr lang="ko-KR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기업</a:t>
          </a: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ko-KR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상세정보 중 예상매출</a:t>
          </a: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ko-KR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수수료</a:t>
          </a:r>
          <a:endParaRPr lang="ko-KR" altLang="ko-KR" sz="900">
            <a:effectLst/>
          </a:endParaRPr>
        </a:p>
        <a:p>
          <a:endParaRPr lang="en-US" altLang="ko-KR" sz="900"/>
        </a:p>
        <a:p>
          <a:r>
            <a:rPr lang="ko-KR" altLang="en-US" sz="900"/>
            <a:t>순이익</a:t>
          </a:r>
          <a:r>
            <a:rPr lang="en-US" altLang="ko-KR" sz="900"/>
            <a:t>_</a:t>
          </a:r>
          <a:r>
            <a:rPr lang="ko-KR" altLang="en-US" sz="900"/>
            <a:t>실시간 확정금액 </a:t>
          </a:r>
          <a:r>
            <a:rPr lang="en-US" altLang="ko-KR" sz="900"/>
            <a:t>: </a:t>
          </a: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ko-KR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검진인원의 </a:t>
          </a:r>
          <a:r>
            <a:rPr lang="ko-KR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수수료</a:t>
          </a:r>
          <a:r>
            <a:rPr lang="ko-KR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합산</a:t>
          </a:r>
          <a:endParaRPr lang="en-US" altLang="ko-KR" sz="900"/>
        </a:p>
        <a:p>
          <a:endParaRPr lang="en-US" altLang="ko-KR" sz="900"/>
        </a:p>
        <a:p>
          <a:r>
            <a:rPr lang="ko-KR" altLang="en-US" sz="900"/>
            <a:t>계산서 발행</a:t>
          </a:r>
          <a:r>
            <a:rPr lang="en-US" altLang="ko-KR" sz="900"/>
            <a:t>: </a:t>
          </a:r>
          <a:r>
            <a:rPr lang="ko-KR" altLang="en-US" sz="900"/>
            <a:t>메인</a:t>
          </a:r>
          <a:r>
            <a:rPr lang="en-US" altLang="ko-KR" sz="900"/>
            <a:t>_</a:t>
          </a:r>
          <a:r>
            <a:rPr lang="ko-KR" altLang="en-US" sz="900"/>
            <a:t>정산관리 중 </a:t>
          </a:r>
          <a:r>
            <a:rPr lang="en-US" altLang="ko-KR" sz="900"/>
            <a:t>"</a:t>
          </a:r>
          <a:r>
            <a:rPr lang="ko-KR" altLang="en-US" sz="900"/>
            <a:t>계산서 발행일</a:t>
          </a:r>
          <a:r>
            <a:rPr lang="en-US" altLang="ko-KR" sz="900"/>
            <a:t>"</a:t>
          </a:r>
          <a:r>
            <a:rPr lang="ko-KR" altLang="en-US" sz="900"/>
            <a:t>의 값</a:t>
          </a:r>
          <a:endParaRPr lang="en-US" altLang="ko-KR" sz="900"/>
        </a:p>
        <a:p>
          <a:endParaRPr lang="en-US" altLang="ko-KR" sz="900"/>
        </a:p>
        <a:p>
          <a:endParaRPr lang="ko-KR" altLang="en-US" sz="900"/>
        </a:p>
      </xdr:txBody>
    </xdr:sp>
    <xdr:clientData/>
  </xdr:twoCellAnchor>
  <xdr:twoCellAnchor>
    <xdr:from>
      <xdr:col>2</xdr:col>
      <xdr:colOff>123825</xdr:colOff>
      <xdr:row>2</xdr:row>
      <xdr:rowOff>9525</xdr:rowOff>
    </xdr:from>
    <xdr:to>
      <xdr:col>2</xdr:col>
      <xdr:colOff>323850</xdr:colOff>
      <xdr:row>2</xdr:row>
      <xdr:rowOff>190500</xdr:rowOff>
    </xdr:to>
    <xdr:sp macro="" textlink="">
      <xdr:nvSpPr>
        <xdr:cNvPr id="11" name="타원 10"/>
        <xdr:cNvSpPr/>
      </xdr:nvSpPr>
      <xdr:spPr>
        <a:xfrm>
          <a:off x="2352675" y="962025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B</a:t>
          </a:r>
          <a:endParaRPr lang="ko-KR" altLang="en-US" sz="900"/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3</xdr:col>
      <xdr:colOff>200025</xdr:colOff>
      <xdr:row>2</xdr:row>
      <xdr:rowOff>180975</xdr:rowOff>
    </xdr:to>
    <xdr:sp macro="" textlink="">
      <xdr:nvSpPr>
        <xdr:cNvPr id="13" name="타원 12"/>
        <xdr:cNvSpPr/>
      </xdr:nvSpPr>
      <xdr:spPr>
        <a:xfrm>
          <a:off x="3114675" y="952500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C</a:t>
          </a:r>
          <a:endParaRPr lang="ko-KR" altLang="en-US" sz="900"/>
        </a:p>
      </xdr:txBody>
    </xdr:sp>
    <xdr:clientData/>
  </xdr:twoCellAnchor>
  <xdr:twoCellAnchor>
    <xdr:from>
      <xdr:col>6</xdr:col>
      <xdr:colOff>28575</xdr:colOff>
      <xdr:row>2</xdr:row>
      <xdr:rowOff>0</xdr:rowOff>
    </xdr:from>
    <xdr:to>
      <xdr:col>6</xdr:col>
      <xdr:colOff>228600</xdr:colOff>
      <xdr:row>2</xdr:row>
      <xdr:rowOff>180975</xdr:rowOff>
    </xdr:to>
    <xdr:sp macro="" textlink="">
      <xdr:nvSpPr>
        <xdr:cNvPr id="15" name="타원 14"/>
        <xdr:cNvSpPr/>
      </xdr:nvSpPr>
      <xdr:spPr>
        <a:xfrm>
          <a:off x="6038850" y="952500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E</a:t>
          </a:r>
          <a:endParaRPr lang="ko-KR" altLang="en-US" sz="900"/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7</xdr:col>
      <xdr:colOff>200025</xdr:colOff>
      <xdr:row>3</xdr:row>
      <xdr:rowOff>180975</xdr:rowOff>
    </xdr:to>
    <xdr:sp macro="" textlink="">
      <xdr:nvSpPr>
        <xdr:cNvPr id="16" name="타원 15"/>
        <xdr:cNvSpPr/>
      </xdr:nvSpPr>
      <xdr:spPr>
        <a:xfrm>
          <a:off x="6010275" y="1314450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F</a:t>
          </a:r>
          <a:endParaRPr lang="ko-KR" altLang="en-US" sz="900"/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8</xdr:col>
      <xdr:colOff>200025</xdr:colOff>
      <xdr:row>3</xdr:row>
      <xdr:rowOff>180975</xdr:rowOff>
    </xdr:to>
    <xdr:sp macro="" textlink="">
      <xdr:nvSpPr>
        <xdr:cNvPr id="17" name="타원 16"/>
        <xdr:cNvSpPr/>
      </xdr:nvSpPr>
      <xdr:spPr>
        <a:xfrm>
          <a:off x="6972300" y="1314450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G</a:t>
          </a:r>
          <a:endParaRPr lang="ko-KR" altLang="en-US" sz="900"/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9</xdr:col>
      <xdr:colOff>200025</xdr:colOff>
      <xdr:row>3</xdr:row>
      <xdr:rowOff>180975</xdr:rowOff>
    </xdr:to>
    <xdr:sp macro="" textlink="">
      <xdr:nvSpPr>
        <xdr:cNvPr id="18" name="타원 17"/>
        <xdr:cNvSpPr/>
      </xdr:nvSpPr>
      <xdr:spPr>
        <a:xfrm>
          <a:off x="7934325" y="1314450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I</a:t>
          </a:r>
          <a:endParaRPr lang="ko-KR" altLang="en-US" sz="9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200025</xdr:colOff>
      <xdr:row>3</xdr:row>
      <xdr:rowOff>180975</xdr:rowOff>
    </xdr:to>
    <xdr:sp macro="" textlink="">
      <xdr:nvSpPr>
        <xdr:cNvPr id="19" name="타원 18"/>
        <xdr:cNvSpPr/>
      </xdr:nvSpPr>
      <xdr:spPr>
        <a:xfrm>
          <a:off x="8896350" y="1314450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J</a:t>
          </a:r>
          <a:endParaRPr lang="ko-KR" altLang="en-US" sz="900"/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200025</xdr:colOff>
      <xdr:row>2</xdr:row>
      <xdr:rowOff>180975</xdr:rowOff>
    </xdr:to>
    <xdr:sp macro="" textlink="">
      <xdr:nvSpPr>
        <xdr:cNvPr id="20" name="타원 19"/>
        <xdr:cNvSpPr/>
      </xdr:nvSpPr>
      <xdr:spPr>
        <a:xfrm>
          <a:off x="9858375" y="952500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K</a:t>
          </a:r>
          <a:endParaRPr lang="ko-KR" altLang="en-US" sz="900"/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200025</xdr:colOff>
      <xdr:row>1</xdr:row>
      <xdr:rowOff>180975</xdr:rowOff>
    </xdr:to>
    <xdr:sp macro="" textlink="">
      <xdr:nvSpPr>
        <xdr:cNvPr id="21" name="타원 20"/>
        <xdr:cNvSpPr/>
      </xdr:nvSpPr>
      <xdr:spPr>
        <a:xfrm>
          <a:off x="9858375" y="381000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A</a:t>
          </a:r>
          <a:endParaRPr lang="ko-KR" altLang="en-US" sz="900"/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9</xdr:col>
      <xdr:colOff>200025</xdr:colOff>
      <xdr:row>3</xdr:row>
      <xdr:rowOff>180975</xdr:rowOff>
    </xdr:to>
    <xdr:sp macro="" textlink="">
      <xdr:nvSpPr>
        <xdr:cNvPr id="26" name="타원 25"/>
        <xdr:cNvSpPr/>
      </xdr:nvSpPr>
      <xdr:spPr>
        <a:xfrm>
          <a:off x="6867525" y="1314450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H</a:t>
          </a:r>
          <a:endParaRPr lang="ko-KR" altLang="en-US" sz="900"/>
        </a:p>
      </xdr:txBody>
    </xdr:sp>
    <xdr:clientData/>
  </xdr:twoCellAnchor>
  <xdr:twoCellAnchor>
    <xdr:from>
      <xdr:col>12</xdr:col>
      <xdr:colOff>304800</xdr:colOff>
      <xdr:row>1</xdr:row>
      <xdr:rowOff>38101</xdr:rowOff>
    </xdr:from>
    <xdr:to>
      <xdr:col>12</xdr:col>
      <xdr:colOff>504825</xdr:colOff>
      <xdr:row>1</xdr:row>
      <xdr:rowOff>219076</xdr:rowOff>
    </xdr:to>
    <xdr:sp macro="" textlink="">
      <xdr:nvSpPr>
        <xdr:cNvPr id="28" name="타원 27"/>
        <xdr:cNvSpPr/>
      </xdr:nvSpPr>
      <xdr:spPr>
        <a:xfrm>
          <a:off x="12153900" y="419101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A</a:t>
          </a:r>
          <a:endParaRPr lang="ko-KR" altLang="en-US" sz="900"/>
        </a:p>
      </xdr:txBody>
    </xdr:sp>
    <xdr:clientData/>
  </xdr:twoCellAnchor>
  <xdr:twoCellAnchor>
    <xdr:from>
      <xdr:col>12</xdr:col>
      <xdr:colOff>304800</xdr:colOff>
      <xdr:row>1</xdr:row>
      <xdr:rowOff>561976</xdr:rowOff>
    </xdr:from>
    <xdr:to>
      <xdr:col>12</xdr:col>
      <xdr:colOff>504825</xdr:colOff>
      <xdr:row>2</xdr:row>
      <xdr:rowOff>171451</xdr:rowOff>
    </xdr:to>
    <xdr:sp macro="" textlink="">
      <xdr:nvSpPr>
        <xdr:cNvPr id="29" name="타원 28"/>
        <xdr:cNvSpPr/>
      </xdr:nvSpPr>
      <xdr:spPr>
        <a:xfrm>
          <a:off x="12153900" y="942976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B</a:t>
          </a:r>
          <a:endParaRPr lang="ko-KR" altLang="en-US" sz="900"/>
        </a:p>
      </xdr:txBody>
    </xdr:sp>
    <xdr:clientData/>
  </xdr:twoCellAnchor>
  <xdr:twoCellAnchor>
    <xdr:from>
      <xdr:col>12</xdr:col>
      <xdr:colOff>304800</xdr:colOff>
      <xdr:row>2</xdr:row>
      <xdr:rowOff>352425</xdr:rowOff>
    </xdr:from>
    <xdr:to>
      <xdr:col>12</xdr:col>
      <xdr:colOff>504825</xdr:colOff>
      <xdr:row>3</xdr:row>
      <xdr:rowOff>171450</xdr:rowOff>
    </xdr:to>
    <xdr:sp macro="" textlink="">
      <xdr:nvSpPr>
        <xdr:cNvPr id="30" name="타원 29"/>
        <xdr:cNvSpPr/>
      </xdr:nvSpPr>
      <xdr:spPr>
        <a:xfrm>
          <a:off x="12153900" y="1304925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C</a:t>
          </a:r>
          <a:endParaRPr lang="ko-KR" altLang="en-US" sz="900"/>
        </a:p>
      </xdr:txBody>
    </xdr:sp>
    <xdr:clientData/>
  </xdr:twoCellAnchor>
  <xdr:twoCellAnchor>
    <xdr:from>
      <xdr:col>12</xdr:col>
      <xdr:colOff>304800</xdr:colOff>
      <xdr:row>3</xdr:row>
      <xdr:rowOff>342900</xdr:rowOff>
    </xdr:from>
    <xdr:to>
      <xdr:col>12</xdr:col>
      <xdr:colOff>504825</xdr:colOff>
      <xdr:row>4</xdr:row>
      <xdr:rowOff>114300</xdr:rowOff>
    </xdr:to>
    <xdr:sp macro="" textlink="">
      <xdr:nvSpPr>
        <xdr:cNvPr id="31" name="타원 30"/>
        <xdr:cNvSpPr/>
      </xdr:nvSpPr>
      <xdr:spPr>
        <a:xfrm>
          <a:off x="12153900" y="1657350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D</a:t>
          </a:r>
          <a:endParaRPr lang="ko-KR" altLang="en-US" sz="900"/>
        </a:p>
      </xdr:txBody>
    </xdr:sp>
    <xdr:clientData/>
  </xdr:twoCellAnchor>
  <xdr:twoCellAnchor>
    <xdr:from>
      <xdr:col>4</xdr:col>
      <xdr:colOff>476251</xdr:colOff>
      <xdr:row>2</xdr:row>
      <xdr:rowOff>114299</xdr:rowOff>
    </xdr:from>
    <xdr:to>
      <xdr:col>5</xdr:col>
      <xdr:colOff>533403</xdr:colOff>
      <xdr:row>2</xdr:row>
      <xdr:rowOff>276222</xdr:rowOff>
    </xdr:to>
    <xdr:sp macro="" textlink="">
      <xdr:nvSpPr>
        <xdr:cNvPr id="33" name="오른쪽 대괄호 32"/>
        <xdr:cNvSpPr/>
      </xdr:nvSpPr>
      <xdr:spPr>
        <a:xfrm rot="16200000">
          <a:off x="5067303" y="609597"/>
          <a:ext cx="161923" cy="1076327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933450</xdr:colOff>
      <xdr:row>1</xdr:row>
      <xdr:rowOff>542925</xdr:rowOff>
    </xdr:from>
    <xdr:to>
      <xdr:col>5</xdr:col>
      <xdr:colOff>114300</xdr:colOff>
      <xdr:row>2</xdr:row>
      <xdr:rowOff>152400</xdr:rowOff>
    </xdr:to>
    <xdr:sp macro="" textlink="">
      <xdr:nvSpPr>
        <xdr:cNvPr id="34" name="타원 33"/>
        <xdr:cNvSpPr/>
      </xdr:nvSpPr>
      <xdr:spPr>
        <a:xfrm>
          <a:off x="5067300" y="923925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D</a:t>
          </a:r>
          <a:endParaRPr lang="ko-KR" altLang="en-US" sz="900"/>
        </a:p>
      </xdr:txBody>
    </xdr:sp>
    <xdr:clientData/>
  </xdr:twoCellAnchor>
  <xdr:twoCellAnchor>
    <xdr:from>
      <xdr:col>12</xdr:col>
      <xdr:colOff>304800</xdr:colOff>
      <xdr:row>4</xdr:row>
      <xdr:rowOff>276225</xdr:rowOff>
    </xdr:from>
    <xdr:to>
      <xdr:col>12</xdr:col>
      <xdr:colOff>504825</xdr:colOff>
      <xdr:row>4</xdr:row>
      <xdr:rowOff>457200</xdr:rowOff>
    </xdr:to>
    <xdr:sp macro="" textlink="">
      <xdr:nvSpPr>
        <xdr:cNvPr id="35" name="타원 34"/>
        <xdr:cNvSpPr/>
      </xdr:nvSpPr>
      <xdr:spPr>
        <a:xfrm>
          <a:off x="11677650" y="2000250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E</a:t>
          </a:r>
          <a:endParaRPr lang="ko-KR" altLang="en-US" sz="900"/>
        </a:p>
      </xdr:txBody>
    </xdr:sp>
    <xdr:clientData/>
  </xdr:twoCellAnchor>
  <xdr:twoCellAnchor>
    <xdr:from>
      <xdr:col>12</xdr:col>
      <xdr:colOff>304800</xdr:colOff>
      <xdr:row>5</xdr:row>
      <xdr:rowOff>104775</xdr:rowOff>
    </xdr:from>
    <xdr:to>
      <xdr:col>12</xdr:col>
      <xdr:colOff>504825</xdr:colOff>
      <xdr:row>5</xdr:row>
      <xdr:rowOff>285750</xdr:rowOff>
    </xdr:to>
    <xdr:sp macro="" textlink="">
      <xdr:nvSpPr>
        <xdr:cNvPr id="36" name="타원 35"/>
        <xdr:cNvSpPr/>
      </xdr:nvSpPr>
      <xdr:spPr>
        <a:xfrm>
          <a:off x="11677650" y="2333625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F</a:t>
          </a:r>
          <a:endParaRPr lang="ko-KR" altLang="en-US" sz="900"/>
        </a:p>
      </xdr:txBody>
    </xdr:sp>
    <xdr:clientData/>
  </xdr:twoCellAnchor>
  <xdr:twoCellAnchor>
    <xdr:from>
      <xdr:col>12</xdr:col>
      <xdr:colOff>314325</xdr:colOff>
      <xdr:row>5</xdr:row>
      <xdr:rowOff>447675</xdr:rowOff>
    </xdr:from>
    <xdr:to>
      <xdr:col>12</xdr:col>
      <xdr:colOff>514350</xdr:colOff>
      <xdr:row>6</xdr:row>
      <xdr:rowOff>123825</xdr:rowOff>
    </xdr:to>
    <xdr:sp macro="" textlink="">
      <xdr:nvSpPr>
        <xdr:cNvPr id="37" name="타원 36"/>
        <xdr:cNvSpPr/>
      </xdr:nvSpPr>
      <xdr:spPr>
        <a:xfrm>
          <a:off x="11687175" y="2676525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G</a:t>
          </a:r>
          <a:endParaRPr lang="ko-KR" altLang="en-US" sz="900"/>
        </a:p>
      </xdr:txBody>
    </xdr:sp>
    <xdr:clientData/>
  </xdr:twoCellAnchor>
  <xdr:twoCellAnchor>
    <xdr:from>
      <xdr:col>4</xdr:col>
      <xdr:colOff>914399</xdr:colOff>
      <xdr:row>11</xdr:row>
      <xdr:rowOff>114299</xdr:rowOff>
    </xdr:from>
    <xdr:to>
      <xdr:col>8</xdr:col>
      <xdr:colOff>647700</xdr:colOff>
      <xdr:row>15</xdr:row>
      <xdr:rowOff>123824</xdr:rowOff>
    </xdr:to>
    <xdr:sp macro="" textlink="">
      <xdr:nvSpPr>
        <xdr:cNvPr id="40" name="TextBox 39"/>
        <xdr:cNvSpPr txBox="1"/>
      </xdr:nvSpPr>
      <xdr:spPr>
        <a:xfrm>
          <a:off x="4724399" y="4867274"/>
          <a:ext cx="3276601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※ </a:t>
          </a:r>
          <a:r>
            <a:rPr lang="ko-KR" altLang="en-US" sz="1100">
              <a:solidFill>
                <a:srgbClr val="FF0000"/>
              </a:solidFill>
            </a:rPr>
            <a:t>실적 보고의 자료로 활용되는 메뉴입니다</a:t>
          </a:r>
          <a:r>
            <a:rPr lang="en-US" altLang="ko-KR" sz="1100">
              <a:solidFill>
                <a:srgbClr val="FF0000"/>
              </a:solidFill>
            </a:rPr>
            <a:t>. </a:t>
          </a:r>
        </a:p>
        <a:p>
          <a:r>
            <a:rPr lang="ko-KR" altLang="en-US" sz="1100">
              <a:solidFill>
                <a:srgbClr val="FF0000"/>
              </a:solidFill>
            </a:rPr>
            <a:t>    이해가 쉬운 형태의 </a:t>
          </a:r>
          <a:r>
            <a:rPr lang="en-US" altLang="ko-KR" sz="1100">
              <a:solidFill>
                <a:srgbClr val="FF0000"/>
              </a:solidFill>
            </a:rPr>
            <a:t>UI</a:t>
          </a:r>
          <a:r>
            <a:rPr lang="ko-KR" altLang="en-US" sz="1100">
              <a:solidFill>
                <a:srgbClr val="FF0000"/>
              </a:solidFill>
            </a:rPr>
            <a:t>로 구성 원합니다</a:t>
          </a:r>
          <a:r>
            <a:rPr lang="en-US" altLang="ko-KR" sz="1100">
              <a:solidFill>
                <a:srgbClr val="FF0000"/>
              </a:solidFill>
            </a:rPr>
            <a:t>.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314325</xdr:colOff>
      <xdr:row>6</xdr:row>
      <xdr:rowOff>247651</xdr:rowOff>
    </xdr:from>
    <xdr:to>
      <xdr:col>12</xdr:col>
      <xdr:colOff>514350</xdr:colOff>
      <xdr:row>6</xdr:row>
      <xdr:rowOff>428626</xdr:rowOff>
    </xdr:to>
    <xdr:sp macro="" textlink="">
      <xdr:nvSpPr>
        <xdr:cNvPr id="41" name="타원 40"/>
        <xdr:cNvSpPr/>
      </xdr:nvSpPr>
      <xdr:spPr>
        <a:xfrm>
          <a:off x="11687175" y="2981326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H</a:t>
          </a:r>
          <a:endParaRPr lang="ko-KR" altLang="en-US" sz="900"/>
        </a:p>
      </xdr:txBody>
    </xdr:sp>
    <xdr:clientData/>
  </xdr:twoCellAnchor>
  <xdr:twoCellAnchor>
    <xdr:from>
      <xdr:col>12</xdr:col>
      <xdr:colOff>314325</xdr:colOff>
      <xdr:row>7</xdr:row>
      <xdr:rowOff>85726</xdr:rowOff>
    </xdr:from>
    <xdr:to>
      <xdr:col>12</xdr:col>
      <xdr:colOff>514350</xdr:colOff>
      <xdr:row>7</xdr:row>
      <xdr:rowOff>266701</xdr:rowOff>
    </xdr:to>
    <xdr:sp macro="" textlink="">
      <xdr:nvSpPr>
        <xdr:cNvPr id="42" name="타원 41"/>
        <xdr:cNvSpPr/>
      </xdr:nvSpPr>
      <xdr:spPr>
        <a:xfrm>
          <a:off x="11687175" y="3324226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J</a:t>
          </a:r>
          <a:endParaRPr lang="ko-KR" altLang="en-US" sz="900"/>
        </a:p>
      </xdr:txBody>
    </xdr:sp>
    <xdr:clientData/>
  </xdr:twoCellAnchor>
  <xdr:twoCellAnchor>
    <xdr:from>
      <xdr:col>12</xdr:col>
      <xdr:colOff>323850</xdr:colOff>
      <xdr:row>7</xdr:row>
      <xdr:rowOff>447675</xdr:rowOff>
    </xdr:from>
    <xdr:to>
      <xdr:col>12</xdr:col>
      <xdr:colOff>523875</xdr:colOff>
      <xdr:row>8</xdr:row>
      <xdr:rowOff>123825</xdr:rowOff>
    </xdr:to>
    <xdr:sp macro="" textlink="">
      <xdr:nvSpPr>
        <xdr:cNvPr id="43" name="타원 42"/>
        <xdr:cNvSpPr/>
      </xdr:nvSpPr>
      <xdr:spPr>
        <a:xfrm>
          <a:off x="11696700" y="3686175"/>
          <a:ext cx="200025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K</a:t>
          </a:r>
          <a:endParaRPr lang="ko-KR" altLang="en-US" sz="900"/>
        </a:p>
      </xdr:txBody>
    </xdr:sp>
    <xdr:clientData/>
  </xdr:twoCellAnchor>
  <xdr:twoCellAnchor>
    <xdr:from>
      <xdr:col>1</xdr:col>
      <xdr:colOff>95250</xdr:colOff>
      <xdr:row>2</xdr:row>
      <xdr:rowOff>133350</xdr:rowOff>
    </xdr:from>
    <xdr:to>
      <xdr:col>1</xdr:col>
      <xdr:colOff>1622600</xdr:colOff>
      <xdr:row>3</xdr:row>
      <xdr:rowOff>59400</xdr:rowOff>
    </xdr:to>
    <xdr:sp macro="" textlink="">
      <xdr:nvSpPr>
        <xdr:cNvPr id="58" name="오각형 57"/>
        <xdr:cNvSpPr/>
      </xdr:nvSpPr>
      <xdr:spPr>
        <a:xfrm>
          <a:off x="523875" y="108585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기업관리</a:t>
          </a:r>
        </a:p>
      </xdr:txBody>
    </xdr:sp>
    <xdr:clientData/>
  </xdr:twoCellAnchor>
  <xdr:twoCellAnchor>
    <xdr:from>
      <xdr:col>1</xdr:col>
      <xdr:colOff>95250</xdr:colOff>
      <xdr:row>3</xdr:row>
      <xdr:rowOff>104775</xdr:rowOff>
    </xdr:from>
    <xdr:to>
      <xdr:col>1</xdr:col>
      <xdr:colOff>1622600</xdr:colOff>
      <xdr:row>3</xdr:row>
      <xdr:rowOff>392775</xdr:rowOff>
    </xdr:to>
    <xdr:sp macro="" textlink="">
      <xdr:nvSpPr>
        <xdr:cNvPr id="59" name="오각형 58"/>
        <xdr:cNvSpPr/>
      </xdr:nvSpPr>
      <xdr:spPr>
        <a:xfrm>
          <a:off x="523875" y="1419225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회원관리</a:t>
          </a:r>
        </a:p>
      </xdr:txBody>
    </xdr:sp>
    <xdr:clientData/>
  </xdr:twoCellAnchor>
  <xdr:twoCellAnchor>
    <xdr:from>
      <xdr:col>1</xdr:col>
      <xdr:colOff>85725</xdr:colOff>
      <xdr:row>4</xdr:row>
      <xdr:rowOff>38100</xdr:rowOff>
    </xdr:from>
    <xdr:to>
      <xdr:col>1</xdr:col>
      <xdr:colOff>1613075</xdr:colOff>
      <xdr:row>4</xdr:row>
      <xdr:rowOff>326100</xdr:rowOff>
    </xdr:to>
    <xdr:sp macro="" textlink="">
      <xdr:nvSpPr>
        <xdr:cNvPr id="60" name="오각형 59"/>
        <xdr:cNvSpPr/>
      </xdr:nvSpPr>
      <xdr:spPr>
        <a:xfrm>
          <a:off x="514350" y="1762125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병원관리</a:t>
          </a:r>
        </a:p>
      </xdr:txBody>
    </xdr:sp>
    <xdr:clientData/>
  </xdr:twoCellAnchor>
  <xdr:twoCellAnchor>
    <xdr:from>
      <xdr:col>1</xdr:col>
      <xdr:colOff>85725</xdr:colOff>
      <xdr:row>5</xdr:row>
      <xdr:rowOff>114300</xdr:rowOff>
    </xdr:from>
    <xdr:to>
      <xdr:col>1</xdr:col>
      <xdr:colOff>1613075</xdr:colOff>
      <xdr:row>5</xdr:row>
      <xdr:rowOff>402300</xdr:rowOff>
    </xdr:to>
    <xdr:sp macro="" textlink="">
      <xdr:nvSpPr>
        <xdr:cNvPr id="61" name="오각형 60"/>
        <xdr:cNvSpPr/>
      </xdr:nvSpPr>
      <xdr:spPr>
        <a:xfrm>
          <a:off x="514350" y="234315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예약관리</a:t>
          </a:r>
        </a:p>
      </xdr:txBody>
    </xdr:sp>
    <xdr:clientData/>
  </xdr:twoCellAnchor>
  <xdr:twoCellAnchor>
    <xdr:from>
      <xdr:col>1</xdr:col>
      <xdr:colOff>76200</xdr:colOff>
      <xdr:row>5</xdr:row>
      <xdr:rowOff>457200</xdr:rowOff>
    </xdr:from>
    <xdr:to>
      <xdr:col>1</xdr:col>
      <xdr:colOff>1603550</xdr:colOff>
      <xdr:row>6</xdr:row>
      <xdr:rowOff>240375</xdr:rowOff>
    </xdr:to>
    <xdr:sp macro="" textlink="">
      <xdr:nvSpPr>
        <xdr:cNvPr id="62" name="오각형 61"/>
        <xdr:cNvSpPr/>
      </xdr:nvSpPr>
      <xdr:spPr>
        <a:xfrm>
          <a:off x="504825" y="268605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결과등록</a:t>
          </a:r>
        </a:p>
      </xdr:txBody>
    </xdr:sp>
    <xdr:clientData/>
  </xdr:twoCellAnchor>
  <xdr:twoCellAnchor>
    <xdr:from>
      <xdr:col>1</xdr:col>
      <xdr:colOff>76200</xdr:colOff>
      <xdr:row>6</xdr:row>
      <xdr:rowOff>304800</xdr:rowOff>
    </xdr:from>
    <xdr:to>
      <xdr:col>1</xdr:col>
      <xdr:colOff>1603550</xdr:colOff>
      <xdr:row>7</xdr:row>
      <xdr:rowOff>87975</xdr:rowOff>
    </xdr:to>
    <xdr:sp macro="" textlink="">
      <xdr:nvSpPr>
        <xdr:cNvPr id="63" name="오각형 62"/>
        <xdr:cNvSpPr/>
      </xdr:nvSpPr>
      <xdr:spPr>
        <a:xfrm>
          <a:off x="504825" y="3038475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고객센터</a:t>
          </a:r>
        </a:p>
      </xdr:txBody>
    </xdr:sp>
    <xdr:clientData/>
  </xdr:twoCellAnchor>
  <xdr:twoCellAnchor>
    <xdr:from>
      <xdr:col>1</xdr:col>
      <xdr:colOff>104775</xdr:colOff>
      <xdr:row>1</xdr:row>
      <xdr:rowOff>38100</xdr:rowOff>
    </xdr:from>
    <xdr:to>
      <xdr:col>1</xdr:col>
      <xdr:colOff>1632125</xdr:colOff>
      <xdr:row>1</xdr:row>
      <xdr:rowOff>326100</xdr:rowOff>
    </xdr:to>
    <xdr:sp macro="" textlink="">
      <xdr:nvSpPr>
        <xdr:cNvPr id="64" name="오각형 63"/>
        <xdr:cNvSpPr/>
      </xdr:nvSpPr>
      <xdr:spPr>
        <a:xfrm>
          <a:off x="533400" y="41910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chemeClr val="accent3">
                  <a:lumMod val="60000"/>
                  <a:lumOff val="40000"/>
                </a:schemeClr>
              </a:solidFill>
              <a:latin typeface="+mj-ea"/>
              <a:ea typeface="+mj-ea"/>
            </a:rPr>
            <a:t>HOME</a:t>
          </a:r>
          <a:endParaRPr lang="ko-KR" altLang="en-US" sz="1000" b="1">
            <a:solidFill>
              <a:schemeClr val="accent3">
                <a:lumMod val="60000"/>
                <a:lumOff val="40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95250</xdr:colOff>
      <xdr:row>1</xdr:row>
      <xdr:rowOff>378313</xdr:rowOff>
    </xdr:from>
    <xdr:to>
      <xdr:col>1</xdr:col>
      <xdr:colOff>1622600</xdr:colOff>
      <xdr:row>2</xdr:row>
      <xdr:rowOff>94813</xdr:rowOff>
    </xdr:to>
    <xdr:sp macro="" textlink="">
      <xdr:nvSpPr>
        <xdr:cNvPr id="65" name="오각형 64"/>
        <xdr:cNvSpPr/>
      </xdr:nvSpPr>
      <xdr:spPr>
        <a:xfrm>
          <a:off x="523875" y="759313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항목코드관리</a:t>
          </a:r>
        </a:p>
      </xdr:txBody>
    </xdr:sp>
    <xdr:clientData/>
  </xdr:twoCellAnchor>
  <xdr:twoCellAnchor>
    <xdr:from>
      <xdr:col>1</xdr:col>
      <xdr:colOff>76200</xdr:colOff>
      <xdr:row>7</xdr:row>
      <xdr:rowOff>152400</xdr:rowOff>
    </xdr:from>
    <xdr:to>
      <xdr:col>1</xdr:col>
      <xdr:colOff>1603550</xdr:colOff>
      <xdr:row>7</xdr:row>
      <xdr:rowOff>440400</xdr:rowOff>
    </xdr:to>
    <xdr:sp macro="" textlink="">
      <xdr:nvSpPr>
        <xdr:cNvPr id="66" name="오각형 65"/>
        <xdr:cNvSpPr/>
      </xdr:nvSpPr>
      <xdr:spPr>
        <a:xfrm>
          <a:off x="504825" y="339090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매니져 관리</a:t>
          </a:r>
        </a:p>
      </xdr:txBody>
    </xdr:sp>
    <xdr:clientData/>
  </xdr:twoCellAnchor>
  <xdr:twoCellAnchor>
    <xdr:from>
      <xdr:col>1</xdr:col>
      <xdr:colOff>76200</xdr:colOff>
      <xdr:row>7</xdr:row>
      <xdr:rowOff>495300</xdr:rowOff>
    </xdr:from>
    <xdr:to>
      <xdr:col>1</xdr:col>
      <xdr:colOff>1603550</xdr:colOff>
      <xdr:row>8</xdr:row>
      <xdr:rowOff>278475</xdr:rowOff>
    </xdr:to>
    <xdr:sp macro="" textlink="">
      <xdr:nvSpPr>
        <xdr:cNvPr id="67" name="오각형 66"/>
        <xdr:cNvSpPr/>
      </xdr:nvSpPr>
      <xdr:spPr>
        <a:xfrm>
          <a:off x="504825" y="373380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정산 관리</a:t>
          </a:r>
        </a:p>
      </xdr:txBody>
    </xdr:sp>
    <xdr:clientData/>
  </xdr:twoCellAnchor>
  <xdr:twoCellAnchor>
    <xdr:from>
      <xdr:col>1</xdr:col>
      <xdr:colOff>76200</xdr:colOff>
      <xdr:row>8</xdr:row>
      <xdr:rowOff>333375</xdr:rowOff>
    </xdr:from>
    <xdr:to>
      <xdr:col>1</xdr:col>
      <xdr:colOff>1603550</xdr:colOff>
      <xdr:row>9</xdr:row>
      <xdr:rowOff>116550</xdr:rowOff>
    </xdr:to>
    <xdr:sp macro="" textlink="">
      <xdr:nvSpPr>
        <xdr:cNvPr id="68" name="오각형 67"/>
        <xdr:cNvSpPr/>
      </xdr:nvSpPr>
      <xdr:spPr>
        <a:xfrm>
          <a:off x="504825" y="407670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공지사항</a:t>
          </a:r>
        </a:p>
      </xdr:txBody>
    </xdr:sp>
    <xdr:clientData/>
  </xdr:twoCellAnchor>
  <xdr:twoCellAnchor>
    <xdr:from>
      <xdr:col>1</xdr:col>
      <xdr:colOff>95250</xdr:colOff>
      <xdr:row>9</xdr:row>
      <xdr:rowOff>171450</xdr:rowOff>
    </xdr:from>
    <xdr:to>
      <xdr:col>1</xdr:col>
      <xdr:colOff>1622600</xdr:colOff>
      <xdr:row>9</xdr:row>
      <xdr:rowOff>459450</xdr:rowOff>
    </xdr:to>
    <xdr:sp macro="" textlink="">
      <xdr:nvSpPr>
        <xdr:cNvPr id="69" name="오각형 68"/>
        <xdr:cNvSpPr/>
      </xdr:nvSpPr>
      <xdr:spPr>
        <a:xfrm>
          <a:off x="523875" y="4419600"/>
          <a:ext cx="1527350" cy="288000"/>
        </a:xfrm>
        <a:prstGeom prst="homePlate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tx1"/>
              </a:solidFill>
              <a:latin typeface="+mj-ea"/>
              <a:ea typeface="+mj-ea"/>
            </a:rPr>
            <a:t>매출관리</a:t>
          </a:r>
        </a:p>
      </xdr:txBody>
    </xdr:sp>
    <xdr:clientData/>
  </xdr:twoCellAnchor>
  <xdr:twoCellAnchor>
    <xdr:from>
      <xdr:col>1</xdr:col>
      <xdr:colOff>85725</xdr:colOff>
      <xdr:row>4</xdr:row>
      <xdr:rowOff>323850</xdr:rowOff>
    </xdr:from>
    <xdr:to>
      <xdr:col>1</xdr:col>
      <xdr:colOff>1613075</xdr:colOff>
      <xdr:row>5</xdr:row>
      <xdr:rowOff>107025</xdr:rowOff>
    </xdr:to>
    <xdr:sp macro="" textlink="">
      <xdr:nvSpPr>
        <xdr:cNvPr id="72" name="오각형 71"/>
        <xdr:cNvSpPr/>
      </xdr:nvSpPr>
      <xdr:spPr>
        <a:xfrm>
          <a:off x="514350" y="2047875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검진유형등록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M11"/>
  <sheetViews>
    <sheetView tabSelected="1" workbookViewId="0">
      <selection activeCell="B17" sqref="B17"/>
    </sheetView>
  </sheetViews>
  <sheetFormatPr defaultRowHeight="13.5" x14ac:dyDescent="0.3"/>
  <cols>
    <col min="1" max="1" width="5.625" style="1" customWidth="1"/>
    <col min="2" max="2" width="23.625" style="1" customWidth="1"/>
    <col min="3" max="3" width="9.5" style="1" customWidth="1"/>
    <col min="4" max="4" width="11.25" style="1" customWidth="1"/>
    <col min="5" max="5" width="13.375" style="1" customWidth="1"/>
    <col min="6" max="6" width="10.375" style="30" customWidth="1"/>
    <col min="7" max="7" width="10.125" style="1" customWidth="1"/>
    <col min="8" max="11" width="12.625" style="1" customWidth="1"/>
    <col min="12" max="12" width="14.875" style="1" customWidth="1"/>
    <col min="13" max="16384" width="9" style="1"/>
  </cols>
  <sheetData>
    <row r="1" spans="1:13" ht="30" customHeight="1" thickBot="1" x14ac:dyDescent="0.35">
      <c r="B1" s="4"/>
      <c r="C1" s="4"/>
      <c r="D1" s="4"/>
      <c r="E1" s="4"/>
      <c r="F1" s="26"/>
      <c r="G1" s="4"/>
      <c r="H1" s="4"/>
      <c r="I1" s="4"/>
      <c r="J1" s="4"/>
      <c r="K1" s="4"/>
      <c r="L1" s="4"/>
    </row>
    <row r="2" spans="1:13" ht="45" customHeight="1" x14ac:dyDescent="0.3">
      <c r="A2" s="2"/>
      <c r="B2" s="14"/>
      <c r="C2" s="12" t="s">
        <v>7</v>
      </c>
      <c r="D2" s="6"/>
      <c r="E2" s="6"/>
      <c r="F2" s="27"/>
      <c r="G2" s="6"/>
      <c r="H2" s="6"/>
      <c r="I2" s="6"/>
      <c r="J2" s="6"/>
      <c r="K2" s="6"/>
      <c r="L2" s="7"/>
      <c r="M2" s="3"/>
    </row>
    <row r="3" spans="1:13" ht="28.5" customHeight="1" x14ac:dyDescent="0.3">
      <c r="A3" s="2"/>
      <c r="B3" s="15"/>
      <c r="C3" s="18" t="s">
        <v>8</v>
      </c>
      <c r="D3" s="17" t="s">
        <v>0</v>
      </c>
      <c r="E3" s="20" t="s">
        <v>9</v>
      </c>
      <c r="F3" s="28" t="s">
        <v>17</v>
      </c>
      <c r="G3" s="20" t="s">
        <v>18</v>
      </c>
      <c r="H3" s="17" t="s">
        <v>13</v>
      </c>
      <c r="I3" s="17"/>
      <c r="J3" s="17" t="s">
        <v>14</v>
      </c>
      <c r="K3" s="17"/>
      <c r="L3" s="13" t="s">
        <v>6</v>
      </c>
      <c r="M3" s="3"/>
    </row>
    <row r="4" spans="1:13" ht="32.25" customHeight="1" x14ac:dyDescent="0.3">
      <c r="A4" s="2"/>
      <c r="B4" s="15"/>
      <c r="C4" s="18"/>
      <c r="D4" s="17"/>
      <c r="E4" s="21"/>
      <c r="F4" s="28"/>
      <c r="G4" s="21"/>
      <c r="H4" s="19" t="s">
        <v>19</v>
      </c>
      <c r="I4" s="19" t="s">
        <v>15</v>
      </c>
      <c r="J4" s="19" t="s">
        <v>20</v>
      </c>
      <c r="K4" s="19" t="s">
        <v>16</v>
      </c>
      <c r="L4" s="13"/>
      <c r="M4" s="3"/>
    </row>
    <row r="5" spans="1:13" ht="39.950000000000003" customHeight="1" x14ac:dyDescent="0.3">
      <c r="A5" s="2"/>
      <c r="B5" s="15"/>
      <c r="C5" s="8" t="s">
        <v>1</v>
      </c>
      <c r="D5" s="9" t="s">
        <v>3</v>
      </c>
      <c r="E5" s="22" t="s">
        <v>10</v>
      </c>
      <c r="F5" s="24">
        <v>500</v>
      </c>
      <c r="G5" s="24">
        <v>100</v>
      </c>
      <c r="H5" s="24">
        <v>150000000</v>
      </c>
      <c r="I5" s="34">
        <v>30000000</v>
      </c>
      <c r="J5" s="24">
        <f>F5*20000</f>
        <v>10000000</v>
      </c>
      <c r="K5" s="34">
        <f>20000*G5</f>
        <v>2000000</v>
      </c>
      <c r="L5" s="10"/>
      <c r="M5" s="3"/>
    </row>
    <row r="6" spans="1:13" ht="39.950000000000003" customHeight="1" x14ac:dyDescent="0.3">
      <c r="A6" s="2"/>
      <c r="B6" s="15"/>
      <c r="C6" s="8" t="s">
        <v>1</v>
      </c>
      <c r="D6" s="9" t="s">
        <v>4</v>
      </c>
      <c r="E6" s="22" t="s">
        <v>11</v>
      </c>
      <c r="F6" s="24">
        <v>1000</v>
      </c>
      <c r="G6" s="24">
        <v>500</v>
      </c>
      <c r="H6" s="24">
        <v>0</v>
      </c>
      <c r="I6" s="34">
        <v>0</v>
      </c>
      <c r="J6" s="24">
        <f>F6*20000</f>
        <v>20000000</v>
      </c>
      <c r="K6" s="34">
        <f>G6*20000</f>
        <v>10000000</v>
      </c>
      <c r="L6" s="10"/>
      <c r="M6" s="3"/>
    </row>
    <row r="7" spans="1:13" ht="39.950000000000003" customHeight="1" x14ac:dyDescent="0.3">
      <c r="A7" s="2"/>
      <c r="B7" s="15"/>
      <c r="C7" s="8" t="s">
        <v>2</v>
      </c>
      <c r="D7" s="9" t="s">
        <v>5</v>
      </c>
      <c r="E7" s="22" t="s">
        <v>12</v>
      </c>
      <c r="F7" s="24">
        <v>200</v>
      </c>
      <c r="G7" s="24">
        <v>180</v>
      </c>
      <c r="H7" s="24">
        <f>F7*350000</f>
        <v>70000000</v>
      </c>
      <c r="I7" s="34">
        <f>G7*350000</f>
        <v>63000000</v>
      </c>
      <c r="J7" s="24">
        <f>F7*20000</f>
        <v>4000000</v>
      </c>
      <c r="K7" s="34">
        <f>G7*20000</f>
        <v>3600000</v>
      </c>
      <c r="L7" s="10">
        <v>44350</v>
      </c>
      <c r="M7" s="3"/>
    </row>
    <row r="8" spans="1:13" ht="39.950000000000003" customHeight="1" x14ac:dyDescent="0.3">
      <c r="A8" s="2"/>
      <c r="B8" s="15"/>
      <c r="C8" s="8" t="s">
        <v>2</v>
      </c>
      <c r="D8" s="9" t="s">
        <v>21</v>
      </c>
      <c r="E8" s="22" t="s">
        <v>23</v>
      </c>
      <c r="F8" s="24">
        <v>2000</v>
      </c>
      <c r="G8" s="24">
        <v>500</v>
      </c>
      <c r="H8" s="24">
        <f>F8*250000</f>
        <v>500000000</v>
      </c>
      <c r="I8" s="34">
        <f>G8*250000</f>
        <v>125000000</v>
      </c>
      <c r="J8" s="24">
        <f>18000*F8</f>
        <v>36000000</v>
      </c>
      <c r="K8" s="34">
        <f>18000*G8</f>
        <v>9000000</v>
      </c>
      <c r="L8" s="10"/>
      <c r="M8" s="3"/>
    </row>
    <row r="9" spans="1:13" ht="39.950000000000003" customHeight="1" x14ac:dyDescent="0.3">
      <c r="A9" s="2"/>
      <c r="B9" s="15"/>
      <c r="C9" s="8" t="s">
        <v>2</v>
      </c>
      <c r="D9" s="9" t="s">
        <v>22</v>
      </c>
      <c r="E9" s="22" t="s">
        <v>24</v>
      </c>
      <c r="F9" s="24">
        <v>700</v>
      </c>
      <c r="G9" s="24">
        <v>600</v>
      </c>
      <c r="H9" s="24">
        <f>F9*180000</f>
        <v>126000000</v>
      </c>
      <c r="I9" s="34">
        <f>G9*180000</f>
        <v>108000000</v>
      </c>
      <c r="J9" s="24">
        <f>F9*15000</f>
        <v>10500000</v>
      </c>
      <c r="K9" s="34">
        <f>G9*15000</f>
        <v>9000000</v>
      </c>
      <c r="L9" s="10">
        <v>44323</v>
      </c>
      <c r="M9" s="3"/>
    </row>
    <row r="10" spans="1:13" ht="39" customHeight="1" thickBot="1" x14ac:dyDescent="0.35">
      <c r="A10" s="2"/>
      <c r="B10" s="16"/>
      <c r="C10" s="31"/>
      <c r="D10" s="32"/>
      <c r="E10" s="32"/>
      <c r="F10" s="32"/>
      <c r="G10" s="33"/>
      <c r="H10" s="23">
        <f>SUM(H5:H9)</f>
        <v>846000000</v>
      </c>
      <c r="I10" s="35">
        <f>SUM(I5:I9)</f>
        <v>326000000</v>
      </c>
      <c r="J10" s="25">
        <f>SUM(J5:J9)</f>
        <v>80500000</v>
      </c>
      <c r="K10" s="36">
        <f>SUM(K5:K9)</f>
        <v>33600000</v>
      </c>
      <c r="L10" s="11"/>
      <c r="M10" s="3"/>
    </row>
    <row r="11" spans="1:13" x14ac:dyDescent="0.3">
      <c r="B11" s="5"/>
      <c r="C11" s="5"/>
      <c r="D11" s="5"/>
      <c r="E11" s="5"/>
      <c r="F11" s="29"/>
      <c r="G11" s="5"/>
      <c r="H11" s="5"/>
      <c r="I11" s="5"/>
      <c r="J11" s="5"/>
      <c r="K11" s="5"/>
      <c r="L11" s="5"/>
    </row>
  </sheetData>
  <mergeCells count="10">
    <mergeCell ref="L3:L4"/>
    <mergeCell ref="B2:B10"/>
    <mergeCell ref="H3:I3"/>
    <mergeCell ref="J3:K3"/>
    <mergeCell ref="F3:F4"/>
    <mergeCell ref="D3:D4"/>
    <mergeCell ref="C3:C4"/>
    <mergeCell ref="E3:E4"/>
    <mergeCell ref="G3:G4"/>
    <mergeCell ref="C10:G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매출관리(본인부담 가족 제외)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2021-05-18T08:36:06Z</dcterms:created>
  <dcterms:modified xsi:type="dcterms:W3CDTF">2021-06-03T06:20:06Z</dcterms:modified>
</cp:coreProperties>
</file>