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<sst xmlns="http://schemas.openxmlformats.org/spreadsheetml/2006/main" count="95" uniqueCount="63">
  <si>
    <t>Project</t>
  </si>
  <si>
    <t>Triangle</t>
  </si>
  <si>
    <t>Estimates</t>
  </si>
  <si>
    <t>Actual</t>
  </si>
  <si>
    <t>Lines of Code </t>
  </si>
  <si>
    <t>Time(in minutes)</t>
  </si>
  <si>
    <t>Errors</t>
  </si>
  <si>
    <t>Current Report </t>
  </si>
  <si>
    <t>Grand totals</t>
  </si>
  <si>
    <t>Actuals</t>
  </si>
  <si>
    <t>rel error</t>
  </si>
  <si>
    <t>total rel error</t>
  </si>
  <si>
    <t>Lines of Code</t>
  </si>
  <si>
    <t>Time</t>
  </si>
  <si>
    <t>Time Log</t>
  </si>
  <si>
    <t>date</t>
  </si>
  <si>
    <t>start</t>
  </si>
  <si>
    <t>stop</t>
  </si>
  <si>
    <t>elapsed</t>
  </si>
  <si>
    <t>reason stopped</t>
  </si>
  <si>
    <t>phase</t>
  </si>
  <si>
    <t>loc</t>
  </si>
  <si>
    <t> reused</t>
  </si>
  <si>
    <t>modified</t>
  </si>
  <si>
    <t>deleted</t>
  </si>
  <si>
    <t>class</t>
  </si>
  <si>
    <t>requirements analysis</t>
  </si>
  <si>
    <t>logic block</t>
  </si>
  <si>
    <t>logic clarification</t>
  </si>
  <si>
    <t>work</t>
  </si>
  <si>
    <t>design</t>
  </si>
  <si>
    <t>meeting</t>
  </si>
  <si>
    <t>implementation</t>
  </si>
  <si>
    <t>distracted</t>
  </si>
  <si>
    <t>break</t>
  </si>
  <si>
    <t>testing and documentation</t>
  </si>
  <si>
    <t>done</t>
  </si>
  <si>
    <t>Grand Total</t>
  </si>
  <si>
    <t>Error Key</t>
  </si>
  <si>
    <t>Error log</t>
  </si>
  <si>
    <t>100 Semantic</t>
  </si>
  <si>
    <t>error</t>
  </si>
  <si>
    <t>type</t>
  </si>
  <si>
    <t>discovered</t>
  </si>
  <si>
    <t>injected</t>
  </si>
  <si>
    <t>corrected</t>
  </si>
  <si>
    <t>105 Missing semi colon</t>
  </si>
  <si>
    <t>110 not enough parameters</t>
  </si>
  <si>
    <t>115 missing parenthesis or brace</t>
  </si>
  <si>
    <t>120 Markdown Error</t>
  </si>
  <si>
    <t>125 resource not found</t>
  </si>
  <si>
    <t>130 Doxygen error</t>
  </si>
  <si>
    <t>200 Runtime </t>
  </si>
  <si>
    <t>205 out of scope</t>
  </si>
  <si>
    <t>210 loop error</t>
  </si>
  <si>
    <t>testing and documenting</t>
  </si>
  <si>
    <t>215 undefined variables</t>
  </si>
  <si>
    <t>220 no-output</t>
  </si>
  <si>
    <t>225 exception error</t>
  </si>
  <si>
    <t>300 Logic Error</t>
  </si>
  <si>
    <t>305 design issue</t>
  </si>
  <si>
    <t>310 logic gap</t>
  </si>
  <si>
    <t>315 missing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</si>
</sst>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m/d/yyyy;@"/>
  </numFmts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0">
    <fill>
      <patternFill patternType="none"/>
    </fill>
    <fill>
      <patternFill patternType="gray125"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FA8D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6FA8DC"/>
      </right>
      <top style="thin">
        <color indexed="64"/>
      </top>
      <bottom style="thin">
        <color rgb="FF6FA8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FA8DC"/>
      </left>
      <right style="thin">
        <color rgb="FF6FA8DC"/>
      </right>
      <top style="thin">
        <color indexed="64"/>
      </top>
      <bottom style="thin">
        <color rgb="FF6FA8DC"/>
      </bottom>
      <diagonal/>
    </border>
    <border>
      <left style="thin">
        <color indexed="64"/>
      </left>
      <right/>
      <top/>
      <bottom/>
      <diagonal/>
    </border>
    <border>
      <left style="thin">
        <color rgb="FF6FA8DC"/>
      </left>
      <right/>
      <top/>
      <bottom/>
      <diagonal/>
    </border>
    <border>
      <left style="thin">
        <color rgb="FF6FA8DC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6FA8D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FA8D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6FA8D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6FA8D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FA8DC"/>
      </left>
      <right/>
      <top/>
      <bottom style="thin">
        <color indexed="64"/>
      </bottom>
      <diagonal/>
    </border>
    <border>
      <left/>
      <right style="thin">
        <color rgb="FF6FA8DC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3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2" xfId="0" numFmtId="0" borderId="3" fontId="0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Border="1" applyAlignment="1" fillId="0" xfId="0" numFmtId="46" borderId="4" fontId="0" applyNumberFormat="1">
      <alignment vertical="bottom" horizontal="general" wrapText="1"/>
    </xf>
    <xf applyBorder="1" applyAlignment="1" fillId="0" xfId="0" numFmtId="164" borderId="5" fontId="0" applyNumberFormat="1">
      <alignment vertical="bottom" horizontal="general" wrapText="1"/>
    </xf>
    <xf applyAlignment="1" fillId="4" xfId="0" numFmtId="0" borderId="0" fontId="0" applyFill="1">
      <alignment vertical="bottom" horizontal="general" wrapText="1"/>
    </xf>
    <xf applyBorder="1" applyAlignment="1" fillId="5" xfId="0" numFmtId="0" borderId="6" fontId="0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6" xfId="0" numFmtId="0" borderId="9" fontId="0" applyFill="1">
      <alignment vertical="bottom" horizontal="general" wrapText="1"/>
    </xf>
    <xf applyBorder="1" applyAlignment="1" fillId="7" xfId="0" numFmtId="0" borderId="10" fontId="0" applyFill="1">
      <alignment vertical="bottom" horizontal="general" wrapText="1"/>
    </xf>
    <xf applyAlignment="1" fillId="0" xfId="0" numFmtId="0" borderId="0" applyFont="1" fontId="1">
      <alignment vertical="bottom" horizontal="general" wrapText="1"/>
    </xf>
    <xf applyBorder="1" applyAlignment="1" fillId="8" xfId="0" numFmtId="0" borderId="11" fontId="0" applyFill="1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9" xfId="0" numFmtId="0" borderId="13" fontId="0" applyFill="1">
      <alignment vertical="bottom" horizontal="general" wrapText="1"/>
    </xf>
    <xf applyBorder="1" applyAlignment="1" fillId="10" xfId="0" numFmtId="0" borderId="14" applyFont="1" fontId="2" applyFill="1">
      <alignment vertical="bottom" horizontal="general" wrapText="1"/>
    </xf>
    <xf applyBorder="1" applyAlignment="1" fillId="11" xfId="0" numFmtId="0" borderId="15" fontId="0" applyFill="1">
      <alignment vertical="bottom" horizontal="general" wrapText="1"/>
    </xf>
    <xf applyBorder="1" applyAlignment="1" fillId="0" xfId="0" numFmtId="0" borderId="16" fontId="0">
      <alignment vertical="bottom" horizontal="general" wrapText="1"/>
    </xf>
    <xf applyBorder="1" applyAlignment="1" fillId="12" xfId="0" numFmtId="10" borderId="17" fontId="0" applyNumberFormat="1" applyFill="1">
      <alignment vertical="bottom" horizontal="general" wrapText="1"/>
    </xf>
    <xf applyBorder="1" applyAlignment="1" fillId="0" xfId="0" numFmtId="0" borderId="18" fontId="0">
      <alignment vertical="bottom" horizontal="general" wrapText="1"/>
    </xf>
    <xf applyBorder="1" applyAlignment="1" fillId="0" xfId="0" numFmtId="165" borderId="19" fontId="0" applyNumberFormat="1">
      <alignment vertical="bottom" horizontal="general" wrapText="1"/>
    </xf>
    <xf applyBorder="1" applyAlignment="1" fillId="13" xfId="0" numFmtId="0" borderId="20" fontId="0" applyFill="1">
      <alignment vertical="bottom" horizontal="general" wrapText="1"/>
    </xf>
    <xf applyBorder="1" applyAlignment="1" fillId="14" xfId="0" numFmtId="0" borderId="21" fontId="0" applyFill="1">
      <alignment vertical="bottom" horizontal="general" wrapText="1"/>
    </xf>
    <xf applyBorder="1" applyAlignment="1" fillId="0" xfId="0" numFmtId="0" borderId="22" fontId="0">
      <alignment vertical="bottom" horizontal="general" wrapText="1"/>
    </xf>
    <xf applyBorder="1" applyAlignment="1" fillId="0" xfId="0" numFmtId="0" borderId="23" fontId="0">
      <alignment vertical="bottom" horizontal="general" wrapText="1"/>
    </xf>
    <xf applyBorder="1" applyAlignment="1" fillId="0" xfId="0" numFmtId="0" borderId="24" fontId="0">
      <alignment vertical="bottom" horizontal="general" wrapText="1"/>
    </xf>
    <xf applyBorder="1" applyAlignment="1" fillId="15" xfId="0" numFmtId="10" borderId="25" fontId="0" applyNumberFormat="1" applyFill="1">
      <alignment vertical="bottom" horizontal="general" wrapText="1"/>
    </xf>
    <xf applyBorder="1" applyAlignment="1" fillId="0" xfId="0" numFmtId="0" borderId="26" fontId="0">
      <alignment vertical="bottom" horizontal="general" wrapText="1"/>
    </xf>
    <xf applyBorder="1" applyAlignment="1" fillId="0" xfId="0" numFmtId="0" borderId="27" fontId="0">
      <alignment vertical="bottom" horizontal="general" wrapText="1"/>
    </xf>
    <xf applyAlignment="1" fillId="16" xfId="0" numFmtId="0" borderId="0" applyFont="1" fontId="3" applyFill="1">
      <alignment vertical="bottom" horizontal="general" wrapText="1"/>
    </xf>
    <xf applyBorder="1" applyAlignment="1" fillId="17" xfId="0" numFmtId="0" borderId="28" fontId="0" applyFill="1">
      <alignment vertical="bottom" horizontal="general" wrapText="1"/>
    </xf>
    <xf applyBorder="1" applyAlignment="1" fillId="18" xfId="0" numFmtId="0" borderId="29" fontId="0" applyFill="1">
      <alignment vertical="bottom" horizontal="general" wrapText="1"/>
    </xf>
    <xf applyBorder="1" applyAlignment="1" fillId="19" xfId="0" numFmtId="0" borderId="30" fontId="0" applyFill="1">
      <alignment vertical="bottom" horizontal="general" wrapText="1"/>
    </xf>
    <xf applyBorder="1" applyAlignment="1" fillId="0" xfId="0" numFmtId="0" borderId="31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3" r="A1">
        <v>0</v>
      </c>
      <c t="s" s="13" r="B1">
        <v>1</v>
      </c>
    </row>
    <row r="3">
      <c t="s" r="B3">
        <v>2</v>
      </c>
      <c t="s" r="C3">
        <v>3</v>
      </c>
    </row>
    <row r="4">
      <c t="s" r="A4">
        <v>4</v>
      </c>
      <c r="B4">
        <v>200</v>
      </c>
      <c r="C4">
        <v>249</v>
      </c>
    </row>
    <row r="5">
      <c t="s" r="A5">
        <v>5</v>
      </c>
      <c r="B5">
        <v>360</v>
      </c>
      <c r="C5">
        <f>sum(D46)</f>
        <v>605</v>
      </c>
    </row>
    <row r="6">
      <c t="s" r="A6">
        <v>6</v>
      </c>
      <c r="B6">
        <v>30</v>
      </c>
      <c r="C6">
        <v>15</v>
      </c>
    </row>
    <row r="8">
      <c s="27" r="A8"/>
      <c s="27" r="B8"/>
      <c s="27" r="C8"/>
      <c s="29" r="D8"/>
      <c s="27" r="E8"/>
      <c s="27" r="F8"/>
      <c s="27" r="G8"/>
      <c s="27" r="H8"/>
      <c s="27" r="I8"/>
      <c s="27" r="J8"/>
    </row>
    <row r="9">
      <c s="30" r="A9"/>
      <c t="s" s="30" r="B9">
        <v>7</v>
      </c>
      <c s="30" r="C9"/>
      <c s="25" r="D9"/>
      <c s="21" r="E9"/>
      <c t="s" s="30" r="F9">
        <v>8</v>
      </c>
      <c s="30" r="G9"/>
      <c s="21" r="H9"/>
      <c s="21" r="I9"/>
      <c s="21" r="J9"/>
    </row>
    <row r="10">
      <c s="12" r="A10"/>
      <c t="s" s="8" r="B10">
        <v>2</v>
      </c>
      <c t="s" s="8" r="C10">
        <v>9</v>
      </c>
      <c t="s" s="14" r="D10">
        <v>10</v>
      </c>
      <c s="17" r="E10"/>
      <c t="s" s="8" r="F10">
        <v>2</v>
      </c>
      <c t="s" s="8" r="G10">
        <v>9</v>
      </c>
      <c t="s" s="31" r="H10">
        <v>11</v>
      </c>
    </row>
    <row r="11">
      <c t="s" s="23" r="A11">
        <v>12</v>
      </c>
      <c r="B11">
        <v>200</v>
      </c>
      <c r="C11">
        <v>249</v>
      </c>
      <c s="20" r="D11">
        <f>abs(((C11-B11)/B11))</f>
        <v>0.245</v>
      </c>
      <c t="s" s="23" r="E11">
        <v>12</v>
      </c>
      <c r="F11">
        <v>200</v>
      </c>
      <c r="G11">
        <v>249</v>
      </c>
      <c s="20" r="H11">
        <f>abs(((G11-F11)/F11))</f>
        <v>0.245</v>
      </c>
      <c s="1" r="I11"/>
    </row>
    <row r="12">
      <c t="s" s="23" r="A12">
        <v>13</v>
      </c>
      <c r="B12">
        <f>B5</f>
        <v>360</v>
      </c>
      <c r="C12">
        <f>sum(C5)</f>
        <v>605</v>
      </c>
      <c s="20" r="D12">
        <f>((C12-B12)/B12)</f>
        <v>0.680555555555556</v>
      </c>
      <c t="s" s="23" r="E12">
        <v>13</v>
      </c>
      <c r="F12">
        <f>B5</f>
        <v>360</v>
      </c>
      <c r="G12">
        <f>sum(C5)</f>
        <v>605</v>
      </c>
      <c s="20" r="H12">
        <f>((G12-F12)/F12)</f>
        <v>0.680555555555556</v>
      </c>
      <c s="1" r="I12"/>
    </row>
    <row r="13">
      <c t="s" s="24" r="A13">
        <v>6</v>
      </c>
      <c s="29" r="B13">
        <v>30</v>
      </c>
      <c s="29" r="C13">
        <v>15</v>
      </c>
      <c s="28" r="D13">
        <f>abs(((C13-B13)/B13))</f>
        <v>0.5</v>
      </c>
      <c t="s" s="23" r="E13">
        <v>6</v>
      </c>
      <c s="29" r="F13">
        <v>30</v>
      </c>
      <c s="29" r="G13">
        <v>15</v>
      </c>
      <c s="20" r="H13">
        <f>abs(((G13-F13)/F13))</f>
        <v>0.5</v>
      </c>
      <c s="1" r="I13"/>
      <c s="29" r="N13"/>
      <c s="29" r="O13"/>
      <c s="29" r="P13"/>
      <c s="29" r="Q13"/>
      <c s="29" r="R13"/>
      <c s="29" r="S13"/>
    </row>
    <row r="14">
      <c s="10" r="A14"/>
      <c s="10" r="B14"/>
      <c s="10" r="C14"/>
      <c s="10" r="D14"/>
      <c s="10" r="F14"/>
      <c s="10" r="G14"/>
      <c s="10" r="N14"/>
      <c s="10" r="O14"/>
      <c s="10" r="P14"/>
      <c s="10" r="Q14"/>
      <c s="10" r="R14"/>
      <c s="35" r="S14"/>
      <c s="1" r="T14"/>
    </row>
    <row r="15">
      <c s="9" r="S15"/>
      <c s="1" r="T15"/>
    </row>
    <row r="16">
      <c t="s" s="18" r="A16">
        <v>14</v>
      </c>
      <c s="7" r="B16"/>
      <c s="7" r="C16"/>
      <c s="7" r="D16"/>
      <c s="7" r="E16"/>
      <c s="7" r="F16"/>
      <c s="7" r="G16"/>
      <c s="7" r="H16"/>
      <c s="7" r="I16"/>
      <c s="34" r="J16"/>
      <c s="19" r="K16"/>
      <c s="9" r="S16"/>
      <c s="1" r="T16"/>
    </row>
    <row r="17">
      <c t="s" s="33" r="A17">
        <v>15</v>
      </c>
      <c t="s" s="32" r="B17">
        <v>16</v>
      </c>
      <c t="s" s="32" r="C17">
        <v>17</v>
      </c>
      <c t="s" s="32" r="D17">
        <v>18</v>
      </c>
      <c t="s" s="32" r="E17">
        <v>19</v>
      </c>
      <c t="s" s="32" r="F17">
        <v>20</v>
      </c>
      <c t="s" s="32" r="G17">
        <v>21</v>
      </c>
      <c t="s" s="32" r="H17">
        <v>22</v>
      </c>
      <c t="s" s="32" r="I17">
        <v>23</v>
      </c>
      <c t="s" s="3" r="J17">
        <v>24</v>
      </c>
      <c s="19" r="K17"/>
      <c s="9" r="S17"/>
      <c s="1" r="T17"/>
    </row>
    <row r="18">
      <c s="22" r="A18">
        <v>41520</v>
      </c>
      <c s="5" r="B18">
        <v>0.458333333333333</v>
      </c>
      <c s="5" r="C18">
        <v>0.479166666666667</v>
      </c>
      <c s="2" r="D18">
        <v>30</v>
      </c>
      <c t="s" s="2" r="E18">
        <v>25</v>
      </c>
      <c t="s" s="2" r="F18">
        <v>26</v>
      </c>
      <c s="2" r="G18">
        <v>0</v>
      </c>
      <c s="2" r="H18">
        <v>0</v>
      </c>
      <c s="2" r="I18">
        <v>0</v>
      </c>
      <c s="2" r="J18">
        <v>0</v>
      </c>
      <c s="1" r="K18"/>
      <c s="9" r="S18"/>
      <c s="1" r="T18"/>
    </row>
    <row r="19">
      <c s="22" r="A19">
        <v>41522</v>
      </c>
      <c s="5" r="B19">
        <v>0.541666666666667</v>
      </c>
      <c s="5" r="C19">
        <v>0.583333333333333</v>
      </c>
      <c s="2" r="D19">
        <v>60</v>
      </c>
      <c t="s" s="2" r="E19">
        <v>27</v>
      </c>
      <c t="s" s="2" r="F19">
        <v>26</v>
      </c>
      <c s="2" r="G19">
        <v>0</v>
      </c>
      <c s="2" r="H19"/>
      <c s="2" r="I19"/>
      <c s="2" r="J19"/>
      <c s="1" r="K19"/>
      <c s="9" r="S19"/>
      <c s="1" r="T19"/>
    </row>
    <row r="20">
      <c s="22" r="A20">
        <v>41522</v>
      </c>
      <c s="5" r="B20">
        <v>0.625</v>
      </c>
      <c s="5" r="C20">
        <v>0.631944444444444</v>
      </c>
      <c s="2" r="D20">
        <v>10</v>
      </c>
      <c t="s" s="2" r="E20">
        <v>28</v>
      </c>
      <c t="s" s="2" r="F20">
        <v>26</v>
      </c>
      <c s="2" r="G20">
        <v>10</v>
      </c>
      <c s="2" r="H20"/>
      <c s="2" r="I20"/>
      <c s="2" r="J20"/>
      <c s="1" r="K20"/>
      <c s="9" r="S20"/>
      <c s="1" r="T20"/>
    </row>
    <row r="21">
      <c s="22" r="A21">
        <v>41527</v>
      </c>
      <c s="5" r="B21">
        <v>0.333333333333333</v>
      </c>
      <c s="5" r="C21">
        <v>0.375</v>
      </c>
      <c s="2" r="D21">
        <v>60</v>
      </c>
      <c t="s" s="2" r="E21">
        <v>29</v>
      </c>
      <c t="s" s="2" r="F21">
        <v>30</v>
      </c>
      <c s="2" r="G21">
        <v>50</v>
      </c>
      <c s="2" r="H21"/>
      <c s="2" r="I21">
        <v>10</v>
      </c>
      <c s="2" r="J21"/>
      <c s="1" r="K21"/>
      <c s="9" r="S21"/>
      <c s="1" r="T21"/>
    </row>
    <row r="22">
      <c s="22" r="A22">
        <v>41527</v>
      </c>
      <c s="5" r="B22">
        <v>0.75</v>
      </c>
      <c s="5" r="C22">
        <v>0.791666666666667</v>
      </c>
      <c s="2" r="D22">
        <v>60</v>
      </c>
      <c t="s" s="2" r="E22">
        <v>31</v>
      </c>
      <c t="s" s="2" r="F22">
        <v>32</v>
      </c>
      <c s="2" r="G22">
        <v>26</v>
      </c>
      <c s="2" r="H22"/>
      <c s="2" r="I22"/>
      <c s="2" r="J22"/>
      <c s="1" r="K22"/>
      <c s="9" r="S22"/>
      <c s="1" r="T22"/>
    </row>
    <row r="23">
      <c s="22" r="A23">
        <v>41527</v>
      </c>
      <c s="5" r="B23">
        <v>0.833333333333333</v>
      </c>
      <c s="5" r="C23">
        <v>0.854166666666667</v>
      </c>
      <c s="2" r="D23">
        <v>30</v>
      </c>
      <c t="s" s="2" r="E23">
        <v>33</v>
      </c>
      <c t="s" s="2" r="F23">
        <v>32</v>
      </c>
      <c s="2" r="G23">
        <v>0</v>
      </c>
      <c s="2" r="H23">
        <v>30</v>
      </c>
      <c s="2" r="I23">
        <v>20</v>
      </c>
      <c s="2" r="J23">
        <v>20</v>
      </c>
      <c s="1" r="K23"/>
      <c s="9" r="S23"/>
      <c s="1" r="T23"/>
    </row>
    <row r="24">
      <c s="22" r="A24">
        <v>41527</v>
      </c>
      <c s="5" r="B24">
        <v>0.916666666666667</v>
      </c>
      <c s="5" r="C24">
        <v>0.979166666666667</v>
      </c>
      <c s="2" r="D24">
        <v>90</v>
      </c>
      <c t="s" s="2" r="E24">
        <v>33</v>
      </c>
      <c t="s" s="2" r="F24">
        <v>32</v>
      </c>
      <c s="2" r="G24">
        <v>40</v>
      </c>
      <c s="2" r="H24">
        <v>8</v>
      </c>
      <c s="2" r="I24">
        <v>20</v>
      </c>
      <c s="2" r="J24">
        <v>30</v>
      </c>
      <c s="1" r="K24"/>
      <c s="9" r="S24"/>
      <c s="1" r="T24"/>
    </row>
    <row r="25">
      <c s="22" r="A25">
        <v>41528</v>
      </c>
      <c s="6" r="B25">
        <v>0.854166666666667</v>
      </c>
      <c s="5" r="C25">
        <v>0.875</v>
      </c>
      <c s="2" r="D25">
        <v>30</v>
      </c>
      <c t="s" s="2" r="E25">
        <v>17</v>
      </c>
      <c t="s" s="2" r="F25">
        <v>32</v>
      </c>
      <c s="2" r="G25">
        <v>0</v>
      </c>
      <c s="2" r="H25">
        <v>0</v>
      </c>
      <c s="2" r="I25">
        <v>4</v>
      </c>
      <c s="2" r="J25">
        <v>0</v>
      </c>
      <c s="1" r="K25"/>
      <c s="9" r="S25"/>
      <c s="1" r="T25"/>
    </row>
    <row r="26">
      <c s="22" r="A26">
        <v>41529</v>
      </c>
      <c s="5" r="B26">
        <v>0.416666666666667</v>
      </c>
      <c s="5" r="C26">
        <v>0.5</v>
      </c>
      <c s="2" r="D26">
        <v>120</v>
      </c>
      <c t="s" s="2" r="E26">
        <v>34</v>
      </c>
      <c t="s" s="2" r="F26">
        <v>32</v>
      </c>
      <c s="2" r="G26">
        <v>30</v>
      </c>
      <c s="2" r="H26"/>
      <c s="2" r="I26">
        <v>10</v>
      </c>
      <c s="2" r="J26">
        <v>4</v>
      </c>
      <c s="1" r="K26"/>
      <c s="9" r="S26"/>
      <c s="1" r="T26"/>
    </row>
    <row r="27">
      <c s="22" r="A27">
        <v>41529</v>
      </c>
      <c s="5" r="B27">
        <v>0.503472222222222</v>
      </c>
      <c s="5" r="C27">
        <v>0.541666666666667</v>
      </c>
      <c s="2" r="D27">
        <v>55</v>
      </c>
      <c t="s" s="2" r="E27">
        <v>25</v>
      </c>
      <c t="s" s="2" r="F27">
        <v>35</v>
      </c>
      <c s="2" r="G27">
        <v>20</v>
      </c>
      <c s="2" r="H27">
        <v>3</v>
      </c>
      <c s="2" r="I27"/>
      <c s="2" r="J27">
        <v>5</v>
      </c>
      <c s="1" r="K27"/>
      <c s="9" r="S27"/>
      <c s="1" r="T27"/>
    </row>
    <row r="28">
      <c s="22" r="A28">
        <v>41529</v>
      </c>
      <c s="5" r="B28">
        <v>0.666666666666667</v>
      </c>
      <c s="5" r="C28">
        <v>0.708333333333333</v>
      </c>
      <c s="2" r="D28">
        <v>60</v>
      </c>
      <c t="s" s="2" r="E28">
        <v>36</v>
      </c>
      <c t="s" s="2" r="F28">
        <v>35</v>
      </c>
      <c s="2" r="G28">
        <v>20</v>
      </c>
      <c s="2" r="H28"/>
      <c s="2" r="I28">
        <v>10</v>
      </c>
      <c s="2" r="J28">
        <v>3</v>
      </c>
      <c s="1" r="K28"/>
      <c s="9" r="S28"/>
      <c s="1" r="T28"/>
    </row>
    <row r="29">
      <c s="2" r="A29"/>
      <c s="5" r="B29"/>
      <c s="5" r="C29"/>
      <c s="2" r="D29"/>
      <c s="2" r="E29"/>
      <c s="2" r="F29"/>
      <c s="2" r="G29"/>
      <c s="2" r="H29"/>
      <c s="2" r="I29"/>
      <c s="2" r="J29"/>
      <c s="1" r="K29"/>
      <c s="9" r="S29"/>
      <c s="1" r="T29"/>
    </row>
    <row r="30">
      <c s="2" r="A30"/>
      <c s="5" r="B30"/>
      <c s="5" r="C30"/>
      <c s="2" r="D30"/>
      <c s="2" r="E30"/>
      <c s="2" r="F30"/>
      <c s="2" r="G30"/>
      <c s="2" r="H30"/>
      <c s="2" r="I30"/>
      <c s="2" r="J30"/>
      <c s="1" r="K30"/>
      <c s="9" r="S30"/>
      <c s="1" r="T30"/>
    </row>
    <row r="31">
      <c s="2" r="A31"/>
      <c s="5" r="B31"/>
      <c s="5" r="C31"/>
      <c s="2" r="D31"/>
      <c s="2" r="E31"/>
      <c s="2" r="F31"/>
      <c s="2" r="G31"/>
      <c s="2" r="H31"/>
      <c s="2" r="I31"/>
      <c s="2" r="J31"/>
      <c s="1" r="K31"/>
      <c s="9" r="S31"/>
      <c s="1" r="T31"/>
    </row>
    <row r="32">
      <c s="2" r="A32"/>
      <c s="5" r="B32"/>
      <c s="5" r="C32"/>
      <c s="2" r="D32"/>
      <c s="2" r="E32"/>
      <c s="2" r="F32"/>
      <c s="2" r="G32"/>
      <c s="2" r="H32"/>
      <c s="2" r="I32"/>
      <c s="2" r="J32"/>
      <c s="1" r="K32"/>
      <c s="9" r="S32"/>
      <c s="1" r="T32"/>
    </row>
    <row r="33">
      <c s="2" r="A33"/>
      <c s="5" r="B33"/>
      <c s="5" r="C33"/>
      <c s="2" r="D33"/>
      <c s="2" r="E33"/>
      <c s="2" r="F33"/>
      <c s="2" r="G33"/>
      <c s="2" r="H33"/>
      <c s="2" r="I33"/>
      <c s="2" r="J33"/>
      <c s="1" r="K33"/>
      <c s="9" r="S33"/>
      <c s="1" r="T33"/>
    </row>
    <row r="34">
      <c s="2" r="A34"/>
      <c s="5" r="B34"/>
      <c s="5" r="C34"/>
      <c s="2" r="D34"/>
      <c s="2" r="E34"/>
      <c s="2" r="F34"/>
      <c s="2" r="G34"/>
      <c s="2" r="H34"/>
      <c s="2" r="I34"/>
      <c s="2" r="J34"/>
      <c s="1" r="K34"/>
      <c s="9" r="S34"/>
      <c s="1" r="T34"/>
    </row>
    <row r="35">
      <c s="2" r="A35"/>
      <c s="5" r="B35"/>
      <c s="5" r="C35"/>
      <c s="2" r="D35"/>
      <c s="2" r="E35"/>
      <c s="2" r="F35"/>
      <c s="2" r="G35"/>
      <c s="2" r="H35"/>
      <c s="2" r="I35"/>
      <c s="2" r="J35"/>
      <c s="1" r="K35"/>
      <c s="9" r="S35"/>
      <c s="1" r="T35"/>
    </row>
    <row r="36">
      <c s="2" r="A36"/>
      <c s="5" r="B36"/>
      <c s="5" r="C36"/>
      <c s="2" r="D36"/>
      <c s="2" r="E36"/>
      <c s="2" r="F36"/>
      <c s="2" r="G36"/>
      <c s="2" r="H36"/>
      <c s="2" r="I36"/>
      <c s="2" r="J36"/>
      <c s="1" r="K36"/>
      <c s="9" r="S36"/>
      <c s="1" r="T36"/>
    </row>
    <row r="37">
      <c s="2" r="A37"/>
      <c s="5" r="B37"/>
      <c s="5" r="C37"/>
      <c s="2" r="D37"/>
      <c s="2" r="E37"/>
      <c s="2" r="F37"/>
      <c s="2" r="G37"/>
      <c s="2" r="H37"/>
      <c s="2" r="I37"/>
      <c s="2" r="J37"/>
      <c s="1" r="K37"/>
      <c s="9" r="S37"/>
      <c s="1" r="T37"/>
    </row>
    <row r="38">
      <c s="2" r="A38"/>
      <c s="5" r="B38"/>
      <c s="5" r="C38"/>
      <c s="2" r="D38"/>
      <c s="2" r="E38"/>
      <c s="2" r="F38"/>
      <c s="2" r="G38"/>
      <c s="2" r="H38"/>
      <c s="2" r="I38"/>
      <c s="2" r="J38"/>
      <c s="1" r="K38"/>
      <c s="9" r="S38"/>
      <c s="1" r="T38"/>
    </row>
    <row r="39">
      <c s="2" r="A39"/>
      <c s="5" r="B39"/>
      <c s="5" r="C39"/>
      <c s="2" r="D39"/>
      <c s="2" r="E39"/>
      <c s="2" r="F39"/>
      <c s="2" r="G39"/>
      <c s="2" r="H39"/>
      <c s="2" r="I39"/>
      <c s="2" r="J39"/>
      <c s="1" r="K39"/>
      <c s="9" r="S39"/>
      <c s="1" r="T39"/>
    </row>
    <row r="40">
      <c s="2" r="A40"/>
      <c s="5" r="B40"/>
      <c s="5" r="C40"/>
      <c s="2" r="D40"/>
      <c s="2" r="E40"/>
      <c s="2" r="F40"/>
      <c s="2" r="G40"/>
      <c s="2" r="H40"/>
      <c s="2" r="I40"/>
      <c s="2" r="J40"/>
      <c s="1" r="K40"/>
      <c s="9" r="S40"/>
      <c s="1" r="T40"/>
    </row>
    <row r="41">
      <c s="2" r="A41"/>
      <c s="5" r="B41"/>
      <c s="5" r="C41"/>
      <c s="2" r="D41"/>
      <c s="2" r="E41"/>
      <c s="2" r="F41"/>
      <c s="2" r="G41"/>
      <c s="2" r="H41"/>
      <c s="2" r="I41"/>
      <c s="2" r="J41"/>
      <c s="1" r="K41"/>
      <c s="9" r="S41"/>
      <c s="1" r="T41"/>
    </row>
    <row r="42">
      <c s="2" r="A42"/>
      <c s="5" r="B42"/>
      <c s="5" r="C42"/>
      <c s="2" r="D42"/>
      <c s="2" r="E42"/>
      <c s="2" r="F42"/>
      <c s="2" r="G42"/>
      <c s="2" r="H42"/>
      <c s="2" r="I42"/>
      <c s="2" r="J42"/>
      <c s="1" r="K42"/>
      <c s="29" r="N42"/>
      <c s="29" r="O42"/>
      <c s="29" r="P42"/>
      <c s="29" r="Q42"/>
      <c s="29" r="R42"/>
      <c s="15" r="S42"/>
      <c s="1" r="T42"/>
    </row>
    <row r="43">
      <c s="2" r="A43"/>
      <c s="5" r="B43"/>
      <c s="5" r="C43"/>
      <c s="2" r="D43"/>
      <c s="2" r="E43"/>
      <c s="2" r="F43"/>
      <c s="2" r="G43"/>
      <c s="2" r="H43"/>
      <c s="2" r="I43"/>
      <c s="2" r="J43"/>
      <c s="1" r="K43"/>
      <c s="10" r="N43"/>
      <c s="10" r="O43"/>
      <c s="10" r="P43"/>
      <c s="10" r="Q43"/>
      <c s="10" r="R43"/>
      <c s="10" r="S43"/>
    </row>
    <row r="44">
      <c s="2" r="A44"/>
      <c s="5" r="B44"/>
      <c s="5" r="C44"/>
      <c s="2" r="D44"/>
      <c s="2" r="E44"/>
      <c s="2" r="F44"/>
      <c s="2" r="G44"/>
      <c s="2" r="H44"/>
      <c s="2" r="I44"/>
      <c s="2" r="J44"/>
      <c s="1" r="K44"/>
    </row>
    <row r="45">
      <c s="2" r="A45"/>
      <c s="5" r="B45"/>
      <c s="5" r="C45"/>
      <c s="2" r="D45"/>
      <c s="2" r="E45"/>
      <c s="2" r="F45"/>
      <c s="2" r="G45"/>
      <c s="2" r="H45"/>
      <c s="2" r="I45"/>
      <c s="2" r="J45"/>
      <c s="1" r="K45"/>
    </row>
    <row r="46">
      <c s="16" r="A46"/>
      <c s="16" r="B46"/>
      <c s="16" r="C46"/>
      <c s="26" r="D46">
        <f>SUM(D18:D45)</f>
        <v>605</v>
      </c>
      <c s="11" r="E46"/>
      <c s="16" r="F46"/>
      <c s="16" r="G46">
        <f>SUM(G18:G45)</f>
        <v>196</v>
      </c>
      <c s="16" r="H46">
        <f>SUM(H18:H45)</f>
        <v>41</v>
      </c>
      <c s="16" r="I46">
        <f>SUM(I18:I45)</f>
        <v>74</v>
      </c>
      <c s="16" r="J46">
        <f>SUM(J18:J45)</f>
        <v>62</v>
      </c>
      <c s="19" r="K46"/>
    </row>
    <row r="47">
      <c s="21" r="A47"/>
      <c s="21" r="B47"/>
      <c s="21" r="C47"/>
      <c s="10" r="D47"/>
      <c s="21" r="E47"/>
      <c s="21" r="F47"/>
      <c s="21" r="G47"/>
      <c s="21" r="H47"/>
      <c t="s" s="21" r="I47">
        <v>37</v>
      </c>
      <c s="21" r="J47">
        <f>SUM(G46:I46)-J46</f>
        <v>249</v>
      </c>
    </row>
    <row r="50">
      <c s="4" r="A50"/>
      <c s="29" r="C50"/>
      <c s="29" r="D50"/>
      <c s="29" r="E50"/>
      <c s="29" r="F50"/>
      <c s="29" r="G50"/>
      <c s="29" r="H50"/>
    </row>
    <row r="51">
      <c t="s" s="4" r="A51">
        <v>38</v>
      </c>
      <c s="9" r="B51"/>
      <c t="s" s="2" r="C51">
        <v>39</v>
      </c>
      <c s="2" r="D51"/>
      <c s="2" r="E51"/>
      <c s="2" r="F51"/>
      <c s="2" r="G51"/>
      <c s="2" r="H51"/>
      <c s="1" r="I51"/>
    </row>
    <row r="52">
      <c t="s" s="4" r="A52">
        <v>40</v>
      </c>
      <c s="9" r="B52"/>
      <c t="s" s="2" r="C52">
        <v>15</v>
      </c>
      <c t="s" s="2" r="D52">
        <v>41</v>
      </c>
      <c t="s" s="2" r="E52">
        <v>42</v>
      </c>
      <c t="s" s="2" r="F52">
        <v>43</v>
      </c>
      <c t="s" s="2" r="G52">
        <v>44</v>
      </c>
      <c t="s" s="2" r="H52">
        <v>45</v>
      </c>
      <c s="1" r="I52"/>
    </row>
    <row r="53">
      <c t="s" s="4" r="A53">
        <v>46</v>
      </c>
      <c s="9" r="B53"/>
      <c s="22" r="C53">
        <v>41527</v>
      </c>
      <c s="2" r="D53">
        <v>1</v>
      </c>
      <c s="2" r="E53">
        <v>105</v>
      </c>
      <c s="6" r="F53">
        <v>0.84375</v>
      </c>
      <c t="s" s="2" r="G53">
        <v>32</v>
      </c>
      <c s="6" r="H53">
        <v>0.84375</v>
      </c>
      <c s="1" r="I53"/>
    </row>
    <row r="54">
      <c t="s" s="4" r="A54">
        <v>47</v>
      </c>
      <c s="9" r="B54"/>
      <c s="22" r="C54">
        <v>41527</v>
      </c>
      <c s="2" r="D54">
        <v>2</v>
      </c>
      <c s="2" r="E54">
        <v>105</v>
      </c>
      <c s="6" r="F54">
        <v>0.845138888888889</v>
      </c>
      <c t="s" s="2" r="G54">
        <v>32</v>
      </c>
      <c s="6" r="H54">
        <v>0.845833333333333</v>
      </c>
      <c s="1" r="I54"/>
    </row>
    <row r="55">
      <c t="s" s="4" r="A55">
        <v>48</v>
      </c>
      <c s="9" r="B55"/>
      <c s="22" r="C55">
        <v>41527</v>
      </c>
      <c s="2" r="D55">
        <v>3</v>
      </c>
      <c s="2" r="E55">
        <v>115</v>
      </c>
      <c s="6" r="F55">
        <v>0.847222222222222</v>
      </c>
      <c t="s" s="2" r="G55">
        <v>32</v>
      </c>
      <c s="6" r="H55">
        <v>0.849305555555556</v>
      </c>
      <c s="1" r="I55"/>
    </row>
    <row r="56">
      <c t="s" s="4" r="A56">
        <v>49</v>
      </c>
      <c s="9" r="B56"/>
      <c s="22" r="C56">
        <v>41527</v>
      </c>
      <c s="2" r="D56">
        <v>4</v>
      </c>
      <c s="2" r="E56">
        <v>305</v>
      </c>
      <c s="6" r="F56">
        <v>0.850694444444444</v>
      </c>
      <c t="s" s="2" r="G56">
        <v>32</v>
      </c>
      <c s="6" r="H56">
        <v>0.861111111111111</v>
      </c>
      <c s="1" r="I56"/>
    </row>
    <row r="57">
      <c t="s" s="4" r="A57">
        <v>50</v>
      </c>
      <c s="9" r="B57"/>
      <c s="22" r="C57">
        <v>41528</v>
      </c>
      <c s="2" r="D57">
        <v>5</v>
      </c>
      <c s="2" r="E57">
        <v>105</v>
      </c>
      <c s="6" r="F57">
        <v>0.854166666666667</v>
      </c>
      <c t="s" s="2" r="G57">
        <v>32</v>
      </c>
      <c s="6" r="H57">
        <v>0.854861111111111</v>
      </c>
      <c s="1" r="I57"/>
    </row>
    <row r="58">
      <c t="s" s="4" r="A58">
        <v>51</v>
      </c>
      <c s="9" r="B58"/>
      <c s="22" r="C58">
        <v>41528</v>
      </c>
      <c s="2" r="D58">
        <v>6</v>
      </c>
      <c s="2" r="E58">
        <v>105</v>
      </c>
      <c s="6" r="F58">
        <v>0.855555555555556</v>
      </c>
      <c t="s" s="2" r="G58">
        <v>32</v>
      </c>
      <c s="6" r="H58">
        <v>0.855902777777778</v>
      </c>
      <c s="1" r="I58"/>
    </row>
    <row r="59">
      <c s="4" r="A59"/>
      <c s="9" r="B59"/>
      <c s="22" r="C59">
        <v>41528</v>
      </c>
      <c s="2" r="D59">
        <v>7</v>
      </c>
      <c s="2" r="E59">
        <v>315</v>
      </c>
      <c s="6" r="F59">
        <v>0.857638888888889</v>
      </c>
      <c t="s" s="2" r="G59">
        <v>32</v>
      </c>
      <c s="6" r="H59">
        <v>0.859027777777778</v>
      </c>
      <c s="1" r="I59"/>
    </row>
    <row r="60">
      <c s="4" r="A60"/>
      <c s="9" r="B60"/>
      <c s="22" r="C60">
        <v>41529</v>
      </c>
      <c s="2" r="D60">
        <v>8</v>
      </c>
      <c s="2" r="E60">
        <v>110</v>
      </c>
      <c s="6" r="F60">
        <v>0.5</v>
      </c>
      <c t="s" s="2" r="G60">
        <v>32</v>
      </c>
      <c s="6" r="H60">
        <v>0.503472222222222</v>
      </c>
      <c s="1" r="I60"/>
    </row>
    <row r="61">
      <c s="4" r="A61"/>
      <c s="9" r="B61"/>
      <c s="22" r="C61">
        <v>41529</v>
      </c>
      <c s="2" r="D61">
        <v>9</v>
      </c>
      <c s="2" r="E61">
        <v>115</v>
      </c>
      <c s="6" r="F61">
        <v>0.503472222222222</v>
      </c>
      <c t="s" s="2" r="G61">
        <v>32</v>
      </c>
      <c s="6" r="H61">
        <v>0.504166666666667</v>
      </c>
      <c s="1" r="I61"/>
    </row>
    <row r="62">
      <c t="s" s="4" r="A62">
        <v>52</v>
      </c>
      <c s="9" r="B62"/>
      <c s="22" r="C62">
        <v>41529</v>
      </c>
      <c s="2" r="D62">
        <v>10</v>
      </c>
      <c s="2" r="E62">
        <v>210</v>
      </c>
      <c s="6" r="F62">
        <v>0.510416666666667</v>
      </c>
      <c t="s" s="2" r="G62">
        <v>32</v>
      </c>
      <c s="6" r="H62">
        <v>0.511111111111111</v>
      </c>
      <c s="1" r="I62"/>
    </row>
    <row r="63">
      <c t="s" s="4" r="A63">
        <v>53</v>
      </c>
      <c s="9" r="B63"/>
      <c s="22" r="C63">
        <v>41529</v>
      </c>
      <c s="2" r="D63">
        <v>11</v>
      </c>
      <c s="2" r="E63">
        <v>220</v>
      </c>
      <c s="6" r="F63">
        <v>0.53125</v>
      </c>
      <c t="s" s="2" r="G63">
        <v>32</v>
      </c>
      <c s="6" r="H63">
        <v>0.041666666666667</v>
      </c>
      <c s="1" r="I63"/>
    </row>
    <row r="64">
      <c t="s" s="4" r="A64">
        <v>54</v>
      </c>
      <c s="9" r="B64"/>
      <c s="22" r="C64">
        <v>41529</v>
      </c>
      <c s="2" r="D64">
        <v>12</v>
      </c>
      <c s="2" r="E64">
        <v>120</v>
      </c>
      <c s="6" r="F64">
        <v>0.666666666666667</v>
      </c>
      <c t="s" s="2" r="G64">
        <v>55</v>
      </c>
      <c s="6" r="H64">
        <v>0.670138888888889</v>
      </c>
      <c s="1" r="I64"/>
    </row>
    <row r="65">
      <c t="s" s="4" r="A65">
        <v>56</v>
      </c>
      <c s="9" r="B65"/>
      <c s="22" r="C65">
        <v>41529</v>
      </c>
      <c s="2" r="D65">
        <v>13</v>
      </c>
      <c s="2" r="E65">
        <v>130</v>
      </c>
      <c s="6" r="F65">
        <v>0.677083333333333</v>
      </c>
      <c t="s" s="2" r="G65">
        <v>55</v>
      </c>
      <c s="6" r="H65">
        <v>0.680555555555556</v>
      </c>
      <c s="1" r="I65"/>
    </row>
    <row r="66">
      <c t="s" s="4" r="A66">
        <v>57</v>
      </c>
      <c s="9" r="B66"/>
      <c s="22" r="C66">
        <v>41529</v>
      </c>
      <c s="2" r="D66">
        <v>14</v>
      </c>
      <c s="2" r="E66">
        <v>125</v>
      </c>
      <c s="6" r="F66">
        <v>0.6875</v>
      </c>
      <c t="s" s="2" r="G66">
        <v>55</v>
      </c>
      <c s="6" r="H66">
        <v>0.6875</v>
      </c>
      <c s="1" r="I66"/>
    </row>
    <row r="67">
      <c t="s" s="4" r="A67">
        <v>58</v>
      </c>
      <c s="9" r="B67"/>
      <c s="22" r="C67">
        <v>41529</v>
      </c>
      <c s="2" r="D67">
        <v>15</v>
      </c>
      <c s="2" r="E67">
        <v>120</v>
      </c>
      <c s="6" r="F67">
        <v>0.697916666666667</v>
      </c>
      <c t="s" s="2" r="G67">
        <v>55</v>
      </c>
      <c s="6" r="H67">
        <v>0.701388888888889</v>
      </c>
      <c s="1" r="I67"/>
    </row>
    <row r="68">
      <c s="4" r="A68"/>
      <c s="9" r="B68"/>
      <c s="2" r="C68"/>
      <c s="2" r="D68"/>
      <c s="2" r="E68"/>
      <c s="2" r="F68"/>
      <c s="2" r="G68"/>
      <c s="2" r="H68"/>
      <c s="1" r="I68"/>
    </row>
    <row r="69">
      <c s="4" r="A69"/>
      <c s="9" r="B69"/>
      <c s="2" r="C69"/>
      <c s="2" r="D69"/>
      <c s="2" r="E69"/>
      <c s="2" r="F69"/>
      <c s="2" r="G69"/>
      <c s="2" r="H69"/>
      <c s="1" r="I69"/>
    </row>
    <row r="70">
      <c s="4" r="A70"/>
      <c s="9" r="B70"/>
      <c s="2" r="C70"/>
      <c s="2" r="D70"/>
      <c s="2" r="E70"/>
      <c s="2" r="F70"/>
      <c s="2" r="G70"/>
      <c s="2" r="H70"/>
      <c s="1" r="I70"/>
    </row>
    <row r="71">
      <c s="4" r="A71"/>
      <c s="9" r="B71"/>
      <c s="2" r="C71"/>
      <c s="2" r="D71"/>
      <c s="2" r="E71"/>
      <c s="2" r="F71"/>
      <c s="2" r="G71"/>
      <c s="2" r="H71"/>
      <c s="1" r="I71"/>
    </row>
    <row r="72">
      <c t="s" s="4" r="A72">
        <v>59</v>
      </c>
      <c s="9" r="B72"/>
      <c s="2" r="C72"/>
      <c s="2" r="D72"/>
      <c s="2" r="E72"/>
      <c s="2" r="F72"/>
      <c s="2" r="G72"/>
      <c s="2" r="H72"/>
      <c s="1" r="I72"/>
    </row>
    <row r="73">
      <c t="s" s="4" r="A73">
        <v>60</v>
      </c>
      <c s="9" r="B73"/>
      <c s="2" r="C73"/>
      <c s="2" r="D73"/>
      <c s="2" r="E73"/>
      <c s="2" r="F73"/>
      <c s="2" r="G73"/>
      <c s="2" r="H73"/>
      <c s="1" r="I73"/>
    </row>
    <row r="74">
      <c t="s" s="4" r="A74">
        <v>61</v>
      </c>
      <c s="9" r="B74"/>
      <c s="2" r="C74"/>
      <c s="2" r="D74"/>
      <c s="2" r="E74"/>
      <c s="2" r="F74"/>
      <c s="2" r="G74"/>
      <c s="2" r="H74"/>
      <c s="1" r="I74"/>
    </row>
    <row r="75">
      <c t="s" s="4" r="A75">
        <v>62</v>
      </c>
      <c s="9" r="B75"/>
      <c s="2" r="C75"/>
      <c s="2" r="D75"/>
      <c s="2" r="E75"/>
      <c s="2" r="F75"/>
      <c s="2" r="G75"/>
      <c s="2" r="H75"/>
      <c s="1" r="I75"/>
    </row>
    <row r="76">
      <c s="4" r="A76"/>
      <c s="9" r="B76"/>
      <c s="2" r="C76"/>
      <c s="2" r="D76"/>
      <c s="2" r="E76"/>
      <c s="2" r="F76"/>
      <c s="2" r="G76"/>
      <c s="2" r="H76"/>
      <c s="1" r="I76"/>
    </row>
    <row r="77">
      <c s="4" r="A77"/>
      <c s="9" r="B77"/>
      <c s="2" r="C77"/>
      <c s="2" r="D77"/>
      <c s="2" r="E77"/>
      <c s="2" r="F77"/>
      <c s="2" r="G77"/>
      <c s="2" r="H77"/>
      <c s="1" r="I77"/>
    </row>
    <row r="78">
      <c s="10" r="C78"/>
      <c s="10" r="D78"/>
      <c s="10" r="E78"/>
      <c s="10" r="F78"/>
      <c s="10" r="G78"/>
      <c s="10" r="H78"/>
    </row>
  </sheetData>
</worksheet>
</file>