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romarkets-my.sharepoint.com/personal/mohamed_adel_metro-markets_com/Documents/M/Python/GetHub/"/>
    </mc:Choice>
  </mc:AlternateContent>
  <xr:revisionPtr revIDLastSave="3" documentId="8_{C58DDBFD-9D62-4DA6-B120-775A9EA60EB8}" xr6:coauthVersionLast="47" xr6:coauthVersionMax="47" xr10:uidLastSave="{B0977572-1476-4BCB-AE05-903E16089E09}"/>
  <bookViews>
    <workbookView xWindow="-120" yWindow="-120" windowWidth="20640" windowHeight="11160" xr2:uid="{00000000-000D-0000-FFFF-FFFF00000000}"/>
  </bookViews>
  <sheets>
    <sheet name="Export" sheetId="1" r:id="rId1"/>
  </sheets>
  <externalReferences>
    <externalReference r:id="rId2"/>
  </externalReferences>
  <definedNames>
    <definedName name="_xlnm._FilterDatabase" localSheetId="0" hidden="1">Export!$A$1:$P$5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4" i="1"/>
  <c r="O3" i="1"/>
  <c r="O5" i="1"/>
</calcChain>
</file>

<file path=xl/sharedStrings.xml><?xml version="1.0" encoding="utf-8"?>
<sst xmlns="http://schemas.openxmlformats.org/spreadsheetml/2006/main" count="52" uniqueCount="39">
  <si>
    <t>Merchant</t>
  </si>
  <si>
    <t>Branch</t>
  </si>
  <si>
    <t>Settlement Ref Number</t>
  </si>
  <si>
    <t>Purchasing Date</t>
  </si>
  <si>
    <t>Payment Date</t>
  </si>
  <si>
    <t>GL Status</t>
  </si>
  <si>
    <t>Order ID</t>
  </si>
  <si>
    <t>Purchase Code</t>
  </si>
  <si>
    <t>Product Price</t>
  </si>
  <si>
    <t>Financed Amount</t>
  </si>
  <si>
    <t>Purchase Fees</t>
  </si>
  <si>
    <t>Tenor</t>
  </si>
  <si>
    <t>Rebate Amount</t>
  </si>
  <si>
    <t>Net Amount</t>
  </si>
  <si>
    <t>INITIALORDERID</t>
  </si>
  <si>
    <t>description</t>
  </si>
  <si>
    <t>Khair Zaman</t>
  </si>
  <si>
    <t>0</t>
  </si>
  <si>
    <t>1</t>
  </si>
  <si>
    <t>12</t>
  </si>
  <si>
    <t>food</t>
  </si>
  <si>
    <t>Khair Zaman - Shoubra - Menyet El Serg</t>
  </si>
  <si>
    <t>Khair Zaman - Haram - Hadayek Al Ahram</t>
  </si>
  <si>
    <t>0601243370148</t>
  </si>
  <si>
    <t>200</t>
  </si>
  <si>
    <t>21</t>
  </si>
  <si>
    <t>18</t>
  </si>
  <si>
    <t>Fresh Food</t>
  </si>
  <si>
    <t>Fresh Food  - Alexandria - San Stefano Mall</t>
  </si>
  <si>
    <t>61361851</t>
  </si>
  <si>
    <t>0401241188106619</t>
  </si>
  <si>
    <t>109</t>
  </si>
  <si>
    <t>.42</t>
  </si>
  <si>
    <t>Megastores</t>
  </si>
  <si>
    <t>0301243350009</t>
  </si>
  <si>
    <t>81760448</t>
  </si>
  <si>
    <t>0101241181280941</t>
  </si>
  <si>
    <t>100</t>
  </si>
  <si>
    <t>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</si>
</sst>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amed.adel\AppData\Local\Microsoft\Windows\INetCache\Content.Outlook\73ODQ10U\Metro%20Market-Retail.xlsx" TargetMode="External"/><Relationship Id="rId1" Type="http://schemas.openxmlformats.org/officeDocument/2006/relationships/externalLinkPath" Target="file:///C:\Users\mohamed.adel\AppData\Local\Microsoft\Windows\INetCache\Content.Outlook\73ODQ10U\Metro%20Market-Ret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PURCHASE_CODE</v>
          </cell>
        </row>
        <row r="2">
          <cell r="B2" t="str">
            <v>0301243351165</v>
          </cell>
        </row>
        <row r="3">
          <cell r="B3" t="str">
            <v>0601243370148</v>
          </cell>
        </row>
        <row r="4">
          <cell r="B4" t="str">
            <v>0101243338045</v>
          </cell>
        </row>
        <row r="5">
          <cell r="B5" t="str">
            <v>0201243344695</v>
          </cell>
        </row>
        <row r="6">
          <cell r="B6" t="str">
            <v>0601243368374</v>
          </cell>
        </row>
        <row r="7">
          <cell r="B7" t="str">
            <v>0701243370718</v>
          </cell>
        </row>
        <row r="8">
          <cell r="B8" t="str">
            <v>0201243342529</v>
          </cell>
        </row>
        <row r="9">
          <cell r="B9" t="str">
            <v>0101243341611</v>
          </cell>
        </row>
        <row r="10">
          <cell r="B10" t="str">
            <v>0501243363229</v>
          </cell>
        </row>
        <row r="11">
          <cell r="B11" t="str">
            <v>0101241181280941</v>
          </cell>
        </row>
        <row r="12">
          <cell r="B12" t="str">
            <v>0401243354011</v>
          </cell>
        </row>
        <row r="13">
          <cell r="B13" t="str">
            <v>0201243343950</v>
          </cell>
        </row>
        <row r="14">
          <cell r="B14" t="str">
            <v>0601243369494</v>
          </cell>
        </row>
        <row r="15">
          <cell r="B15" t="str">
            <v>0801243377226</v>
          </cell>
        </row>
        <row r="16">
          <cell r="B16" t="str">
            <v>0601243367458</v>
          </cell>
        </row>
        <row r="17">
          <cell r="B17" t="str">
            <v>0401243352399</v>
          </cell>
        </row>
        <row r="18">
          <cell r="B18" t="str">
            <v>0201243347288</v>
          </cell>
        </row>
        <row r="19">
          <cell r="B19" t="str">
            <v>0501243363654</v>
          </cell>
        </row>
        <row r="20">
          <cell r="B20" t="str">
            <v>0601243365794</v>
          </cell>
        </row>
        <row r="21">
          <cell r="B21" t="str">
            <v>0201243344193</v>
          </cell>
        </row>
        <row r="22">
          <cell r="B22" t="str">
            <v>0701243370981</v>
          </cell>
        </row>
        <row r="23">
          <cell r="B23" t="str">
            <v>0401241188106619</v>
          </cell>
        </row>
        <row r="24">
          <cell r="B24" t="str">
            <v>0501243358360</v>
          </cell>
        </row>
        <row r="25">
          <cell r="B25" t="str">
            <v>0101243341324</v>
          </cell>
        </row>
        <row r="26">
          <cell r="B26" t="str">
            <v>0701243372757</v>
          </cell>
        </row>
        <row r="27">
          <cell r="B27" t="str">
            <v>0401243356187</v>
          </cell>
        </row>
        <row r="28">
          <cell r="B28" t="str">
            <v>0501243359261</v>
          </cell>
        </row>
        <row r="29">
          <cell r="B29" t="str">
            <v>0501243357813</v>
          </cell>
        </row>
        <row r="30">
          <cell r="B30" t="str">
            <v>0701243372160</v>
          </cell>
        </row>
        <row r="31">
          <cell r="B31" t="str">
            <v>0201243343060</v>
          </cell>
        </row>
        <row r="32">
          <cell r="B32" t="str">
            <v>0401243352374</v>
          </cell>
        </row>
        <row r="33">
          <cell r="B33" t="str">
            <v>0601243365528</v>
          </cell>
        </row>
        <row r="34">
          <cell r="B34" t="str">
            <v>0501243360603</v>
          </cell>
        </row>
        <row r="35">
          <cell r="B35" t="str">
            <v>0201243344896</v>
          </cell>
        </row>
        <row r="36">
          <cell r="B36" t="str">
            <v>0101243342243</v>
          </cell>
        </row>
        <row r="37">
          <cell r="B37" t="str">
            <v>0301243352256</v>
          </cell>
        </row>
        <row r="38">
          <cell r="B38" t="str">
            <v>0601243367807</v>
          </cell>
        </row>
        <row r="39">
          <cell r="B39" t="str">
            <v>0101243340967</v>
          </cell>
        </row>
        <row r="40">
          <cell r="B40" t="str">
            <v>0301243347475</v>
          </cell>
        </row>
        <row r="41">
          <cell r="B41" t="str">
            <v>0601243368763</v>
          </cell>
        </row>
        <row r="42">
          <cell r="B42" t="str">
            <v>0601243366462</v>
          </cell>
        </row>
        <row r="43">
          <cell r="B43" t="str">
            <v>0401243354204</v>
          </cell>
        </row>
        <row r="44">
          <cell r="B44" t="str">
            <v>0701243372794</v>
          </cell>
        </row>
        <row r="45">
          <cell r="B45" t="str">
            <v>0101243337295</v>
          </cell>
        </row>
        <row r="46">
          <cell r="B46" t="str">
            <v>0301243351660</v>
          </cell>
        </row>
        <row r="47">
          <cell r="B47" t="str">
            <v>0201243347186</v>
          </cell>
        </row>
        <row r="48">
          <cell r="B48" t="str">
            <v>0801243377767</v>
          </cell>
        </row>
        <row r="49">
          <cell r="B49" t="str">
            <v>0801243376354</v>
          </cell>
        </row>
        <row r="50">
          <cell r="B50" t="str">
            <v>0601243367815</v>
          </cell>
        </row>
        <row r="51">
          <cell r="B51" t="str">
            <v>0501243360488</v>
          </cell>
        </row>
        <row r="52">
          <cell r="B52" t="str">
            <v>0201243343536</v>
          </cell>
        </row>
        <row r="53">
          <cell r="B53" t="str">
            <v>0601243370384</v>
          </cell>
        </row>
        <row r="54">
          <cell r="B54" t="str">
            <v>0701243370529</v>
          </cell>
        </row>
        <row r="55">
          <cell r="B55" t="str">
            <v>0801243379064</v>
          </cell>
        </row>
        <row r="56">
          <cell r="B56" t="str">
            <v>0101243340124</v>
          </cell>
        </row>
        <row r="57">
          <cell r="B57" t="str">
            <v>0601241192787677</v>
          </cell>
        </row>
        <row r="58">
          <cell r="B58" t="str">
            <v>0601241192787677</v>
          </cell>
        </row>
        <row r="59">
          <cell r="B59" t="str">
            <v>0601241192787677</v>
          </cell>
        </row>
        <row r="60">
          <cell r="B60" t="str">
            <v>0601241192787677</v>
          </cell>
        </row>
        <row r="61">
          <cell r="B61" t="str">
            <v>0501243364008</v>
          </cell>
        </row>
        <row r="62">
          <cell r="B62" t="str">
            <v>0101243338451</v>
          </cell>
        </row>
        <row r="63">
          <cell r="B63" t="str">
            <v>0801243377197</v>
          </cell>
        </row>
        <row r="64">
          <cell r="B64" t="str">
            <v>0501243359489</v>
          </cell>
        </row>
        <row r="65">
          <cell r="B65" t="str">
            <v>0501243359209</v>
          </cell>
        </row>
        <row r="66">
          <cell r="B66" t="str">
            <v>0301243347415</v>
          </cell>
        </row>
        <row r="67">
          <cell r="B67" t="str">
            <v>0301243347415</v>
          </cell>
        </row>
        <row r="68">
          <cell r="B68" t="str">
            <v>0301243350009</v>
          </cell>
        </row>
        <row r="69">
          <cell r="B69" t="str">
            <v>0401243354859</v>
          </cell>
        </row>
        <row r="70">
          <cell r="B70" t="str">
            <v>0401243356000</v>
          </cell>
        </row>
        <row r="71">
          <cell r="B71" t="str">
            <v>0101243337610</v>
          </cell>
        </row>
        <row r="72">
          <cell r="B72" t="str">
            <v>0401243356605</v>
          </cell>
        </row>
        <row r="73">
          <cell r="B73" t="str">
            <v>0201243345356</v>
          </cell>
        </row>
        <row r="74">
          <cell r="B74" t="str">
            <v>0701243373419</v>
          </cell>
        </row>
        <row r="75">
          <cell r="B75" t="str">
            <v>0601243370235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B1" workbookViewId="0">
      <selection activeCell="B6" sqref="A6:XFD77"/>
    </sheetView>
  </sheetViews>
  <sheetFormatPr defaultRowHeight="15" x14ac:dyDescent="0.25"/>
  <cols>
    <col min="1" max="1" width="22.7109375" bestFit="1" customWidth="1"/>
    <col min="2" max="2" width="48.7109375" bestFit="1" customWidth="1"/>
    <col min="4" max="4" width="19.7109375" bestFit="1" customWidth="1"/>
    <col min="8" max="8" width="17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27</v>
      </c>
      <c r="B2" t="s">
        <v>28</v>
      </c>
      <c r="D2" s="2">
        <v>45295.743171296293</v>
      </c>
      <c r="E2" s="2"/>
      <c r="G2" t="s">
        <v>29</v>
      </c>
      <c r="H2" t="s">
        <v>30</v>
      </c>
      <c r="I2" t="s">
        <v>31</v>
      </c>
      <c r="J2" t="s">
        <v>31</v>
      </c>
      <c r="K2" t="s">
        <v>17</v>
      </c>
      <c r="L2" t="s">
        <v>17</v>
      </c>
      <c r="M2" t="s">
        <v>32</v>
      </c>
      <c r="O2" t="str">
        <f>VLOOKUP(H2,[1]Sheet1!$B:$B,1,0)</f>
        <v>0401241188106619</v>
      </c>
      <c r="P2" t="s">
        <v>33</v>
      </c>
    </row>
    <row r="3" spans="1:16" x14ac:dyDescent="0.25">
      <c r="A3" t="s">
        <v>16</v>
      </c>
      <c r="B3" t="s">
        <v>22</v>
      </c>
      <c r="D3" s="2">
        <v>45292.895937499998</v>
      </c>
      <c r="E3" s="2"/>
      <c r="G3" t="s">
        <v>35</v>
      </c>
      <c r="H3" t="s">
        <v>36</v>
      </c>
      <c r="I3" t="s">
        <v>37</v>
      </c>
      <c r="J3" t="s">
        <v>37</v>
      </c>
      <c r="K3" t="s">
        <v>17</v>
      </c>
      <c r="L3" t="s">
        <v>17</v>
      </c>
      <c r="M3" t="s">
        <v>38</v>
      </c>
      <c r="O3" t="str">
        <f>VLOOKUP(H3,[1]Sheet1!$B:$B,1,0)</f>
        <v>0101241181280941</v>
      </c>
      <c r="P3" t="s">
        <v>33</v>
      </c>
    </row>
    <row r="4" spans="1:16" x14ac:dyDescent="0.25">
      <c r="A4" t="s">
        <v>16</v>
      </c>
      <c r="B4" t="s">
        <v>22</v>
      </c>
      <c r="D4" s="2">
        <v>45294.762835648151</v>
      </c>
      <c r="E4" s="2"/>
      <c r="H4" t="s">
        <v>34</v>
      </c>
      <c r="I4" t="s">
        <v>24</v>
      </c>
      <c r="J4">
        <v>200</v>
      </c>
      <c r="K4" t="s">
        <v>19</v>
      </c>
      <c r="L4" t="s">
        <v>26</v>
      </c>
      <c r="M4" t="s">
        <v>18</v>
      </c>
      <c r="O4" t="str">
        <f>VLOOKUP(H4,[1]Sheet1!$B:$B,1,0)</f>
        <v>0301243350009</v>
      </c>
      <c r="P4" t="s">
        <v>20</v>
      </c>
    </row>
    <row r="5" spans="1:16" x14ac:dyDescent="0.25">
      <c r="A5" t="s">
        <v>16</v>
      </c>
      <c r="B5" t="s">
        <v>21</v>
      </c>
      <c r="D5" s="2">
        <v>45297.934027777781</v>
      </c>
      <c r="E5" s="2"/>
      <c r="H5" t="s">
        <v>23</v>
      </c>
      <c r="I5" t="s">
        <v>24</v>
      </c>
      <c r="J5">
        <v>200</v>
      </c>
      <c r="K5" t="s">
        <v>19</v>
      </c>
      <c r="L5" t="s">
        <v>25</v>
      </c>
      <c r="M5" t="s">
        <v>18</v>
      </c>
      <c r="O5" t="str">
        <f>VLOOKUP(H5,[1]Sheet1!$B:$B,1,0)</f>
        <v>0601243370148</v>
      </c>
      <c r="P5" t="s">
        <v>20</v>
      </c>
    </row>
  </sheetData>
  <autoFilter ref="A1:P5" xr:uid="{00000000-0001-0000-0000-000000000000}">
    <sortState xmlns:xlrd2="http://schemas.microsoft.com/office/spreadsheetml/2017/richdata2" ref="A2:P5">
      <sortCondition ref="J1:J5"/>
    </sortState>
  </autoFilter>
  <conditionalFormatting sqref="H1:H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adel</cp:lastModifiedBy>
  <dcterms:created xsi:type="dcterms:W3CDTF">2024-01-09T09:34:07Z</dcterms:created>
  <dcterms:modified xsi:type="dcterms:W3CDTF">2024-01-15T19:15:46Z</dcterms:modified>
</cp:coreProperties>
</file>