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xhf/Documents/GitHub/20160804_ABS/"/>
    </mc:Choice>
  </mc:AlternateContent>
  <bookViews>
    <workbookView xWindow="19200" yWindow="460" windowWidth="19200" windowHeight="21060" tabRatio="623"/>
  </bookViews>
  <sheets>
    <sheet name="统计" sheetId="7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7" l="1"/>
  <c r="C13" i="7"/>
  <c r="C12" i="7"/>
  <c r="C11" i="7"/>
</calcChain>
</file>

<file path=xl/sharedStrings.xml><?xml version="1.0" encoding="utf-8"?>
<sst xmlns="http://schemas.openxmlformats.org/spreadsheetml/2006/main" count="82" uniqueCount="62">
  <si>
    <t>产品名称</t>
  </si>
  <si>
    <t>WX-XT-201402004-0121</t>
  </si>
  <si>
    <t>信托半年度</t>
  </si>
  <si>
    <t>WX-XT-201402004-0070</t>
  </si>
  <si>
    <t>WX-XT-201402004-0068</t>
  </si>
  <si>
    <t>WX-XT-201402009-0042</t>
  </si>
  <si>
    <t>信托季</t>
  </si>
  <si>
    <t>万信-基础设施建设信托基金023号001</t>
  </si>
  <si>
    <t>万信-基础设施建设信托基金023号002</t>
  </si>
  <si>
    <t>万信-基础设施建设信托基金019号001</t>
  </si>
  <si>
    <t>万信-基础设施建设信托基金020号001</t>
  </si>
  <si>
    <t>期限（月）</t>
  </si>
  <si>
    <t>实际借款人</t>
  </si>
  <si>
    <t>借款人所在省</t>
  </si>
  <si>
    <t>借款人所在市/县</t>
  </si>
  <si>
    <t>借款人行业（基建、房地产、工商）</t>
  </si>
  <si>
    <t>保证人</t>
  </si>
  <si>
    <t>资产是否入池</t>
  </si>
  <si>
    <t>贷款担保方式（抵押、质押、保证）</t>
  </si>
  <si>
    <t>资产起息日</t>
  </si>
  <si>
    <t>资产到期日</t>
  </si>
  <si>
    <t>底层资产授信规模（元）</t>
  </si>
  <si>
    <t>预期年化收益率</t>
  </si>
  <si>
    <t>浙江</t>
  </si>
  <si>
    <t>基建</t>
  </si>
  <si>
    <t>四川</t>
  </si>
  <si>
    <t>成都</t>
  </si>
  <si>
    <t>德清县临杭新农村建设投资有限公司</t>
  </si>
  <si>
    <t>德清</t>
  </si>
  <si>
    <t>保证</t>
  </si>
  <si>
    <t>（1）浙江省德清县交通投资集团有限公司(以下简称“德清交投”)为本次信托承担无限连带担保责任。
（2）德清县临杭工业区管委会针对该项目的专项款。
（3）项目剩余房源的出让 收入。</t>
  </si>
  <si>
    <t>抵押、保证</t>
  </si>
  <si>
    <t>成都市润弘投资有限公司</t>
  </si>
  <si>
    <t>1、润弘投资对本信托计划的本金和预期收益提供连带责任保证担保;
2、由新益州城建提供土地抵押;
3、还款纳入财政预算；
4、信托资金监管。</t>
  </si>
  <si>
    <t>分配周期（月）</t>
  </si>
  <si>
    <t>成都市新益州城市建设发展有限公司（AA-）</t>
  </si>
  <si>
    <t>浙江省德清县交通投资集团有限公司（AA）</t>
  </si>
  <si>
    <t>底层资产受托人</t>
  </si>
  <si>
    <t>万向信托</t>
  </si>
  <si>
    <t>本资产打包金额（元）</t>
  </si>
  <si>
    <t>详细风控措施</t>
  </si>
  <si>
    <t>派息日</t>
  </si>
  <si>
    <t>bianhao</t>
  </si>
  <si>
    <t>分配周期</t>
  </si>
  <si>
    <t>万信-磐石037号001</t>
  </si>
  <si>
    <t>万信-磐石030号001</t>
  </si>
  <si>
    <t>万信-磐石028号001</t>
  </si>
  <si>
    <t>万信-磐石027号001</t>
  </si>
  <si>
    <t>万信-磐石026号001</t>
  </si>
  <si>
    <t>万信-磐石025号001</t>
  </si>
  <si>
    <t>万信-磐石024号001</t>
  </si>
  <si>
    <t>万信-磐石035号002</t>
  </si>
  <si>
    <t>万信-磐石036号001</t>
  </si>
  <si>
    <t>万信-磐石040号001</t>
  </si>
  <si>
    <t>万信-磐石041号001</t>
  </si>
  <si>
    <t>万信-磐石042号001</t>
  </si>
  <si>
    <t>万信-磐石043号001</t>
  </si>
  <si>
    <t>万信-基础设施建设信托基金031号001</t>
  </si>
  <si>
    <t>万信-基础设施建设信托基金046号001</t>
  </si>
  <si>
    <t>万信-资产流动类信托基金002号002</t>
  </si>
  <si>
    <t>万信-资产流动类信托基金002号001</t>
  </si>
  <si>
    <t>万信-资产流动类信托基金002号003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</si>
</sst>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yyyy\-mm\-dd"/>
    <numFmt numFmtId="166" formatCode="0.0000%"/>
  </numFmts>
  <fonts count="12" x14ac:knownFonts="1">
    <font>
      <sz val="12"/>
      <color theme="1"/>
      <name val="MicrosoftYaHei"/>
      <family val="2"/>
    </font>
    <font>
      <sz val="12"/>
      <color theme="1"/>
      <name val="MicrosoftYaHei"/>
      <family val="2"/>
    </font>
    <font>
      <sz val="11"/>
      <color indexed="8"/>
      <name val="宋体"/>
      <family val="3"/>
      <charset val="134"/>
    </font>
    <font>
      <sz val="11"/>
      <color indexed="8"/>
      <name val="Microsoft YaHei"/>
      <family val="1"/>
    </font>
    <font>
      <sz val="11"/>
      <color theme="1"/>
      <name val="Microsoft YaHei"/>
      <family val="2"/>
    </font>
    <font>
      <sz val="11"/>
      <name val="Microsoft YaHei"/>
      <family val="2"/>
    </font>
    <font>
      <sz val="11"/>
      <color indexed="63"/>
      <name val="Microsoft YaHei"/>
      <family val="2"/>
    </font>
    <font>
      <u/>
      <sz val="12"/>
      <color theme="10"/>
      <name val="MicrosoftYaHei"/>
      <family val="2"/>
    </font>
    <font>
      <u/>
      <sz val="12"/>
      <color theme="11"/>
      <name val="MicrosoftYaHei"/>
      <family val="2"/>
    </font>
    <font>
      <b/>
      <sz val="11"/>
      <color theme="1"/>
      <name val="Microsoft YaHei"/>
      <family val="2"/>
    </font>
    <font>
      <sz val="11"/>
      <color theme="1"/>
      <name val="MicrosoftYaHei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theme="4" tint="0.3999755851924192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</borders>
  <cellStyleXfs count="179">
    <xf numFmtId="0" fontId="0" fillId="0" borderId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9" fillId="0" borderId="1" xfId="1" applyFont="1" applyFill="1" applyBorder="1" applyAlignment="1">
      <alignment horizontal="center" vertical="center"/>
    </xf>
    <xf numFmtId="0" fontId="10" fillId="0" borderId="0" xfId="0" applyFont="1" applyFill="1"/>
    <xf numFmtId="166" fontId="3" fillId="0" borderId="1" xfId="1" applyNumberFormat="1" applyFont="1" applyFill="1" applyBorder="1" applyAlignment="1">
      <alignment horizontal="right" vertical="center"/>
    </xf>
    <xf numFmtId="0" fontId="0" fillId="0" borderId="0" xfId="0" applyFill="1"/>
    <xf numFmtId="0" fontId="9" fillId="2" borderId="1" xfId="1" applyFont="1" applyFill="1" applyBorder="1" applyAlignment="1">
      <alignment horizontal="center" vertical="center"/>
    </xf>
    <xf numFmtId="164" fontId="5" fillId="3" borderId="1" xfId="2" applyNumberFormat="1" applyFont="1" applyFill="1" applyBorder="1" applyAlignment="1">
      <alignment horizontal="center"/>
    </xf>
    <xf numFmtId="165" fontId="10" fillId="0" borderId="0" xfId="0" applyNumberFormat="1" applyFont="1" applyFill="1"/>
    <xf numFmtId="165" fontId="0" fillId="0" borderId="0" xfId="0" applyNumberFormat="1"/>
    <xf numFmtId="0" fontId="10" fillId="0" borderId="1" xfId="0" applyFont="1" applyFill="1" applyBorder="1"/>
    <xf numFmtId="0" fontId="3" fillId="0" borderId="0" xfId="1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right" vertical="center"/>
    </xf>
    <xf numFmtId="165" fontId="3" fillId="4" borderId="0" xfId="1" applyNumberFormat="1" applyFont="1" applyFill="1" applyBorder="1" applyAlignment="1">
      <alignment horizontal="left" vertical="center"/>
    </xf>
    <xf numFmtId="165" fontId="3" fillId="0" borderId="0" xfId="1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43" fontId="6" fillId="0" borderId="0" xfId="4" applyFont="1" applyFill="1" applyBorder="1" applyAlignment="1">
      <alignment vertical="center"/>
    </xf>
    <xf numFmtId="0" fontId="4" fillId="0" borderId="0" xfId="0" applyFont="1" applyFill="1" applyBorder="1"/>
    <xf numFmtId="0" fontId="0" fillId="0" borderId="1" xfId="0" applyFill="1" applyBorder="1"/>
    <xf numFmtId="0" fontId="4" fillId="0" borderId="0" xfId="0" applyFont="1" applyFill="1" applyBorder="1" applyAlignment="1"/>
    <xf numFmtId="0" fontId="0" fillId="0" borderId="0" xfId="0" applyBorder="1"/>
    <xf numFmtId="0" fontId="10" fillId="0" borderId="0" xfId="0" applyFont="1" applyFill="1" applyBorder="1"/>
    <xf numFmtId="0" fontId="0" fillId="0" borderId="0" xfId="0" applyFill="1" applyBorder="1"/>
    <xf numFmtId="165" fontId="0" fillId="0" borderId="0" xfId="0" applyNumberFormat="1" applyBorder="1"/>
    <xf numFmtId="164" fontId="3" fillId="3" borderId="1" xfId="2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/>
    <xf numFmtId="164" fontId="4" fillId="3" borderId="2" xfId="0" applyNumberFormat="1" applyFont="1" applyFill="1" applyBorder="1"/>
    <xf numFmtId="164" fontId="5" fillId="3" borderId="3" xfId="2" applyNumberFormat="1" applyFont="1" applyFill="1" applyBorder="1" applyAlignment="1">
      <alignment horizontal="center"/>
    </xf>
  </cellXfs>
  <cellStyles count="179">
    <cellStyle name="Comma" xfId="4" builtin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  <cellStyle name="千位分隔 2" xfId="2"/>
    <cellStyle name="常规 2" xfId="1"/>
    <cellStyle name="常规 4" xfId="3"/>
  </cellStyles>
  <dxfs count="0"/>
  <tableStyles count="1" defaultTableStyle="TableStyleMedium9" defaultPivotStyle="PivotStyleMedium7">
    <tableStyle name="Table Style 1" pivot="0" count="0"/>
  </tableStyles>
  <colors>
    <mruColors>
      <color rgb="FF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23"/>
  <sheetViews>
    <sheetView tabSelected="1" topLeftCell="B1" workbookViewId="0">
      <selection activeCell="J6" sqref="J6"/>
    </sheetView>
  </sheetViews>
  <sheetFormatPr baseColWidth="10" defaultColWidth="10.7109375" defaultRowHeight="18" x14ac:dyDescent="0.25"/>
  <cols>
    <col min="1" max="1" width="31.7109375" style="2" bestFit="1" customWidth="1"/>
    <col min="2" max="2" width="10.42578125" style="2" customWidth="1"/>
    <col min="3" max="5" width="10.7109375" style="2" customWidth="1"/>
    <col min="6" max="6" width="12" style="2" customWidth="1"/>
    <col min="7" max="7" width="21.7109375" style="2" customWidth="1"/>
    <col min="8" max="8" width="19.42578125" style="2" customWidth="1"/>
    <col min="9" max="9" width="18.7109375" style="2" customWidth="1"/>
    <col min="10" max="10" width="16.28515625" style="2" customWidth="1"/>
    <col min="11" max="11" width="12" style="2" customWidth="1"/>
    <col min="12" max="12" width="42.28515625" style="2" customWidth="1"/>
    <col min="13" max="13" width="12" style="2" bestFit="1" customWidth="1"/>
    <col min="14" max="14" width="26.140625" style="2" customWidth="1"/>
    <col min="15" max="15" width="10.42578125" style="2" bestFit="1" customWidth="1"/>
    <col min="16" max="16" width="12.5703125" style="2" bestFit="1" customWidth="1"/>
    <col min="17" max="17" width="60.7109375" style="2" bestFit="1" customWidth="1"/>
    <col min="18" max="18" width="26.140625" style="2" bestFit="1" customWidth="1"/>
    <col min="19" max="19" width="30.28515625" style="4" customWidth="1"/>
    <col min="20" max="16384" width="10.7109375" style="2"/>
  </cols>
  <sheetData>
    <row r="1" spans="1:39" s="1" customFormat="1" ht="17" x14ac:dyDescent="0.25">
      <c r="A1" s="1" t="s">
        <v>0</v>
      </c>
      <c r="B1" s="1" t="s">
        <v>17</v>
      </c>
      <c r="C1" s="1" t="s">
        <v>11</v>
      </c>
      <c r="D1" s="1" t="s">
        <v>19</v>
      </c>
      <c r="E1" s="1" t="s">
        <v>20</v>
      </c>
      <c r="F1" s="1" t="s">
        <v>22</v>
      </c>
      <c r="G1" s="1" t="s">
        <v>42</v>
      </c>
      <c r="H1" s="1" t="s">
        <v>21</v>
      </c>
      <c r="I1" s="5" t="s">
        <v>39</v>
      </c>
      <c r="J1" s="1" t="s">
        <v>43</v>
      </c>
      <c r="K1" s="1" t="s">
        <v>34</v>
      </c>
      <c r="L1" s="1" t="s">
        <v>12</v>
      </c>
      <c r="M1" s="1" t="s">
        <v>37</v>
      </c>
      <c r="N1" s="1" t="s">
        <v>15</v>
      </c>
      <c r="O1" s="1" t="s">
        <v>13</v>
      </c>
      <c r="P1" s="1" t="s">
        <v>14</v>
      </c>
      <c r="Q1" s="1" t="s">
        <v>16</v>
      </c>
      <c r="R1" s="1" t="s">
        <v>18</v>
      </c>
      <c r="S1" s="1" t="s">
        <v>40</v>
      </c>
      <c r="T1" s="1" t="s">
        <v>41</v>
      </c>
    </row>
    <row r="2" spans="1:39" x14ac:dyDescent="0.25">
      <c r="A2" s="19" t="s">
        <v>9</v>
      </c>
      <c r="B2" s="9"/>
      <c r="C2" s="9"/>
      <c r="D2" s="9"/>
      <c r="E2" s="9"/>
      <c r="F2" s="3">
        <v>0.10199999999999999</v>
      </c>
      <c r="G2" s="9"/>
      <c r="H2" s="9"/>
      <c r="I2" s="6">
        <v>5300000</v>
      </c>
      <c r="J2" s="9"/>
      <c r="K2" s="9"/>
      <c r="L2" s="9"/>
      <c r="M2" s="9"/>
      <c r="N2" s="9"/>
      <c r="O2" s="9"/>
      <c r="P2" s="9"/>
      <c r="Q2" s="9"/>
      <c r="R2" s="9"/>
      <c r="S2" s="17"/>
      <c r="T2" s="22">
        <v>42076</v>
      </c>
      <c r="U2" s="22">
        <v>42110</v>
      </c>
      <c r="V2" s="22">
        <v>42201</v>
      </c>
      <c r="W2" s="22">
        <v>42293</v>
      </c>
      <c r="X2" s="22">
        <v>42385</v>
      </c>
      <c r="Y2" s="22">
        <v>42476</v>
      </c>
      <c r="Z2" s="22">
        <v>42567</v>
      </c>
      <c r="AA2" s="22">
        <v>42659</v>
      </c>
      <c r="AB2" s="22">
        <v>42751</v>
      </c>
      <c r="AC2" s="22">
        <v>42807</v>
      </c>
      <c r="AD2" s="8"/>
      <c r="AE2" s="7"/>
      <c r="AF2" s="7"/>
      <c r="AG2" s="7"/>
      <c r="AH2" s="7"/>
      <c r="AI2" s="7"/>
      <c r="AJ2" s="7"/>
      <c r="AK2" s="7"/>
      <c r="AL2" s="7"/>
      <c r="AM2" s="7"/>
    </row>
    <row r="3" spans="1:39" x14ac:dyDescent="0.25">
      <c r="A3" t="s">
        <v>10</v>
      </c>
      <c r="B3" s="9"/>
      <c r="C3" s="9"/>
      <c r="D3" s="9"/>
      <c r="E3" s="9"/>
      <c r="F3" s="3">
        <v>0.10299999999999999</v>
      </c>
      <c r="G3" s="9"/>
      <c r="H3" s="9"/>
      <c r="I3" s="6">
        <v>16400000</v>
      </c>
      <c r="J3" s="9"/>
      <c r="K3" s="9"/>
      <c r="L3" s="9"/>
      <c r="M3" s="9"/>
      <c r="N3" s="9"/>
      <c r="O3" s="9"/>
      <c r="P3" s="9"/>
      <c r="Q3" s="9"/>
      <c r="R3" s="9"/>
      <c r="S3" s="17"/>
      <c r="T3" s="8">
        <v>42076</v>
      </c>
      <c r="U3" s="8">
        <v>42088</v>
      </c>
      <c r="V3" s="8">
        <v>42180</v>
      </c>
      <c r="W3" s="8">
        <v>42272</v>
      </c>
      <c r="X3" s="8">
        <v>42363</v>
      </c>
      <c r="Y3" s="8">
        <v>42454</v>
      </c>
      <c r="Z3" s="8">
        <v>42546</v>
      </c>
      <c r="AA3" s="8">
        <v>42638</v>
      </c>
      <c r="AB3" s="8">
        <v>42729</v>
      </c>
      <c r="AC3" s="8">
        <v>42807</v>
      </c>
      <c r="AD3"/>
      <c r="AE3" s="7"/>
      <c r="AF3" s="7"/>
      <c r="AG3" s="7"/>
      <c r="AH3" s="7"/>
      <c r="AI3" s="7"/>
      <c r="AJ3" s="7"/>
      <c r="AK3" s="7"/>
      <c r="AL3" s="7"/>
      <c r="AM3" s="7"/>
    </row>
    <row r="4" spans="1:39" x14ac:dyDescent="0.25">
      <c r="A4" t="s">
        <v>7</v>
      </c>
      <c r="B4" s="9"/>
      <c r="C4" s="9"/>
      <c r="D4" s="9"/>
      <c r="E4" s="9"/>
      <c r="F4" s="3">
        <v>0.1</v>
      </c>
      <c r="G4" s="9"/>
      <c r="H4" s="9"/>
      <c r="I4" s="6">
        <v>20000000</v>
      </c>
      <c r="J4" s="9"/>
      <c r="K4" s="9"/>
      <c r="L4" s="9"/>
      <c r="M4" s="9"/>
      <c r="N4" s="9"/>
      <c r="O4" s="9"/>
      <c r="P4" s="9"/>
      <c r="Q4" s="9"/>
      <c r="R4" s="9"/>
      <c r="S4" s="17"/>
      <c r="T4" s="8">
        <v>41978</v>
      </c>
      <c r="U4" s="8">
        <v>42063</v>
      </c>
      <c r="V4" s="8">
        <v>42152</v>
      </c>
      <c r="W4" s="8">
        <v>42244</v>
      </c>
      <c r="X4" s="8">
        <v>42336</v>
      </c>
      <c r="Y4" s="8">
        <v>42428</v>
      </c>
      <c r="Z4" s="8">
        <v>42518</v>
      </c>
      <c r="AA4" s="8">
        <v>42610</v>
      </c>
      <c r="AB4" s="8">
        <v>42702</v>
      </c>
      <c r="AC4" s="8">
        <v>42709</v>
      </c>
      <c r="AD4"/>
      <c r="AE4" s="7"/>
      <c r="AF4" s="7"/>
      <c r="AG4" s="7"/>
      <c r="AH4" s="7"/>
      <c r="AI4" s="7"/>
      <c r="AJ4" s="7"/>
      <c r="AK4" s="7"/>
      <c r="AL4" s="7"/>
      <c r="AM4" s="7"/>
    </row>
    <row r="5" spans="1:39" x14ac:dyDescent="0.25">
      <c r="A5" t="s">
        <v>8</v>
      </c>
      <c r="B5" s="9"/>
      <c r="C5" s="9"/>
      <c r="D5" s="9"/>
      <c r="E5" s="9"/>
      <c r="F5" s="3">
        <v>0.1</v>
      </c>
      <c r="G5" s="9"/>
      <c r="H5" s="9"/>
      <c r="I5" s="6">
        <v>30000000</v>
      </c>
      <c r="J5" s="9"/>
      <c r="K5" s="9"/>
      <c r="L5" s="9"/>
      <c r="M5" s="9"/>
      <c r="N5" s="9"/>
      <c r="O5" s="9"/>
      <c r="P5" s="9"/>
      <c r="Q5" s="9"/>
      <c r="R5" s="9"/>
      <c r="S5" s="17"/>
      <c r="T5" s="8">
        <v>41985</v>
      </c>
      <c r="U5" s="8">
        <v>42063</v>
      </c>
      <c r="V5" s="8">
        <v>42152</v>
      </c>
      <c r="W5" s="8">
        <v>42244</v>
      </c>
      <c r="X5" s="8">
        <v>42336</v>
      </c>
      <c r="Y5" s="8">
        <v>42428</v>
      </c>
      <c r="Z5" s="8">
        <v>42518</v>
      </c>
      <c r="AA5" s="8">
        <v>42610</v>
      </c>
      <c r="AB5" s="8">
        <v>42702</v>
      </c>
      <c r="AC5" s="8">
        <v>42716</v>
      </c>
      <c r="AD5"/>
      <c r="AE5" s="7"/>
      <c r="AF5" s="7"/>
      <c r="AG5" s="7"/>
      <c r="AH5" s="7"/>
      <c r="AI5" s="7"/>
      <c r="AJ5" s="7"/>
      <c r="AK5" s="7"/>
      <c r="AL5" s="7"/>
      <c r="AM5" s="7"/>
    </row>
    <row r="6" spans="1:39" x14ac:dyDescent="0.25">
      <c r="A6" t="s">
        <v>57</v>
      </c>
      <c r="B6" s="20"/>
      <c r="C6" s="20"/>
      <c r="D6" s="20"/>
      <c r="E6" s="20"/>
      <c r="F6" s="3">
        <v>0.105</v>
      </c>
      <c r="G6" s="20"/>
      <c r="H6" s="20"/>
      <c r="I6" s="6">
        <v>15000000</v>
      </c>
      <c r="J6" s="20"/>
      <c r="K6" s="20"/>
      <c r="L6" s="20"/>
      <c r="M6" s="20"/>
      <c r="N6" s="20"/>
      <c r="O6" s="20"/>
      <c r="P6" s="20"/>
      <c r="Q6" s="20"/>
      <c r="R6" s="20"/>
      <c r="S6" s="21"/>
      <c r="T6" s="8">
        <v>42041</v>
      </c>
      <c r="U6" s="8">
        <v>42084</v>
      </c>
      <c r="V6" s="8">
        <v>42176</v>
      </c>
      <c r="W6" s="8">
        <v>42268</v>
      </c>
      <c r="X6" s="8">
        <v>42359</v>
      </c>
      <c r="Y6" s="8">
        <v>42450</v>
      </c>
      <c r="Z6" s="8">
        <v>42542</v>
      </c>
      <c r="AA6" s="8">
        <v>42634</v>
      </c>
      <c r="AB6" s="8">
        <v>42725</v>
      </c>
      <c r="AC6" s="8">
        <v>42772</v>
      </c>
      <c r="AD6"/>
    </row>
    <row r="7" spans="1:39" x14ac:dyDescent="0.25">
      <c r="A7" t="s">
        <v>58</v>
      </c>
      <c r="F7" s="3">
        <v>0.1</v>
      </c>
      <c r="I7" s="6">
        <v>7100000</v>
      </c>
      <c r="T7" s="8">
        <v>42180</v>
      </c>
      <c r="U7" s="8">
        <v>42214</v>
      </c>
      <c r="V7" s="8">
        <v>42306</v>
      </c>
      <c r="W7" s="8">
        <v>42398</v>
      </c>
      <c r="X7" s="8">
        <v>42489</v>
      </c>
      <c r="Y7" s="8">
        <v>42580</v>
      </c>
      <c r="Z7" s="8">
        <v>42672</v>
      </c>
      <c r="AA7" s="8">
        <v>42729</v>
      </c>
      <c r="AB7"/>
      <c r="AC7"/>
      <c r="AD7"/>
    </row>
    <row r="8" spans="1:39" x14ac:dyDescent="0.25">
      <c r="A8" t="s">
        <v>50</v>
      </c>
      <c r="F8" s="3">
        <v>7.4999999999999997E-2</v>
      </c>
      <c r="I8" s="6">
        <v>7200000</v>
      </c>
      <c r="T8" s="8">
        <v>42335</v>
      </c>
      <c r="U8" s="8">
        <v>42701</v>
      </c>
      <c r="V8" s="8">
        <v>43066</v>
      </c>
      <c r="W8"/>
      <c r="X8"/>
      <c r="Y8"/>
      <c r="Z8"/>
      <c r="AA8"/>
      <c r="AB8"/>
      <c r="AC8"/>
      <c r="AD8"/>
    </row>
    <row r="9" spans="1:39" x14ac:dyDescent="0.25">
      <c r="A9" t="s">
        <v>49</v>
      </c>
      <c r="F9" s="3">
        <v>7.4999999999999997E-2</v>
      </c>
      <c r="I9" s="6">
        <v>39200000</v>
      </c>
      <c r="T9" s="8">
        <v>42341</v>
      </c>
      <c r="U9" s="8">
        <v>42707</v>
      </c>
      <c r="V9" s="8">
        <v>43072</v>
      </c>
      <c r="W9"/>
      <c r="X9"/>
      <c r="Y9"/>
      <c r="Z9"/>
      <c r="AA9"/>
      <c r="AB9"/>
      <c r="AC9"/>
      <c r="AD9"/>
    </row>
    <row r="10" spans="1:39" x14ac:dyDescent="0.25">
      <c r="A10" t="s">
        <v>48</v>
      </c>
      <c r="F10" s="3">
        <v>7.4999999999999997E-2</v>
      </c>
      <c r="I10" s="23">
        <v>25500000</v>
      </c>
      <c r="T10" s="8">
        <v>42341</v>
      </c>
      <c r="U10" s="8">
        <v>42707</v>
      </c>
      <c r="V10" s="8">
        <v>43072</v>
      </c>
      <c r="W10"/>
      <c r="X10"/>
      <c r="Y10"/>
      <c r="Z10"/>
      <c r="AA10"/>
      <c r="AB10"/>
      <c r="AC10"/>
      <c r="AD10"/>
    </row>
    <row r="11" spans="1:39" x14ac:dyDescent="0.25">
      <c r="A11" t="s">
        <v>47</v>
      </c>
      <c r="B11" s="10">
        <v>1</v>
      </c>
      <c r="C11" s="11">
        <f>DATEDIF(D11,E11,"M")</f>
        <v>24</v>
      </c>
      <c r="D11" s="12">
        <v>41985</v>
      </c>
      <c r="E11" s="13">
        <v>42716</v>
      </c>
      <c r="F11" s="3">
        <v>7.4999999999999997E-2</v>
      </c>
      <c r="G11" s="14" t="s">
        <v>1</v>
      </c>
      <c r="H11" s="15">
        <v>0</v>
      </c>
      <c r="I11" s="6">
        <v>30000000</v>
      </c>
      <c r="J11" s="16" t="s">
        <v>2</v>
      </c>
      <c r="K11" s="16">
        <v>6</v>
      </c>
      <c r="L11" s="16" t="s">
        <v>27</v>
      </c>
      <c r="M11" s="16" t="s">
        <v>38</v>
      </c>
      <c r="N11" s="16" t="s">
        <v>24</v>
      </c>
      <c r="O11" s="16" t="s">
        <v>25</v>
      </c>
      <c r="P11" s="16" t="s">
        <v>26</v>
      </c>
      <c r="Q11" s="16" t="s">
        <v>32</v>
      </c>
      <c r="R11" s="16" t="s">
        <v>31</v>
      </c>
      <c r="S11" s="18" t="s">
        <v>33</v>
      </c>
      <c r="T11" s="8">
        <v>42342</v>
      </c>
      <c r="U11" s="8">
        <v>42708</v>
      </c>
      <c r="V11" s="8">
        <v>43073</v>
      </c>
      <c r="W11"/>
      <c r="X11"/>
      <c r="Y11"/>
      <c r="Z11"/>
      <c r="AA11"/>
      <c r="AB11"/>
      <c r="AC11"/>
      <c r="AD11"/>
    </row>
    <row r="12" spans="1:39" x14ac:dyDescent="0.25">
      <c r="A12" t="s">
        <v>46</v>
      </c>
      <c r="B12" s="10">
        <v>1</v>
      </c>
      <c r="C12" s="11">
        <f>DATEDIF(D12,E12,"M")</f>
        <v>24</v>
      </c>
      <c r="D12" s="12">
        <v>41978</v>
      </c>
      <c r="E12" s="13">
        <v>42709</v>
      </c>
      <c r="F12" s="3">
        <v>7.4999999999999997E-2</v>
      </c>
      <c r="G12" s="14" t="s">
        <v>5</v>
      </c>
      <c r="H12" s="15">
        <v>200000000</v>
      </c>
      <c r="I12" s="6">
        <v>31300000</v>
      </c>
      <c r="J12" s="16" t="s">
        <v>6</v>
      </c>
      <c r="K12" s="16">
        <v>3</v>
      </c>
      <c r="L12" s="16" t="s">
        <v>27</v>
      </c>
      <c r="M12" s="16" t="s">
        <v>38</v>
      </c>
      <c r="N12" s="16" t="s">
        <v>24</v>
      </c>
      <c r="O12" s="16" t="s">
        <v>23</v>
      </c>
      <c r="P12" s="16" t="s">
        <v>28</v>
      </c>
      <c r="Q12" s="16" t="s">
        <v>36</v>
      </c>
      <c r="R12" s="16" t="s">
        <v>29</v>
      </c>
      <c r="S12" s="18" t="s">
        <v>30</v>
      </c>
      <c r="T12" s="8">
        <v>42356</v>
      </c>
      <c r="U12" s="8">
        <v>42541</v>
      </c>
      <c r="V12" s="8">
        <v>42906</v>
      </c>
      <c r="W12" s="8">
        <v>43087</v>
      </c>
      <c r="X12"/>
      <c r="Y12"/>
      <c r="Z12"/>
      <c r="AA12"/>
      <c r="AB12"/>
      <c r="AC12"/>
      <c r="AD12"/>
    </row>
    <row r="13" spans="1:39" x14ac:dyDescent="0.25">
      <c r="A13" t="s">
        <v>45</v>
      </c>
      <c r="B13" s="10">
        <v>1</v>
      </c>
      <c r="C13" s="11">
        <f>DATEDIF(D13,E13,"M")</f>
        <v>24</v>
      </c>
      <c r="D13" s="12">
        <v>42076</v>
      </c>
      <c r="E13" s="13">
        <v>42807</v>
      </c>
      <c r="F13" s="3">
        <v>7.4999999999999997E-2</v>
      </c>
      <c r="G13" s="14" t="s">
        <v>3</v>
      </c>
      <c r="H13" s="15">
        <v>150000000</v>
      </c>
      <c r="I13" s="23">
        <v>27200000</v>
      </c>
      <c r="J13" s="16" t="s">
        <v>2</v>
      </c>
      <c r="K13" s="16">
        <v>6</v>
      </c>
      <c r="L13" s="16" t="s">
        <v>35</v>
      </c>
      <c r="M13" s="16" t="s">
        <v>38</v>
      </c>
      <c r="N13" s="16" t="s">
        <v>24</v>
      </c>
      <c r="O13" s="16" t="s">
        <v>25</v>
      </c>
      <c r="P13" s="16" t="s">
        <v>26</v>
      </c>
      <c r="Q13" s="16" t="s">
        <v>32</v>
      </c>
      <c r="R13" s="16" t="s">
        <v>31</v>
      </c>
      <c r="S13" s="18" t="s">
        <v>33</v>
      </c>
      <c r="T13" s="8">
        <v>42349</v>
      </c>
      <c r="U13" s="8">
        <v>42359</v>
      </c>
      <c r="V13" s="8">
        <v>42715</v>
      </c>
      <c r="W13" s="8">
        <v>43080</v>
      </c>
      <c r="X13"/>
      <c r="Y13"/>
      <c r="Z13"/>
      <c r="AA13"/>
      <c r="AB13"/>
      <c r="AC13"/>
      <c r="AD13"/>
    </row>
    <row r="14" spans="1:39" x14ac:dyDescent="0.25">
      <c r="A14" t="s">
        <v>51</v>
      </c>
      <c r="F14" s="3">
        <v>7.1999999999999995E-2</v>
      </c>
      <c r="I14" s="6">
        <v>10000000</v>
      </c>
      <c r="T14" s="8">
        <v>42356</v>
      </c>
      <c r="U14" s="8">
        <v>42633</v>
      </c>
      <c r="V14" s="8">
        <v>42904</v>
      </c>
      <c r="W14"/>
      <c r="X14"/>
      <c r="Y14"/>
      <c r="Z14"/>
      <c r="AA14"/>
      <c r="AB14"/>
      <c r="AC14"/>
      <c r="AD14"/>
    </row>
    <row r="15" spans="1:39" x14ac:dyDescent="0.25">
      <c r="A15" t="s">
        <v>52</v>
      </c>
      <c r="F15" s="3">
        <v>0.08</v>
      </c>
      <c r="I15" s="23">
        <v>23800000</v>
      </c>
      <c r="T15" s="8">
        <v>42361</v>
      </c>
      <c r="U15" s="8">
        <v>42724</v>
      </c>
      <c r="V15" s="8">
        <v>42909</v>
      </c>
      <c r="W15"/>
      <c r="X15"/>
      <c r="Y15"/>
      <c r="Z15"/>
      <c r="AA15"/>
      <c r="AB15"/>
      <c r="AC15"/>
      <c r="AD15"/>
    </row>
    <row r="16" spans="1:39" x14ac:dyDescent="0.25">
      <c r="A16" t="s">
        <v>44</v>
      </c>
      <c r="B16" s="10">
        <v>1</v>
      </c>
      <c r="C16" s="11">
        <f>DATEDIF(D16,E16,"M")</f>
        <v>24</v>
      </c>
      <c r="D16" s="12">
        <v>42076</v>
      </c>
      <c r="E16" s="13">
        <v>42807</v>
      </c>
      <c r="F16" s="3">
        <v>7.5999999999999998E-2</v>
      </c>
      <c r="G16" s="14" t="s">
        <v>4</v>
      </c>
      <c r="H16" s="15">
        <v>150000000</v>
      </c>
      <c r="I16" s="6">
        <v>23600000</v>
      </c>
      <c r="J16" s="16" t="s">
        <v>2</v>
      </c>
      <c r="K16" s="16">
        <v>6</v>
      </c>
      <c r="L16" s="16" t="s">
        <v>35</v>
      </c>
      <c r="M16" s="16" t="s">
        <v>38</v>
      </c>
      <c r="N16" s="16" t="s">
        <v>24</v>
      </c>
      <c r="O16" s="16" t="s">
        <v>25</v>
      </c>
      <c r="P16" s="16" t="s">
        <v>26</v>
      </c>
      <c r="Q16" s="16" t="s">
        <v>32</v>
      </c>
      <c r="R16" s="16" t="s">
        <v>31</v>
      </c>
      <c r="S16" s="18" t="s">
        <v>33</v>
      </c>
      <c r="T16" s="8">
        <v>42374</v>
      </c>
      <c r="U16" s="8">
        <v>42740</v>
      </c>
      <c r="V16" s="8">
        <v>43105</v>
      </c>
      <c r="W16" s="8"/>
      <c r="X16" s="8"/>
      <c r="Y16" s="8"/>
      <c r="Z16" s="8"/>
      <c r="AA16" s="8"/>
      <c r="AB16" s="8"/>
      <c r="AC16" s="8"/>
      <c r="AD16"/>
    </row>
    <row r="17" spans="1:30" x14ac:dyDescent="0.25">
      <c r="A17" t="s">
        <v>53</v>
      </c>
      <c r="F17" s="3">
        <v>7.4999999999999997E-2</v>
      </c>
      <c r="I17" s="24">
        <v>15000000</v>
      </c>
      <c r="T17" s="8">
        <v>42381</v>
      </c>
      <c r="U17" s="8">
        <v>42541</v>
      </c>
      <c r="V17" s="8">
        <v>42906</v>
      </c>
      <c r="W17" s="8">
        <v>43112</v>
      </c>
      <c r="X17"/>
      <c r="Y17"/>
      <c r="Z17"/>
      <c r="AA17"/>
      <c r="AB17"/>
      <c r="AC17"/>
      <c r="AD17"/>
    </row>
    <row r="18" spans="1:30" x14ac:dyDescent="0.25">
      <c r="A18" t="s">
        <v>54</v>
      </c>
      <c r="F18" s="3">
        <v>8.2000000000000003E-2</v>
      </c>
      <c r="I18" s="24">
        <v>35200000</v>
      </c>
      <c r="T18" s="8">
        <v>42390</v>
      </c>
      <c r="U18" s="8">
        <v>42756</v>
      </c>
      <c r="V18" s="8">
        <v>43121</v>
      </c>
      <c r="W18"/>
      <c r="X18"/>
      <c r="Y18"/>
      <c r="Z18"/>
      <c r="AA18"/>
      <c r="AB18"/>
      <c r="AC18"/>
      <c r="AD18"/>
    </row>
    <row r="19" spans="1:30" x14ac:dyDescent="0.25">
      <c r="A19" t="s">
        <v>55</v>
      </c>
      <c r="F19" s="3">
        <v>7.5999999999999998E-2</v>
      </c>
      <c r="I19" s="24">
        <v>40000000</v>
      </c>
      <c r="T19" s="8">
        <v>42402</v>
      </c>
      <c r="U19" s="8">
        <v>42768</v>
      </c>
      <c r="V19" s="8">
        <v>43133</v>
      </c>
      <c r="W19"/>
      <c r="X19"/>
      <c r="Y19"/>
      <c r="Z19"/>
      <c r="AA19"/>
      <c r="AB19"/>
      <c r="AC19"/>
      <c r="AD19"/>
    </row>
    <row r="20" spans="1:30" x14ac:dyDescent="0.25">
      <c r="A20" t="s">
        <v>56</v>
      </c>
      <c r="F20" s="3">
        <v>7.5999999999999998E-2</v>
      </c>
      <c r="I20" s="25">
        <v>50000000</v>
      </c>
      <c r="T20" s="8">
        <v>42396</v>
      </c>
      <c r="U20" s="8">
        <v>42762</v>
      </c>
      <c r="V20" s="8">
        <v>43127</v>
      </c>
      <c r="W20"/>
      <c r="X20"/>
      <c r="Y20"/>
      <c r="Z20"/>
      <c r="AA20"/>
      <c r="AB20"/>
      <c r="AC20"/>
      <c r="AD20"/>
    </row>
    <row r="21" spans="1:30" x14ac:dyDescent="0.25">
      <c r="A21" t="s">
        <v>60</v>
      </c>
      <c r="F21" s="3">
        <v>0.108</v>
      </c>
      <c r="I21" s="26">
        <v>30000000</v>
      </c>
      <c r="T21" s="8">
        <v>41943</v>
      </c>
      <c r="U21" s="8">
        <v>42124</v>
      </c>
      <c r="V21" s="8">
        <v>42308</v>
      </c>
      <c r="W21" s="8">
        <v>42490</v>
      </c>
      <c r="X21" s="8">
        <v>42674</v>
      </c>
      <c r="Y21"/>
      <c r="Z21"/>
      <c r="AA21"/>
      <c r="AB21"/>
      <c r="AC21"/>
      <c r="AD21"/>
    </row>
    <row r="22" spans="1:30" x14ac:dyDescent="0.25">
      <c r="A22" t="s">
        <v>59</v>
      </c>
      <c r="F22" s="3">
        <v>0.108</v>
      </c>
      <c r="I22" s="26">
        <v>50000000</v>
      </c>
      <c r="T22" s="8">
        <v>41950</v>
      </c>
      <c r="U22" s="8">
        <v>42131</v>
      </c>
      <c r="V22" s="8">
        <v>42315</v>
      </c>
      <c r="W22" s="8">
        <v>42497</v>
      </c>
      <c r="X22" s="8">
        <v>42681</v>
      </c>
      <c r="Y22"/>
      <c r="Z22"/>
      <c r="AA22"/>
      <c r="AB22"/>
      <c r="AC22"/>
      <c r="AD22"/>
    </row>
    <row r="23" spans="1:30" x14ac:dyDescent="0.25">
      <c r="A23" t="s">
        <v>61</v>
      </c>
      <c r="F23" s="3">
        <v>0.108</v>
      </c>
      <c r="I23" s="26">
        <v>6700000</v>
      </c>
      <c r="T23" s="8">
        <v>41978</v>
      </c>
      <c r="U23" s="8">
        <v>42160</v>
      </c>
      <c r="V23" s="8">
        <v>42343</v>
      </c>
      <c r="W23" s="8">
        <v>42526</v>
      </c>
      <c r="X23" s="8">
        <v>42709</v>
      </c>
      <c r="Y23"/>
      <c r="Z23"/>
      <c r="AA23"/>
      <c r="AB23"/>
      <c r="AC23"/>
      <c r="AD23"/>
    </row>
  </sheetData>
  <sortState ref="A2:AC23">
    <sortCondition ref="A2"/>
  </sortState>
  <phoneticPr fontId="11" type="noConversion"/>
  <pageMargins left="0.7" right="0.7" top="0.75" bottom="0.75" header="0.3" footer="0.3"/>
  <pageSetup paperSize="9" scale="7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Haifeng Xu</dc:creator>
  <cp:lastModifiedBy>Haifeng Xu</cp:lastModifiedBy>
  <cp:lastPrinted>2016-07-18T07:34:51Z</cp:lastPrinted>
  <dcterms:created xsi:type="dcterms:W3CDTF">2016-01-07T06:11:33Z</dcterms:created>
  <dcterms:modified xsi:type="dcterms:W3CDTF">2016-08-28T07:22:48Z</dcterms:modified>
</cp:coreProperties>
</file>