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https://d.docs.live.net/e8318b6b1b58c909/Documents/"/>
    </mc:Choice>
  </mc:AlternateContent>
  <xr:revisionPtr revIDLastSave="16" documentId="8_{9473756D-6242-46D1-91F6-C9F73BE8E181}" xr6:coauthVersionLast="47" xr6:coauthVersionMax="47" xr10:uidLastSave="{257CB741-9806-432C-9122-C517E12356BD}"/>
  <bookViews>
    <workbookView xWindow="-20520" yWindow="1635" windowWidth="20640" windowHeight="11040" xr2:uid="{45D43601-DB3E-4893-BE23-BD496A2A0D14}"/>
  </bookViews>
  <sheets>
    <sheet name="Dashboard" sheetId="12" r:id="rId1"/>
    <sheet name="Years" sheetId="2" r:id="rId2"/>
    <sheet name="States" sheetId="3" r:id="rId3"/>
    <sheet name="Performance" sheetId="5" r:id="rId4"/>
    <sheet name="Returns" sheetId="6" r:id="rId5"/>
    <sheet name="Aquisition" sheetId="7" r:id="rId6"/>
    <sheet name="Satisfaction" sheetId="8" r:id="rId7"/>
    <sheet name="Grand total" sheetId="10" r:id="rId8"/>
    <sheet name="Sales person" sheetId="11" r:id="rId9"/>
    <sheet name="Sales person revenue" sheetId="13" r:id="rId10"/>
    <sheet name="Data Set" sheetId="1" r:id="rId11"/>
  </sheets>
  <definedNames>
    <definedName name="_xlnm._FilterDatabase" localSheetId="10" hidden="1">'Data Set'!$A$1:$M$5781</definedName>
    <definedName name="_xlchart.v1.10" hidden="1">Aquisition!$E$4:$E$7</definedName>
    <definedName name="_xlchart.v1.11" hidden="1">Aquisition!$F$4:$F$7</definedName>
    <definedName name="_xlchart.v1.4" hidden="1">Aquisition!$E$4:$E$7</definedName>
    <definedName name="_xlchart.v1.5" hidden="1">Aquisition!$F$4:$F$7</definedName>
    <definedName name="_xlchart.v5.0" hidden="1">States!$E$3</definedName>
    <definedName name="_xlchart.v5.1" hidden="1">States!$E$4:$E$10</definedName>
    <definedName name="_xlchart.v5.2" hidden="1">States!$F$3</definedName>
    <definedName name="_xlchart.v5.3" hidden="1">States!$F$4:$F$10</definedName>
    <definedName name="_xlchart.v5.6" hidden="1">States!$E$3</definedName>
    <definedName name="_xlchart.v5.7" hidden="1">States!$E$4:$E$10</definedName>
    <definedName name="_xlchart.v5.8" hidden="1">States!$F$3</definedName>
    <definedName name="_xlchart.v5.9" hidden="1">States!$F$4:$F$10</definedName>
    <definedName name="Slicer_Customer_Acquisition_Type">#N/A</definedName>
    <definedName name="Slicer_Product">#N/A</definedName>
    <definedName name="Slicer_Sales_Person">#N/A</definedName>
    <definedName name="Slicer_State">#N/A</definedName>
    <definedName name="Slicer_Year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1" i="13" l="1"/>
  <c r="D10" i="13"/>
  <c r="D9" i="13"/>
  <c r="D8" i="13"/>
  <c r="D7" i="13"/>
  <c r="D6" i="13"/>
  <c r="D5" i="13"/>
  <c r="D4" i="13"/>
  <c r="A12" i="10"/>
  <c r="A11" i="10"/>
  <c r="A10" i="10"/>
  <c r="D13" i="11"/>
  <c r="D12" i="11"/>
  <c r="D11" i="11"/>
  <c r="D10" i="11"/>
  <c r="D9" i="11"/>
  <c r="D8" i="11"/>
  <c r="D7" i="11"/>
  <c r="D6" i="1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E11" i="13"/>
  <c r="E10" i="13"/>
  <c r="E9" i="13"/>
  <c r="E8" i="13"/>
  <c r="E7" i="13"/>
  <c r="E6" i="13"/>
  <c r="E5" i="13"/>
  <c r="E4" i="13"/>
  <c r="B12" i="10"/>
  <c r="B11" i="10"/>
  <c r="B10" i="10"/>
  <c r="C7" i="10"/>
  <c r="F6" i="3"/>
  <c r="F6" i="7"/>
  <c r="F4" i="7"/>
  <c r="F5" i="7"/>
  <c r="F4" i="3"/>
  <c r="F10" i="3"/>
  <c r="F9" i="3"/>
  <c r="C4" i="6"/>
  <c r="F7" i="3"/>
  <c r="F7" i="7"/>
  <c r="E12" i="11"/>
  <c r="E8" i="11"/>
  <c r="E7" i="11"/>
  <c r="E6" i="11"/>
  <c r="E13" i="11"/>
  <c r="C4" i="5"/>
  <c r="E11" i="11"/>
  <c r="E9" i="11"/>
  <c r="F5" i="3"/>
  <c r="E10" i="11"/>
  <c r="F8" i="3"/>
</calcChain>
</file>

<file path=xl/sharedStrings.xml><?xml version="1.0" encoding="utf-8"?>
<sst xmlns="http://schemas.openxmlformats.org/spreadsheetml/2006/main" count="40595" uniqueCount="66">
  <si>
    <t>Michael Fox</t>
  </si>
  <si>
    <t>Ad</t>
  </si>
  <si>
    <t>Florida</t>
  </si>
  <si>
    <t>Product 2</t>
  </si>
  <si>
    <t>on-time</t>
  </si>
  <si>
    <t>no</t>
  </si>
  <si>
    <t>(2) low</t>
  </si>
  <si>
    <t>Anna Weber</t>
  </si>
  <si>
    <t>Returning</t>
  </si>
  <si>
    <t>North Carolina</t>
  </si>
  <si>
    <t>Product 3</t>
  </si>
  <si>
    <t>(1) very low</t>
  </si>
  <si>
    <t>Kim Fishman</t>
  </si>
  <si>
    <t>Organic</t>
  </si>
  <si>
    <t>Mississippi</t>
  </si>
  <si>
    <t>(3) ok</t>
  </si>
  <si>
    <t>Oscar Knox</t>
  </si>
  <si>
    <t>Product 4</t>
  </si>
  <si>
    <t>delayed</t>
  </si>
  <si>
    <t>Product 1</t>
  </si>
  <si>
    <t>Andrew James</t>
  </si>
  <si>
    <t>Georgia</t>
  </si>
  <si>
    <t>yes</t>
  </si>
  <si>
    <t>South Carolina</t>
  </si>
  <si>
    <t>(4) high</t>
  </si>
  <si>
    <t>Product 5</t>
  </si>
  <si>
    <t>(5) very high</t>
  </si>
  <si>
    <t>Laura Larsen</t>
  </si>
  <si>
    <t>Alabama</t>
  </si>
  <si>
    <t>Anne Lee</t>
  </si>
  <si>
    <t>Ben Wallace</t>
  </si>
  <si>
    <t>Tennessee</t>
  </si>
  <si>
    <t>Order Id</t>
  </si>
  <si>
    <t>Date</t>
  </si>
  <si>
    <t>Customer Id</t>
  </si>
  <si>
    <t>Sales Person</t>
  </si>
  <si>
    <t>Customer Acquisition Type</t>
  </si>
  <si>
    <t>State</t>
  </si>
  <si>
    <t>Product</t>
  </si>
  <si>
    <t>Price</t>
  </si>
  <si>
    <t>Units</t>
  </si>
  <si>
    <t>Revenue</t>
  </si>
  <si>
    <t>Delivery Performance</t>
  </si>
  <si>
    <t>Return</t>
  </si>
  <si>
    <t>Customer Satisfaction</t>
  </si>
  <si>
    <t>Row Labels</t>
  </si>
  <si>
    <t>Grand Total</t>
  </si>
  <si>
    <t>2017</t>
  </si>
  <si>
    <t>Jan</t>
  </si>
  <si>
    <t>Feb</t>
  </si>
  <si>
    <t>Mar</t>
  </si>
  <si>
    <t>Apr</t>
  </si>
  <si>
    <t>May</t>
  </si>
  <si>
    <t>Jun</t>
  </si>
  <si>
    <t>Jul</t>
  </si>
  <si>
    <t>Aug</t>
  </si>
  <si>
    <t>Sep</t>
  </si>
  <si>
    <t>Oct</t>
  </si>
  <si>
    <t>Nov</t>
  </si>
  <si>
    <t>Dec</t>
  </si>
  <si>
    <t>2018</t>
  </si>
  <si>
    <t>2019</t>
  </si>
  <si>
    <t>Count</t>
  </si>
  <si>
    <t>Total</t>
  </si>
  <si>
    <t>Column Labels</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</si>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</sst>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9" fontId="0" fillId="0" borderId="0" xfId="1" applyFont="1"/>
    <xf numFmtId="0" fontId="2" fillId="2" borderId="1" xfId="0" applyFont="1" applyFill="1" applyBorder="1" applyAlignment="1">
      <alignment horizontal="left"/>
    </xf>
    <xf numFmtId="0" fontId="2" fillId="2" borderId="1" xfId="0" applyNumberFormat="1" applyFont="1" applyFill="1" applyBorder="1"/>
    <xf numFmtId="0" fontId="0" fillId="0" borderId="0" xfId="0" applyAlignment="1"/>
    <xf numFmtId="0" fontId="0" fillId="0" borderId="0" xfId="0" applyBorder="1" applyAlignment="1"/>
    <xf numFmtId="0" fontId="0" fillId="0" borderId="0" xfId="0" applyNumberFormat="1" applyBorder="1"/>
    <xf numFmtId="0" fontId="0" fillId="0" borderId="0" xfId="0" applyBorder="1" applyAlignment="1">
      <alignment horizontal="left"/>
    </xf>
  </cellXfs>
  <cellStyles count="2">
    <cellStyle name="Normal" xfId="0" builtinId="0"/>
    <cellStyle name="Percent" xfId="1" builtinId="5"/>
  </cellStyles>
  <dxfs count="5">
    <dxf>
      <font>
        <sz val="11"/>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
      <font>
        <b val="0"/>
        <i val="0"/>
        <sz val="11"/>
        <name val="Calibri Light"/>
        <family val="2"/>
        <scheme val="major"/>
      </font>
    </dxf>
    <dxf>
      <font>
        <b val="0"/>
        <i val="0"/>
        <sz val="9"/>
        <color theme="0"/>
        <name val="Calibri"/>
        <family val="2"/>
        <scheme val="minor"/>
      </font>
      <fill>
        <patternFill patternType="solid">
          <bgColor theme="1"/>
        </patternFill>
      </fill>
    </dxf>
    <dxf>
      <font>
        <b val="0"/>
        <i/>
        <strike/>
        <sz val="9"/>
        <color theme="0"/>
        <name val="Calibri"/>
        <family val="2"/>
        <scheme val="minor"/>
      </font>
      <fill>
        <patternFill>
          <bgColor theme="1"/>
        </patternFill>
      </fill>
    </dxf>
  </dxfs>
  <tableStyles count="3" defaultTableStyle="TableStyleMedium2" defaultPivotStyle="PivotStyleLight16">
    <tableStyle name="Slicer Style 1" pivot="0" table="0" count="2" xr9:uid="{3A31D76D-438D-4892-8540-2331B1E69D6E}">
      <tableStyleElement type="wholeTable" dxfId="4"/>
    </tableStyle>
    <tableStyle name="Slicer Style 2" pivot="0" table="0" count="6" xr9:uid="{6DA805EE-C56A-4090-B6A0-2E4551E17AAD}">
      <tableStyleElement type="wholeTable" dxfId="3"/>
      <tableStyleElement type="headerRow" dxfId="2"/>
    </tableStyle>
    <tableStyle name="SlicerStyleLight1 2" pivot="0" table="0" count="10" xr9:uid="{22E9F229-C06A-4A25-8926-A6468DEB680C}">
      <tableStyleElement type="wholeTable" dxfId="1"/>
      <tableStyleElement type="headerRow" dxfId="0"/>
    </tableStyle>
  </tableStyles>
  <colors>
    <mruColors>
      <color rgb="FFEA0000"/>
      <color rgb="FFAC0000"/>
      <color rgb="FFFF2B15"/>
      <color rgb="FFFF5B5B"/>
      <color rgb="FFDA0000"/>
      <color rgb="FFFF6C5D"/>
      <color rgb="FFB80000"/>
      <color rgb="FFFF0909"/>
      <color rgb="FFFFB7B7"/>
      <color rgb="FFFF3621"/>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b val="0"/>
            <i val="0"/>
            <sz val="10"/>
            <color theme="0"/>
            <name val="Calibri"/>
            <family val="2"/>
            <scheme val="minor"/>
          </font>
          <fill>
            <patternFill>
              <bgColor theme="1" tint="0.34998626667073579"/>
            </patternFill>
          </fill>
        </dxf>
        <dxf>
          <font>
            <b val="0"/>
            <i val="0"/>
            <sz val="10"/>
            <color theme="0"/>
            <name val="Calibri"/>
            <family val="2"/>
            <scheme val="minor"/>
          </font>
          <fill>
            <patternFill>
              <bgColor theme="1" tint="0.34998626667073579"/>
            </patternFill>
          </fill>
        </dxf>
        <dxf>
          <font>
            <b val="0"/>
            <i val="0"/>
            <sz val="10"/>
            <color theme="0"/>
            <name val="Calibri"/>
            <family val="2"/>
            <scheme val="minor"/>
          </font>
          <fill>
            <patternFill>
              <bgColor theme="1"/>
            </patternFill>
          </fill>
        </dxf>
        <dxf>
          <font>
            <b val="0"/>
            <i val="0"/>
            <sz val="10"/>
            <color theme="0"/>
            <name val="Calibri"/>
            <family val="2"/>
            <scheme val="minor"/>
          </font>
          <fill>
            <patternFill>
              <bgColor theme="1" tint="0.34998626667073579"/>
            </patternFill>
          </fill>
        </dxf>
        <dxf>
          <font>
            <color theme="0"/>
          </font>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12"/>
          </x14:slicerStyleElements>
        </x14:slicerStyle>
        <x14:slicerStyle name="Slicer Style 2">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final.xlsx]Years!PivotTable2</c:name>
    <c:fmtId val="7"/>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
                  <a:schemeClr val="accent1">
                    <a:lumMod val="5000"/>
                    <a:lumOff val="95000"/>
                  </a:schemeClr>
                </a:gs>
                <a:gs pos="100000">
                  <a:srgbClr val="FF0000">
                    <a:alpha val="66000"/>
                  </a:srgbClr>
                </a:gs>
              </a:gsLst>
              <a:lin ang="30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77250695327748E-2"/>
          <c:y val="4.3539566046191698E-2"/>
          <c:w val="0.95161938904470234"/>
          <c:h val="0.50240995289949608"/>
        </c:manualLayout>
      </c:layout>
      <c:lineChart>
        <c:grouping val="standard"/>
        <c:varyColors val="0"/>
        <c:ser>
          <c:idx val="0"/>
          <c:order val="0"/>
          <c:tx>
            <c:strRef>
              <c:f>Years!$B$3</c:f>
              <c:strCache>
                <c:ptCount val="1"/>
                <c:pt idx="0">
                  <c:v>Total</c:v>
                </c:pt>
              </c:strCache>
            </c:strRef>
          </c:tx>
          <c:spPr>
            <a:ln w="34925" cap="rnd">
              <a:gradFill>
                <a:gsLst>
                  <a:gs pos="5000">
                    <a:schemeClr val="accent1">
                      <a:lumMod val="5000"/>
                      <a:lumOff val="95000"/>
                    </a:schemeClr>
                  </a:gs>
                  <a:gs pos="100000">
                    <a:srgbClr val="FF0000">
                      <a:alpha val="66000"/>
                    </a:srgbClr>
                  </a:gs>
                </a:gsLst>
                <a:lin ang="30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Years!$A$4:$A$43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Years!$B$4:$B$43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7B84-4229-ACCD-66DD1FC147D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88640848"/>
        <c:axId val="788642928"/>
      </c:lineChart>
      <c:catAx>
        <c:axId val="7886408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788642928"/>
        <c:crosses val="autoZero"/>
        <c:auto val="1"/>
        <c:lblAlgn val="ctr"/>
        <c:lblOffset val="100"/>
        <c:noMultiLvlLbl val="0"/>
      </c:catAx>
      <c:valAx>
        <c:axId val="78864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88640848"/>
        <c:crossesAt val="2"/>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final.xlsx]Performance!PivotTable6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alpha val="50000"/>
            </a:srgbClr>
          </a:solidFill>
          <a:ln w="19050">
            <a:solidFill>
              <a:schemeClr val="lt1"/>
            </a:solidFill>
          </a:ln>
          <a:effectLst/>
        </c:spPr>
      </c:pivotFmt>
      <c:pivotFmt>
        <c:idx val="8"/>
        <c:spPr>
          <a:noFill/>
          <a:ln w="19050">
            <a:solidFill>
              <a:schemeClr val="lt1"/>
            </a:solidFill>
          </a:ln>
          <a:effectLst/>
        </c:spPr>
      </c:pivotFmt>
    </c:pivotFmts>
    <c:plotArea>
      <c:layout>
        <c:manualLayout>
          <c:layoutTarget val="inner"/>
          <c:xMode val="edge"/>
          <c:yMode val="edge"/>
          <c:x val="0.38084953203743699"/>
          <c:y val="9.081735620585267E-2"/>
          <c:w val="0.55507559395248385"/>
          <c:h val="0.77800201816347125"/>
        </c:manualLayout>
      </c:layout>
      <c:doughnutChart>
        <c:varyColors val="1"/>
        <c:ser>
          <c:idx val="0"/>
          <c:order val="0"/>
          <c:tx>
            <c:strRef>
              <c:f>Performance!$B$3</c:f>
              <c:strCache>
                <c:ptCount val="1"/>
                <c:pt idx="0">
                  <c:v>Total</c:v>
                </c:pt>
              </c:strCache>
            </c:strRef>
          </c:tx>
          <c:dPt>
            <c:idx val="0"/>
            <c:bubble3D val="0"/>
            <c:spPr>
              <a:solidFill>
                <a:srgbClr val="FF0000">
                  <a:alpha val="50000"/>
                </a:srgbClr>
              </a:solidFill>
              <a:ln w="19050">
                <a:solidFill>
                  <a:schemeClr val="lt1"/>
                </a:solidFill>
              </a:ln>
              <a:effectLst/>
            </c:spPr>
            <c:extLst>
              <c:ext xmlns:c16="http://schemas.microsoft.com/office/drawing/2014/chart" uri="{C3380CC4-5D6E-409C-BE32-E72D297353CC}">
                <c16:uniqueId val="{00000001-BEB2-4C5E-A028-5D3FDC831839}"/>
              </c:ext>
            </c:extLst>
          </c:dPt>
          <c:dPt>
            <c:idx val="1"/>
            <c:bubble3D val="0"/>
            <c:spPr>
              <a:noFill/>
              <a:ln w="19050">
                <a:solidFill>
                  <a:schemeClr val="lt1"/>
                </a:solidFill>
              </a:ln>
              <a:effectLst/>
            </c:spPr>
            <c:extLst>
              <c:ext xmlns:c16="http://schemas.microsoft.com/office/drawing/2014/chart" uri="{C3380CC4-5D6E-409C-BE32-E72D297353CC}">
                <c16:uniqueId val="{00000003-BEB2-4C5E-A028-5D3FDC831839}"/>
              </c:ext>
            </c:extLst>
          </c:dPt>
          <c:cat>
            <c:strRef>
              <c:f>Performance!$A$4:$A$6</c:f>
              <c:strCache>
                <c:ptCount val="2"/>
                <c:pt idx="0">
                  <c:v>on-time</c:v>
                </c:pt>
                <c:pt idx="1">
                  <c:v>delayed</c:v>
                </c:pt>
              </c:strCache>
            </c:strRef>
          </c:cat>
          <c:val>
            <c:numRef>
              <c:f>Performance!$B$4:$B$6</c:f>
              <c:numCache>
                <c:formatCode>General</c:formatCode>
                <c:ptCount val="2"/>
                <c:pt idx="0">
                  <c:v>3889</c:v>
                </c:pt>
                <c:pt idx="1">
                  <c:v>1891</c:v>
                </c:pt>
              </c:numCache>
            </c:numRef>
          </c:val>
          <c:extLst>
            <c:ext xmlns:c16="http://schemas.microsoft.com/office/drawing/2014/chart" uri="{C3380CC4-5D6E-409C-BE32-E72D297353CC}">
              <c16:uniqueId val="{00000004-BEB2-4C5E-A028-5D3FDC831839}"/>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final.xlsx]Returns!PivotTable7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alpha val="50000"/>
            </a:srgbClr>
          </a:solidFill>
          <a:ln w="19050">
            <a:solidFill>
              <a:schemeClr val="lt1"/>
            </a:solidFill>
          </a:ln>
          <a:effectLst/>
        </c:spPr>
      </c:pivotFmt>
      <c:pivotFmt>
        <c:idx val="8"/>
        <c:spPr>
          <a:noFill/>
          <a:ln w="19050">
            <a:solidFill>
              <a:schemeClr val="lt1"/>
            </a:solidFill>
          </a:ln>
          <a:effectLst/>
        </c:spPr>
      </c:pivotFmt>
    </c:pivotFmts>
    <c:plotArea>
      <c:layout>
        <c:manualLayout>
          <c:layoutTarget val="inner"/>
          <c:xMode val="edge"/>
          <c:yMode val="edge"/>
          <c:x val="0.18779251277800804"/>
          <c:y val="8.5420280621213943E-2"/>
          <c:w val="0.62441543491274121"/>
          <c:h val="0.82915943875757214"/>
        </c:manualLayout>
      </c:layout>
      <c:doughnutChart>
        <c:varyColors val="1"/>
        <c:ser>
          <c:idx val="0"/>
          <c:order val="0"/>
          <c:tx>
            <c:strRef>
              <c:f>Returns!$B$3</c:f>
              <c:strCache>
                <c:ptCount val="1"/>
                <c:pt idx="0">
                  <c:v>Total</c:v>
                </c:pt>
              </c:strCache>
            </c:strRef>
          </c:tx>
          <c:dPt>
            <c:idx val="0"/>
            <c:bubble3D val="0"/>
            <c:spPr>
              <a:solidFill>
                <a:srgbClr val="FF0000">
                  <a:alpha val="50000"/>
                </a:srgbClr>
              </a:solidFill>
              <a:ln w="19050">
                <a:solidFill>
                  <a:schemeClr val="lt1"/>
                </a:solidFill>
              </a:ln>
              <a:effectLst/>
            </c:spPr>
            <c:extLst>
              <c:ext xmlns:c16="http://schemas.microsoft.com/office/drawing/2014/chart" uri="{C3380CC4-5D6E-409C-BE32-E72D297353CC}">
                <c16:uniqueId val="{00000001-7114-459E-AD2F-18C97CDFBFD2}"/>
              </c:ext>
            </c:extLst>
          </c:dPt>
          <c:dPt>
            <c:idx val="1"/>
            <c:bubble3D val="0"/>
            <c:spPr>
              <a:noFill/>
              <a:ln w="19050">
                <a:solidFill>
                  <a:schemeClr val="lt1"/>
                </a:solidFill>
              </a:ln>
              <a:effectLst/>
            </c:spPr>
            <c:extLst>
              <c:ext xmlns:c16="http://schemas.microsoft.com/office/drawing/2014/chart" uri="{C3380CC4-5D6E-409C-BE32-E72D297353CC}">
                <c16:uniqueId val="{00000003-7114-459E-AD2F-18C97CDFBFD2}"/>
              </c:ext>
            </c:extLst>
          </c:dPt>
          <c:cat>
            <c:strRef>
              <c:f>Returns!$A$4:$A$6</c:f>
              <c:strCache>
                <c:ptCount val="2"/>
                <c:pt idx="0">
                  <c:v>yes</c:v>
                </c:pt>
                <c:pt idx="1">
                  <c:v>no</c:v>
                </c:pt>
              </c:strCache>
            </c:strRef>
          </c:cat>
          <c:val>
            <c:numRef>
              <c:f>Returns!$B$4:$B$6</c:f>
              <c:numCache>
                <c:formatCode>General</c:formatCode>
                <c:ptCount val="2"/>
                <c:pt idx="0">
                  <c:v>596</c:v>
                </c:pt>
                <c:pt idx="1">
                  <c:v>5184</c:v>
                </c:pt>
              </c:numCache>
            </c:numRef>
          </c:val>
          <c:extLst>
            <c:ext xmlns:c16="http://schemas.microsoft.com/office/drawing/2014/chart" uri="{C3380CC4-5D6E-409C-BE32-E72D297353CC}">
              <c16:uniqueId val="{00000004-7114-459E-AD2F-18C97CDFBFD2}"/>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final.xlsx]Satisfaction!PivotTable2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chemeClr val="bg1"/>
              </a:gs>
              <a:gs pos="100000">
                <a:srgbClr val="FF000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chemeClr val="bg1"/>
              </a:gs>
              <a:gs pos="100000">
                <a:srgbClr val="FFFF0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bg1"/>
              </a:gs>
              <a:gs pos="100000">
                <a:srgbClr val="92D05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bg1"/>
              </a:gs>
              <a:gs pos="100000">
                <a:srgbClr val="00B0F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bg1"/>
              </a:gs>
              <a:gs pos="100000">
                <a:srgbClr val="7030A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chemeClr val="bg1"/>
              </a:gs>
              <a:gs pos="100000">
                <a:srgbClr val="FF0000"/>
              </a:gs>
            </a:gsLst>
            <a:lin ang="5400000" scaled="0"/>
          </a:gradFill>
          <a:ln w="12700">
            <a:solidFill>
              <a:schemeClr val="bg1">
                <a:lumMod val="85000"/>
              </a:schemeClr>
            </a:solidFill>
          </a:ln>
          <a:effectLst/>
        </c:spPr>
      </c:pivotFmt>
    </c:pivotFmts>
    <c:plotArea>
      <c:layout>
        <c:manualLayout>
          <c:layoutTarget val="inner"/>
          <c:xMode val="edge"/>
          <c:yMode val="edge"/>
          <c:x val="0.21243621164977006"/>
          <c:y val="1.7452548539762754E-2"/>
          <c:w val="0.72045312128120387"/>
          <c:h val="0.74929451524947133"/>
        </c:manualLayout>
      </c:layout>
      <c:barChart>
        <c:barDir val="bar"/>
        <c:grouping val="percentStacked"/>
        <c:varyColors val="0"/>
        <c:ser>
          <c:idx val="0"/>
          <c:order val="0"/>
          <c:tx>
            <c:strRef>
              <c:f>Satisfaction!$B$3:$B$4</c:f>
              <c:strCache>
                <c:ptCount val="1"/>
                <c:pt idx="0">
                  <c:v>(1) very low</c:v>
                </c:pt>
              </c:strCache>
            </c:strRef>
          </c:tx>
          <c:spPr>
            <a:gradFill>
              <a:gsLst>
                <a:gs pos="0">
                  <a:schemeClr val="bg1"/>
                </a:gs>
                <a:gs pos="100000">
                  <a:srgbClr val="FF0000"/>
                </a:gs>
              </a:gsLst>
              <a:lin ang="5400000" scaled="0"/>
            </a:gradFill>
            <a:ln w="12700">
              <a:solidFill>
                <a:schemeClr val="bg1">
                  <a:lumMod val="85000"/>
                </a:schemeClr>
              </a:solid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2B87-4380-9F7D-D0023FBCB1C5}"/>
            </c:ext>
          </c:extLst>
        </c:ser>
        <c:ser>
          <c:idx val="1"/>
          <c:order val="1"/>
          <c:tx>
            <c:strRef>
              <c:f>Satisfaction!$C$3:$C$4</c:f>
              <c:strCache>
                <c:ptCount val="1"/>
                <c:pt idx="0">
                  <c:v>(2) low</c:v>
                </c:pt>
              </c:strCache>
            </c:strRef>
          </c:tx>
          <c:spPr>
            <a:gradFill>
              <a:gsLst>
                <a:gs pos="0">
                  <a:schemeClr val="bg1"/>
                </a:gs>
                <a:gs pos="100000">
                  <a:srgbClr val="FFFF00"/>
                </a:gs>
              </a:gsLst>
              <a:lin ang="5400000" scaled="0"/>
            </a:gradFill>
            <a:ln w="12700">
              <a:solidFill>
                <a:schemeClr val="bg1">
                  <a:lumMod val="85000"/>
                </a:schemeClr>
              </a:solid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2B87-4380-9F7D-D0023FBCB1C5}"/>
            </c:ext>
          </c:extLst>
        </c:ser>
        <c:ser>
          <c:idx val="2"/>
          <c:order val="2"/>
          <c:tx>
            <c:strRef>
              <c:f>Satisfaction!$D$3:$D$4</c:f>
              <c:strCache>
                <c:ptCount val="1"/>
                <c:pt idx="0">
                  <c:v>(3) ok</c:v>
                </c:pt>
              </c:strCache>
            </c:strRef>
          </c:tx>
          <c:spPr>
            <a:gradFill>
              <a:gsLst>
                <a:gs pos="0">
                  <a:schemeClr val="bg1"/>
                </a:gs>
                <a:gs pos="100000">
                  <a:srgbClr val="92D050"/>
                </a:gs>
              </a:gsLst>
              <a:lin ang="5400000" scaled="0"/>
            </a:gradFill>
            <a:ln w="12700">
              <a:solidFill>
                <a:schemeClr val="bg1">
                  <a:lumMod val="85000"/>
                </a:schemeClr>
              </a:solid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5DCA-4ED3-AFDB-9B38A7900F3F}"/>
            </c:ext>
          </c:extLst>
        </c:ser>
        <c:ser>
          <c:idx val="3"/>
          <c:order val="3"/>
          <c:tx>
            <c:strRef>
              <c:f>Satisfaction!$E$3:$E$4</c:f>
              <c:strCache>
                <c:ptCount val="1"/>
                <c:pt idx="0">
                  <c:v>(4) high</c:v>
                </c:pt>
              </c:strCache>
            </c:strRef>
          </c:tx>
          <c:spPr>
            <a:gradFill>
              <a:gsLst>
                <a:gs pos="0">
                  <a:schemeClr val="bg1"/>
                </a:gs>
                <a:gs pos="100000">
                  <a:srgbClr val="00B0F0"/>
                </a:gs>
              </a:gsLst>
              <a:lin ang="5400000" scaled="0"/>
            </a:gradFill>
            <a:ln w="12700">
              <a:solidFill>
                <a:schemeClr val="bg1">
                  <a:lumMod val="85000"/>
                </a:schemeClr>
              </a:solid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5DCA-4ED3-AFDB-9B38A7900F3F}"/>
            </c:ext>
          </c:extLst>
        </c:ser>
        <c:ser>
          <c:idx val="4"/>
          <c:order val="4"/>
          <c:tx>
            <c:strRef>
              <c:f>Satisfaction!$F$3:$F$4</c:f>
              <c:strCache>
                <c:ptCount val="1"/>
                <c:pt idx="0">
                  <c:v>(5) very high</c:v>
                </c:pt>
              </c:strCache>
            </c:strRef>
          </c:tx>
          <c:spPr>
            <a:gradFill>
              <a:gsLst>
                <a:gs pos="0">
                  <a:schemeClr val="bg1"/>
                </a:gs>
                <a:gs pos="100000">
                  <a:srgbClr val="7030A0"/>
                </a:gs>
              </a:gsLst>
              <a:lin ang="5400000" scaled="0"/>
            </a:gradFill>
            <a:ln w="12700">
              <a:solidFill>
                <a:schemeClr val="bg1">
                  <a:lumMod val="85000"/>
                </a:schemeClr>
              </a:solid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2-00E2-4F3D-B017-80E00FE29CD9}"/>
            </c:ext>
          </c:extLst>
        </c:ser>
        <c:dLbls>
          <c:showLegendKey val="0"/>
          <c:showVal val="0"/>
          <c:showCatName val="0"/>
          <c:showSerName val="0"/>
          <c:showPercent val="0"/>
          <c:showBubbleSize val="0"/>
        </c:dLbls>
        <c:gapWidth val="100"/>
        <c:overlap val="100"/>
        <c:axId val="1667982336"/>
        <c:axId val="1697830384"/>
      </c:barChart>
      <c:catAx>
        <c:axId val="166798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697830384"/>
        <c:crosses val="autoZero"/>
        <c:auto val="1"/>
        <c:lblAlgn val="ctr"/>
        <c:lblOffset val="100"/>
        <c:noMultiLvlLbl val="0"/>
      </c:catAx>
      <c:valAx>
        <c:axId val="1697830384"/>
        <c:scaling>
          <c:orientation val="minMax"/>
        </c:scaling>
        <c:delete val="1"/>
        <c:axPos val="b"/>
        <c:minorGridlines>
          <c:spPr>
            <a:ln w="9525" cap="flat" cmpd="sng" algn="ctr">
              <a:solidFill>
                <a:schemeClr val="bg1">
                  <a:lumMod val="85000"/>
                  <a:alpha val="40000"/>
                </a:schemeClr>
              </a:solidFill>
              <a:round/>
            </a:ln>
            <a:effectLst/>
          </c:spPr>
        </c:minorGridlines>
        <c:numFmt formatCode="0%" sourceLinked="1"/>
        <c:majorTickMark val="none"/>
        <c:minorTickMark val="none"/>
        <c:tickLblPos val="nextTo"/>
        <c:crossAx val="1667982336"/>
        <c:crosses val="autoZero"/>
        <c:crossBetween val="between"/>
      </c:valAx>
      <c:spPr>
        <a:noFill/>
        <a:ln>
          <a:noFill/>
        </a:ln>
        <a:effectLst/>
      </c:spPr>
    </c:plotArea>
    <c:legend>
      <c:legendPos val="r"/>
      <c:layout>
        <c:manualLayout>
          <c:xMode val="edge"/>
          <c:yMode val="edge"/>
          <c:x val="3.4565659869937856E-2"/>
          <c:y val="0.78826809891199168"/>
          <c:w val="0.77856913497514935"/>
          <c:h val="0.2117319010880083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rgbClr val="FF0000">
                <a:alpha val="40000"/>
              </a:srgbClr>
            </a:solidFill>
            <a:ln>
              <a:gradFill>
                <a:gsLst>
                  <a:gs pos="0">
                    <a:schemeClr val="tx1"/>
                  </a:gs>
                  <a:gs pos="100000">
                    <a:srgbClr val="00B0F0"/>
                  </a:gs>
                </a:gsLst>
                <a:lin ang="3000000" scaled="0"/>
              </a:gradFill>
            </a:ln>
            <a:effectLst/>
          </c:spPr>
          <c:cat>
            <c:strRef>
              <c:f>'Sales person'!$D$6:$D$13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'Sales person'!$E$6:$E$13</c:f>
              <c:numCache>
                <c:formatCode>General</c:formatCode>
                <c:ptCount val="8"/>
                <c:pt idx="0">
                  <c:v>708</c:v>
                </c:pt>
                <c:pt idx="1">
                  <c:v>747</c:v>
                </c:pt>
                <c:pt idx="2">
                  <c:v>687</c:v>
                </c:pt>
                <c:pt idx="3">
                  <c:v>712</c:v>
                </c:pt>
                <c:pt idx="4">
                  <c:v>645</c:v>
                </c:pt>
                <c:pt idx="5">
                  <c:v>801</c:v>
                </c:pt>
                <c:pt idx="6">
                  <c:v>738</c:v>
                </c:pt>
                <c:pt idx="7">
                  <c:v>742</c:v>
                </c:pt>
              </c:numCache>
            </c:numRef>
          </c:val>
          <c:extLst>
            <c:ext xmlns:c16="http://schemas.microsoft.com/office/drawing/2014/chart" uri="{C3380CC4-5D6E-409C-BE32-E72D297353CC}">
              <c16:uniqueId val="{00000000-B43C-41F5-B998-47F07F1B07CB}"/>
            </c:ext>
          </c:extLst>
        </c:ser>
        <c:dLbls>
          <c:showLegendKey val="0"/>
          <c:showVal val="0"/>
          <c:showCatName val="0"/>
          <c:showSerName val="0"/>
          <c:showPercent val="0"/>
          <c:showBubbleSize val="0"/>
        </c:dLbls>
        <c:axId val="896480527"/>
        <c:axId val="896481775"/>
      </c:radarChart>
      <c:catAx>
        <c:axId val="89648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96481775"/>
        <c:crosses val="autoZero"/>
        <c:auto val="1"/>
        <c:lblAlgn val="ctr"/>
        <c:lblOffset val="100"/>
        <c:noMultiLvlLbl val="0"/>
      </c:catAx>
      <c:valAx>
        <c:axId val="89648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crossAx val="89648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11600206600681"/>
          <c:y val="0"/>
          <c:w val="0.63251764939332611"/>
          <c:h val="0.94884657175899645"/>
        </c:manualLayout>
      </c:layout>
      <c:barChart>
        <c:barDir val="bar"/>
        <c:grouping val="clustered"/>
        <c:varyColors val="0"/>
        <c:ser>
          <c:idx val="0"/>
          <c:order val="0"/>
          <c:spPr>
            <a:gradFill>
              <a:gsLst>
                <a:gs pos="5000">
                  <a:schemeClr val="tx1">
                    <a:alpha val="70000"/>
                  </a:schemeClr>
                </a:gs>
                <a:gs pos="100000">
                  <a:srgbClr val="FF0000">
                    <a:alpha val="50000"/>
                  </a:srgbClr>
                </a:gs>
              </a:gsLst>
              <a:lin ang="3000000" scaled="0"/>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'Grand total'!$A$10:$A$12</c:f>
              <c:strCache>
                <c:ptCount val="3"/>
                <c:pt idx="0">
                  <c:v>2017</c:v>
                </c:pt>
                <c:pt idx="1">
                  <c:v>2018</c:v>
                </c:pt>
                <c:pt idx="2">
                  <c:v>2019</c:v>
                </c:pt>
              </c:strCache>
            </c:strRef>
          </c:cat>
          <c:val>
            <c:numRef>
              <c:f>'Grand total'!$B$10:$B$12</c:f>
              <c:numCache>
                <c:formatCode>General</c:formatCode>
                <c:ptCount val="3"/>
                <c:pt idx="0">
                  <c:v>2064</c:v>
                </c:pt>
                <c:pt idx="1">
                  <c:v>1959</c:v>
                </c:pt>
                <c:pt idx="2">
                  <c:v>1757</c:v>
                </c:pt>
              </c:numCache>
            </c:numRef>
          </c:val>
          <c:extLst>
            <c:ext xmlns:c16="http://schemas.microsoft.com/office/drawing/2014/chart" uri="{C3380CC4-5D6E-409C-BE32-E72D297353CC}">
              <c16:uniqueId val="{00000000-6B48-4080-B5EF-2A8C33BD57B1}"/>
            </c:ext>
          </c:extLst>
        </c:ser>
        <c:dLbls>
          <c:dLblPos val="outEnd"/>
          <c:showLegendKey val="0"/>
          <c:showVal val="1"/>
          <c:showCatName val="0"/>
          <c:showSerName val="0"/>
          <c:showPercent val="0"/>
          <c:showBubbleSize val="0"/>
        </c:dLbls>
        <c:gapWidth val="182"/>
        <c:axId val="1714676480"/>
        <c:axId val="1714677312"/>
      </c:barChart>
      <c:catAx>
        <c:axId val="17146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714677312"/>
        <c:crosses val="autoZero"/>
        <c:auto val="1"/>
        <c:lblAlgn val="ctr"/>
        <c:lblOffset val="100"/>
        <c:noMultiLvlLbl val="0"/>
      </c:catAx>
      <c:valAx>
        <c:axId val="1714677312"/>
        <c:scaling>
          <c:orientation val="minMax"/>
        </c:scaling>
        <c:delete val="1"/>
        <c:axPos val="b"/>
        <c:numFmt formatCode="General" sourceLinked="1"/>
        <c:majorTickMark val="none"/>
        <c:minorTickMark val="none"/>
        <c:tickLblPos val="nextTo"/>
        <c:crossAx val="171467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06834141238147"/>
          <c:y val="8.4217717057767066E-2"/>
          <c:w val="0.89293165858761858"/>
          <c:h val="0.44893165252250022"/>
        </c:manualLayout>
      </c:layout>
      <c:barChart>
        <c:barDir val="col"/>
        <c:grouping val="clustered"/>
        <c:varyColors val="0"/>
        <c:ser>
          <c:idx val="0"/>
          <c:order val="0"/>
          <c:spPr>
            <a:gradFill>
              <a:gsLst>
                <a:gs pos="0">
                  <a:schemeClr val="tx1">
                    <a:alpha val="50000"/>
                  </a:schemeClr>
                </a:gs>
                <a:gs pos="100000">
                  <a:srgbClr val="FF0000">
                    <a:alpha val="50000"/>
                  </a:srgbClr>
                </a:gs>
              </a:gsLst>
              <a:lin ang="3000000" scaled="0"/>
            </a:gradFill>
            <a:ln>
              <a:noFill/>
            </a:ln>
            <a:effectLst/>
          </c:spPr>
          <c:invertIfNegative val="0"/>
          <c:dLbls>
            <c:numFmt formatCode="[$$-409]#,##0" sourceLinked="0"/>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person revenue'!$D$4:$D$11</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'Sales person revenue'!$E$4:$E$11</c:f>
              <c:numCache>
                <c:formatCode>General</c:formatCode>
                <c:ptCount val="8"/>
                <c:pt idx="0">
                  <c:v>1149375</c:v>
                </c:pt>
                <c:pt idx="1">
                  <c:v>1262336</c:v>
                </c:pt>
                <c:pt idx="2">
                  <c:v>1106716</c:v>
                </c:pt>
                <c:pt idx="3">
                  <c:v>1179505</c:v>
                </c:pt>
                <c:pt idx="4">
                  <c:v>1049662</c:v>
                </c:pt>
                <c:pt idx="5">
                  <c:v>1333893</c:v>
                </c:pt>
                <c:pt idx="6">
                  <c:v>1242578</c:v>
                </c:pt>
                <c:pt idx="7">
                  <c:v>1261803</c:v>
                </c:pt>
              </c:numCache>
            </c:numRef>
          </c:val>
          <c:extLst>
            <c:ext xmlns:c16="http://schemas.microsoft.com/office/drawing/2014/chart" uri="{C3380CC4-5D6E-409C-BE32-E72D297353CC}">
              <c16:uniqueId val="{00000000-9438-42AB-BDF1-2173A6BA4C73}"/>
            </c:ext>
          </c:extLst>
        </c:ser>
        <c:dLbls>
          <c:dLblPos val="outEnd"/>
          <c:showLegendKey val="0"/>
          <c:showVal val="1"/>
          <c:showCatName val="0"/>
          <c:showSerName val="0"/>
          <c:showPercent val="0"/>
          <c:showBubbleSize val="0"/>
        </c:dLbls>
        <c:gapWidth val="150"/>
        <c:axId val="1692450448"/>
        <c:axId val="1692447952"/>
      </c:barChart>
      <c:catAx>
        <c:axId val="169245044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692447952"/>
        <c:crosses val="autoZero"/>
        <c:auto val="1"/>
        <c:lblAlgn val="ctr"/>
        <c:lblOffset val="100"/>
        <c:noMultiLvlLbl val="0"/>
      </c:catAx>
      <c:valAx>
        <c:axId val="1692447952"/>
        <c:scaling>
          <c:orientation val="minMax"/>
        </c:scaling>
        <c:delete val="1"/>
        <c:axPos val="l"/>
        <c:numFmt formatCode="General" sourceLinked="1"/>
        <c:majorTickMark val="none"/>
        <c:minorTickMark val="none"/>
        <c:tickLblPos val="nextTo"/>
        <c:crossAx val="16924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final.xlsx]Years!PivotTable2</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Years!$A$4:$A$43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Years!$B$4:$B$43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3D19-43AF-AE33-2874A81F8E6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88640848"/>
        <c:axId val="788642928"/>
      </c:lineChart>
      <c:catAx>
        <c:axId val="7886408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88642928"/>
        <c:crosses val="autoZero"/>
        <c:auto val="1"/>
        <c:lblAlgn val="ctr"/>
        <c:lblOffset val="100"/>
        <c:noMultiLvlLbl val="0"/>
      </c:catAx>
      <c:valAx>
        <c:axId val="78864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88640848"/>
        <c:crossesAt val="2"/>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final.xlsx]Performance!PivotTable6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Performance!$B$3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79-41D5-AB52-0D109848C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79-41D5-AB52-0D109848CE1F}"/>
              </c:ext>
            </c:extLst>
          </c:dPt>
          <c:cat>
            <c:strRef>
              <c:f>Performance!$A$4:$A$6</c:f>
              <c:strCache>
                <c:ptCount val="2"/>
                <c:pt idx="0">
                  <c:v>on-time</c:v>
                </c:pt>
                <c:pt idx="1">
                  <c:v>delayed</c:v>
                </c:pt>
              </c:strCache>
            </c:strRef>
          </c:cat>
          <c:val>
            <c:numRef>
              <c:f>Performance!$B$4:$B$6</c:f>
              <c:numCache>
                <c:formatCode>General</c:formatCode>
                <c:ptCount val="2"/>
                <c:pt idx="0">
                  <c:v>3889</c:v>
                </c:pt>
                <c:pt idx="1">
                  <c:v>1891</c:v>
                </c:pt>
              </c:numCache>
            </c:numRef>
          </c:val>
          <c:extLst>
            <c:ext xmlns:c16="http://schemas.microsoft.com/office/drawing/2014/chart" uri="{C3380CC4-5D6E-409C-BE32-E72D297353CC}">
              <c16:uniqueId val="{00000000-F1CA-49BE-A10C-9164C7FE536F}"/>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final.xlsx]Returns!PivotTable7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8779251277800804"/>
          <c:y val="8.5420280621213943E-2"/>
          <c:w val="0.62441543491274121"/>
          <c:h val="0.82915943875757214"/>
        </c:manualLayout>
      </c:layout>
      <c:doughnutChart>
        <c:varyColors val="1"/>
        <c:ser>
          <c:idx val="0"/>
          <c:order val="0"/>
          <c:tx>
            <c:strRef>
              <c:f>Returns!$B$3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90-4C7C-A4DA-9D186E0EC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90-4C7C-A4DA-9D186E0EC707}"/>
              </c:ext>
            </c:extLst>
          </c:dPt>
          <c:cat>
            <c:strRef>
              <c:f>Returns!$A$4:$A$6</c:f>
              <c:strCache>
                <c:ptCount val="2"/>
                <c:pt idx="0">
                  <c:v>yes</c:v>
                </c:pt>
                <c:pt idx="1">
                  <c:v>no</c:v>
                </c:pt>
              </c:strCache>
            </c:strRef>
          </c:cat>
          <c:val>
            <c:numRef>
              <c:f>Returns!$B$4:$B$6</c:f>
              <c:numCache>
                <c:formatCode>General</c:formatCode>
                <c:ptCount val="2"/>
                <c:pt idx="0">
                  <c:v>596</c:v>
                </c:pt>
                <c:pt idx="1">
                  <c:v>5184</c:v>
                </c:pt>
              </c:numCache>
            </c:numRef>
          </c:val>
          <c:extLst>
            <c:ext xmlns:c16="http://schemas.microsoft.com/office/drawing/2014/chart" uri="{C3380CC4-5D6E-409C-BE32-E72D297353CC}">
              <c16:uniqueId val="{00000000-9569-4E4C-B574-4DFAF8DD1B4D}"/>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final.xlsx]Satisfaction!PivotTable2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43621164977006"/>
          <c:y val="6.2278853230988564E-2"/>
          <c:w val="0.70375574667298724"/>
          <c:h val="0.704468340542731"/>
        </c:manualLayout>
      </c:layout>
      <c:barChart>
        <c:barDir val="bar"/>
        <c:grouping val="percentStacked"/>
        <c:varyColors val="0"/>
        <c:ser>
          <c:idx val="0"/>
          <c:order val="0"/>
          <c:tx>
            <c:strRef>
              <c:f>Satisfaction!$B$3:$B$4</c:f>
              <c:strCache>
                <c:ptCount val="1"/>
                <c:pt idx="0">
                  <c:v>(1) very low</c:v>
                </c:pt>
              </c:strCache>
            </c:strRef>
          </c:tx>
          <c:spPr>
            <a:solidFill>
              <a:schemeClr val="accent1"/>
            </a:solidFill>
            <a:ln>
              <a:no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4504-4B1A-BC8E-F70B8A09ACAE}"/>
            </c:ext>
          </c:extLst>
        </c:ser>
        <c:ser>
          <c:idx val="1"/>
          <c:order val="1"/>
          <c:tx>
            <c:strRef>
              <c:f>Satisfaction!$C$3:$C$4</c:f>
              <c:strCache>
                <c:ptCount val="1"/>
                <c:pt idx="0">
                  <c:v>(2) low</c:v>
                </c:pt>
              </c:strCache>
            </c:strRef>
          </c:tx>
          <c:spPr>
            <a:solidFill>
              <a:schemeClr val="accent2"/>
            </a:solidFill>
            <a:ln>
              <a:no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4504-4B1A-BC8E-F70B8A09ACAE}"/>
            </c:ext>
          </c:extLst>
        </c:ser>
        <c:ser>
          <c:idx val="2"/>
          <c:order val="2"/>
          <c:tx>
            <c:strRef>
              <c:f>Satisfaction!$D$3:$D$4</c:f>
              <c:strCache>
                <c:ptCount val="1"/>
                <c:pt idx="0">
                  <c:v>(3) ok</c:v>
                </c:pt>
              </c:strCache>
            </c:strRef>
          </c:tx>
          <c:spPr>
            <a:solidFill>
              <a:schemeClr val="accent3"/>
            </a:solidFill>
            <a:ln>
              <a:no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1-E758-41BC-AAF1-3FE344DCC5A3}"/>
            </c:ext>
          </c:extLst>
        </c:ser>
        <c:ser>
          <c:idx val="3"/>
          <c:order val="3"/>
          <c:tx>
            <c:strRef>
              <c:f>Satisfaction!$E$3:$E$4</c:f>
              <c:strCache>
                <c:ptCount val="1"/>
                <c:pt idx="0">
                  <c:v>(4) high</c:v>
                </c:pt>
              </c:strCache>
            </c:strRef>
          </c:tx>
          <c:spPr>
            <a:solidFill>
              <a:schemeClr val="accent4"/>
            </a:solidFill>
            <a:ln>
              <a:no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2-E758-41BC-AAF1-3FE344DCC5A3}"/>
            </c:ext>
          </c:extLst>
        </c:ser>
        <c:ser>
          <c:idx val="4"/>
          <c:order val="4"/>
          <c:tx>
            <c:strRef>
              <c:f>Satisfaction!$F$3:$F$4</c:f>
              <c:strCache>
                <c:ptCount val="1"/>
                <c:pt idx="0">
                  <c:v>(5) very high</c:v>
                </c:pt>
              </c:strCache>
            </c:strRef>
          </c:tx>
          <c:spPr>
            <a:solidFill>
              <a:schemeClr val="accent5"/>
            </a:solidFill>
            <a:ln>
              <a:noFill/>
            </a:ln>
            <a:effectLst/>
          </c:spPr>
          <c:invertIfNegative val="0"/>
          <c:cat>
            <c:strRef>
              <c:f>Satisfaction!$A$5:$A$10</c:f>
              <c:strCache>
                <c:ptCount val="5"/>
                <c:pt idx="0">
                  <c:v>Product 5</c:v>
                </c:pt>
                <c:pt idx="1">
                  <c:v>Product 4</c:v>
                </c:pt>
                <c:pt idx="2">
                  <c:v>Product 3</c:v>
                </c:pt>
                <c:pt idx="3">
                  <c:v>Product 2</c:v>
                </c:pt>
                <c:pt idx="4">
                  <c:v>Product 1</c:v>
                </c:pt>
              </c:strCache>
            </c:strRef>
          </c:cat>
          <c:val>
            <c:numRef>
              <c:f>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1-6565-4F3C-A4A7-669DF8C49864}"/>
            </c:ext>
          </c:extLst>
        </c:ser>
        <c:dLbls>
          <c:showLegendKey val="0"/>
          <c:showVal val="0"/>
          <c:showCatName val="0"/>
          <c:showSerName val="0"/>
          <c:showPercent val="0"/>
          <c:showBubbleSize val="0"/>
        </c:dLbls>
        <c:gapWidth val="150"/>
        <c:overlap val="100"/>
        <c:axId val="1667982336"/>
        <c:axId val="1697830384"/>
      </c:barChart>
      <c:catAx>
        <c:axId val="166798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30384"/>
        <c:crosses val="autoZero"/>
        <c:auto val="1"/>
        <c:lblAlgn val="ctr"/>
        <c:lblOffset val="100"/>
        <c:noMultiLvlLbl val="0"/>
      </c:catAx>
      <c:valAx>
        <c:axId val="1697830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982336"/>
        <c:crosses val="autoZero"/>
        <c:crossBetween val="between"/>
      </c:valAx>
      <c:spPr>
        <a:noFill/>
        <a:ln>
          <a:noFill/>
        </a:ln>
        <a:effectLst/>
      </c:spPr>
    </c:plotArea>
    <c:legend>
      <c:legendPos val="r"/>
      <c:layout>
        <c:manualLayout>
          <c:xMode val="edge"/>
          <c:yMode val="edge"/>
          <c:x val="3.4565659869937856E-2"/>
          <c:y val="0.84430108370554269"/>
          <c:w val="0.28138526422888716"/>
          <c:h val="0.155698916294457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a:gsLst>
                <a:gs pos="5000">
                  <a:schemeClr val="tx1">
                    <a:alpha val="70000"/>
                  </a:schemeClr>
                </a:gs>
                <a:gs pos="100000">
                  <a:srgbClr val="FF0000">
                    <a:alpha val="50000"/>
                  </a:srgbClr>
                </a:gs>
              </a:gsLst>
              <a:lin ang="3000000" scaled="0"/>
            </a:gradFill>
            <a:ln>
              <a:noFill/>
            </a:ln>
            <a:effectLst/>
          </c:spPr>
          <c:invertIfNegative val="0"/>
          <c:cat>
            <c:strRef>
              <c:f>'Grand total'!$A$10:$A$12</c:f>
              <c:strCache>
                <c:ptCount val="3"/>
                <c:pt idx="0">
                  <c:v>2017</c:v>
                </c:pt>
                <c:pt idx="1">
                  <c:v>2018</c:v>
                </c:pt>
                <c:pt idx="2">
                  <c:v>2019</c:v>
                </c:pt>
              </c:strCache>
            </c:strRef>
          </c:cat>
          <c:val>
            <c:numRef>
              <c:f>'Grand total'!$B$10:$B$12</c:f>
              <c:numCache>
                <c:formatCode>General</c:formatCode>
                <c:ptCount val="3"/>
                <c:pt idx="0">
                  <c:v>2064</c:v>
                </c:pt>
                <c:pt idx="1">
                  <c:v>1959</c:v>
                </c:pt>
                <c:pt idx="2">
                  <c:v>1757</c:v>
                </c:pt>
              </c:numCache>
            </c:numRef>
          </c:val>
          <c:extLst>
            <c:ext xmlns:c16="http://schemas.microsoft.com/office/drawing/2014/chart" uri="{C3380CC4-5D6E-409C-BE32-E72D297353CC}">
              <c16:uniqueId val="{00000000-E92D-471D-93EF-D239D24968C3}"/>
            </c:ext>
          </c:extLst>
        </c:ser>
        <c:dLbls>
          <c:showLegendKey val="0"/>
          <c:showVal val="0"/>
          <c:showCatName val="0"/>
          <c:showSerName val="0"/>
          <c:showPercent val="0"/>
          <c:showBubbleSize val="0"/>
        </c:dLbls>
        <c:gapWidth val="182"/>
        <c:axId val="1714676480"/>
        <c:axId val="1714677312"/>
      </c:barChart>
      <c:catAx>
        <c:axId val="17146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714677312"/>
        <c:crosses val="autoZero"/>
        <c:auto val="1"/>
        <c:lblAlgn val="ctr"/>
        <c:lblOffset val="100"/>
        <c:noMultiLvlLbl val="0"/>
      </c:catAx>
      <c:valAx>
        <c:axId val="1714677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71467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gradFill>
              <a:gsLst>
                <a:gs pos="0">
                  <a:srgbClr val="00B0F0">
                    <a:alpha val="20000"/>
                  </a:srgbClr>
                </a:gs>
                <a:gs pos="100000">
                  <a:srgbClr val="00B0F0">
                    <a:alpha val="20000"/>
                  </a:srgbClr>
                </a:gs>
              </a:gsLst>
              <a:lin ang="3000000" scaled="0"/>
            </a:gradFill>
            <a:ln>
              <a:gradFill>
                <a:gsLst>
                  <a:gs pos="0">
                    <a:schemeClr val="tx1"/>
                  </a:gs>
                  <a:gs pos="100000">
                    <a:srgbClr val="00B0F0"/>
                  </a:gs>
                </a:gsLst>
                <a:lin ang="3000000" scaled="0"/>
              </a:gradFill>
            </a:ln>
            <a:effectLst/>
          </c:spPr>
          <c:cat>
            <c:strRef>
              <c:f>'Sales person'!$D$6:$D$13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'Sales person'!$E$6:$E$13</c:f>
              <c:numCache>
                <c:formatCode>General</c:formatCode>
                <c:ptCount val="8"/>
                <c:pt idx="0">
                  <c:v>708</c:v>
                </c:pt>
                <c:pt idx="1">
                  <c:v>747</c:v>
                </c:pt>
                <c:pt idx="2">
                  <c:v>687</c:v>
                </c:pt>
                <c:pt idx="3">
                  <c:v>712</c:v>
                </c:pt>
                <c:pt idx="4">
                  <c:v>645</c:v>
                </c:pt>
                <c:pt idx="5">
                  <c:v>801</c:v>
                </c:pt>
                <c:pt idx="6">
                  <c:v>738</c:v>
                </c:pt>
                <c:pt idx="7">
                  <c:v>742</c:v>
                </c:pt>
              </c:numCache>
            </c:numRef>
          </c:val>
          <c:extLst>
            <c:ext xmlns:c16="http://schemas.microsoft.com/office/drawing/2014/chart" uri="{C3380CC4-5D6E-409C-BE32-E72D297353CC}">
              <c16:uniqueId val="{00000000-BB0A-492F-999F-EA0EE898F673}"/>
            </c:ext>
          </c:extLst>
        </c:ser>
        <c:dLbls>
          <c:showLegendKey val="0"/>
          <c:showVal val="0"/>
          <c:showCatName val="0"/>
          <c:showSerName val="0"/>
          <c:showPercent val="0"/>
          <c:showBubbleSize val="0"/>
        </c:dLbls>
        <c:axId val="896480527"/>
        <c:axId val="896481775"/>
      </c:radarChart>
      <c:catAx>
        <c:axId val="89648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481775"/>
        <c:crosses val="autoZero"/>
        <c:auto val="1"/>
        <c:lblAlgn val="ctr"/>
        <c:lblOffset val="100"/>
        <c:noMultiLvlLbl val="0"/>
      </c:catAx>
      <c:valAx>
        <c:axId val="89648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48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person revenue'!$D$4:$D$11</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'Sales person revenue'!$E$4:$E$11</c:f>
              <c:numCache>
                <c:formatCode>General</c:formatCode>
                <c:ptCount val="8"/>
                <c:pt idx="0">
                  <c:v>1149375</c:v>
                </c:pt>
                <c:pt idx="1">
                  <c:v>1262336</c:v>
                </c:pt>
                <c:pt idx="2">
                  <c:v>1106716</c:v>
                </c:pt>
                <c:pt idx="3">
                  <c:v>1179505</c:v>
                </c:pt>
                <c:pt idx="4">
                  <c:v>1049662</c:v>
                </c:pt>
                <c:pt idx="5">
                  <c:v>1333893</c:v>
                </c:pt>
                <c:pt idx="6">
                  <c:v>1242578</c:v>
                </c:pt>
                <c:pt idx="7">
                  <c:v>1261803</c:v>
                </c:pt>
              </c:numCache>
            </c:numRef>
          </c:val>
          <c:extLst>
            <c:ext xmlns:c16="http://schemas.microsoft.com/office/drawing/2014/chart" uri="{C3380CC4-5D6E-409C-BE32-E72D297353CC}">
              <c16:uniqueId val="{00000000-E316-4BC0-A132-2B9472F42202}"/>
            </c:ext>
          </c:extLst>
        </c:ser>
        <c:dLbls>
          <c:showLegendKey val="0"/>
          <c:showVal val="0"/>
          <c:showCatName val="0"/>
          <c:showSerName val="0"/>
          <c:showPercent val="0"/>
          <c:showBubbleSize val="0"/>
        </c:dLbls>
        <c:gapWidth val="150"/>
        <c:axId val="1692450448"/>
        <c:axId val="1692447952"/>
      </c:barChart>
      <c:catAx>
        <c:axId val="169245044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447952"/>
        <c:crosses val="autoZero"/>
        <c:auto val="1"/>
        <c:lblAlgn val="ctr"/>
        <c:lblOffset val="100"/>
        <c:noMultiLvlLbl val="0"/>
      </c:catAx>
      <c:valAx>
        <c:axId val="169244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4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9C9447BE-6234-43EC-9E73-A171F7C154FB}">
          <cx:spPr>
            <a:noFill/>
          </cx:spPr>
          <cx:dataLabels>
            <cx:numFmt formatCode="₹ #,##0" sourceLinked="0"/>
            <cx:txPr>
              <a:bodyPr spcFirstLastPara="1" vertOverflow="ellipsis" horzOverflow="overflow" wrap="square" lIns="0" tIns="0" rIns="0" bIns="0" anchor="ctr" anchorCtr="1"/>
              <a:lstStyle/>
              <a:p>
                <a:pPr algn="ctr" rtl="0">
                  <a:defRPr sz="900"/>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regionLabelLayout val="none"/>
            <cx:geography viewedRegionType="dataOnly" cultureLanguage="en-US" cultureRegion="IN" attribution="Powered by Bing">
              <cx:geoCache provider="{E9337A44-BEBE-4D9F-B70C-5C5E7DAFC167}">
                <cx:binary>1Htpj9w4k+Zfafjzyk1SpEgOpgcYKc/Koy6Xry9CdblMURd1X79+Q0x3ZVW2p7sXeBe7L2DQjCci
KCopBuNg/efT8B9P6fNj9cuQpXn9H0/Db++ipin+49df66foOXus32f6qTK1+d68fzLZr+b7d/30
/Ou36rHXufqVIEx/fYoeq+Z5ePdf/wmjqWezN0+PjTb5bftcjXfPdZs29V/wfsr65fFbpvOFrptK
PzX4t3f/nT7+/pg9vvvlOW90M34Yi+ff3r0RevfLr5dD/emxv6Qws6b9Brouec89jxIPCWgZF/jd
L6nJ1Q+2I7z3giLXJcjFhP3x3ONjBrr/YDJ2Ko/fvlXPdQ0vY/9/pfhm5oDv3/3yZNq8mX8wBb/d
b+8ect08f/vlvnlsnut3v+jaBCeBwMzTf7i37/vr25/8v/7zAoBf4AJ5tSqXP9ffsf5miq9X5s3L
/J+ujHzPkMsYI5ILhplH3q6MlO8RFi4iEnMqEPXk29W5+OX+52n9fI0u1N+8yf+fy/LmY4K9sn42
ldL/2r3iUUGE4MQTCHbN5V5x31NKXU6RoBRkmPd2Rf7BhH6+Fi+Kb14R3vC//y32y5tZw8KsUlPp
b//ChSHiPZOMYeJKhF2PY9gKb4wYeU8FdykR7k8X5h9M6OcL86L45hXhDf89DNmbWcPC3Ju2iX4J
HiuT6vxfuD6u+14iV1KCkcCMgkG7WB/0XkjYNRhjxsmfN84/n9fPl+lS/817w2sH/5bb6KDrev5X
FPoPO/Ov8QcIElx4CCMOK3a5leR7sGsEUUJczyUCw6l0OlpOPsE/nNTP1+mN8sUiHeCk/zc8hI6m
+r+zpdh75kqXMxcxzP/st3H5HgvYatYzEPzCc/vns/r5Ql3qX6zV8d9zQ314znPwU5+f//ik/wXb
iYH7TKSknoAGUwQuwZuTyXvvUpcwMH4SfL0/OXH/aEo/X6NXqhfL8+H4/2Yr/c8u+EuEsnhsHpc2
tHnlhf811749xFsXqm8ipDeG44/V3X777R2h9JVbPg/xxppdOMEnQ/ei9/xYN7+9czzvveRwvHFJ
JcF2r/XPMwdz8Dsk5dLj4MQTOXvo+WwPfnvH8XuXUf7DhMLurOejF1TEewmfA5YSE3BjOOEv8eSN
SUdl8pcf4wf9S95mN0bnTQ3BHIa3KU5y8yzhqwMDjaSHXcI96YLvCvynxzsIWkEc/68Ux1WO+4Q9
l645sBy5D0OZkkURTXKNO4889LQki2yq5NpykXDwiUuq3D1x0zT5wf2Zrh3KCv9MF8tHrUy0UF1R
7mwj0rQs/DMth7Hc8bm5wGI1FX8IOvXey5tho+hU7c9NWsjXpKaZszPJRpbS/aSKNNu7nlSBM5Pl
mKNl30d8TbySfiK8+ZbkTX+thsnHUbQ0vIpXydSPX1lRBnmD5adODSsm46YJfcQnukjDKdyNYxnu
bM8rZLjLQ+VV/plOQuxedV3sJyNSS8rD0W8qN1YL0U94N6SYlytMBd5ZOvLaa8eE6Pci0fFmjGm+
j6fI7NO5icKBBykqaHDBsKRtPF2ZfVIkTu3bbrGRqk/2lpcOg7NU0RAvlRq71eBO4hjXVbdSRSiO
0dybhmHwK8nMosBrU7v1R4lK56ZJTbJOnMj4Q9GZYzc3oZNAw8vRZ0Xe+03Tq7bwaeZli6JUcu02
zRGrZjqqwqH32Oh6SbpQraqhYveRKvqDKuqHMsvCBYoQ6+6SJK6vhijgHqvvWpQ2d/Ae3SbXWp8w
y5j3ii91rLaW9Cai7v5KyQ6Usm7jVsZs+8E1pc90O+56kbxuLFYQPrxiWKyjxcOPNRfucYy7DcV9
el25OroPQ4eta+rhoKJedD/UI/a7vh4WMembdZk07g5j0l4VvO82Apf6yIbYW+ZiMndkEG7AnCT6
lKQ89/tBdrsiL9HCkCEN4r6OP9pe+tKre0efsHOPu4Rs4jTyljitdIB5ztYyCtsosHSfd2ytMqk2
HR7bRTdFpe/UfXTPhyTfTFVXbtSAxF1Rd5XfOVn8LRr6ZVNG2dcmHPEioo4+sIaEe+UmdBE2Y7gy
LWV+VoQK+y5CzIeP3qyKlJhjNEbmiHhljuPclLxn/iCrYmUZlRgjDPsGOE7UMF+UxRNvh0MZpl9J
nPVRUMjSuZrJPO+6KDB8cq7c1nyF7Qkv9EJWOa1u62mL3SnbTaxxS58mFO/iPE3UoklMs3T7qTqB
J35c49+9Ios2PGN6aSLHC9rOicWaOU9Okw2HhIfuMRtkIGKeTh+7tE99VGolcl+oJvUxK0ZfsWS8
kRMbTk1OF6ChXyNqEL4pq2kdUhAd0iEYKBnXKVf61oSG+GSssifdq80Qt8MnVldHnpfrZLYjtgGr
F+7YbEcsmVljcqZhAa/DKdc+r3C8bzqcHaKK8gUcN9NnFaK9VxPvW6Snezox/SkTsl8iFsZ7M1XZ
QUv5Q7TLp31MM/Pp1VH4k9MFY/fidJFIEiqZR6XnwYGF5tPn1enCcabbyIvEc+LpdKtlEqc+kbq4
cgrPXDUJAdp2L+lL0Vf0n7qXuvU4JYHTDHRJ3Qk9tKW6K9k4XGdaxw+mD8KszoLQjOEynZfZNtib
KNiwLNnnaXPCM2Ii17dcMWsMThUurdxZ7UXjjDMyKde3Gn//jDKvDmXe5/ejqBK/7kx/q0lV7UMv
ihfMa4pHlXRXanDVx0w6ektFmK1UJYrHbtdolTzWmalXkGQWGy9N6o+Ok22zOPH7qbkf1JTfOF7D
7rKoPaiRt59HxqLNBHmrJeZN+znvyszPqjq6zlitNpXiOMAVznxZjdHXLqzHIENo2He5GO+zpLzh
M16LIVqibAq3pWb5p6lFgcVbGfPV2MRkHWZJ9BU31/048M/hmDubrq3o0sKqo9smLvSDkqLZNXRK
FmGv9FeXxIu/+foERJpvfBvJuQsWj7rCBQ8HPsW3X98Uu6L2kKe/xThxEx3A0RWjZPpK0eQF/UjA
ZyhC966dBBzlZvyKUukFjmrq/VSP7l2knE8jbNgV7k28GNMw2VcuSvZZUf3oWcwR2U2ST2pzgVvZ
ofWG2rdyZ3bslTeVW8Ev/pPhLIbqeF1E7S1n1CyHtu33qMnYPqlEvMzMpD43XnzN583NQnZTehR9
sqIkoj9Eu4m8EjU85d+M497ERYY/eeFolrjA0aKKGkUj36HOVOQ3ou23sCVXfUxj5c89lNJE+aqN
fvTeci/lnEGvhsSAxls5I2p8RaqWBiKXaO+M0+tGFngbu161vcDPsklYoL0lPWb2zZCFG52MY+uf
Rc66FmMmvyZ9OmysqmVa/FItk+jOSUi/GEyyCqd0/ACHZxxggavP3thoXzei/10VzWFKVKT8OGl8
rZ1W+5ku/IbJ6g7rrAoclj/geIivSYTIwws1SeU+aF0+kC6Lr/FMzTxLETipzpL/SG+an/Ayyvl5
Cp5gqRfe+Xkz70y9zIzlKd8mhW79GOvoIApFg4ERs8g4VQeL2d65SSxDpTTw8PBD7mfC0RCGm7/e
yXNa/PVGhtjJncMkQhgUM4TLLzZy0Y6Gw9crvjkqxczxGS7J0oYUBq/TljgfLJEkm54VzodCe+Ze
j49dxndhHauD51XgT7yQRYjAn4j78MSVmle3Uo0LBJaKTSXZuzRVm7pAZM/mnjtjtmexM9cUobM+
y9ler/s7nE9633MJ3islw6opq/o6mdSPxjJMKwcIJ/7ArMgE5jmwjIKlA/OrWQ/PoB3GSltBmYzS
/+vfmEOG9fI3dqmAGNDDVM6B5VtjOUTaIVHlOt90jO6bqRK3gsfxoU7CLrBWE9yupzZ3xS24l/pQ
vuAC8PoF7ybdB6Yk4+ymPQ1cy1fyFncVf0rDR13JO9mkU+uDAcX78MUynHozhqa6XMbao76MagSC
s+GwbNvYHW17VhA8EOp7LoURLXgaXOAwD8opQgvHQOBRpknh553Md+UceGTGResIuXphSZSL9LbB
8Ykys4QbqsLXQ2Z2mn2dmjQQ4ch2adnU1z3pi6DRSfZUwhLFoTd8zSAUWZ4lPPYtZFd1J7wtd93E
b7AHH96ZLty/8bi8P68ilPogPiSSMkEgpn+7iop12kFD5H5jeaOCWmu8b18ar9bwK1q6aSh4h4Va
uo2ur85QmcP2SnXnLifN6NHRCT0mderHblQf6NjSI5kbi+uYpks5YhpcMCx3kClEtkQvm1Y6zdZM
mqdHZLp4oUn2uRw03jLD6ut6aOtrd+7NuKHeuDnJJjFNrmmb7DrakYeJGHnDud5VfeE+uMkobmZe
icQrXj1TlPYfjEnHpSFOua37It7ZXtyPP3rpS+/MPfdUz+NdQupq/dc7TPzJijEC1UHGxJwfJ8y9
2GGNp1E8Jnn4lIz5AmPuGb+dSohZEAQuHhbZzpIlC7HPqnhamAm8ZN+yLwRjEXEenMSt0DCPYSXP
4nZIS9ohRcGuU+JmKx0341FTtyB+E6btsdhZZOrd8ZhYmBdxuFI9GvwUtiDxz3zIY7U+52mynrAe
jyf2j1EwxNV+VWVsadSyqETbQAzZVnscmzJb2K5taicNd5laWgL1tNq/Ej6LjTMngrTozkmXUOOA
4Sx06oatBsPK3XAV1qk51Hk+rgrwYnwO2YiDxWzDINYafNsVPd8XaKy2XtREP7CzYCSbHyNYTBZM
Xv31BwCFxj/Z2LluQj0mkC13obe7M+JRmMYjqr4lTT7VdMkLuaqi0TmkorwpnKHbWuoEcRxOfpW3
40K5QgbpiZ6lLT9O9HjV82o75sI5uFnEuvUozathLMPKao/QRWP6xg+LKg5iMzlfGMnvTFFh5UOG
bGw4/K/cm4Hk5dc+LFSQNjm6R9E0LHPjhIeyQPGW6LzcCi9yDwl4TUvcx9W9m+VxMNaR+jqPGCUc
zSPSUCV3wo2qNXUK12/6MnuiCK3LoR8/6y4Ll5PD+yuceuGNlUgrrz+mcRz7jbVXs30aaIv23Bqt
vhwLn7kqXbUvnLOgIW26cFWXB3nv1rdyMH5aDtE9LWV0T/qWLLQU9cpiLxLNUCYLPIR35ZxAYFOU
r0gY6kU9kxbTKc9WpQTnn9uUg3qhcwjVb62gxRwZx4sJx/WtZZzHymzmIifUx7XTXNEyWpaNyI+t
GiAhMvc4ycyxYDnb4VItL3ArYZmzphU9K7FZs5o1X4a1Eha3YkQPp2EtdKH+dthamr9x2jC9CP45
YhJB6WKO/+EDdcXF167kFDNZNM7vSZ0sG8hduL5TiXKBTTss7BlxPktEJ4ej+GoBnRcgas+UMXPL
RTJNP+QtZjUnPQ3H7gk+pHnU+ZQ6jfV2/NNDdcy/czB5yZDVt9ncdPwuQrS8OXl+s/sHIfgZUSJL
bop4T1sSDGCFbpMmZffS6dSipoauVSjZfT558c4rSelb7oAHdj8r0BA+AwtBxhUU+slP6zpfWw/V
kUm7gBPCbCypsrJdkBSbDZqT6VH4B9dm3s9cm3m3XDQLX+jiBOUPJuuz7VQM38ORZDcRivJT46ju
21QkeGshy2xF2m1jUn3PcJ3fpIhMi0ESF94kM3m7il216GavJu7qJBjJyK7LEbU7XrNiyepQfa25
E1Rh5H6epnChVGnW4dBGC7At0X1XutE9ToalVI1zbaFBDwacrCJa9CwGE9f2ZCmbNl9Fju4Cho28
LqkU13zuFUwpH7Ip6fbMGBJJD6UzBVbsjNtB2ibvXjEgVzj5LnLA2dAhnXZdVUJ2IwGfPC7MDXK8
p2bkw+exM/mKYzauvaIYP4etufZa0d8lUfQ3+4BDDeeNYw1ZMUQponMVFoN7fZEDa/tQVKicht+H
CjL9yM8HJ/c9OrAD+Gm3hmVhEfCGfne7SO6mGHX3kLatNwnP+sCStumKD14+lXeWIBq+G8p5uLJk
hHN2UDG7tVQb5t19p8PvSVq2O9I5xRFyq/SU5xpHZ2n63tnZHNYpV5UKGa2iLk2Cs5xrs1iyDZel
ZAsnvbJOWCYh3kmKFC2s32XeknKU2aLhxQrKXuzgpubeJvdtUyTZjeqq4mipEJZgmbrcW56qAXHl
neUNHt2gAwf1isaDu7C9zBvEh3Ks9v2cp7E4HRN6JZtQfGhEcYm7PYLTMNZV0GOkwr/x5DCbq2Lg
MkJ1zVbNOMYep56LPCmoSyG/+fYgFyWpm7H2zO/12ItFHobVtsnaYzyMyegPeTQclKmGg+2ZJK+3
XlUfIdao2ZUVnsmsD+PRl+5dilJ+kEZnm0LK6Kpx+uzA48lb8jwb7sGPkn6ldfbIs2GXtEUN52sq
fN4l5Bsfx9jPETsSyAkeIImfQ4ZLjFBXggOpnJAQvpeO+U3OE1/yad1mIfGjjiT6mcC9ykU+Rlkw
zY7WufEiXe/F3JyxLi98hAflc7hsuJRwujd3pvO2eVhtMjK4n9w4MouxoGzLUsf91HhiHxJZ3LXp
2N/FTbgDE5h8LPg151Oyh6kke9uzjZiqsfbjrtmZOsUbi1WygwoRUWh9Cumg8PQhLepwfQ4Cbdx4
Jm3QZ2PCF1kLWQnPKZYh65ptXahxd26mrhh3WZptsqwhG9dVRemfuSeaR1Cw8sJpy+KeXk9ev2jz
rDy4M2WhBk6dHWqGg6XAxvzAO4P0aoxRH5wxKwI1nK+4Het1Dzne6vfYRfmybwZv6+YehF/FqL5k
bu4GkLscd2bM8k+4ik+4CUOzHaM4XkJmLvrimhpyUR6W1zTLvVtMmwdvxhkE76tEDuE6d3gORaQx
mno/LAc87rqh9+5z1+iHxqxs4onW2BI2f0QjEc0cS6SzmOpeiSm9KmMZLf/aN4ZLKX/aUmAb4U4k
FwQ8B8+bt9yrUsHg9nkh88n9PYtgv8xXKPe2ccQUr8oxbfwzRqNm7HwCifCTTJ6maA87j71oWdkL
0sozNOZ+msEr8bK5j5xpvIo7CYnRuRkZCigFT+QMebpG/liSfFMSQ09ikeslKw/VIrCY2yd4wUpZ
rpAUQ1AMdbbFQyk/lJ6Dlp5bQEV3JouJVpukERF4nUDGYw71QFM0viVbuOJ73SF6sFQSTeaDYidF
i2RetwnjmN8oqZ9ilOW7zIOkc0uH0LclsHH2Py8wNGPJW7kz5jCoXJ9qbRd6rSvGHetJ4k+O+tIm
WfKx7jpniUkER8qowoM3oW6RsgR9QZPaItx6396KJhxOHzqLsrLrFnoY+rWoIg6Vly46irkpEaRz
EYqCSKfR0WNlhnzLtXQvhiP4+nTrVCRFvsVkx6Jj5SRN4EZjvnylVzqEr1MB9wDKKEqv3an5OnGJ
PsYeuGk0g8SNJauip2ueRPnSkjVJ9dIVfbg+CadhFJC0q3aWVE75mbOovfZUhT9GSR0Ilz23YQvF
ROay+5GV+lB4+LM9xSwEtbkdhDf6mhvJ9yqhd3Q0UOe0/jjOJuQXGDKCZ0f97JVbLikhLXjhrjsh
MtsBa3ElpxCsT9OO8VWp6TYaUObHREDJfax37tyorKihYAi9ySQGrJ1cnCHbs2JWwpK2QQ2vd2GI
6zVU3bUfq1asScjdpTFaf/aMGX09jdMh6VX4UY7XEe/0ZxSycDeFeR5YksiMLriHsq0lTZPvuhyH
d3EVfwlr7zHBI18oLxyuZGSyhyZKd1XajV8trmecUPRTnENO/Uo77uTbcujgyWRpSVsTtdVQyziX
Tc9YOzWbYkJbp0buIUSRWcHhh6DoDeS5kS9kiFjms5LqteUqCH3Hk3RVkvgw6W1YlO4hlnG5VAPN
l+7kisMAUZiv+r78AnHjFOjIC3cd5JcfijaEza7LLzRx6DomabOqJ1R8KQk9aDjZ7wWN5El9msUu
1LPWWVgcXCW6ZDre61I4r64/uKaI/Tjj7pW9/gCeAL6uJwzrAJcmxpw3AZvASxStSq55+6CHkAsf
clAQHECxcTFop1p2MRSwLMY8DBUM/iBb80YsZ5+THiIfPyoceUvHuwmSeybAMncWCXH1irltdI9k
Gc7Mcr77EHbe9V+fEBiuvb09Ixhk/+FmvYQ7HQju0AtxeUYgVOaG66iGnD84f+2QkSDrtXOFeqY+
60xC9RJCIcErSBzSQfsWV3HLV6jTeOXoPPoskUl9iEy9IyQfxoesSgMrlhuW71QkhxNpGGoXddyj
rSd0HDRDU1xNqP/dZG38PSuOktFK+TmkTHgbii9ZVhcBgXDujoawyBkqy32TdvwK12W/bio63ZgS
qwUZMfk0j9M1of4+TT/GIQ690Z7vqKKAWzKRB/dGTNwdQ3c6CJUY2BoYsFLQFhIGqj1MzkPVt+3R
SlnYkmNbThvaoUeLW8gybTN2JXyMDfOC0xMsWM9D1njo/DbP1dpirx4meLMGa1PvXmFZl2f7BpUL
1pf8x6Tso1jeojVJq+w00RNmZRxWmUXH0m5hwYtZV30HNgdSZuu8VuVWofrGTQeer2KKddCLFPyX
BBG2jwvS7coEh4Vftk63s7QRRgWNwnop3HGZgqkxkO9PxqCXQm+412T3vI34YaLhtUcjoGaoTSHJ
WjeIbbVk2T0aFN05NPt+lugZ+l7mMV/CBZcE4jXQJF7Gtw3ctfDtGHIeKB2ym9Zr2cFK0LRMNiXU
vWGPAtNicFNmWedOdHN6UibHVTaOE+xRkJC63IbxBMXcaq3rZLizKKlFvsTwZz3L0wgmLG9dyAae
B+V40gujabG2o9KpCI86VVeCwZkaNLyJA1mE4wZCNavUqJDuhyb7ZMUtNEzwOzaim20HzCSMBL1y
8AAZ1Jm0Tangmlzqkb3VUkI5m6qANbGzsphL8qucI3G08prqag3p62hhf5txCL/ODupeQAn7uipn
N5LCiTg37jSAbcOuXDYei3K4XZH4XPPs1orUE3fX3JltKSFmSWLarGW3GlmdPsJdnHQ1TBRuQzik
+JhO4QZDffuRVmG98BpDdm7fDXdO1/2OyzB5VHkP2Uy4sHcUSibXJJw83zJyb/jeldy51aFJoOTf
pAv7gI5lO8hHfR5NNx556rRbPsBS2Iek4QdTSPfL0AzpOi16Cfe9nOIz5FEDyOuGK5LW8QrCOHrn
NLs+LqcyaIc4DcC6xFsMydF7Z4SfrOhz8AQGjUq4jUKCEKv81nKxp7uFpx21tmTkSLqvTfr1NFQF
33AJScijkC26J2jUq5BMZmlJuEuCrmPNNifZZohSv8STgQS5+2RH4wV31pL2LIB0E74nzkDvMvBB
52mdEIgTg6yMktNUhdPkV2Dbke/OIm46gZmQ1XTl1jgYdP3HnAvaLuJwitZ2Hq1BFCqo+Y859564
bto0P815/hzg/heD+wfzkCkrp+uJ842l7FPsvCnp+9O8/mrOVmmonT/NWSUVguq8ia6bfFj1TsLW
bSW3RQLlyKXTFt6V40ACyLfdMYXLKUHbwKVXzdkG0nzAEY4x8NGkODjRTgPHX8wEpGgnBerzGD1q
8lWoxafEjYofg6G8bqK9ZZ/QoiPIBz86zJ1kEWk4ANzkPq5LvGqrclhUKE7vIbWe3pfZJwHf060V
aDlxl0iYamnJAiXkDpStoFXJ0lEs+qjPVxarISkPhb0A7hSMW9OlwQ81GLeOmmThtWW21qRL75Fi
zfWIvfVZIivHFl6zNRs7FrhM8gC/yJxWKwrw9mHCVrVSA/ehulhvLZYPqN+PNP4ylVO7FW6ZLjAS
8Zo2A7tCSZ4d1FDVgRoWYV5sRWKqhwnlmZ9GxfgcTas05/X3MZ2eepSRj8L0fBFXYX6EC0ViC9UR
vsakUbdDGI0wF5J9havVu3xWilu9BotAHmPmQjWjmbI7++RhNOwqjiGOhgu960J41TohE981cfTs
9qRcRsxBm84T7KDh1FjRQuGlk4dsMSalDFAoxINTL0tKa6iB9vhRKHQ0WdEof0A3kRjgR46HchVp
Yr45rXoqUed99gaUBLQfw/taKWfRTAm6Fu7049kqJ8XVxXN1q8RtyCYZ8CjqP7Yash8EhxfP60vN
I9/UxUqOBV55PHVXVcP6RZiGKdSwMV+wscOPTov9sCP1F1nnfBVV47BBiTEf4U8OrspsHrWSOIA7
pu3BHTp8neuE+SfNOfMZleN9KHFxxWnSLa1Clq/h9pD4SkmUrnDT19s5iflhkt6N5UPmOw8qXPbH
qEDDkTtjFpwUpbqdMOUfYNs12wFFyaokVfg1rFYnRVd0S9JO5gqjdrrvo+rzaSLZxHwnhx8uGfvu
QHiJAzNPXffOldFt/nES0bghYvRWWdO2XxK4fmkFHLcSUNnH2XxBsryTAi4u2UfVrG78GryGG6X6
du91KF1YhsPqlQSr+amFvwVci6Ia11EyOJ8MhZWfn1mUplxMkUj3Sk3xred0cEX4f1PyZUuT4kqT
T4QZmwDdArkv375U3WBd3VVIILEIxPb04yi/c7Kmpu2fmRuMiJBELoCkCHdff+ja83g8Y9n3HFiR
PmWO8m5DqkLigevYt34J8t20NGofjNH8vtTuwfQspUewUpUS22aLPlRl4cYLpqQ3Iqu3dh6rmEet
3Nd52d/q4aYoTvq+ijMWyP29UO7k4Ys1Re5hnU2VVZDnZj1EAmu71iusjZk+OfbJz030NwP47Dah
NpIvO2wWvMR0Mq0GwV5mLCcvxgomTY9TNGIarmt3h2WucwzFEIeiYW/Ct6ynMm9OTjbkH1NY48cp
ZRBzl+cfSjnTTtty2phoIHORWv48HEx0GP1foonsq7HWEd0xyt+qdcRhAah/HYK0uO4iFUERArmA
cuNHQ3SmNonOmgxYnQ7t5O7HUD+4a0BlkdWmv4WtqdnjpR+gAlIgM+SUEvlH4v7ndGaBnfTL9E/u
fB/9vNhnepAJqalXYvPKeoA6Om/XIo8P4Ggudu4AbHdHavm8KJuhuGo/fDWuLGzPJy3Tm+1W3hS7
bdsfsN/HYF31kgd28SQ4Fc8jIfmJMPpTBwIxV0dy4/YdbjNzIWyo/tZN72xcijQR1xxZ7zooPkRu
BRtp0XpnzHbMCO6Csjkbc/LcPQcC5Nmvs7UI1WzquSo/cqbKi9fYw7qQLj8iEkU7ZWdf0UJMJdBN
2Xww0cEO//Jrph5MVyvfLJ49vSvQLh6Rengz15GV3x7Nh5Lr+ACD/PuHMlGpnNuHsqxywmKhbHeZ
weqsKB66InuMWY18jjPsZDZ3X8RWZE9kgEDGm1sZavNrI/B1VyzPfwe6NcrWMfnaiEi5pG2fb+Zl
SrSkxUtO5PKGROKm7Bv9bCx7rLFE4+TJWJHjHYAJLm8WEq1nL6/HRxPLevog5jp6MBYyzy8oONQ3
K/O8Dz2FztXEqlz+cBjh13BZljc7Q8WqEz4YDOvlI1uJGM9GdjZRR+Yqrujcn28X0fUUc0dEJxOt
MM/HjvTV6RYNSIZnSoRH7NjttyCkAgjcSx+o8gBUUf26BGEB5oXtpMbMhd1fIpV9hsgU4y5uyzif
M/vZBO0el6q9jh6rzqpfp3Kot1UxdSs+qX4dM0+egXIFdtz07dOwjMSraSqrqgRMO8fCfW3K9Dhs
PCAGtyZKu7Y+orIi1NhdheezVJTSSQFG7a6krcF50OtpwaIhRgkm296cLQNUKG4757GQwAC7eTWD
MbOOYbd5LD35CYzeYVpQpajKrHpx6CivLWdX23KsOlFiwYbN8cKDiRIoYpyyOeJxJtv6xfhcrJOJ
dPXZuDgds73ZCM1mgNnp9p1bd3j7YvTJaYJtxhadGtP0cMFMKAf72XgchrXeTARgoesF2FyOj3qY
b81Ni3EKcds1pNwbM2L9cCnq4XkJp+9VNvRn4+6tFbeyTMPRmHnX+scMM0xsTHMYlfvq9UJczJXo
Iro9x+yV3FvYJJ1GmeJGEY+jP9kbz9bDBm+adlv1dZiajkPtWM/jz9u37Vq6pDNyZlszCqDQ7kMp
ip2LtOmLaU6qpUpce3G/Pn6U+9gDkQ9UqPMmWZZgC5xx4gPk9TiFnvdYIpt6plZ0vLvMWTkB9e2C
M2Gsm2scrJg207Rjrf7q3pXcQ+5rHpIpLw+smcKN8HN9S0aZFJQ5ZF30bPMqO95yULJDqXyaqq92
HtXjVoeh3lDW8HQsc+fiENFfSMlkWk6C/Z0dDNbkHrf94X+Mm/6YmiU2f6LeygFpypbX/kkDnB6b
8sjdNIDeu2lKJPXauA9sNF4hvfeo6dvpqE4VtadDNDX0ofOcXy3z5s8gYmxrKRXsyFqAxqrtMitB
n3usQk2rrAjf5tFBXlGOdItkOPq4ztugef8EnmH7JDzxzkQ5fzZFHm3DBlgijanzk+HHCsYsZqFd
I+VYVo+tN6DObyl5Zti2lCVnzebehDsEAPaJtenEhmkzjzUqKSGtHjPLLQ4ENcjLzddW0XgJpr5L
XaqYPjSTsjduM9m7AeIx+NEKQBgW395F1RClfTZ4byZahiDSNJEbC+SPtxP4R0ljjXUWO25tX1hJ
N47q50dvPcySz4/ISf+YXVUejWX8kXa/uhqfOdiBNaHmyMMH4pUDQJpAdc5hN7ySUncra6nbjqvp
W054CIqcJyZa+wUAB8oHeApB42pQoKCe7TwZK2vYENMZkM+iy38fzXa2PFfBE7CiPWDjF+1W45Pj
Wd3zCILkgWa9HZuY8QW5VSVAwyIhtLY3PlpeeqXd81DI671jME92bMw/OnoVsUWCTuN6JZ4tX1cy
HQpZZfsaYiTiWmHZUI2OgxRWHu4tq3LBOxyD/+MMK3wU57P3xe6RPUImDVkK334OgHMd24GcjaUn
i5yY4/1lLHMIfWcGCLjydp4cnedhiPLnAfnUtbMZJuO9tT7dPAVmZJHJOmLPCDkDasCeA7YllqjO
XC7vrvlKxewGqc+CaGOvP585FEqdhOdZF2Ohri7P0+i8G0uBMXdWdbTsBCAUZ54zrAHWA2qdX2eE
U73ry/abaSGc9stvzFmIhPhNcQFuto8Ni3NBmTamwgqvYyvog70G5ErvrP3MjyPbDq+sHunDMDlf
PYqC/loadz9kRBwG6Cc9e87iP/nlLlvc7llWun8O8WoHchxpFNPA+MapBUbJb746dcAhP4V0W4WX
gExJULr8TPrKv5rDSCfAa5ci3w5qxodeAywqwUSa14g/OJvJQ0rNtDNRa+xehyrDv03K6VLRAMS0
IDqNAch01AFHLTYBY69RK8v/jkg+PDEG0E5FR/flfpZbM0ub1WeB9ZH6Jf09em831eRc0/4HW4se
SM5O8Yi//0od7j63DX0yfgXINdJmXbO31+IGwzZJTk3wPmgseOaaYsu9+u/dq2bIAfANy8feVRE2
BFn+gY1EhCUSztTqM2fGZ6Km3Tgo9mcUVLevvrXKVEJH5u6sxcsvUc/YRTA1Hedm3hjX3W/O6qDP
Lzryux0l5fLqi+xiNe30z3pSogBnTlj75QmVF8W0yAfrJcM/oQvNjpZyHkWGPQQ3/5w57ejSxk00
j0iQ4D8N1oMJeIvLjvQ/PSJ802sgJSDTIGyrfRR6S+rWU78bo9Z5xV9p7UaRV6kxRUf6M0HaJjZm
N5XYpmGlkCvu6sSz3O04FsWTCVKrVnGLJ+9k9Z7zagZWRYvE6mqyAAPTCrn2DBneV3cBwJoA8NUw
d7oanJyBz9kE4DA/tkQD9qfvfdhFsZy6UjaoBgn/wwoqZGutqt33Wet9qKb7NhNPPObIf77+SyfL
me20qt3gUunUsixQ15AZz/MBJ5afcnMyLilmrGAfeAHZSsutdrPMJPLjoNMY0+t87KzWydeYfU/b
ZJGsfZpn4R9dQa0Etf/507Z1nQyaSGDi5+HDcS6V78+fphVrfIDaGjp90mhGBn1t5Q2WaWU6/1sr
z2qdtHIChmxIOXz4gOauIzS9/rqsMf+4LFp1Yqy3rTU66ey68no/FN6uRk7lcvdIB/N4DNRUohRp
ziaAQnt17XStz3YzgMYn8SxjnnnjvQj2cm7JtvRt8jmoLhWd4j+K0OEpSEzRuQhD92Ea/DAG05v/
WHtmqijfwGf46ulk8tbTNADo+Ktn60rv1rN2IvajFf3TXPd7nhXtX0A3TiRjv8B6RvalGYI30tFu
Uw8jv6jWKk/KmtwtYKL1CzItqG2FA6gk2NuZXmU9f9Ns4R89kvFpRUZ2ZX7WHCF4pnZZCBxx0aEs
n0vR/uBAWyF3z3+VGWZUq+k+F07btCDgMNY6HA6Rqr9h0S/TdvKRiwIULsn7OfqOBeeez5r/cggm
jUK53yrprFgEwh+dPnP3UVQG+9pzUCTiyAUSd5y++UF9oRRzq2Nl3zQmBO0Qes1ap34dQp4lzVyK
vUPr+tVGqWqP2WJJGp81r+M82g/9UJ7wyNavpgWZon2+zOLRuAJFu6SIInYw7ZccvOxWOiI1USTx
QZafwidzKeOK2JSCeK2fjNUzj8Ylt/OjGZtzZW2DuiCpMYMcUg5D3nw3badaqqvkxI4jFM1POuLy
Famr6yCq+rvHuyz1AQM9qihq352l2nadU3+fM7BjcRfjpmgq+7Oxf5jmlhPx3RRhYW/MyNmGdT9+
qz3d7iFJ0G2Nex5E2vuF/KiUdA+1y9qNGXSwyLHGwwggY083hecfGlWXz2Xthwn3KywgwmEok3rI
MBW2mKuRTX5u+lo8sHnYICs/lgmQGHofDaOFAulq/z92vg21Xu1fB3DyoY+Lvj4g4YGUaD8mhTvQ
t8Kpuot2GhIbf+VMS9rko3drpqrpt2Z9JH5vFmCxdACZTV1m7mG9EaOI+A8vexp3oaPPul/8D/B0
kBno+LttU/YQBC2Ll/UlivXBsKNFBYz8agYtIXGJRMHZmJn3NuRB/8485V8nmYM2vA42BCQOAR8u
m2KIAznrv7tOpbZbITmB5f+pgKLId0jTFSvT3X5ughCSD2VvnTIKnI5CTm7r8cZ6KmZHJUyXxXcy
6Ktr+i9lFOuRq3+aikDzIezHt8lTfNNkFAD2ZtYHi/N5X2Rd/yBnS6dNybJ3FIh+ymJgv3J7T1wP
n6N13LdIRNNnuD57VlN7j0XROjvPD/SxZwu7dENFNhxyGK/2+qJAGXP6YQXd1mqRE/NzOuxLz872
swVkdd+53irPEu2bFkkIY84e3oDgJhQ303Izb+/SrryZY46nVFaWSO268N+EPaFa7lUV5leYPSkm
mEF9axyiXL1vg6K9RQOV93vIW+A3XRuzOsQ6T7D+Fm0CVE8g96Bvfb1skvvMt4ZbVJK+3OvInm5R
Shu+zx1rvkXFiqLNB8e+RRdRZDuU2N3bhVSIQghvPe8WBcKY7MDTJDeTcdvb2X0Q3EzMbc5u0V10
61tN47JzSUZvUWdwJ6g/tH4s5u7QRU2/Bzn7zelXlY92kN3FHPD3fp0VHjjGy3T+s4VpxhjosSjk
iZ0xu6azk4oRkdZTRh8kpPYudOkTMTTZAyZfL4wZipvbNmfLzWnamUNeFz9CTpyDsUyPwMqQ+pXj
tlj735sWArkoUaAWdveZs961X91KjEfT3bi6hVuniIGAByR4GBtfVlQ0bVUGTY51YEfi5RNzUl8l
ybvT/WJZ3fNTa9WPJTbkv11/LDGp+ktVbEzb+8VCtzyQqGvOd7/OLXkMMuvdXPk+Nq/cKEFizLmN
Eb5kodMgp13q28Hivj4zyqDT0gBn/x+3EIz0sbHdxr6fEpTSaky8oGBYMrUBCznfTk3TvhFWzPqO
3iL/w3C94AB95SgtrJec13GCXGNXZGx/tqIkryhYP0WEtVm5fNLRoYc2x11uzICUIfZNrL6AGJK/
K8DljN+BssmhVTaWseO8fDpdD5pmF+kLa7T/JpENMP5S0umwMCC+b4ND/Qg1Ej7GyIFgQQuM9tkc
mr6gZ7UejNn3BLjLDMQv4xvbFkVq1PiBV4YcBTJTRXgpwj68lKJLNfWWEyZhH7mxNRBk4bBB4gvz
SllhnW0amogDcLRpzda+d785o5nz1c2Yt74qJ0eQQyaBtVG3m2fXOgPSICJfgt2Fw+zz6jKuB3Nm
fBwFozQPbcDU//cAw5T8W7fCAprdburjH34ziOmKMnm2VVgu3674bxczfR1FfyCBuGbmkPoVYzZv
7RX+bZh1d+7djZAnoFl2CHJ7owyZ795m9HI7sak17twuLEDHJvzFchVEeBopdiPLxTvPyicvn+Xf
S5cVuC3631tQ1v9fWmRW26fz0kM1grryTHWP5FWfV2fXDiHrUfiHuysURdDFd/veQ7ml3kPi5xKt
gxj/rXE422E6yNZOiNb949xghvZ9G7lG5E4oyn0q3NcgEsbtTPrHm7OpgNd2AQI0vnoNdArwUeyx
7dQMcws4YRgHQL9u7kzMyZrtRIhMJ3ffjcJp7D95nn9yQ3+Lm/ZdB82NP4b7cyBj/8+sUEMfNSRR
PHWY2E2XqGqnZNiCXAgQDyouUwzAPKgFsyNR2alb+9QWkLvyGEwT0Vnn6jSHYnNM8C9vjTNQgYe0
yOwVaal43Hhj99xyG+8Sl4eHiJZIl4yqfHKjTxMznpZmBcD/tEruvoBwP+aVWMEzRD0zYAWe62fT
3BwElD/2NeQqb9cwPp/ZRVKGrNu7dTTuHWkDAyOlAHpzFJcOuY890/NHm9XOiHs3wtFETBvglPuk
cwYvddbWJhDW2tnWgzejKC3cY03KoXvNZCE3pLUD/Ez5C3SEpm+OLLFNI7JHHbpV20nkAEhU3Xyc
2zLYYeGYP0JyQYEK6zvvJbbO8Sj9+R+vAAGIkjGPBQQ4wsmjwCz5TlwKrl+tDEW8wVPiOoa2ONii
LA7Wuu6y67beeNM8vTYdWEU8CNkPJyoPt5GgQoDkStb/M2g8fkJW12yRae31zckjLuq44SwaVIf+
Y5szc4CiaL33O+/qt3l+Cf57QGotvzQTXmuSR+7OjrpvJnj3/9F2mVq2Ytv+dYx7V1ZGw7GX7saM
ffebs7tvaSJ+5tHL3XNveveZD1MuF9eKqvPdHVUA9LZBFaL4QLpLxGgdW2HubSfo9GxAta7TRT7R
sCcvVt1Hr03lPjbhXD7YKKS+dtpZ4iXsxWkYJX1dMt2lyLuE+A0Q9bsx2HpY/m/c1aTzTA+LBQiO
GakYlHOhjP1lgiRk/DnD44I191mVpDnIOQfFuzTHjEt5QgUKWAZjm1OJm+gIRGt/ItNE32QWfsdD
OUI5DJarnRdZ2ePDzWI+ElvR9HizgnAvl9p+MhYtkSEJhP9ceeGH7dbLRo798mAOLoCwmyrzbEAU
4Kta/yuggKiEaE4UbXqb6CAWJuIoFudgr+/vI7RlAehZznYVpAPOd78eG7qpPKAv6dhWKfCH/qYH
q+qxB+jm0a9DaNpB9gPCRw2gJevBQ1bkIiUKVRl2I1iVwqe9fOepBdJgq2XaFtx3YxXwch/oYnjU
Og0KazrbfB5TiczWjyLF3jn4oXSvU7uUkPSwmvA6DyirmUBL8GbyOvvbMBIPBeT+J5VWtJu7vj7K
bIAU4G+nBQEEF2XdbkmK3IVulRM0G2xQssNKOuhLoR8DoppXcOhqVMwqkMEqv3mVWODsVBf0qYnK
cCIXNcp3JKNFn2gQQyPNO4itoTo7crbEJBzBd8up3NUDNFviSlf2sQMN/HYoq/F384e1BDKpHCs/
ISuUn8xZttTsN9ME/vCJtUcTVUUdmy7O0m/wbiF7hTrUxBgqHrME25jZ6jTkvHhyiBpi1nbtj24I
Xulke6+lnnwwFP1sK5oh+4BuFtICjfrRLlIDrDX3VzBUvMuEamfSqql6mDizu10OpcFNBZTXYzCO
2cHpIBXkd2726K4H7Jra6+j5aVsg3b8BBhaL9G68mqBphin6J9LXxdGMYQ7QIgEIPN+iTAVcGvOX
d7W029z35u9e04wbjUL6YQp1seMDEOHZSiApvIJf65blCeisATIRMO8BtprS7wF98mZAL/7bwwJD
5WIBuBm2FaggVRd+enk2YtejwhNopM3HqH8EqxuaIcFBr8lBVAnaGAjmfO/Y0jpH/WidG5C8zh2Q
15sxB+PFBIzPRImDbW5sbMBh24SC+2LJJXygPRDiUejzH/Ysnru2hdANoF37boFElWgr6xPaHYlp
AL5Smeq29M+mZ1YBqpNrTBCWXT1Lx0Z994a1oT0RmO1K76EIiPuAjOS4zaUlf/OZqCpYm6zpjO1M
56HclNgZDfMU4cZEX3MgSrhXWr8aw6vxgoglQH+HqQ7/CdWsyw3W3WLj95FM773atX/uNUPczVm4
MwHzUTJgH2JUoHlsCIWg4QCt2bH3uenLh6GBbAEK+kg4q2XehW0XbkyzKEOJAGp0mHfX6P93L8in
tG9ad7HlucMjtESHR7ARhkeQuA4UlaTz3a95hULxskTYDqKZCZTChmBB6B5MJ+PH9533cz+uKa7Q
ewD1Ahn2MQo+bGJ/SlH7vwq6A6k1/GnlHQM0JGrew84K0oECX+flDJTFKhr2QGZ5D6TpvnrjF/0E
eviXl+ufGC6/gAtdjHG0noatZBdGVJTwTJQQFoXvHuiH6QHKiPbKOwcYuIsuhjhmWGHF4O5ym0cX
Yxn/6jKt6MKy3a3w61Y1AH8rzaOZ3ezJks+GAGIOy0oKKSDvciOFAC6KjEDWzru2WIZXFulz5/Tz
A1nk8KpRdU8iIAEPJsgh8rpdGLhZJmqHYjrJyluLFuiqpGbPM3BcJmhcYFoAauvPD8YiGXIMWXfO
sL2pIFk7yqPwaX4ZAChNoeyGXMRqQnwF9Z/1DHxv/GTGntY2XWv1yZL5VWyH0XRQ4Eq+RBG0B1zL
jbZY8i4vlg3iZ0Snt3m1jMt23feqrcXFtO9wy+5A88Kss7aIACN6GpiPBD4GoyBTKDcFUsxN2OTy
awCy1SgnvH0a8TTbAVaPPr+gLmWn+EDj00KgEQn5DLw3nyY1NABXuqDkyxmEe2v4BNz6M4cI2WN5
DPCyeQrBSRPzjGqrkOHOR3Z9G0F7eOvXAiCBxgJIP7AShvLkHuXYgxUq/kQzvNwhcDd+j5Do9nt7
BsnP99IaW9mrObMI4EZt4zpbN8DfWoCenCivqVKBsj7yT5ilkYpF5gxT8mhndTJ2mZ9GtYssbrki
yffh9DTTdUVEQSPOcf24AlT36LlqSd5cnp2iohBHPP9TDBjb3yvF9bmxvfwAIYZvdMj/YkVOdxl3
KPTcLOS2sB3GLMlxFy1vhM9iF6yAh6ibDoVq8F1pkEb8Cng7iWfZsMem9eiW6Ue3zIA+b51X7Tnf
oVcZxTYQYamvM2Q7rTBWkBdN7BnAH6jXJsOIpwdZgoqlS98VEKrU9iOlNqRAUSeM3QWCcEDX9BuA
nkPr2ID4maLSARFhjXnZFsVpAmwxZnV/0UjHQxWP/1OSygFg0Os3ee20W6hjyBgKyzEB6zBxGw6g
E//mBHr5q2/1LiP80C3kwWuUfaJQMosxOQ0bylUVQ37nV6b/UpXkCfa+P4vJwW/RfasgIFrQ6mOQ
AJO4jd56M9RlgVaLR9XUsWt95FWZENViWmn7i6qZ/5eoPoOm3Hr4ZSqqUJcJu582lgkp8d/BBmiP
gBxjd6K4HfvFgJSBZY2Ju1QCACvy3eXuAsA31pSU1xDCGuZvYEdumgoT7CyH7tA25ZUHQFYvOep2
pOy2aqr1DmjRv6yxql519qulJRKJqnuzkB3FOmG5NhMSSJLnYEFPApPHEqa2416Bx8Q3WdpiDzWY
GRDJ8acocnWFaMCYDuJVD4Pz5oXHAQjKxMrYqwNeSFqDnAmRi2DNePqHWlVXf5mONTQxnpdSXkco
GG0cUGQ2S4k/A4XeYQd1TXXk+YG2/SZ0G/+Q1coD82V80g5XWHz27Y4HrImHQT8C+pH6ah6BQvaP
Th1ZsQ3GPpB2+iVcahQs53pJIcygjqwYoYABbK4NsTrI3SSFpe39OIJjVvsVgK/AdWU1RbWfh295
3aBM1OvoKAei8ToPrlG4tM+hv2G6DXa95kdacTsJgIBkVRTslwU8Bh+vuBi6Z84R2/IoGTU45W0G
3SMw1vy2n4HisI/gcHdHrCK4u2nnFhpgZTApKH3gtAXvTcS/xRbXhqOqg2EHtOahbpDoAjoSTc0o
EH5F+DZAXilIobmxnJYRktG8Oo7KV9CD9qd0gujRkVHubom2H2y3aY8Aki94wnikHgT2x2kHUvRO
u/NPTGIBaDILfeogUZ1YWBnEmP3yY+BuS6vKk6wJNxET0T/P1aS/FRE2cHPY8rhyf4Bk/gLR49hF
Te+Qe5pvwmL4u+nw9zC6PDZ+wI92A2gpKvB1JRLAZumDElAI7aMt0K/steJLuxEaQGSlf8qwRAqj
BwWIW02zWSwePQwqO8glWmv+MctmfnI8/VYR0OaLpvnWV8LahFmHP086wDxkw8UO2IASPgrVTle/
dHz4niu/3wrCg10ZoKDSjHqbDapK8HnLk5TTjnL8ILKRNHYlGS5tjR/LEexVjqjruy22LhnblYXc
Lkgo7wPWnaWs1RZC3G9jYyesyORxiVBcEzltUNEst32dnVWjXmYIgm9sZ3hsMueTuyFSNZ062dhv
QFNsGDZgLpKj5VoMOfvSPwhmj6nq21/MqevYB/naVr9cSL3Gk19MSduJlGb5U195zr6QR5Vrkqo2
rsPuxRbsvfVtDp2LCVvfSF55GED12xshiZQDm6qoPLgOFgllVH72ii64j6I5CbtzA53lKJiDmNHK
jUPZRNsa5Z6rBmRR5V1/rYhGNlc222zCGgq8GzumVqffkNMvIHJBPr06ByMLKacHZtP9KJIeGfpj
bc0/IdfvQsb7Gxnlc0m88VCh8hRzhnIxJucpmQngfDW0KBOkoaEiWuH+Dss2boVsT8XY4x0cTf42
yAI31tY0pp5w3oVoJmBXIX41RzQtmkHEYwlyKhuLkzkMjBQnVEdPQqrgCAiUBIx3eIlKECyQWYKO
gxXrXv0qPPJOxvlv5faogXH/DDD2qQELEXIfECgIoKHkZeqjg1gNNELEa8Q1uU6Y7iG4J9S+yTv5
KGfg8Cyun5heYl9LsZFY1KUuiFkpJQWEn50RWFoJ5Wunk5vWZd6xqaNyr2SUnwuGKls3evy0UEkO
GVZqR8ZL51iMHhiavFpOdVGO+2oqZihjBt4OEvnzZeAyx2IWtFbAY9rtMI4uINWds2mKMnyUfc43
OQSPNWg9PgtQTJ01eaYNlsRV61V7DqR4sqIgk760UTf3AYknjJHXwKNjMkKt/K3r9oMV8KSqiuit
R9E+USHR76rgVgxePvvw5oHEBRD1H0uLnZPTDvWn1aImSst+OjTEJykor13c43X5OREwfTh4LZ+g
FfcAJwP7AJwqFBk01I0wgem4B1Xrcwq0jnnJ7M+aEx0T5EU+cyKBb66X8RP5dGzYynb4dGg2xBIo
qU9KOuQWl0h95jVeEVMm2k9QyKbYGXz1mFvekc9YIUHoniIhEWapMQu2uNfKAoto4p9LXzYJeEk+
MN15v239CZOs7x95gD1xlvvDte/5eO3wXU9TpLYAnGGvjAkobagE1VKE5IK1NjJK9NFalPXal/jJ
Rj8ZAnzKJivKRJfTGDeWU0J4zFuzoBogTaYA+8073CGT7yQBIONb27a6LXSR/4oGgRJzB2mW1oa8
j73M26HIe0haNcH/YuvMmlvVuTT8i6hiFHALxnOcOE6yz9431J4O8yRmfn0/kK87XV19o7IEJo4N
0tJa7+A3pEi9QTPy58YabW+OMyPISAF7BtJ0epW594nVb7/UtyFr5mPfpuFt4X9RUnEFs/ieJ2H8
QiK193I2EYQbivqsRb3ksV9ehDmzYFdy9kkkgK6L16A6ZCerDmnvQ2bo9oZj+VGPGp2pGtmzGPvq
5C6ac9aSxdiN9fKj6qt9J6vl0LQjEUXtfgAO3vVyTCG+8PyHC4jfuXFi/hUBNsQZIY2A1kanKMyS
yAtzEq34IsxM+ZCx0hTKUBxCWcEB4EUo2U1fp+4oJ3Elil6uMjE7pZYWC3cM8YGEgF/2oeX3bmF7
alFRiGR56FAOfR1rl6S6Vezb3qi9sSKpUbmRs8uqSHgtleUAmyexQyZ8OBuWEE9prKXcdAu4hZZ0
mWYyoZaE0AhPpNfSaADpGtdZ6axgsNC9hNvRoFRrW3yyZ2WYmqM2Z7dYacNLx6Pq2VH927SX3reo
Mh4H1bgilk4Keba1AH+L6lBFce6b6XsrtOYlmifdI6P2g9mbCvMYz2cEEIZ5QCq1jZRnUbf9bRKT
4pWU65/aGPVdHd+GHr34M66V0GFJ82SdfCHbDbihB/hTSdc8llYdHmxNix85akxeDf1d1bIb9MY9
t8R061qqjRmoxHMUOqVfFM5TrhIFRkruDY76bJLQCQwxz57WKefOrd7jWNjXslP+yokfarI048ms
mzJo5+xPa4Dfkej27bL+peples2HcfKUdLYxKhifO9Z9G+q556qiOBeqGQYzSv67eIAp3YfhuRzr
Yhfbyl9zMscLym/GYaoTP+kny29j7pO+1ouzEg9QQA0So/NUnZx5GCHpVM3VHLWbKtlSGUBF8KXz
dSVNAcsSkcWFuMjJnc6o2EtPk0N7gGQbJBMqEk4TL8fCyluglfVb11Z3BekF3+kpO9pt+12Lc903
pGbyhOU8fC6aRf0ESw6dFidqbmLNifYovAXjil+COj/vVHYftZvEZzhKKtWr5UfbGmDlCAt2PBQI
PM7Myss0xTvRu9/zsDS9zh7IdXT7ccrlZWoFqiDddJsAGZZMsPvciT5shHaCydVrP43zYJkiwWZ4
4AvCz2EvMCgIYjv/qIpp2jWkzIJcgijPE9CElRLdlkKvr+WULEEbskQVwjQ8O3TzvZIOtt8VaefH
YXIgB5efs6U8CVUXF2J87E2s7mim6Yuhacqh5kGCRfSSA+AYizS+t+xnI4tCM5KFrPnwSrqmZceq
Sp1In51dbUTToaiFtksB2Hix49tW+oxVikV40w5+AUJyZ9nZPXHjC2KfMujcLqJuXah7bCSs42Kr
LozfBtFNTEs8fciKfW/pwdKLap9QefYihW8unNWgtR3pQVfO94gKMpOEcRR0afddywRakX07PrSC
tFAB+6bR9dhTXTf0O0OQewrTaZfr8sFP5ZBjcX6S/swR1at30Wzs7ByMTERSDrS+LYMxl+lu0rEP
MJIp/kjIz8Bz9RWwgYDaO+kPhBT7xkogjaMEATq86l6b/AqKlUKgS81fTiDo88mcPZVI2uy1fJ1/
fiGzMF7iNL8rYbP4g6qFT3FrfBcmdfhlqM9pn8UndMZMz1SAc1VUM2r7YrPLhHp6GQx1py2kw5tG
U5n3QqhzITilrD13egnIa8o9oPuNFwpLPagKe5ahseRnYy2gIMyqGHZoCNxDN1v2cDQnHyuXgkBW
Yac+FSlAALc5aenYn6cxHs7bq68mEmZ/xjOBjE3PkznZpNvBtx/mMncO/Lj12cjV+izId+27BS+T
KVvOccPCkBZs2lx4Sf52NaejGNDn06GhwGg67oXsheOR6r/FmivPWVN+SKcggVKaozwuCTq5LNQ/
dCefz4iNIOZq9GUwoHfqVUIrkKGxSo8vwTwNSj6QXjhM81KeWUVKNkFTGFh99SESUAEd7gVcn1RL
a6EAZFa+klQImc5OeN4awlfi0CS7WaTd96GiyvPSI82aj9ZBMh2epZqBXUwIS71GVm/I3P9uu7L/
/K62V9vXlCyWRqQSLo5H4jE+hFpRsqNln7G9ctbuxI6D33sn63LiQ9OIKRzPInqH1FQz0QVaXxns
LqjKunb6YZRRqfmt2mSnrlsouC87/KjumuKmQTnxj1F8s7R6VYIggm/bMPSZpNYP0DwPVXvLFKaL
OOV4NoeFl6ghYk55cxwRLvbDMnS8NDmNHbxEhWANGOxknLdPgJgHdWF7eadsV59ZGJzF314ihlaz
/Q0N1P8BUSIVAv37rSpdtlajSb6mdbQzQAf9HMMx92sbHlvzy1nyX+RdHL7ZcOLO1S2H3TH9Uh88
1NXj0/Zb1fpUneXabN2tMRHz4DZff8r/73BY45XydTby8e1+xrTHAQmt1aPfDOI7m5Peb81cF4FQ
TARGyuyIu4dLUYcToro7L5WTevigeNKV4DNjuwFyRzOA+NvPf+IwPVEBnDSluyIKnZxypUg88dzX
6Jr1yXAvw/qaMQ+cy8LI/bwufs4FgoCK0Tpe0ffKedGf28JFl3JRnMDOpOIBjKacEKXLa9gUJXP3
UuClEd1tqmJh8Ujs4V2qjnEY1jSBalnFeYpcb5JSv8zasoPC7472o5c8w+7ggJcsqjd3o0HapBAj
iJTDeFIqkfHoODN+QwmiNLbSEjWRZ3QRb2iG/Izqk3pEjJSwCjLWha/mhBaMYnkLVWdPmQBpOYbu
ZW5kPibLK+s6O7vV8ocf2/ZnQKsncywdz9HTbpdQItPHzr2N8WIcSCrXsMb8lC3EzpJt9awWkBoH
tlF+nKPM1OdR9WylVJyrCsX5vjxAtF92VGFczkpCz5hizVdbSsdL9g+of3kJy9T0Q7Q1dq2yNNcM
4QxDq5SPmml2b0/SOeUd3A1XYae8WEv3e8rig710hwGwzMO24+rAI1AeQ/LoH1WJAVmZKj/70Kx9
hOMHEKNxflNU9j2tOwR1nsQ/I9xYyCT5lT2Z34covoswsf8WMfk01gW9VMRzHhK+lFHaeFKdj43Z
il9k5h1yAcxRttr1R5Ilr5QG4bj0DUQrsiW7Kmqzk65Q07QLczn2obscFkoHO1Caxm5RujYgfNxV
9Zge1GbNd7hkpEoyrV3cixtA/6PSxMMruoB3I62S7yFOPzDBKSboj6xWq5W8kgSqIZbXdlS/d632
Tzl2zSUcIExS7acOUxVQnlMXHaCx3EUZzN84zQrIrdnMJBV0c5FfmqIeL9aavZuB+o6GbI7uIJV3
dU6D2DVIqcLY24V9HkxRGr2DFPwVd87yZEqMJwwVwfx5UMfA6QuQjVaV7HM5Od8l+WvpOmDr23C+
kPiMdrmJnNJABflozGSocez72bqj4duZrT2zAzBOsk7aQwv37JGYHax3KuF/pXo0LTf9I2duGFIs
xt2t8hrFlMI8uojG3g08svxOicvfef0XWYGEGinuJIsU7gO0MUruiQ1huFlKAupseSbF8GfWu9My
x91jbDvn3iNskZTgmeeBZSFPJNPRVv/O+bDnreadUUvLva/+5+HtzG1w62/NdvrXu7/G/t9LbIfF
Em7zfKgXygl9Q9RKlYRV5fNlNWoE0Wt/e7WtN0OictLW/18vv45/nb6Nbc3/Gduus43NWlfuDLXG
626gOO8BCa5ZVNeXqk0IQzr1v0eNwSQgWI/nCpDdQF+Pb/3Pt3628UwZULGUfZTFzXlr6nWZHU2M
Cbytb7bzf/eV2CWKHHDlmvXo1dJUHgenMHxARNHrNlYXgtk9NcfDNrY1Ktx0NRnD6+dQIbKXiGns
603d6LonUwfm8/Wmsl0k9R02/P9rLMUdUNMG9fQ1xo4TYWZhPFdmrgUJ9jAHq44wJ1Ea66bWpnoL
sbpg6Zu6n9LRPgqAyA9dVabzEsZFIMpY3Kt5YfsUzR7KutX3BMTFITXq7EhhBNYy7MQx13aa7g67
QebkUsLySVRDezXT/OCwxl6kmAiRliw/wRw7ZGz5L6W02wPiLu+lzO1VHVINFLZdTCuReBq7KSXC
V5+yqTsjhlJc3JHYs2FzcwRFtQSGqwlvVgr046rlZ2wbkc8X7T5I6D+VnVS/o7dW7uJRlIG6aC+U
m3u2mH3tiyqbMNNoyoMpKyo9KoJMmg5RjtB7lw2D+o65HYDRLlvZFGSS8sICD29Gxj9p/cdo+5ad
MoDGPrI+ltGsdwXcudc8QaSgnqpf5PIRoV2HZKT3NzfHxGvtbQ1E4WjfQv3ebedvY12vv7vWIK9b
b0iqhQrT9NR1swtOrYt3VZGNr2UcltBgkzFQ0CZ83caSimAXcNRt67l901ySpviLDM1/Tlgmy0YO
YwCDsl5jawr932S04vt2GbdGBFHFBMX7OmHo6zW8l/lpG8PvMbl2SnhzcQ6pZnQGYe++aEuB2ZLM
5r3tRGt6gml7G4us5F6UVFC3IasalkucV7+3eX0bSsZl9tVa0w9bN53b6nUmK/55hTLbKzpApQ3z
uoFcgYO+pHVqH9OW+RXJlv8G3X6e0iKbamrht6/x/3seKf4SOKSh77frfZ04aMljohrHzgZ1bhSc
qickA82TMa36OQ1OE9vY1gyVWj11axOlClYf+rysmk9Qc/7nwNfJWrbYx1pXX76Gtlc4h1VPX2NO
WvxVsVD0Spm4niPb9KnSKRnHU/KfV19jQukAEUj3vJ2hUGH6PK2Mmvyo6IBhMHIcyVOb4are0r1H
JIKCkJhhv3U1ZDr37EngXdtWizh9uIJ81lzhenIyxsUxjWNA1Wt3jPv6NCXgTJBqYu8Vi3fDzcG3
Yejy2TUpqh/1FuR+N/bifSrleEQAvtltJ+dTmx07Wc+7yIQrP3TCPoeSoERkZOdURYsRScvFmz2U
bMHc+GPrWYWWPdY6wdZLnFC8odaNSlJX3Lehqo+IJop6uW5dEFOmn03W9wadh50+ocJrJcjaKn2i
BJbrOm8aodFRLQnqtm6F1Av6awQ528kG08ULDIbLdjAE0fH2Tee2HvxxNniu6vpFXS+adYS7neuW
1+3ExsUjJ5x77CRDkXvbGOadYRC3qFC57O/dpB4g0bDETdvCtq1Njo477GcZB2tHZfYNoS9HO2/3
KKzmYD+j5FCiFvIWjfe6lsXeVZpsn4+r7uUoHiQJLIq/Wh9UoLLelWwgO5Wr39ACZXWfy+Ld0qaZ
OJ9ZzrVFTixu2Jclge5sr91BmSi2uOFHk/f5OxDh6u725mHrNfUo32zjxOyYBGJpDjaooLOt6y70
rUw7TmUYv7cTmay8oSQFjUY/amVk+zE1gTXLZ/sDSJcgyc1+TxprzY05hPPFY+6N0jf1Ijq6+k6s
LFShDvK+NXp+NEzl2Sjlt15Xkn3kNPMzHxoZjmoiX52zd1EMaJEpxWM/EjVUQx0NQVSzqp9dObyE
YaO+pRFKkyBuPGm64aMgr5U1xOqq0vD9zBroorXZXsVrjCEq8ykqo/xzSJvC5KwYw2va5r9r4RjH
1jCgimPU582EuJeiKf4h9m5/O2Z8G6ZC+yvRb8jc1mKz9Iw3pUdAjmXn2HXAJSx02XXUp6IVfx2X
0osczXo30/aUAOT9rRUIwykvuWtZr7qoLlJTy32lkactlbQMALDUFL2TbwR9zWFwIDLEnRt7Icyu
F3OoMKZLRPJbxj/VaBEHt9VWdH7p7GaVHGGJZjuWJw5JWxVkLN65GAiM5dvYpyu7MI/PWxcXgSdK
L9oV5r14CfuZOlQ/NnA1jOklkebKL0vbPajg9Ng2aIRYSnk0hqz001zII0k/GZgrrZydufFK6M+f
X6hBUqDYAYIKUoVCP0UtTKb0LiF5IzxTv49K9xotzEAGU+0+CvXqaUxLUF+KVr9jztw+y6K8W+zW
3ofF0e5dq++3Y4iLupceQxZvEn96Jud3M7bdB7rInhC69T5YxvxYlNDbjk0IwZFrVv2tp6K3+NoM
ZO7X9+HHsLyWehlsPZxa69fWzfZxWFvoozfKnfz+YTvWu5Z6t9HC/+zVZnPvxuVkqpmKrIV+zJp8
uRVr06kjHg+dTrqGXt23w35wFIGWkS5uk67Z7HnnwiOjg2bANmisR1KLNWaei0uhS3FTR42j4dwt
gZlgofHZ3w5tDQVMs62G29b5vFTRtBZF1Yo0Kta6x3EoSEu2cYVTqSVjCEMoh23dav0DFAEE715h
z1QtgBPRnTqdsxdHXU59PL99drcjmqyHc2JltyIf/jGrtDoVZLxuw9D8p0EB0w7qTDT+/zkwqu70
pPNRvs7tDFszvHbSGg8AOdIi61WSjmTQpKcIBmA98GxkzrSPB8iUWq5GzzxJkATEsMzXBHjVNrad
58x19Lx18ah7gXFHlmF9/9f40rTIF0mhoMsYSUK5EJPjOYxhnNKUaVcCMIZiOeY1ReR1LDGZPREC
ioBziO6tsMr3Omzi29Zz3TlcoZUlm10Ojl2qHJRRpGyky/5NFaX+JGr7G4iRDtALZzTAUtkcP7ZO
LKkxFTJbrltX64ByQMbLD1u3nsv0FI4uyOH1nch4Fs/LmHz+4W1IWLOfyDx63XpWMZJiHdFE2brJ
mE6BMNdE9Pr2WFj1GS6G8LZurtvWi4SCu/W2z9dF+jEXhXzZPnux4rwmK1VO2xnNCiyada0Otm4d
qwu3Ztl8Xs0VBTJIKUJQ65/arpaEw0tek+KlsExpzdJKFdv1Vp4FxQISyXPDXG1W7VEVVIYioeXv
9sQcnUaR/RMA8UXyKoZh8mK01vIveYuPmUzo97qHLkJRPn6U6Lp5mHJU3sB+5QaCIz/WlQjPnbHE
iJsryZE6ZHmsEPF81ov0I0ee7Q9mMCi0x9OH7dR/yqISXmVm01nDQvLZSUHfkPtJ/pwoxLdk8NkY
aJGT3vKpTEHiRNGFEukhnZY3sZSGhxwn8I06F0/d0leLVzQatzdP6pAXz1ujCJE/kw01AFT9tFF4
9IcMBrozYrJGQnMAcAX0HA6disZmD4vF7aYLYPnlJNvmV93mCrY4xfxm9Q233fSihVL/EEv8u1wc
VPSzp2Guw30s4r9NX2TPSZqgW5vbyh6avvpRW6lG0NrtNUcX77E4UBLLvxnLMu4NZTUuVPJLpLi/
CdfVsymTv2ZS/eqn2KS809hHDcQoVTYnSGuExiaZ5igwQX5wYyP7MVIkymfLAYrUUKy0ebCzZnJ3
ekx5qQEI8FpVBzLyKSW/eD93ZfrIO9SJqRJo35olco+WS+UT4HseNDHymKYNWGkEC9+2Q3i1fjiw
vm9jqb3ionKGiN54VKGivVqREbOQuyTxMpHvVYnNpW08T9MPvSNIuledcI5z0SN/OAFQlj55RuWo
KdTV4DQ1e7jzOvIgoXH+DdRDveVkwHboK4ldKUrPQK3yxPKIxKaIvjeFIx+LzqLNkP5sU7gH3G3H
ZExpFHOKr5Ob/p5LbNKnEe3cZan/XaDB1J3u/oj6qPWtIe7uFG+1g4Vr5DmySrLySe3solI1PkB+
/sIkqf7XRAWTWtDfpO8xmLJXH7WqRhxi7HpPRaQO55VofFUrLXlpQKlsva1prE7bQ5wnObaesTVh
rYN0mdxLCFnlFRkVDdhfegQbEaRiJODRTPUxU1oNXJ1a99a1EFK8Fan7tPUG0IWP0YCMPYnhug0Z
sA8OdiKaXetk2sMdjA6UJwCitbcNaYaF4FuXZ+ftDevqczJYmYldkmOlhavaZ90/5hBIq5nU961X
FVoU5E5Y7rfuxM6GenV33nqurvWPRMlBCNjD/Dmmz652GtxSgOTlaltDULLn0ShetjdEjjIHWZOp
oBE4g6g6fel1qg/r1ZS1mUYSfwqkgdN2Bqnu8RxWqEB9XTJy8jPiq9nnZy6SsfITd37MKemO2dL0
RxvaaMvJ+JwXMStd1aX/ik6gK03s9GrH4jUf/9TuYryR0/Rnw5peWSeMt3qqf8cZQhPbMVK0qo84
pXsEMWq+Ca0DzzXg2r6dWxp6dG7wZPC3o6NKpUdtEwt7+RfW+xowjJwL/BWIIKCiJa9bgzhKFWDX
WgXZ/4zpc1J4UeMi3i305HWOJlBeoYv2t3nI48R4OFVvPLJFYdIH03Lauqni9idtAR6ynaKNwniw
gM12kXyeX7aUkSdUWo9ifXsTyT1w9xBBdLhtjdLbr1uTpS2zXTtOJztK7dcObfTblCrQzHUAaJUZ
wY4uFvI86zvICMZ3tOTY04Rd6YP6bQO+oCkA2Pyf68n+36pQwgBmP8AofVZe4dLpe0Vr+8/uNtaZ
cic11rOtp0ZtdVgaAHafXT3kXUtxCAFuPG9Dk7FQzutT1ccZLXpsY/MSnrWSB2PryU4Zjp0lK87g
j27NIObnGnDI0+cQLMjTSPzvGXaZvNgOj3mHdpaYcQSktkul2Bij161x1figVsZy23pT6LQ3HCIO
lZ4nmb+0axZYNra3Ha0SVvnc0kmdtVm6/xoz3Oyvq6osekPd3jV8kL2/dr+3plZ93RruIxQ8BqrV
X2OhOb7LRJ2uKPqor0MUplepiX++TsjYp6C80baHrzFnR9p/+rxoO4wIViAj5FuTmK96kr50k1vc
WAMLPLGK8wAJ4rz1MMcUqre9dPP4VevM7vS/xra3WW31S3ZhtNNq/OmRhLbvW+NIsoQ2hAAY6ozV
qgJIl1qMHHcZHNWHTMP6EWY16TU3TQ7bWJGU5CpTIOZxWdX+3IS4+SRFeNpONg3nR1ShUmyYwH9q
VXRBzjQbRH0iH3KpXzsShU/ovcpHlSFya8ZK6KvQQfF6GC92bw58ARyMgU/tKKSClNKEfKizTJ/b
1DltB7chzTE0kvete9Lmsb7N5nQRMh74PUfjvTXH+uxOsgcVNEfFk4zqoKwDRR3rXdvacqdZ0QLw
KGz3pmLYT0MGRSMd8KMvTDWwRPOtNcIKPvxwDevhyRoiFNtjalLwEn6Ffbq3YgQPMoudTkUEgOF6
c5wSDHucEgSbPKlDBHNCicF0q4O+64hB/Jboo3R/tKleeAsoYR+vEIikIav5Vu0DHwO73gSDrirj
GcTEuybt5BCxIJDgVoGkA1IeBv2iLmjNdZpiUFyAneQoh3zSP9h3MdmAXtjVhnor+vw0K7Zybfoa
euwwOqdigABnGO9pO6Zs/xz2yaA9iyF2HkthaeeZijb5jo5kolF5RTl3cKY8dTJ6NGnI1kMnandu
PWC6vLBGshl+Uoe7FrfuyyrCN0NiEHNjwnuMjKvZpupeGZELrpIPNF3fqAjtkk6r95XonMtQGLMk
EcDLr2YeUYAXRnNBtOwbCIvpFKrdsK/xePVAaoS3ofzDZeIzciuGh+7z6NumQeW2UrRrQaxaWJN6
N3KuPDbFcrEQnI1iQCKFsgQV7qojBNRjq43yLPtQBqrpjLvWtqNr7shlp3b6t2jCPwDEVB9EeL40
6lLfLeAf90Y335U0aY7Y5nVXZBLBlbCmBHlrd9e6qsiS6CP8rSX0o2YergAJjr1EkLGTmV/K+uAW
k3sqjbnB4QlAlBjM2DMSuBFy6I9WsyICo14LzBEfLADCv5Bq+sksVxxNquQ+39bgA4frfdTZyOBx
34hWAa6Xdd1Fo0UnAbgWWhLs2HuD1d4QsG3UX02mz/DqTHkZARqclDXhYbT3LaLW1rCaEIXbqKcO
kscIs5QYnJ2SsVPf9eLnIJRbnsPzRRzFz9M76OV/F8doztTfVFbCTKK5pp7nqtFeTRgeJrc95V4h
xwz8jd34Rhkn175sonM0EWEUGs/vHFc+9E78Bd1xvXvrgpSVPaBJYSfvM/4AgZGRQxWNlIdYzL+c
1YBscvCnIhXYxaRCP8EOLQQ3OQj7FA0xjhARZBoNXU6tkmum5BtEgNIf0+RPW9SYxCbmkbV8yECs
IG8l93yh/8oci5iJNDzVB0w5usZ6ITGieynosh2Wow8MbuGYOa3BQ2xUp1gyD6aKibvf0Pp1T05A
li9omqrXYTXY3cxzbXO2KNVD7Si9WI/CwOxB6sWazg5FsXvmXqsNoixzfEBZ+6SK/ihUHlBiSFAU
IpXxe7DG+qND1pxF+9iXIb4nDpwmPaIGok7QU13C46eoBciz3NmRdD51z6Y2sYHMC08lB5mnasyf
t60VQr2bIRc/Ty4Jdqn3M1Xh6BVhFZbPrgGhFKIUXaMsdZ1AXmJGBDaLZCyAcRUOj9mRvF7yaC/c
VX22Gf5ETlggUGYAb3R0jIPRmAJ4GB7ixUZvH8K812tQmbq/I6TBBNhv0GJgGUthk3W2PbPsVB+h
6SpQqx6Ecq9gwKKpCvKR6MVEUUhhoXYeczO/TrFor6Qa8VLsZ0TRiu4Z9vIrmebWs9CTP7mzDgpU
D62TLZyzEg7uWclC52ytOJ0m7X+2jnutE6ZZs8UdVM2b5rigsNRpMW7MlXNo+v4H3gcGnGARBUqd
zU8jXkVXm+RxtRKIo1x/5LZzAf8wE2WvpnD6+GNi1052IwK+hGOgbvSh11aQKIq0IVHRRSZVt9o6
Nk5TeVYmugPQ9QpQnGsBumEx2ENmPtslRSm9QnML6dhHbfUOWZ5K22VpeqjnzjwMsnH/yd03uEy9
2oW/FyF3cN5ZS90VIqP8TozBL60iOutTNPl6o7Y7durucQB4drDAgYI7oSSlhGzeegj3tlWR9FDN
HRHgkztZ40s+olFk00NMBjNhM3orC0VcvppmrOzPriDyPwkJRUwu1s0KiR3d0QLH6BQAPRvX3YcY
+Pqxi/qaxtTns2X2dDXiUQxN47LIlLIp0cefvNSDMsrms7og34RQ1F1Lo7/W6hAFVeeKidZ2M7I7
YyFem1U8xywn7aqasruPA57DXbrO3PTcOuruMiHUbWR+qCMb27vc5mcEE3ZSOvYf/ZATeVjJR5br
6Bya1YtlTGI/lQn777UJnafF7eGhdVoatP09t9vsHLM9OOehneyMCgIAbOzkYgnzrkcG7A134o7C
BGwEcUV+Lw1GRd4XPSS5Rg6G+x+BM604bhgwsVakoQoDSzSt1esKBOb/NEpPvWhA2xTPVx7VGEmt
sAapMRVuR5oFvwYb2fO1EKAseqCHZ6XBcAuORB9kLhzraACNNUfjzI4z5L2kRq4ISp+4UatLa84v
q9M41I5Q7CZUaXzsKifuOep+g8mPZeYOQDM7zuGV9EhPLhroItesLiAyjuMMIwW40q03+7vS4f9U
mmm20/umXPwNMxevBH4L/Flgj3MJp2BxblOuaYSCffHsUpo7p23zsQA3esdrA7Rh9TMek/xdLfGC
cbs/ThVyc29ZAntNFchFZ6eTc0PZrqM9bc3MEgbAylV24XY2GuARQeXWKoA9Q5ACsywxrV2vUC3a
G/7Q5alIa6bsqbd30kqBh1BSAARXLX6FYlpiV4LnQvgmU97TqEHplQAFlB5gVdby95AcCZ9SEqzH
bIk/YqTgEB/d47pY72x7guC+4o0AaO+w2WvO6P/mCupb8l/2Nd2lG4uDnCTLJKjAzM7Cg5pBEurg
cUp5suPvVVkb35CQR5FzetWzyDrmo/K6kARY6a24uZur8UD6Q+2NY+pOMdX6nZsu7ilOrFtKKc3P
dWSVOrVE+M8AMS4ujqnPVy1P3yaVXWrcRMgoxlCGV5OmJkTXJmv5e0CBPj4VIKJC9ntBwRssVy0+
hSPy+d9+tLUHsF0HaWxlZiNgMk9rK66+zId2V+XCfYEFYD+r89sCgu/FAIwgyqjdN2n2rSYwQL4S
C8Whppi6dZdcL4j56gKApoLLce/ExE9GDvzF2pVRb/hNXQ1H2BHVW2/K9ojNp+VvXT2zW/DG0vLi
VmmfCJf5f7pe7PQ6+jMLZT5Uab5cEP54GRbA3qYjsucIKZfnqNUklWGkMO3BzgNLiuZQQwM3ItgZ
SobEXMHHW5kazohUsB1TZKxw4V2mImAX/Wz8F2PntSQpsqXrJ8IMLW5DR0bKyix5g1VXd6G15unn
Y9G7ycnT+9jcuLkCIsBxXPyCdQ568UOWPXUhYLGfuf2GaVl7zRbMTLng6kIQFlfTeYoW3GhtTOoV
YES4IEklmPToi6IY/jH+J0vypXq2vHb1XRlwX70WOh0O4SmhAD0bHeS0VlfBwT9NqsHAMHyLG5AC
/uvYBOkpgM5rtwbcomF8RagcdUM871ZdDcEICW4oM5kwuLGDkveivSEFnZ9Ckhz/mNwmuAOXZc1H
Bqv8EonKG21VcMkuEk1mVpBgYfH3hroA7eu2OgpCpXKeFkghY1mAQz1w66DB68HfJYq2rCOQG4DF
OrKr8t1R8kOiBs7L9KfZD6CYlxvXLGeU2IZPtPFan48CVZTMcc6m7CI1I6flziCLGPx9fLucRGpp
oTrtbCdLD/IrE7Sm2YBF+Gxx9TsHjXoWhRHH20NyH65gOH91y/Mbzci55KhRy3awBIncf4niqhyw
pYXxnSSzrDqHpaLjP7P8phzcZ4B3xkUuKT/DC57CqBoQJ+mro1eWf8px6RjAMV8e4/qEJVPwUrnP
rou1kEa3vLHUuzNSK3gyAfpYsb/SGqDdskM9Tul4VPX6p+CBJRiAUXc1/DrWU5EcyarBxoyoclL6
eLc5yqb3ivMK1eBHD3Px6DV43SPjALWxTZpXefZ24j4NrPuc5tqgW7eGCL09hu5sbxV3qcP0rw3R
bNseGthhHQh1ExzkccnTkFipuWzrSlRagRXqPvvK3c4r+vwOX0cP9JlElwAiAm1DOVcasyj0BZMZ
IAIw55QZzXx8F5WjHRwpQCK7Rn63Rue0Bw1lRxe53tg0rFE3h7hNvs6jfid3br1LUEt3hZVOB7nX
cleStmD+32qIrywQa3kmcoTEJG9tDpKWwEhxDGm6EIgmoo9D90ke/No05dZsrUFKalY+dxUY9oPc
CvmRel9zf9qg0PesoDPKtao/2sU2BLnL9f6audPPAK+ME4bwFq3uVavyFqZteMpniM6tPn3Sl65D
PttZbDvnOZhBAmPHt1Ohc6KE26AnZCV58f9c+N1vkCi2V5Dd9VBfa65PDzWZHKSJoR+kC5Dve4fc
+MUGkDV+SuHyrjd3hVO8e2vegSo+3kGDbbwigjU5NycjzLX5GLvhD6XL1ON2h+kE73THhdK9dS5q
/5xhYnmS39L71VOKO/IJjcZ+3jdZeN8OugLMY+mHltdajpTYf83zunJGOCBMDtIS+jg9MYRh6rI0
BH1E2smEY701n6WCXc1UMPX9gATbRVrw2FnDZcotpiXVMXcGjI/cBVz5X69rF+nVD8EKe7kBXGEB
pGxtb44fXH0BMBqFXS/yNnRvS7csLUmSW17B6s/SI1n67Bx9pxrArKTPTqDQR0p9Cba39V0TXaNS
PlfecPEacy8tYT0EW4Gz8qVt2CCQvpAJe3NGofu6veFbW5Y8SQZLK1T7/tQA0juHTnSSMlMau9TY
jv/YBCUtT01i6zGSXqMfyiX5IW9ttmVl2393PdjKscGfmtcArtwuBR5TpIDcehuE8/Lh0D2IpoHO
RHXST/hQsE/PuECe+GDrGIM6T/ncvjiMDZgf3uusWMxqsWuhTuSAUoa6u1kLVnUey5d8cLuTac4M
JRpdPahBwdpNj8DMjg3ekzALpnyxizTnoT4EUfnkZNW7By9XlXawvk5bWjK3ZrK1FalSDGl76bEf
lMYoQb101xLTE+hLZgznSe6+nKQAzziBWaHZ9T60+r28JbDayZXou9zBNb7lFiJKMm+ZcA0+Qqr7
bguXIuSGdbGSXlkHhxoSL/iGMdE/Rz1wd2RMjnKPJZDHHi/DE4RymSNP6R/5pN95sZGd1Hm8JWaJ
QJnXXaST0ei1Wzi7Jeq5h7AI1i+A0f4JKT+7ygnlyUuMnr5d2DB2NPw5D94z9nLuiln2E/vVx/Ps
lEuL2DoDVVOdK8dtv09vR+3QTxDvt7tYZg49abJ8ZjI3sw6+BV1ISCXwAr6BSzYYiXvIj0oV9tag
nBjoooyadVx1zGSwBV63Ok+uc50A5rCfe4YeiUZxZO8zHMPW0dU6i4q0oGDPTdfWThgu9WNtJMZJ
zi+/y7ej8drqT7ORtyfVNF7kqW6PVmJ51/2KjSnajUWB0j8U8r8naFvHoci3X9LrwI7paYkjDdMH
MP5HLbNz2PltPjwgyG5egKZVd8LaGaKuuqMt/C7DLFufrzyJrY/ZHgwf6L/wHt+Zk1cfLAjSyGI4
Bg4nBS+BSw9+QCHwWHLL5MlIsw5U1h4t4MF+gW/IP525VNh69O1Jrg166e+3m7CVSkyq/P9PxVht
hL30IO+TjBTkx0hyHYtvaYmtmXOE7QcDWoQZZKCrdPZFxWNRqshl1yGXRHHY5FVbo+xr/w2rXz+U
8jvfjTLWY8vc3QMLuGdDEHsMPvQyfmVzhKVreU0W8/l5H0zmD7RWWE8O++RSNGGoHqX6GvWXL2gE
GKQL0nUcJy1VRnRbsOVNc8aWg4ZSpAZMbBmEyd/ZghUlKel3Y9n115fzCBPnYSzQdeuJN8DTTza7
VPMevd6CTag/XPkhZn2nu7p6lZstgzqJbfd+y2MjCM3rAALIVlmuviW3YyW2PcatYDvfh2Oj/HOH
UAd9GH2mdJxIuIEtkrS8edzxhGn8Ur7++LnUil2kDOq7YaQ8wrXlzT8DiPZXaa6RrjqAppdnEHYd
khvSUv49KkevXRWgnObilunhIxUkgCmyTeE+cEKE4CGlW8E2B5QCCbZ6khz8X4NW59f11y8teSV7
bO/MOp5ZG7PkenresX/yz3snsbWWRD+m5aD1rO9qfbzAx6MUjY2N1n7TZqRmpV/ZRg9y7L/lbVWk
dB1nS3QL5HlsSYnJcf/1rO+mM1JbKn641L/lfTjrhysFS4eP0VzdhTD6llccD2f2Kqp5navKCy8B
SymQM6ERMXlfltm2YMubMzxBod9Rp2oNomsl6W7l5FvVdyUS9c0AhBBb8GuLlpdle+M/vFTbC7S9
aJK3HSZH/Ne8D4f92+nX13XOF3J/EYP2Gw8uDm0Ma5exsHy4tmCdyW7pd2sV/1b9Q946n1hOu15B
zvOhznqFIfHuNWX4rXZeuJeuQeagEtu+0dKHbEmJbQOyrfKHvA9Jqef3CAb0v7QaSYSksCHy8XKy
987wVprwGpVcSc8sZTOtzqrspHvF69a9A6aCNr6llXmhkUtaen7GQgErSlZmuevSkR9Y7byX7oHV
fyRZG5SB/6arrZ2GrbKGIL1LUc6QMBF/O8iTlGDrbiUpTcGRSf9WZ2sGW96HJrSdZgyalCULF6bX
oM7moXP0dN7L/DcBYMByUTK+Be0QndY3Xm7KFqzd6paW2/Vfk1KwvbqSDFhI+bv7lvSHM0jenCVg
J7SE12jr7NeB9Vouz2c7ssGrhMlbdrVYGDGWFZJ3M8etmhwrgQwMtqTEPtSTTnTLe/fHpeTDIYNX
KcfZeAAV+FxDpcA1QGqwUm5oIDmWD1eJI177Kl2XnyVZdpE7UyZ9nl1m1dk1mWNd5AlvT3R9998t
Zr4bKmxVJSYPPyp6VvTWSusiV+4gemLEETIpOlrZw+yVbMeg5qJNj/KKruuU0gLGWY+bb/Ii/72q
VavBEetstk4aNgfzPLsmSATDEoe0JkHdsFu529K+FSjon4XWrlx0h53ZwoCMDnlb+bB0LTibun8T
zrbFBkCkol0jd1WeS51BZdKr4q2M4ZkIn1xfHvDcIrrTruuZH26/3NR3j2iduq53XeYsEl1f84jN
ydkzp6PcZbnsFsgP2JJyYz/krbM6KflI5txqSvH2l/Qw1Pc21no7bAyxigty/0tXxOPZQAjwqMOY
JQn1DAHS4orPJKWWzt6Z4SDTs5R6HjBPPUnwbqqD10jLztpyDjWps4cyqNud1Jq7bLwoc2ke1D4D
pDcMxa6JeNUl8DLX3NseAE8NTNF9mrgnNQqt/IhkEIbLzOyPrEqCGp6ca6MHzROcLPaaEY2FeJ45
uBfF6n3qj28Lov1TACnlE/yb+oBq3IgqB0nJyxA8yhK2J+oRFYjYrtJPseegLGh2D1OMFoIDbOGk
s7d/9ix/fk6r5hd8x0tvauWXMTdx1Ur9H3nJkLzGB/7OD1SQ4lnz1nuz9dNjtZ6dXT9gw0FrUccZ
hl3Q1PXXegbTy5S8/Kyrqb1HUQd4VYRsl1ostgAmS8lzblXoN6nqoUIiGGWoEhw3RozV47iUsJSE
mcCAo0CYaOemsMvHeUqqR4lJkBWFg+5ZniMszCK8VcTBoayQH/Kn4bvJ5tm5VRcpv0ytDOxIUOI4
LAvAO9dn5hYXMarXKoRPw8dIVEXB8NBmBZggrx2YDzeFewdSg+01j8X2FtWvqZ+i52EJILpEz76a
/EBWU7lKVplh0o3uIqpcBcJnhsVujRM8N6hhP6vshD6niqbtp3EMmEFQENse0KrU5l7mWIriIbub
hqF71JLOe5qXoM6A7dm0LdjV1NgKQj1L91rp4Io2sDtjTpjNjaOOLoz/15RE8+OaAs2B8q9Dm9uO
ryLLe0JlJtpXYbtD99Q4OpplHqapydF4A0xfGJp5ZztAnYG1agfd1pN2hxU8Mhg4gJdeWN5XUO3u
myXYkrTPc1KwhjogbWTDTSv1u3w2U2OvmYZ2J0ExBf/JLPpK2U8eLHcvTFlsRtTgrfcBjLr22H9P
hvybwVY6uHDo/rxbJnxmkImgFYoKlZh+/ovtzq9hnujfpyYBrYAgzlswZsCu0cF6mjX2kq0psW6V
m/d3eh+3lzSNi0cegQblv1U/NaNC48pS80E1+rca1aAHN0qeBrtqoL4q9ae4Z+PIQezxKEkpYCv0
M/Lr+bEedz3GHbtpqR5rKaZ8MViu5Th2sMlyFGi39BmHdwdb+Q8nnc2bnKpuTO3R8cIL5DCcOjNk
0U58cKrD9gvaIPkdhnOynrc25vap6dpjriJrs/exWO6D7BWjwplF+6JhrmybN4gWzSe45/0jS8dX
SWG0237CtA4yVDYi1rTUkDzHKD8elLhvqoseF66BALWh/bBisUQVGHT36Kf19/XAsnKZonYiBQ5K
FldkMBPQbNwK3VTaM2Kb2l6ScnuyVF0+VQ6YsOX+2OMI0KVaBnrx2R5/r38nTXL/bBc1nLPl/iE4
DSIvmzz86Wkz42CinCJRCapghuG+paW1jS0Sku8ypVhKOsgdh+EJ4AwIvACda9bqf6IfSqek19/q
OggvvT0EaLyH1Y+yPEl5PIT1KdVRbapmxWHBWnFxC2c98NoEUXDfLcGQoHviGv75XUHfp9jJfAl8
Oz5CYYhv5ZjhYbgEEpM8k1l2ASkARbVYixr8Bv9LRTlkrb0d3Y2YA/5fDkndAXyFqp0/nqbtCkRu
X8bHUmU1cP/h10ltuchUlHpzn7YLj4JtR9NqYcCiSPkQLUGOwMSDJCffR7Ew8gfI62rM4vpSXKoo
l++2ShLDQe/Gh69jH5mDY5dVlbCsPDwxJkW5c75YQPFRlpLSD4dKUi7cojp6cRACXw+Vq707ItPN
Y1cC0PhYsPyqqYwhO77Mhf0txZ4U5NLsprd2qtKbO0YATjSUN7uMfUaV3YpjUoTaq1qGw72r13/k
oaa+Dnahvuph/djRwT6yNw3TBdFBvn69gf6XU7f6zQZa8sXNOBWbOeVDiprBl6hSvsJHDp6k0CyD
B7+I7WcpAyl8TCHUfcqXmmP9JRk0803zo+KzllylCt+c7FVtGuiXj2GdTvd9oKUP4xIg7qcPOzOp
idrNvKPPBo23JKUORFM2cnz3LzUZcC91WbuEuZR+ybwaHW3NaPeSNPpmuBi4ph5K00IRf2dbXf8J
0yuki6xRP0YQKr80PbYIKny988Kv/AIUrDzYmW9eRiwzn0t7fANC0323yp+z27hfLcVt77IyQjrJ
1rvvzQyQQnWs/BkRHbR0w/534NjtdyBb+mGOcRG3G/9NA3yGhm07gPckFoftccYaFr7wf7KgRf5d
+CFPtxxQsdl8Xw5efcSvrURhzineMsWy75q0m9Dc7os3Hcb0J6zfd1KoAGN7A4HxFSav+iBZtt+w
v+AO5VmSI2oSV82bkr0k69g1n2d26SQlZ+wG9UFF602HEX0LphlcQmGFxq1GKwZadO2jwmbnDyy6
x90BLB6ynkjLHit/cO6kpG9972hqg0W7w+1k9ul5EIyJvvRq1e/h+ER3knQi1QamEPU3SdoYEeED
qfv3kpyV6afLN/9RUlOfPdNf589GDL7HH4NLGA3KS5q16kPkQyMOfeyqhrx6BuhzRHaifym99nMS
t+oNsMLwoustr0qMqnyVuPdSQfLRRTyVSp09SpYEJipHkQ2Boe50DFcL3GMzO3iR6jF0tOfcfGma
4uR2boVhYX1Exry82ZNT3KIOstwiFlzeFJWg6SoXmVl1OsQeLlq6HTVPoeZgBT5ZbyiEpd9Vq/KO
6GaWF0nC0QFSrxdfSnNEktLowRIs1bR+8ndo+oGqyUfcldUWoHiVfgdFnZ2h4zsnnb2P77Zl3HJX
sV7NMHMeysQCYLFUayf1rwm05JVPm/bAsE7DjYiYuwSzlvp7VvAa8Lv/yduqSMxS2r+qXtfO/3a8
3gKA6ez4qR7n5nFUKuDShYv0Haguky/RX7nqfzbHwf7SOCP6QLle3GehYaNsXKUg4ob5a1+5L1J1
NNL7OjK8b3WTqwe3jq2HtPQwYKlr1FLQhf0MHemXgvjVMS72LrChe7XkpXLH+GenARCzDLd58swu
uFNsJzlHaai+oqpS7+T0zvxNLb3mV8e+ETAiM0aHcTIurNmWqO6W1otnoznO6+4gbKnluySrC5Rx
0ai6L+lT7+0yPPS+Ht/ViJP/XbDWkeJyy4VHAvgZGf+DOgdqfJDyENzjvZwtdlwy7Qo6YeWY1zUp
xbqnJeOJVztaawaa/mKZiXVW7QHu9nYKyzFvNvDyOye0lGOqFTq2VINzscD7XvG6ae41w3ROdpJN
zxM+Loe+VZvPvI0q0B/X+cHY+QVtHuV34725Q8KQdCys08ur3RbmLziJiEWa9PO0Pl7aLHEgqQTz
sa6q+jHW2/piGtVwF7mthbuvX2JL0DnoYwFWpeODmamXyGL5vf89DsbPSWQqfykgLdcLZbmGVFxh
/Tmlw89QUZxvmt1kqB1r82toow3OECV4gkLtnrNFVFxV/PTWp7F1ZjkgfXKhAoFxbizWz+jIbH8O
v9MB/4B8qPypB/ggg05ihM0gPAlc868MZWS969+CV8to2k99B2YZneLmzWuZE3Z9pT2B2+iA5+Cw
BO/KObC45vsXXTfwoBqdRdJATbPbrHXZTWKOU7MFiATCQ5cg64J/zSfNGby3PPW+aVOsPJi953EP
kO+tw7S+k2RnoDyXO3F31eMeYSqNcdm1K4G6FY3rfQ4gpO+qIVQf+qr0P0f1/F23Av1RUvOCAHd0
60mqeppzizTLf5ZU2AfnNi3TT2ah+5/9mb3EwmpeS8NxPvvn0c+c7zGfynM7qu3ZaYfgR6Gf66G2
f5QgsrDMqerLEAzFN2zu9r0VuZ+YR95j8lA81r6CeH4AeaPrQ2235i0FUcGOM866C5NlPCN2NPES
IbxmRMZfYndoIaYWOkH3eavQGLVxqOzOOg1YCj52S0DDmA4N3sgHSUoBG7bFYzPjtoVl9Q2wE1cO
ugp0A4ajO9buikdjCWykeG+uYjzkTjV/YhXgW1dG048pWoAeLXwOdKCQ3Ev1b/E8TD/GOrL245If
Lfn/u76L5NJW33d9zgM8bd8ELoJv/zn/lv/fzv+/68t19WqAue2ZRzO34v3AhP2lHKb6RXdM/Wwv
echl1C9SkDP5XfOkCkKRzUu55H04li8nclaKd451vokSWAvb0qsa9UTLyP7OU7GP9nLztFWTwjH2
vF1dwzcIyiclay0Ik3C+Rq0egqPDu37o0bE5ZKNWPEkwmjyvov+i77SmOuphot4HFUQ8OilJoNCu
3rdLIEnbUCDdr+msOvRM19B6/E+p5G9JOULy0La75RGAti1rPdOWTun05tF9KrldP3vsP1Ak874n
8JloVGV+9Xy4pProfJrs3vtpIEDHaqE3PFmui+Fogt5KkaoRu6+wiSEeX5tSORm6N39FkWE4d5xV
BE+/QMu6yjXCDDhfX7XWA07Y3qPfaWx0LefGvOJJ5659Bjdi4TpgGCe9acc7vQ7R7P7HYWc117HC
AnIuky8pkKBHq/voArKCid47VzM1S8R1Wv8lcxLlBYHo7qBfPGzEknlG08VAOwYRcsfcMQSBFxOP
9Vmpsv7M5A9ZfON3ZbY/kBgZvkYxTvBJ1/ZPUdNrFzVus6s/puZjGOh4Yijl/CUN09+ADrPfHBxi
B3+nmCbqWFj/vuAnczbGLnisiqZ5KZbAUBkehgVyiUsFQ1+oSA2QDastH7UUXjySyepx8IruUepL
NQyejphGThigIU6TLJ7sQObxku2TlwCxjiO+lOkzokMYRFgYoxmdOp7wQasfraBLzhXUmockg1Rh
jOZ877ggi2HH2zcnG6JrgZTxzTMj68qyR3HnTfNwl1XjeFXUqLxlRoGxj99H90njI/E0OO59Uk54
vdYskkRd4p/itlVxYFDrk+sVI0RXRJcRgOqf2Z8oj2nsdC8+ak/oBoMdpMcBDVT1/evcYfWDufP4
FlnII3fmru9CFqWCQv3csAe9D0fV+DK6Llre6J5+xXum31XRND74+FAhQZ2nh2oKI5Sw0I/j2wTh
w0/nP5LGPfr4kX1j97pB1yZauPZz9AqW9Hdkq/MfSmL8wcIv9HIrYKE8cPVT1vJx9gfz3C9ncGP8
O8CBlVg8jEyo7AmRTiAmfxTgEvXO/OmBNWAKmA03tFHH5zpx9EWNf0Z0rX7wrKlDCpk3gJlRecka
DSEZxPvGxxi1Fgbl4yU3lejNVzzn0dFg04oRfGj2UO4sf7j06TB9M23mTpoWvLkFb4o25QWyAer4
LQIAeAzKob/IUXqcXGtj0O5yRxsOrCUWdzCCYqaqCzLY8jDk8NvdmmVOCCJKFYm9y7SXEsn8WLJV
HzPRJ+QC23kkr6pceGhs4O0zHAMfrbLFyrFVui8dBpZ3o69myFdwSzL0tlm3HGB6LEkU7bzj1Bb4
XC5J3ZwgLZlWcZWkn9baDnZivMPkAZKc7TApWAI9D/F7Ks2pvI1eUuFgQUyCrY7EJA+ncWo3OhCl
IQeN9X84bkYwqoSg/r/OLcl3l3bwEbgyEtq9y9sOkeuPUTnfZem3ZgrDN/pcf1fEjnXVfbgVfW68
qp7jn40hVPZzzmN2vCJ+tqviIik5yDS817bLvAfLUi5IF82PXtdAKWzz9ms/OtXOGJzgZxsobxCK
vD9NTTvlLt0BOuD7QMv1iAqI8nZZ/JvFjCfUQeI/qqiO+ew07bfF7n6fWF35wDr3TUXE/QGiQPWQ
a1V4Qs503iWmWj1sBVLKAOvveiaWPEXr7NXuCxAZnJuXM8ghUnFL9vbo7JyhZs/yn4t8OLUyJvCF
dP9LCkYVwczlItsJJJkO6oXNr/ju4A6Kc9+NAQZEWIfi+KL0IRQS3Xk2UXJ8Tu2l99UKEAZm6K55
MH2xVErdi8NSwYOjYlwSq0j9r8klD6fu4SFaAskDgqkd8UVjF2Qp3QqknuRVtZqdzAFXAEm2tpEf
I2RhDl08sbxf1X9EEBe8Qq2/a8EE/a0vpy9OyaS9nhr/NZ/z/gBUrH/Ruxg1TGfMnlwDUZUYEbeH
yeqHSwGqFgXHCMw+tlVXK/XQBFl68cFRo8c8VatTxlz3WUVrlxUDVq9Tq1ZYWC+yz/y6cM+at/s1
sVFAsWbT/IGn6De/Se1fpeXfqSxkBijhwGtK6oSh9OeibG3k+1hkYEOj+z1O3r2f58Uvo4l/Kiar
1PSWAOhBDVlWjxuWidSChaRnNmfDZ78eGjTNmUBI6eiE5S3MoAJKaY6F573fz81OSuM0zPC8RFNO
SqfWTh9rxfyRLGdixyN/SuvqVcpi02XNCaElxuTRU9mqymOMkxDxwJqjJ4lJoGbB91lXq+uWJTHc
UMNDjI/PetRWqjqZc47ZiNpJntOEyE26DbxTxEH3W73tOuqQPTRmYd/5s07dOcaVCibS65h4JVtE
PpsnWqrdPLfTbio8KjjrkXZOZ6RipECC0UU1aK8sdWpFmarTdozmK7/KuUTZ7p/TvKtiOTEcMjn5
drYem45970zlYT2vFPtpzCXe1ZxtRdljh2UeDNuDCLacXhlqKIIwWN8dKAXrJeUHhpnqnzzT/LLm
GfILtotPXkIT9J1OvTZhe/jX/7TV/vu82p9ZgG7D+huWuyCxdz92+XHrb5KS9aJdmT3FCLtCFT9b
raveiqWaVPDNmmUeiUqJBJPcfomabod0w/CHx47Qg9INJ0Yb2KmNzUOTRNW+xsAiiKCaBU3+0yqa
CQ09MI29erVDfz47XvcXsNzpkCKsqEa/ej3BOtK08aPw0Afzhu4apu2fdeZ7J8ZMNxcJ06jSo4Nm
T4uUrffLVrDIjrudUtORIzRrIofveqwxNrhbuXXyhXnmBRLeZ7PpvV3Pa4eux/RW+xXg4u6zFoyc
DJofitjJY682904M/7IC9cSCzjFldasw9Z9hMdwr7HpOBZaIExIM5bLhVyhsOiTwfS/wiJmmeskt
UrSXuk2UZzVmylviZ/Rc+TeTsQj2ckvWMPbQpNLkYc3TMHHZzcWQXbejAlbyDlmN5BK+qcqzFMBB
+9nOMK6qtofKOb821WuTmsPzwECodWq00HOm5MMMZATxspgfEnxWSkxWcMjB9qDqHJQd2nE3QjU1
PfCGVvrYayMOYEswpf5LPcDjz4qbEwwWqH+CgtXiPRyz8aQXaI1JXo4Cw3nGZY0F0//kdTMDCSRN
9XOFi17hWv5TtgTIUXilUz23NnJNaYsuzsgY5nlegig1yos7OdNOkvQgxnOMGgWEoWbN2vIb2/wa
Wa1xJ1muUunoko0zdqFNcZQ8CQzd19kmQrNRqrwrQDHPmJr1wpJt6QX7u1ORX+XCkueHw872WuPQ
TjU71suPlMIoUfObZSNAuGRZLKs/Oo5yGIIwfinKYwEh+LnVtOiFPfPfY1T510EzHhAiT+9HzKqe
JXBntP6RtbJOW1469TkmbijzJ6oSK1AafQPP6+4usRLrmcV+az22i+zjXPi4H4Vts89zl0mbn+Ix
NFule17TOCRVp7pIzT04X8rD0tJvy+A5btyn2WN00M8Ve0VVZz57XqI8WdEtWBJGFP8djFb9vWPV
8m4y02VaCN8H9z+AGVu9MUHlKJ3peuVEjlrYeFdEzxjedY9lMR3WFjWXUQDWuN2hitw8FXUWvJgs
kr3ocfFa+sF4k2oSMCTTd9gClRdJSl0NlfWDVYEcl6MkD0ZFCiUheWAON+49NfCe09zwntHlnu8M
o/sR+DUqIUu+7mQ9TlLxzo9dmP9SDQXMKzv34YPUYOT3rEaacYtm2l8xRe1FCTz7GbKo84yDWHXU
Qhcvg3F2nqVAaxH3VEs2ZyQpBQimmI9VyoAR5w0F5diwZSvZMPZ9RP+b9Nb9Vjdk7RQzs8Y5p3oV
n9wJxARyluFLCRvigD1LcjQclNH2Tlv5J8MzUA5Hv+UFqefoxWwbuKFGwvrByHqoa6SYCi1eJhIw
dplxy8LNU59HRhtlgB2eglmIvyj1+QgP/x1bkujrfc1bvPzw1vDA3y3WKj7m0HcSw645Y//6rl1Y
Qt0CYZSYBIMAJZeASS3ASclEurY7ezo73mOM4EsxvYUr8GrBeasMu+tvqj6zzNIyi12ID1vAGBmq
g6QzYT30ZvbVXIhH3cKkqZefgDcRzCNb+EdWhbAbapAsCqC7eyeBXrXjjMFRvehv/BPVU+9XlOho
YDQ5so9S3PczDFGJxsjOIPmfxGxzIJzPph0qe+sdcycsSBJ0RmLXZgtR7uJajNjLbVmVOaN9gt0B
DDPoC+ZRmQwFil3319SZf/qoRaRFdR6x/zpY2muAr+Nd0fXfHG7rLcIO7NRq5o9wMr3juKBqE05T
eDd6nOwo/3e72xKTJ8AeVng0A+6VgkvaTe30Q50E5qXFqO3ONoryajNJSKq43ilqdx5M+3PKv7as
EYY+pA6VJ0wT0GrG5C6C9LNiHeIaEvNCSssXxLWzPCyJZYg2HCtkQfju9tpdg7JFUNlsdBklSnxJ
Ot6/uzFQlLlvttcgoehoe0XJfNb7WXCrQuuXmYXK0bDui6Ee75rQHtbAMKPxzteXO5dNPzJNr+6g
/FZ3Xl4hOi7R3PV67ShRsV6VmASJ41egnTzUMBbsfLHYsZRGBUGHQce/NqzSc/JrlCEEsHBEl78p
gfzhLdllBsoyGr6Z/sJhmheMotyOQjinEm1nFrzyzJkO25ORdrolJeZpA/ZWEHjpvAt0AgmMBfa3
BVZnhufOtG7Jgr2XdiBBtCQHtjhOc9TcS1bpW5g7BC6jEbE16MXRwFZ6nm9fFJ9SralxHzVyOGAL
a2yNOp0+XBNEviDJc08XfYjKxMZAAknGESrEWqT8rhlSDjeMIdvd3Dg9rihKPN4ctzgY2HS1xTjt
ggxr3RB/6oPqVsxidNU/s/bzp5eOb1q5COsyHsE3tsBwDir9xNb5Uc96eKPJQ1ZU4Q6NMjZK5zK8
t8HCPAR+t2e/vdkNU/aYaXwicq+yDh4qqze1avd0GSVb6KwsllV3RW5gmdrO6gvse/0yDzgI2S6e
tM7Xtm7zk8kmDCj2rseLpQlOUYsRJU7gSp+xPwJM8MAHl04jfjJ1zd5P2qQcfaXFFqbXT2j/I083
fzbM9JqXJet3WBJFjfm9Gio8C6f0hPxSdLQg+hVtdx8Gtbrj4wgzOSyKQwMhI+zuEX4FTxKzpauo
bL0GMYsqcKn2iLJFp6FaPKJbAxQuSxRsTu/nUh/wN3abQ4lEReOy1tiPvxuHG+P2HlYpHD/33n0w
JfE+wmDLz2MVXVMsSiON5epeRfjWwP98wjSz6n/HPoxsFSTVfpwt9+yjdaOU7aXVQ24COnSRaXOn
zRCueDOY4GKGL567LF1iBMl4rPnT4dO99C2ahnaMY1/z5GwoE0RgBbx/NyhnRhTznv3HHwyew6M7
wd8vFTtBmwiYjjsz9jTh5rjIowHf5I8HuTddEvdlRALpwo6neg+YFvcMFwcGNedBl7B04cx3AYLB
buCqeG11JppTsJ5C5Xfr4y1Tjw9LC9Lj/+HqvJYjBbZt+0VEYJIEXoFyUhl590LINd67hK8/o7TP
uTvivnS0pFKVVILMlXPNNaYcTkWy/tp8Mah6NsqWQ7bmROfaHL/bEjqSyS0aGPNEWNMy029MHBJz
9EyECKLHOu9JwJXMiTHBHRbICZZgKHzN9SKQwxUpAmvZV+bwGrFfhFBefXKZyQctaeG4vJZsvRQm
xDoFuHIWiF72aWy1bRn30f0CcX1t3a+mIFUv1uPPZdK2g8tBcDam8FoATtJKbvHKbW0v+dHgsPq1
IpvYUOub1yJYIEAa2q9DRCJcIys9WAZKnpfp9xAX3MBaijBKpqfFcLcE4WIfSbBiaUKn28oJScu/
89YYt2urxnBJimaruS+JVlW+nZXRpisq9Jmp2tpSq49rwhPOA8pgahiXWGUDaMrlMOqfnPyTwFuc
aTN2j31OVGtHXhd6/kZ6zbsxTOBZACS5FqHHw/SCI9cCdpQlASmepU81aAQr/FXfIzDVHxZV+pmT
7G2h6f4Esktm4gWQWCswSYL5KqiPWj2sMtJXXIihujHuDSu2+dryGnvTZxS3HVCn+idb31YzB75W
JN+Yc8uwN5+JUHye8EvSdYGWOt96IFOvvY1BjW6I1qaW0UEywwQsI/Mf8g0IE/mezfa5VjTtC+8o
TB5WGvPJ0qn+WdOzzUTq8ND0x2gdCZCtlh3xvJJ02SrZL18kZ6NXP+XV+GGMBMrrw3InMir/cb3i
emuEQKLRafQJVugKyOSIZxiwYcw1EXT1CBAs+5x4k/yuIRRYs7RDoyiyEmG0wbDjvdfDwkHwJ1Lg
1mq2XWlH92QbDhtaO1mgWudZqjK0qpGFQANDWxRvZNwXoeHR8O67IfX7vnzFL8qQ48AZWuUpeUm4
N2VHkPA1JxZntNr0WvECzP8edJrr96+ThEDXpjlz9/PBTc2fWst/ytT87luLsMAOMr/OGQqFe1fN
47J1S5oFqYGX3S3wESVL/GaggqoS2N+81I961p7bq1BVLddG7K/VO0QvzPzACVbZfhI+3LtuozR5
HXduLlOS+WktUUuuRt02VofaYFMo8QhJ4H2wXlg1ZRxkxqEr04uDEcNvivpc5vW/0nIObSs/+5SD
lxJ3iVuUodCLPUYV9KBoIK9ljpird+ebgTSzGFR12OJA34xWBpFnnvJQaqTRm9qw+JpdqTCytG8X
slESTRjRU2sjCJUyB0fuFtU9EfNGG7oUO1SAnb2iZCbVc6X0rSDVe+smEv8wnpXU5jLT6jdPr7Ob
KYgT98oQe5isBNp48bKsQxHCn3lKuvW7VvLVrJf7SQZmKdutjNVpBc2ZS8hzPfmThpSnGoy1W/dw
BmuTjproD3kUYdOWuznVQjcl6/59SZsPLy6eZDMelcTTqM8vyVDsezw4ueKayIZ+C5INNM10TAAH
YmgDjNYVdpg3nMC1LrQ67k+o8naxb/t6RsRdYMbBhwYaQHZFbH8sg/ogm7r0nUJ77l1ANkNqvvdl
/j2D07Na9c582S+2XXyx1m6d0sMoyqeFMfKg0OuHZgRensJhmnIc1bwfj4IQsV1NGwDPn4V21K87
GpDA1PpDPI73ZBqRIeiij8+D89uLHjQFOywZ20S9VwLkLwBlXxMzkZd6BbapOJpDdZ+D5vGNdbY3
wvN2SnqH97IH0Adt6FAre4C3n2OWX7BHJORoksZ+SyhGfWZuGAufAzbd5I5sIpQdVOHB/tbL4Zjr
89vID8XR7zXFhAHps3jxOu2Wle8Rc1njj6PDWx+fDZLpa9vcDdm8V3W07ff9XG173hYWCU7+9A6V
T28vpf6fQQE7zTlFpdoP5KnpPcFiyjvmNazP0crpp1TbOeXund3otyiIUM7xp1Wqe5XjcDS94W50
i4A8h/tmiD/sknMjI2REN8zFu8NMPXzSegpozZDyIIj+XLk26AiAja8oGzpjpqJRG9fSMRiPO8E5
4+BxWq7LM9GjHXVAqqNVcbuMr3JAVF4LV/lweC5Fpnq/dSAC6gLDkVXGT7UsfptBdX45FHPYeiOJ
kQwddol+mHTvwbEoIpcEcnYVT7dWT5XdjNHHOHDfraO5lcC8nX46Wah3kFPyEMSd1Aq6oW0EShTv
FMjdVxiEGJ1iJDQL7bCbLN5kh7eRyJOVBd0ow9F0PAb+XdefsrkMy8e+hBE15Zq+NS2YDX2XPhAA
P0Sw7dngqCTvvR9djePRAETGaczeu9HwpIkF7KY3fogB0viipfhexo+u97bxBFK0T8ko9nIvLJAI
OhocBcb4sNI1bh6KsFZkQRujCIy6XqJY5/tyndwDIZOvTgq8hx18nJofY6A2XmZuzxq+TpYehVaT
MDfDUMy4XNr0wWD5CZlOwtVEfs+atsc4rf8RMpr4whhpK1nPUe8SVFJ9GZDr3LVjSsIgESxKXfI5
q9MYt7eSYjEeqvPk0TQkXwTU1YkBohdq7ReXpkVgx9esCFN9LzYngNyd1Nn12GrkEubueE0YZDeX
BEhlPRzV9jU3W+6OOZDdql/sqVQU40XuC5caTBb4NuL034SePdza9ZWQZSt4b2p+tut5Y5i2orAi
NCN1YDvI8U6bVXNItfzOiinIyaStTLvaWShTbbvOFLTJtGNI2+plGSIIPcsk/oJvBTs1x7OXGC13
ABeN9g/R7zOt80MkLUUy8EC38lw2YMxA3Au/wG27X+24C3uImN6cBdlqn7rRw5s6/traDVHLx5Rg
1goRGuAj3ru82TDKeJdNQmz1qn0HsnAzVivE5/qKaP5oBcHVyjMY1q+T50Y4VEJ4oFxEAr/VY+rO
OgUziQW9cneYlmyiIZ05yCTDPXJhKsT+zEYQkNO8kNkuza2wlidTl8c24w5MeIdzQagEXclf24mm
sBggDpebxJC7VKqPVd3gnHkucKT65IK0m9LgfSJK/MwkBraRlfO6ZFZpWK4SvP2qQea7etsC6CFv
Zn+rGVtJ4JHv2dqjqMV2AnB7XaRqHw4qo1ALBurdlS5H+kfOwqZZt6AD36fE+jKltmwjcwKWzAgp
REOOp0UB3o6K0Pa4+muN2QEKE2ITE+ZXqPGHNIGRlFv/LDlUvlTI/TbUJNZNJEQbvKCp36eubkKV
c8KclFNf87hKHNv8RHD5JUO5uZ1yutYmjfuFqKLcNB4A9pUhVhkGKC0j1PPavn7DJkUjDk2Txr6b
74QNl9ZQau8Yk0sdkDUBqLkeesrwlhktOOrhVku52upO+H3RPGdFxTiSvAGMGa419fM8eKT6IlL4
skh2M4njUDvXs8TC3oifxfC+m3LNQoxsDZfpeO9U87vTz9+QRPfrsgTSND5qldrQkmcQvQxfRKqz
4ZPMVUAfRG/E45Q792PvMpaRlafJHWmgtDqNbO89swcS7UvrKRoeRqGD6oYhSoIYiTu6E4UqqU6F
LY7CkNy68UCeE32MTncuDaeOqa7mMEn1OwJHns2JVExvrLZxsjwkkT3hBXTuaagQ4JJFMJvXN9d7
cKWGScS8svjKQQXDkFFgU2CCr4vDzKzDBYotMef+1I30G5Kd1lSnqngGm+fR7Iz2XJNB1yTWRmUG
J7HJ4KFmWm00U1qBe9PHADsR/fAukA3ujXhOKmczt/qbVhS0WkZzFymYeyoiDK8Ag9Y6YxBPw3fS
Yr23rQP1RV8VFBiz49tUlZy+5oueH6ikbajDBSlVqRcY9SR5GfIQCk8LIry5VWsZgetmP4uTvCX0
KZdlLANtgg2YeeZycJbXWqTFJjJ3haAhXTGHygxqvJHkwNRifMur+KpQc/KPMv5qnuwCNgR6JZ2B
0kpenbbLGCJdZP6sFLu3Tar3tpkpOSY50CbsaQ8nhER7jgdD+aeJyMjIk+Y8xMnWIkhk6y3qtsnN
r0JjYDfJIL9feUPt8I0j6ZmGeL3V8Kj4LXf8xtMczoYet9I89+dq2XpQgJcFuR0/VxtGeQydrWYs
sGUSoaCrlfXM/hURWkia/tRRcdQdDah51pAsFNm0ntJ+nwDY8DEtOX5Xmz+zBXaqeDakU5G4ZXw4
hrZ3VoV+4uHmsZqfugZ1Cq/7B97MJxX1vG3N5LyCHIbsm+cBabBQCNZLlxDheqfYTbkVGTisPrHE
YP2e/pFveY48IpZT1iiDoPNycl48Q90uHTASOHNkyVvdZerEZ8UfCyTKfZp75k67Ri4nzXIsbB3q
e1qN2zTlnKZT+zfN/MI9ig0EU/11OZSbLl52fB9d8DEGfJsciBV6zg1TC0nA2r0wSBr5cxvhHvrx
1GvrWq9o209OOVJtYky1VxxnRFczOnFb5B7HVJaoyKLg5d7EZIvW23bYa951aX60Bl6qEs8Egu1D
zZvnV7N1rxU5kqGw3ib6lkY8TyHpP1eeihcfE1s8xavcGwUFuogJ5WN1ogKAtMcZ1jVht7ajhdEY
kjCC1Z2XxPfNLwtvROdnZrJSJdN9ITipyY55mmwmFkXob0lHUMNi1uRBzU8ASIstHq67zJmOtBUY
9NOKsyjiIeQQeJyv5NbFejQ+48r9dMb+pde5MHP7heyLR1NWoYjJKSQCGAo4QbLLTd9xtzDWhUN8
31v62zjYX5ozoSvjdOstsusyHTEmY/931tRiYmI6tOM5b+GAswBgg7vCm4336Hp4dbX4uEIqBKl9
zE25Itz1302rtq2jvRREEvtOYs3BXFN46zZuhoirhSpmrGqPUXGh+7Yobupo+KoEIxTJuAKlxP7U
jY9OIW6tUvaBqY3UVBX2ex1Atco0LRTXfN7RMzaMghNFn9XfSZnsAVfcdGmy1XP7J3E7dKqOLiBJ
qkQppjtzac65JFC0a4tDMxGZOurNBlf4Z2702EVNErrtdJPlNJ6zAf9bVAEOtjf8CLdjcnHSCpPw
fKw0A76TNBKfocdoth6igRGKKPq3VtqTSZSQknXypOUfMBMrezUDLdZxY83meYE9FlqD8e2Mw8H0
0sd6prPOBODPEF3f7KT4WIzpNa+YqyZtAfpVze+czucln091hj0vij8pIT4JVk18p562drN8jM11
Lk9nI9dKD0fgWsMeN3HbUZtflUq1o4uXhNaCNKunJgHwJmpC8uHZJFLkfXUsC+KUavuhdGdBB117
X+P5qLcgpL3qZLKEC8fdDXXtBuUM5K4aNumcvqVFJ4J/rd1821bxFTUNXkuzvi+hNQ5OyeIiO9KW
7AE83u1azZuI/HhcTsxqG80tc0aPpjZhTmfylymL/TKDJUzIBs0yHVFvrCauRjznq7BCnZ4qDK6Y
WZBqDvRgWFVGUmKab9fYuWWC8lOK9qNY18sE54u2mjxxh7zKHFqbNoZeVePBdOOd2WWBM48YjjXS
orL1zPDSDdTaddfa1sYGb8D+Y5BHWQSuyd01rfq0J9MBij42cOWOQNb5pRrLe1AO4o2DnuJbVHRc
xdXJKl5GkYcEqN51yfCWTLTAr5fguhAxhbFE38aSC4X5ifNaRDsU8bfIGc4ot5cIUD6nBObQitbY
kEJ0W4jycUjM91JJwUEvoaxlnsr1oDyJgY2xSh//rAKxjiiDeNzsOY09Eqr91gzZN6ffJ6ZAhwPY
fDKV1yhk7uXNbo5dE71THuDHSChRIoT6o0YjpzMIWxkXO9+4pbnHZYSsly0WJUMbkw+pHWun0c6c
NV9Viba7js6WvOwqrG05c6ZX3rZcQdGsosj3VXeqao0GAU+wcXPtm3OvvzALIdLI3atVY26yBFlJ
SFas3PhmSmcOjZAT6O1rQZPZxBYv9m7pS+NGK+hgtUwi0IlwOKi5ic54hrFbFq89MB6X+t1CBpMy
rPJBW3qg8U7e7/4+/M/nwNBn3Jd9EYUOIxyA+BuTvWogbNwpa7IMrulP6s0VKTBuAiyko5ag9ZZD
7TCSzpDTh0RHNgT+U8catT2/z3Y1KFRHEaH0AbHnaPOyFl2/m6jQu5k9bOoQINPhkXzhz3EorpNd
7D6rNh+EMXk7J/rnkNkZLIXxiY+MvabH7pbpIibnuHjXRoCqtUVpL2fjN6pcbhoq7DKKvqxMjAES
kRuCDRCeBcRZr/idJMuS296k87VkS7TbxMHDFznfiWd+Tz327YVFOBqjAyRmAOkoVoNnvno50G97
2yzaqb2+XHrtwFgS+9QM+d5zX+DngT2sSJZYq2BasuOqy4eyuTSZmPysmB+rmO5z4bqHrhFIms4l
N5kmd9yfTtlA/OP2brGL++zaOvC0EtlQdbdCj+eg7yzuCI8UeKbKbsjHqMI2bhU9/CGkuJ65ra1D
NQkCdWxOb3srTgSwCZwduoRIYDgNTNTcciA0xt0ms5tLl01vqrwGLaps2kVW+W9O1/40QNqIkbd1
m5OyFXtssItFf8CyNl6iv6WLc/Lif2Zv0ZPtyENzOXA2qVuxPGaP5fwSWSl0IZczWhJbsc+Ita8G
WA6qVoHrZZydHXv26anuslQ3XnOP1Rp2LKdbJBZVkg9lpLdiRH2Rkzhzxn6Sevnal26x0TqRYrSI
32CMMMLumjummfQAowfL4NV06BA7hHKISDUGV9lzM5kMq5v8jc1rt3XVCIa083xHkCnfZd5a9MK2
uis/Vyb5yxmpMpporoBQYcSdjvs8KM5wGrlLblW4QS6lwUTT9GQUAAF1C+TLVDfYqhCs7OYnz1rY
L9W8LxZ0ZqOwvYMpDkM5jP4S05jqV8Qnx8k/R0Q+dpta8ytMD31RJ4c4m64FtPluM+Lio1bG4E5U
d6eXJY0V0/6qr62n6KNFYQmMXKN2HY49miU22e4mZjRwpBi5jyRXZVUjdo46cyfTeWK+LsCj0my8
yoaSvtD2kNfEmrFF8UvXcaZfxgUDGSHfdQmUCso7X3X5eN+SmR72xBtdgfy36PKn2G6DYkS3URA1
jBlZk1qqOWRTC/GDHSFpRRS0Y6qfhlnfltSU/uIwOZ2uJJYL/eI1wtoJfWy3ECIPa5s5vsyrTWIS
2LLGbA5xLPrbGb09dzG4Z7l6kRUmU314pmvG379asf6gyEZpn90UNbI651Y4tZkkemXawmKAItFW
6XFw6J+2HaJ9YymNoVh4kIVXbtbBYjOe+zcQPZvKvtafNaNx63Swc1bSIq1fKrlae8escTOLerkR
/bUn1GGnIX4DD5+Td9S1BXnizG5sRMJloc2CAeweIZAbjWOWtF/KoisDx6iiAORKhZeTqdcmC4hs
qwBAXW/JS6F4iXzhFraKzg6EENc8hfZoi+x1kLy3kTHIfZbmGJi47Rnzeekkv3Fr85LME6HExJJl
jZaMdKdX27MxFuflEdSnuo3rex0JhSuq8iP+Kpsk78F99x3HPV7baJYtQSMTXWeqLIdez0a6TR1k
8bQXHNyJFy6JWB1FtaNZbMGI2XrTqU4Ib2FW9lOXgrh3M9pM2fJqzUxdTs703EfMemID6nYVQTQs
0cNFpSsP0v4JUoKQdeKvxpJj6LjjTUwPFeHQMwGjxAuyuWx+4DfzFi3Z3aSPGuHTLhMwk0vsRsVg
QtvgpzVR6EzCRkYSNiuuZDsCt8aNxNR/cxLLwHKjKvMAqKReKStsrjnRGD8qtj9189+k1h/QM4Rb
AAq327u1lzpknAgdOvoEvsV3C1Nu9YIJClqG0Gt6hkzQPbR5Os/0mCUpPlkybfpEe/c64W5GoyNw
Lc3rE50/Z1OsLul4gp4Oba9AN6h0OOcw3EvFyrl2B9hHBDAx8pBt+5BZ0XIjI53eBkcfUWHJceJa
bTVY8PiQHwet0LedewfjgsJQX14mZezXXkcVVt3zMNERkfMQmHHVB2r2DArFYuWnj09JP7wXkhaZ
9c+c0juX0z6HYHbFaVJYjTgOjIoGdOJp1Oz7jrnxS0weiVYTZk24Uzj32k9XT+9WTK5XEZ3yEW+l
GH9mF0G/yZDgcVc+DYgC5L15cH8rifhhPU8Rx8MMesOGAZ1P7Tq9ljjLrXKILiiz7F4TDfR8e+GS
W5var7GihMbEmc+5MvH7pvrVrflrmHQqFjnvDdae3RW6PdfFF94N0iuhn9Lv5WRsOt0Dv1HGVZVk
yC92sUtA4GI2DHMt25c6gc5dZN21vZfd1D3XttWGMW+yvzQe9kCa4Ebr2ZtkmOdz424s3LOhqwRp
G+PnstQXdtiMKtjyRcP4XFdX+ECa7ZJdB3YHzh2EtmGQX5ufjCErjgrZo6l7UZC0SK9Jbaf8D+Gk
iOvxUkkmc7VvtPb5Q4v3dF910E7iPPW02VZVfTvOlc0iOBp1Pca6ib+Koa+72Fv7S3r9x0Z9K3HS
3vx9ShYtUUYoD00u+W37awRNpPYl9kc8uSZrKcHqruZB8e+mJWxa1uGoMZ6yMc24DvTXHrxEaJim
E8TW3pXSDsXqvcZpIphyQ9Ou+3LedBEHmXJmDiLzO1W3h1b1T5PTrDszs9LN1BVnhWWM3jHdOasr
2h03D8HG7pjDEVb0aunEUcKxxjKlD6YCdXhjdf14nhr3oah4Q6u18MvG6M6DNzRkeG9dNn23gcky
0N6AOnbpogWRH5lxSNTXPBpQxB3a8tlovFgSZ2HTfzQtJBcmuiiFyo3XOZeSjljYrKIPKFo3EaOD
Ey1WmDnXoI35N+uWMJLTQHzhTd6Nagv4G+didPbW+BRLziocy7a52STBrOXoMcZ8Y5A/QJGjflly
gUc57p1hdfftmCPDyPilWOh/CvalGIJ0py3/FPnBWWQZ59S2pnCoynirFSQjtIb7z7HxaJbDixqm
yBdgkANn0QOnX1ifrfVHKHffWcRkZ/8cyQW6lsV3q5it1Z2B2k8jxKha4tvZap67HDPFwMVl9k/M
cdx6HQ6fOEo2UdpB8RhN3/HE93XihEIcOknvmVYQmc7RxHld0H/ZTLE8eFh+bhhUfDauMeNxo9Ft
r3kDHPHTFwxbMkdUI75uVeQCtcmKJ0/SpzYdMopggdzIerlMFt0DW0TvyR0OFFaVIJrXzWhi3Z+6
0zLmxQ5bxmGZogtxIYy+oEXkhsKq4/Cc8bK8lpX9263qJMR4oUoFW5zc5hGP4OrUMAT121yMXN3X
6ow+ykVmiaCc7UuUE2vf2sPBUOSgl+pRW1bjNOIFMvEBb+t0X3aUuINn/Zq5NfqV7F+1eljRuXI2
A943k8nMFtNT5ya3A700NLdPUwzD0SAsNkvcZasNgxf2ax14IuFqSe8LyAxBzFpfdzuwSgc8k2zl
uW4y3998FJI4sUhZJE5rv7E9fuYi/xq6ZOXqN3dzy99FpIQXkre+lWv/EVuIkFl2HafP6KBZZDyZ
tRsHAkQZCgMdW5u3eeqmLcYnVtibbMie+fs/OF9d03lhjF6ATIvo33u6r80cq+z4V/XqoTed36YY
Xt2lf6QLEQVmpsHJdwjO8iBKtRHHAWFc3Tv0UTVSg6XAkk3kgeuP5dpy5NfpOjuRdQso7cuIZjdo
K3xi125WNTCez0mtCIndOUxKAn+4Waxl53AHVXG9K1m4I6m9WWP6D7hZhfLcql2tY2tj/D3pfiun
fyVnCjW6qi+t2BoROydrOnRlb1+KCfpx9WXmLt50tRndFEudLhpyGZg7ba7xM9qCwS4yfhzzl4am
u0lW76SwpIWVARoB63Xa6nh6veRG2avhZ2lyamqN1EqrPEqm1fKqLXfDYusbbHM21cUcjJXcGbOK
oY01LREs7YPJE0NY4/bPxU3HoTRmopN0x4TBa68dWOF3S5P9JnV7hU4NB6vS+L1J5RQSFYfylkPY
NQNtmV+MNfFuUTYC1ZM97tqpsVFO9ZQ03Z01EgQBppofIw3nEq+ri1rOvLd9kjlHoZZ2eZAuOsFV
Vn6EqXeP/Rvon2roWCmaGIpwJ5xTu3bQms3cXIZVN26rctrOlRaHbU5R1vT7ujKoW9GE0yrlr6eq
jZusp7RkAYqSttrozXATuwS3xzqxCziODE/rN16hMa48vRWq23RTTwkwxHeaQdE/V/VPTEOvzQij
9GItDbXF/JRDexH6sC+9YtkMBvVuMeQSPchiWKiAyBLNd0NsfTXiNrZYNckJdGiH/fPwONTCZsx9
8n7JSPlE/BKt+0IHZaeIgWOm5dbiUJrElBEqNi8MrFySWb+k84jbwzg0cVFuDeQBWco7ZXpXKw/l
aNMSpLjgdW0687VX6RMOS8pROFT2MDGoUclztVqPkZU9CNaUreuMu7xbd15j3ETs5AyLBmNNg4xo
yk2WoUaS2JmlnW+2ygqxUfKRG1PsNPhi+hLVnFnutE52y2RsnWGgKkFs9Mgs8ButOArV/UTZ9JP3
9Cqy1Tfah6IdR24aRv6i+s1M5E+q7N9xquH1m6GlF80O+D39sgWwQsupXSZfSLI07JuqQzzTLla9
PiW285I5aq+b1qFNKFW1wTyC32HcQ+DRGdkQ7d4d/eM/Q2ibVm/YMEBDTJ7Y2i07rD5/dRXYwPxL
WIIctvyAqHsvHZS4Yqhf18gLu2UVu2Qwnj1yWNvWe0/GqyM+TY7ajJECox0pEKU62iW5p7WJwF26
zzoUtzGqLwCPJpxX02M7ocUMMcOwtSNPDI4RaBc1DyWDDL63Lsdq9MJ0tUlR4iF0TI4WnBTarO7W
drsHyy4/u56sMk13YO1jSNOnJ08gL1seYwW2+zgPBgWbHbLk0oGGkYANVzznBHQybgJezLa6z0of
Qw2XaktqqErNizQcMkPhBmZo7mMT7a9bHn2B17XKbV8kFbPpjPpErX3fWv3Z7pQb0Gvk2E1ona+1
1l0xyn5T4emZXZyParg1R7rBMe2UTvuG5EDUI9qqP3cQJPGlmg5/2pl+eVEYnEudAxI8a2NqNOxr
6240xpdSRwKDinSdSN9pDHb3nqQooVCcmVa5tgHhSaVgJ/R4QRyg+o36j9Y1tmMnjqPjwENpSIbM
WbMBWjg1guY4nOZGDCejTscTAsRKW2/W9thHZr/XGnUoe9E8ZELLHzhWX///94m6Z/4RThHbpoxg
QUZJbASdrfe7//0yD9TUtCHWsL38fQo7AH0IW7z/90myOc5Yx121sde+eUCHaR+wiz02OvCOv09Z
xLueW0/f/+cB10cVBJhu+WmT8L9PhJDOlP5saoe/x2G2VveqJb7++qx//zBbsk8YqKRtzU/297le
9kOAw84G4/J/nytSNzCA+lz+HgG7a8HtkiFo2/l8EWr633842927oppv/r/PC2oDUDozDa3/e7zR
SigW4kif1Dz/99MF0WrnGIfR35P+fb6oF6KnEvuOs8i2MdvoLiPT86mNME7VzTzc/H0ovTq/ZsCt
m1Rl45PXxcWt2aIlVvE8snMM7j0ZCEHB+M0QVI46zTqL79+3Lp3XBzFmvcPfh1nhZTsGG0T4nyeO
o/lIViGi2fVluwLqXG7856F/L+V6zStdF3H6e6U5JbJxjdwYQYKHz2Nb7jlOa8HfhymTp6fZM5/L
VuPn0PWL1Rr949/zGHwnUkbXHv+eyK4w9bWVF23/vjpkdrDg6WWqpqjv//6xi7bb5h23FqisJAlG
WcO6mMs++Psyjub6nhdM9x0ZzKzi18eU6ZrguqKp9d/nyftFcR6odogU5nYYrPSCxJ5s61kVd7Tg
r86BprkHUeeEdZxODzlIzbCHqvC4dK0MIqZvnqi9uiCeZfEyoL5x39nza7LCs3MK23mrlF35hTbW
H6JrfgmVZVyyq17dKSu/VVMxNphZP9WKkb1w63+DoqIo6anQ4aiDSW9YOFb9LlJUNH53RK3CkltC
oREyw35ANDHlzsSj13qX0Av5pRFxaw1r+1N0zr2Dw/8rnbN3t0q6T50zAdVb772b9G79PCuWbdrE
RKN4RntPmDxczcJhCboGLv99Ls4bRipXjeJnatv7vy8YseGwSETN5u/Dvy90KeJQFhca5Q5P9Z/H
NbHaSCxm4d+Hw/UJasd0N5NyIer9v9cg67nGPk0fzZ7bOgnWztG3mmVAIb4+5u/5PXqCO9Xa039+
1L8vVH007qqentbfQ/6eX2k6Pv8pod9ft/jZmEjfr1NOXCQt0AtpQeV+bO2MSNAmOXGbaZtBU9kj
EIM06Ax7+CgL7WzazRzTI75f3Sj515b2JwZv73WW5v9QdmbLbSPbmn6VHfu6EY156OjTF+JMihRF
TbZvEJbtwpyYx6fvD0mX6dKuUx19g8DKTIAURSYy1/oHFwvkBtps76RkVbzyoIjcODh6767ZvHb8
/jOdurjRfer97pOVI+USWivYA/yDpmR6FE5hfx5sPV8EQT9dPC3K156dIbeT1d0edL+7wbXZf8DW
tF4aZaK+giiMEUwKz6WaXMSk6yejyBBaMOye0gS1wDYJyxNfHApFQZ6cErZOGwOthWOSmOmmLVFJ
SQUFrizpx2NiGc3GEKAKhEnxvzW17Ki1o75B2SY4ap5ub/ihOPdJAhEgZ8LlV7YXgE42BdT+rWHF
4SOrEZZ0mmN/C9I9uhL294Z9+F3dBONFDo2sSSEr8+fQoas/DDWgOV9UPL43XWMx+7bJE+ip+B7v
s03vo22K2jLpDNlGwnPTlUUfrnrsQpdFpVL18/vHTK9xVo79aaVHU/8oD9jLOgsDOYm1DLV5nNbB
xA2MwtoUTG0Yd8fkslH1CXZ6VA7X68KYpLKr+9WeIvj3CTc/hKrI9IP1PzeFh+wNPCV2g+42x0UF
jGUPGRhewqOBqvAS0M6wkm197vqPrO7B6KO4SU2IcbLN6Y1lPyLPJKM+9LMTEmVbGckbwU/ztjHu
ecCZuYc8WKblY9zMb+jWBp6zopRr67v21zjqH0sdabsH2VR4rkDSrdrmFRbqQ5o2S1XvQVeQQGnW
Smzyv8MOMlzBRoSPqUwJuSy9fnB4LAAEmBvJTSaLa1yXFQJ85HGvI2WIcD6ppvlwu4XsyK2gebAp
qaM57SID09cPmj+qW5m4F0rKm+CL+d80BpatbhWNFL+8UA6UB9kBD5Vy8HzxNBXAxxPP3gXzBrQM
K+PUkf95CLISWAuqgV/IGtYUeaz8rBcIVVgTfJy8peBoOOKH0HPvMQog3ngl+XTZnjneE3If6pM3
L3fLElqMEraMF/khL1CFskbcpv1RlCvZ3obsiPq2eKOK4yBONGCvGlO6zCwsZ7WwVw61w7fpTp42
I86lYuiQMreUg2yq4oReGV9PZeutv/MgrqWZ8seHdhl+aLN0V9tlZbLqXXKo+F6Nh1Affx5UtX6M
Wv7WyQQvnoWO9UmLIR+oRVJ8oWj33TIL+6viiNdG05qdaRvmxtXicOVlBqofaMC/mrlG+QyGh9Bd
5tNAQ5epSqM3HC8xNWbCBJWhrGpjPLiobPljbCxBhTP/ieE0lmX2YywQ9Wxr/VNg1SoI0txlx94r
+/5tq2sdsqIqpfs7tTeCrZ8JttYN1C5Xz74WnvYZf3LlgmB2fhA6MoORMwFIGNp1mRXpW6dSRBuV
VFsrULi+2P6CG2Sr9q2rgmKvlVW6ViGI7fI2yF7dcdyRjBRftd7IYT35/iELu/jim8Ef8uUm3eU/
WA75g5Nn3ckPqDIM8wXz+wBBSU0rBhso7MDcICf5HiNJepQHQwztsTRb4LWWi8SBwi69BCB5NPTI
HO7kGLic8ykwbThw5uFn+OsWcnhWFG9Zlubb261TA1iwqXTNqi2hBgzDtEO3xTvJSCQQ0JwO2XsZ
xhUoFuCpu96tTw4FwWZXkwEBHaZGi7xUqrexo64aC7P87EzUraMhrb/mafYGzKP/hkXzsWU9+qPu
bChZIsDBPp/ucheawJ3CRn5OR3sB/JZsACHjBuZMt8/giTfwlGdxudwpUZjTteIuwlp6I8NbR5Iq
GT7I4Cw70t0P0avSYSNuIEh979ph6a3rAohvP9j1LjTavYzkQQ6x5nEyLGd2kdkH5Msa5zEaVGUn
XHhdGSx1dukdIgo65KtlNHfLMZXiq4s0JSdaWRZjeKx+Y0uv7K+X6Fq6qPTAergO5v900nCWsCrL
eYQwxE1+vcb1+t7PKr5ZvEYNpOAwFE2/XjTgsC9BkomLP285IrUCq/Orza3bZpmQAgO6gyQczBX9
XKmue1/qcXUPl+WNPbH1rEKrQm/MPhe1g6RsDJ7c4Yt4LzstVO2X4ECKrVqAE2w6o9gIB7xr2hjB
S+TnzqroEEfQ4wEeFfROzHM6qG5DZj9PKSgbLw+UH2vqa/4P0bEkNarGes641wqAbHI/WEa4LOIU
AhFIgSeymauBe50Ny7Cepsoncero7DAh2bE3R9TdMJv4TvY6BpXOsXH8e8rzCIxGUXoqars6OSDW
KKFX0XvpZPtKxNZrZRQOnIoAOZApi94KhQTCPMD565XUUmuS6m74Dl7keqXNjLUoxlo/U1si4+6U
6XOfwlBCwDN6jH0f3SitySmRpM6mH239EPOMAA6TtVS04/ye+a3ZjJnqnEw+n5WTJMZjnmJ/F6mK
8zzMkkXo8d6Vpelu6tafxrts9mBonVE7UupMSVyiujU3CRD8x2I+XMc1lZnjbaH8vEL2NOOIQ3Jv
+lgQQm6nxr0CkdhebKMNnwobzYoIobeVDOWBAaZjtxdW9jMLCOGh2wDZxgDNJB1IBqTf+V5r4kzb
BQdbpNWxD/tslWRp86pH8Tf5r9aMPyKrD7/HfFdJpo8YXczXuEgVHcz5mtQhp1DFZv06GXP5oPd/
mOJ6jfBS7U53s5/XlDa4lCQVByhV3kFrRu9AyZP6Vq9TkChjEawTng0Vbth0Cdn18ZRFsLFU2mid
DmXWYlJgwuPDVfeu5q9H5Rkf9TFAhOHOUl2OYm64HZo0wgAY1OvzBJF21Q44rtfRYNznQk9WkRUr
b5DkH3q+hd+tqDubdW+8wVsQlMXr/xjqZ+2DXLqa4XAuvOjn0A93NScVj/W8TEgjftUrYbyoflU8
B91vQdR91Tpbv/Zo3m89H68pvKLf1JUPCGUqO5zFa3XgGQvjn4Koaq7kaaIhCBDNh8KLUZh0H1R0
uw5VMu/X5KlAg1bBU/WvrTJGGb7aTwYpa29U9sIKDlBGzE1KqXhPVV7Zy3aI7yRPZaOWDS66yPNo
in6euJOjWltrra0cUMtWeSoPpWtRK3Pa+K5AOePneNkzasGX1qvCw8g8fw74aWzTgcSclpXi7AtN
nOUZq9DXhmLq/tY++IG2dQ0K9/LSv44FbfpzbIN27x0aBy2yw25wlAcLoU++R5m5csoM7ZKmhfst
T29j6pFyx8cxsttWLcRaOoxlImCGwbOC+PtBiEYlPz2f6gqIL3kmD3XAswt4Unh3a+t0dyyPtzix
p2QdZ+iYyYuhOKLU9OE+pCsp0tS1zXTlUiP77R4snJyFGAcVfE0BVwu5vs6LzggZiHOghuJcpqMD
R9w3lt6oZ793bJsOAb9ba2EYzpJKq7GUF8oD0sriXG+reaRsqHvwYTZLjg08jQynmbeJcuMRM4Ty
ToZQmfJNbaC0JEPdhDKqwNW8l2FkR0sekPpz4en6OcnMZ9ncR2i3NiYecvEoxrdao9TLFsLZyV7F
Uh9w0pweMco2n2oxXW/tpWZ76OO2QE+Ji6h4jCt0hdiPzm9LS1ETzC3FOPX4Kr3pPs4k//luzfnd
sgwL11SShrfbu5W3THi3WY1AcwlLfyOV0DMeF+smD8BFz2LpV3X0WU/9FpZ1CBPNA0Ije2XHNKTM
7DJOVfE51VKxldGYlQemSig+qbbyYta60AKj6Iy227CsyWevhtoZgTKF2cJHqOCUsxTCOsm3KD9U
yGfJ0dcLHSMEO126s69HdLaUOjqDNwvYWvSPCf4X9wjIH1plcN9UnZcfvQHWkeedyy55qedm4cGz
qRLK6U2buG9DY8QLEvHRvext7BhPjDF5DTTQ042Jxc7QK+5bBWlsLap4WMurdL0nHdnG8clTUu91
iu/lS7pKp96j9EoFcH4pP44p5FZC2chwTMbPE76zaFjVxXMd+Cv5kl5DbUybcL5uu1R/NWGNJZF7
bFKDioeqQi7GyOqIU7Zz7EuL2kus2T64UPNpHFMTuaFf3YMChuF2yTRNI5MoEvsWj1bDgnUSdk9B
2HZPGC2ROkwBh/oBIZI3GMj049fbCK31X/rYSI9yPK4n9cboIFrKsJpvOFdx53vJa/oqsxZoingb
z7A2TTtWD4OAb88CAKh9pfBrVRHJbA07+B4+tmGXf8fDKQMnGMxeAyZs26lxIfr38Ytl1++eoYjv
ia8Df7HLT4ZulasGZcJ7spH2sZi0Eg8kz/kSK+VSDi1d6nx6r7qXKcUbblQjniRW1V+mwuvu5OvZ
kBTTzi6/+gVQRaUcWIwpiXWoIVWu8sh23wAOHOXQJtY/d64KB1G3Nd4UGR35N+R+Xy4c9lF//g0J
e6jr35BnrKnk31DBGnqJRPkOfLdb+2VirlM1mbaAA7KljrDHiwy7KhFLPVT1F7Opf/ZOXmD8FqqJ
Xm4pGmVr2M7USQwlflXxSV+qo1qdAMP3u1JL6i2yyeiIKlG6dNDN+zSO3RsQaPMPtz7UqTL9aEqm
CUTIYwjlXD15fnWqyWfmLYILvSG+9lkZbtDLypC/S/vinswcllHz2YewReQZm2GzWbAPYHRZ9iPs
CGyg/SazT6lmrPxBie4pG7mLlLzrSraXrg4WCKKzuDesfJU3PZYRQcsVhhdh/OIN7vUG/c5wTFy1
tNlez3HUe9MECzpHZRyA4smr8drZVaG2qqoORYK5Qw6RvV6n5wcKCKjoxxSoUAJbp1VgHU3ym0d7
PsgwTHv7MGEuKSPZLkdoGfUjij4OytQihvo+X9vneByFVrYOcb1ZSAF2mK4vBUL/T1EAYLLWwFlI
IXRnql9sz02eKKeH1/YidRatptdfUNuAbd59R22cZxjwl8egMP1tgHTQxg1T8ZT0FDkaRe2+G726
QAC6/aqi2rRExlE7IZ2KA1qbRuuhVOrXStVegirpkdTBKGsU3psV46ESa05y3xZljweIMaLaPwZn
9hiQsUXwCK28vzf0xn605oOpg1u08scxjuxZUaw9AsE8wP8Da1mZSbXTJ5YVt/FtXUdrtWHLJtvk
ZV0ICn+M2mwjQ9mhRtUPZOut/W2YA5LKqfPsAfKm/ZiWfv3gdsriNgBlGZZm8fjtdpvacMpNM0Hq
kxfJjraNhmWShj6UC24k27RGDJhdR9lOhl3u22sRFaAhVLxxvMB6c9nSHXoPEIAM63EMVyjVqFsZ
Okn+0lDuOkOm8p9gqK/rprXeijGAwOZdtCE2j5QukOAP1D+AYambuCrY0sg2eYgiUd/DuYK2zFh1
yo21P1XFrunEZ7DAUM89X19qqhtf+lFYZ1N/b8ktQJzBrmKHjBmU17kzr/LkopqRulSpDq1k27XD
Lz4bo64dZISUonX2xLscLlsiS1N3LFp/v0+c5iqoiEZZVU7XQSRt6s8BHKrrPdhcANcup8+QX9xF
5VGZjin9a/MEFKH3+nSLfP8ayblqQOXi1tf9Jfp1nZzkfo2U11Fz6p/0nlr1PAH+Gnl9vblvFtz5
m+u8IQD9GPS7oB+TI8zG5Ggl/qXNxm6LHEtyvLXLs2tbOVAw60E2MPzWLCpm+jsZ11P3LQ0A5uPP
cPQzKz/KM3moyxFNFT1tMRD7s8PX1Gj4LTadaJurQbaPe3wor7e53aGrlXGlxbN233x/eZD3YlHQ
3f37X//z//zvb8P/Cn7k5zwdg1z8C7biOUdPq/6vf9vav/9VXJt33//r3w7oRs/2TFc3VBUSqaXZ
9H/7eolEwGjtfwi1Cf14KLxvaqxb9pfBH+ArzFuvblmVjfpiget+GSGgcS43a+TFvOFBtxOY4kAv
Pvvzkjmcl9HZvKCGZvbskfrbJ3KtLfSu4wEDvFYOkQc3K92FqMD7lndK1HssVDAJSNdBnJinarKM
6yGbtJPJ1LqnNsxnjVqSeQKVX2wULWjvbuNkBzU3DDTzCMnkIiIpaoltKdz+aIlsOMoz49fZPALl
FMEyDtxpyNbk6Ovarona/LGIgNL65vhb5Al1Z4XeuP7nT97yPn7yjmnYtul6luE6uuG6f/3kI2sE
xxdEzvcKG9ejrWf5qW/V9IS7xXwOe7umvjG3lCtrxJkM2MaAdMh8+NkcVx6ygWXtHxWKm8vMVC0E
b4b60YucCgkF2gbftoCTql0Iq+/PuGirb2VatbjPhK8lcP2HiGr4q6q/pknTvhiQpi4JWG7Z6rZN
fNR8KIYyTDWKKoOhIJ4/X2PBPVgFaV1B3m+tV7AW6WJyRHqQvSJPfrv/UPx2f8VQd31bQbT0NVxP
fb9BrKPujmSf//mD9oz/+KBtTeV77piuBuXLNP/6QbeucFmwBuIHGZEevRg+P/kJB5nHh2ohZQGx
D7U8+RnfuvscWdRaiP11XFi3MIXREd2H5lTdk9aBD5vwhcvsscU0c27s3Bk/LE9935xPHf3nqMKy
f3Ql664yKLwdmlXGqnOb6WvT3I01+fAJg5i1muntrs1M99nytbPsz9jlkDHXC5icvn2qkDde1J07
ffXr5Hkgx/zMHPDhhinwg4vqGQANF0OKbulkDefOccL7ti+OMkIkcDz/bO/O+DyjwNcVwr/rDJQf
gbkYS9+8DeHSxhTXS3XFrJYT65NtHoPyCJEOQcI+Gi6qXz6Pg6Zh8NaRS3Kb+W8JlE+OsxpbS/2s
ov6/BSxkX0N7jE4CDuuT4WISFOVWhmEqV//dXefLKwMthH/+amiW/pfvBgo7tuYyAdqqZlg2NI0P
05+TKQIRLeQ1Cv5fi2ys7YPaRQKIS6RxvJ7bvmUdQF+rC+BhoNRl13WA7LoeKgvD3R6qeFWHmA5m
Il3JCZPScblxmxDQ5DyX+ljbbnIFI3A5zdodhG7ZG+Ma/Oh5w1p1qvwUQuM4ybO2bl8qp412t/YC
gejriP7PTjkeHbCfF8nQYwsST/Ul1wULuCTC6w0OVJdNn8jOZ7sQYPzSCKrxk9dPPIXUITwlXn8d
pkxOd8wGFJR94an3fR2ra99CXsGdQ9kmD0B+EfRxM+3aJsPbYNkh266D53G38HZnd77zh5vqQ3fP
7tp98Ibm5NS6jVoYlWcl6d/Mig2dCdnhHiMkD8XbeUWmxNmn2qhOEXo5X9uWZdFOBE1w8ZlJAevN
uEgLjHKvq3t9/qON2sq29VjpKxnKYboHkbjQOnJwPpo8fKuzcxe72XnErOUMV+alKwZ177W5494Z
djFsjYynmBwiD808OLTzl7bP1f2t/TZW3pMUKjdQrPx6vxgxYJSTwmphT2lyMZJRWw41Ph+FZ8UX
edCz6MuUmeNBRj7S4mc/+SQDeU3ooEINnqK+u7V9uM8gEnX1zz8gS7f+4wdk6LAaPU3jEWZb9ofJ
NQH7nvlhXnyB/Jvx0BfhUXr3kJynMFV43tKqLYE/4C+7nw/dMmwK63MNNOyA+irpBe8B2ZHuIoOE
x+NSR8xyI0NlaCkb+MOF+cIvFgC/f5S5E9x3lWttRw3EqI/UdY+ZIEhbA2nlZV+N9raM27eIFQA7
dZRFGqYvkGLALYCiG2+uIGsi22wt9x7iUdHumcw2MppGs71LKVsgzdIV9WXEwMcE+uyZj+B3V/JN
MW0LKPx2uCJB0z35eRs+9jFImzzon+SICnFrMItpvpNh6djuvi/56sgQft3MF416xEAmcY+x4bIx
3PFkF+N4msqmwFQqVJHEboH3hy5A6aXsqhX1i1e45nb0MJ4PcCHb5iMOFMEwaJfQqRF+UFONAtoI
x38+i+c2lEL0IwkMbTw4iebtkVDX9noaniX8QAIRJPJAtjtxjFoeeIUJBYk0jL2DayfOeVJmhhK/
opo837ojN7HRcMY6sFawd6FA3SJFi1/WVxpdJLvQwxST52/4JA/I9j4miVMfZXQbAfkifJJX/bqH
HBEFCHoZ/OLRAfxzXpSTHfTSkH3n9w/NMnQ6lLeD7tp3mzLlNCr7/Pb7bU6VZ6V57Gq3sk/z7xvM
aXJvOEDYPRq3dmz1R1XLs3XgpsNj54QRH6oVv7YhmEC8hvKvZdacSbn6f9jNeydGm6Q2kNLcnvTv
daN9EbYnPgcg0hfCDo19ocfxUp/Tb6MeO8d4TtFF0K52QkseXSRYJvyYaZMdwn2yQ3QJO1UhhT2b
yi5Epweb2/J7EOk6hynIt+DRhYD87ddJGsTXlvjPk7mr0ZwHJcRc2FZT96iwvkH8ruqBmVqQ22Uj
4ii8ibLxizWYjOgxii1rX6hg58K2Qc+0RgdkiYunRwHWqi/MPtVjPD6kirspWVzc3+Y/Es/2OpqY
E65TX8fo0MXYSouDXR8lMFsmYBS+2b6jO49knxYkF8v06r2jgucvK1F+mfMQckTeatGyqSoEzVB0
Otm+yURQOvpOcTHx1VlxH4pMQEudDzK8HapS3fRGGu5uTa2d9BtjrKLpVYMitbGcYGWaanii5oeO
vmMYZ1eJEfhBmH3TOSZMndyNu3VY2upCdpvzwGgI43tVDU5KVMYbN4KcZ3QG/nNphVR6JgRCEqQ0
oS3y5QGAtagt33krHesbMrriR5FA0/LACcLGHbdKWQ3viRLhRdTWPi7AJsK1XV495WjZURcgCwKF
/gkLimiltgmUs7nTiBqHTJ63lp2yCcsgVOLtotjJUFHT/mAFs6xJnzTFYurTl3TO005lIZaFVRv1
GoO8bBVh1HIIUxTIVdNGTUCeykZ5wEkIdfH5AKrbyu8QHfs5XDbKkOnW3rjmQIXMD0FfD2YV7cMo
/kS5x3vwoTg/dPMZ6UVKb0kxrmRHn+TD1q+wkNCyCZFxP2JacYfxk66vS0Sk3opO9w/BgFQlkDtQ
7mY8vU5CVfni6vFFHgLlpfWB9SpdlFwa9DYP2lh9ufUbFQTSvhj0pWzT1fqrmw8xCwWnxwUtHZFS
64Pia2PBTfdAFoLlp8BNJrFf8E3Jvv3NiCJQEYgtzE+GOeaXwENnaU7Pyii2gt+iuY+VhnHtyxHw
uEVz3wh1BUfOzEcqpI3PUA8oMcy/tzKtxWZwkHyXvzf2hs1F1N3BN+s1P9LsNDaa8mq5aGKhDgCT
tu4uqiZ2aZorr/gjDvelQQW6n0fFRY9TThlCMp170xhsZFgX2h01UO9O3lrP0/SsNe311eRLdn2X
byof5LAMYzgkG6zr4zt07tAGmnRyKw4EfjEibtUhD7bSAM5c5AFRqtNQ5BZ6iPWDZZgTu3iqtShj
NjoMeZaV10YgbSgT6mWCx2jMIwwBklUE6fpcGJ1g06L0D6gqyZZb821oqOHtKDvSTBvmoaoz0/EL
EPHbKIcoNoRoz3koL/8gIwnGxv/hZC6ii3YDKC2djfq0drofCk07IP44tAsWicoyL/Xxi5FGe8+e
uhc1cKp9F7i/tZuDER+h/79nQWZcePgs1NTwnrWh9J7BFS68qC8uMkJB+5NGaeUoIx0rlEXXljn+
NQztAhhvhTKlGxlGkMdQa3D0pbybPVbj3tFn9DWMg3Wn5fFK16HLTn5lIZYxWg+Vo7HphKz2zm/v
sdOS4AWxPXeLzpqB0l5eHkefhEreCArnSvTdSck9MgW3T/4UUGwKxxGkud1doFS3CP4yJE46yKus
NtJe4T/Shc1xQnB988+rSfNvFpOO6jjs0oFkWAjR/HWnDidbBNA90y84XN7ZXdlC9VTqC7zaZF/U
KKGCoWkusq1wao1JP203MpQdE5S6D1cNirYdc69RnizAFmJauIOXoR7Z3k5M28owcAx0wNjAOaBr
NvVBHki6levcUr9OilIfROAgSIFMUX1Q54McIkMkyLlOnt4u/u0aeZ9hrD7/88elmerHxbfDcwi1
cdvTTKg6Hz+vGjQPABWj/6wjHwdSWQM5NK8ntPkgz4ow5bEeqc2lgrq5uxX7rrVAt/XqjaMAbpAF
Qlk5zHQDqHLnsAXKAzajtvbw4azTU/3aNvw6+/8f1+vVurGCaaPOGBBSBi6ZEzs+yG2xDAMzTg5y
Dy3DBKjyb6HsvQ2+XdvkSC9+GHwLg7rihVC9W6iD5ty7eZ4/uCOiqRB9n+QBhhuuh55hbKzSC5/S
yRMPNlJLJkZk7/B+FTQDREP1oNPR2mYTGbpmwr7AMEDsdTZ1x7ua//Z3O0GYLUuHeF9oTMl2gSYf
3GzxKRiZ8pVw0DYyFIPzrOSOeBT6VF5C1aCsZWTIVeUIjShts7qG8YQIQu+Pxz7uxldD/IizSXwC
qiXAjLnzN5tbK00WLXNXrfeydzSxDAtF9QLzfGA7wTuQN1OzCFb0/A6uoTnPUJ14bD1RXurOOmUB
CHvLitFVDlJtWQ2OdcjSwj9H8QhWJCmjd34cn4EkGk+GGhs7G2mpdW3F1RfXeVcaJ3z/cCG2sG//
/P3X7Y/ff8OxbZKktm7pqm66xof5YjKYNRWQ/q/2wLLj1dRcc12HMaSeIF22XesfFNvwD2FXPobI
m2xkJNubrHXwLpl7ZRxDNoD0XhjbvjcpBaEhfydgMSEkArkRvOBU74zOGi5laRdnxE8WiBaPF9kE
PL9bdwruQTKUHabuPdlVq9/LJsfpu/saZ3YZycPgawUKiWRVQOt7q1j3gzXVP2eTA5FD0KEw3lhk
InmvgguxyH2/DQjbkU8ZX6LOCHZl7AA86BAF3Jj41cJodlyQvGwXrj95+VOOmnxjmtUhaJE6tXgs
beKZAgDa8ecBXi2E6BQBh1sHwnuA0OcrnPkKOVgU9rtm+DYVsAJIURe05UGdzTSbX2eV7JEx3tGu
i/qlAxHHi9dyoDKoJ5Txzx/yADK8taF0PAFluJctOY+j4y2j0GBbfkDOD4kHaDeogrrKK34yX0zm
/gcZtc0DXrfuC+oo2aPqhA9YRSqvehsOB5W6GKS5VnnVxjbaICayqnuNZ1xJBfbCXB0/1vxDcG22
npSYQxn2OfWXuDzItqzwNnmTjRs/LrqD4istih1jd/BS3S3ubrE8u41x59EyZNt3Cr1kpWM4tb1u
4kKSF/vQL15u1RN5ZoYtFNscR9lrDSXw6t/GWTmoR+SeJpYHmvmgUclY2BUrKGMO5UFtwN0Ks3jM
gZzux8qKnLumw6G0QvXgw7C4RJFeRS6YleLkm4ekrsIHeUD5Ozm541kGZAMhZbhm+Jq3+rQTU5+Z
d7LHidxwqZkaqgLzpR5fpoNLxYAZJ74AzAHvDOFDRoWNRE5AHlJG8pClXrlGGKictTHiizyYBWTM
tkC8L+nCo6jG77XfGS/I9LsykjWaWJl+i8I/oxqztJck8X/r6/xcX5J6zZZBYU97JEvUvTxr+mG6
nsm2ZOpRjuxTsA5tWu4dy8UwItd8dWU7LYo/13N0iZJNhmov4oedvnNLEPBD1iIHj5L3plRG/9T2
2bRSqE1eUE+MlqYImxdhUc7z+yr+PHTRj5j95DdLaHydB3RzkFfBSydi01Ej2OUkQQZPKsXnpVTc
dzus/0A/3P0kvBxTkULLXnKy90sfwZT/RzYPstdfFxSuYbgqm0cmVSZTuucJ97dqYGL7oejL2nnB
O0u9k4/evmgB6aM9sZfp60FBnhSQULqXj17Zm0X1z15VQ4dc9t6ulb0Ice8QWywe/+762wWh3gRg
Qyp9PIgShw/RIN2VOWZwjDUUBOSZ3WKazWa406H+zkksN/agU+pRvWC/3L8UgKoX+Kr1Lyab9rYd
l4qiP5hmVLxNbjTtBydXUXwiJFOortwA3QQZ2oFD0bZsyuPUaPmbZeULGMqwvSxA20ET2lvDrcuN
1en2C0p0F7kRHJsJ2H4T1U94fljbOkBqKGhi5wVtjEuk2M02sEJzi2DdXq1z8dlSsN+g+qodTQP3
ISTvrJWX290rILpXmeX+NTSrxc+hiERp16EukrF5XyhLq9GdowlfYFpiCYH6Yd4eUFtgsddi3nTU
9Tg7Gk3vvuvZdLH5Ub4jmfbDCQf7M1S39s7L/OnNp7q0KGy7e0EeEnUkT2+f0hi9q7IlSaEqiGzh
f2I+CAEUqXeq8ARSV90Mrdnc273pbHVl8PaeC5bcUHKcY/tePbglfsejjbuQF+XRph0K54RKogJa
ZJzOaMwHqzzv24uI8xQ+rNs815XOXl4X/SsTl4H8xaB9ihzkzuuiVyAeTZ/4S6pvLACOUCycH1aP
R2+bh/uAos227PlzOqDXD2M+lo+iKN/RQ9Lw5zVVhAe1cg8/YgY79neyPRsaZ1Nh870eIHF8DgNr
i5BY+Ny3DwM/bgAVY7wFnDM9YoSLlFDdJd/MEnGxMsFyrYRC2tptATUgDdY64MkDooggZwMrW2He
G7wlvf3ae1P7Q0niddui72bnsb4d2dOgL5y0lyz3jbXRqt3BiceECTEoYI2HxRO2r0yXSCm9W+W0
1gpgJ4i6ozgP/R0EpOJcDzJEOAiGcWWFS9mhORqQQnmqZjGnctD11Jsvh7sqDkn0223kYDdq8LtR
83SnKx7Giz0VSn/WXG3xxkLuw82e8cBFPk8xxQ8j/NxP4fRN8GCmJinUR72cxBb6m7s1lUA/K0jY
zhra5XsdVADbuEa47h+truYvRWYm65av3sEyiv6oaMJZItI1kI6uVB6LcQY7ZXiSHEWptGTMqxTZ
XrXT063p1l5P2pOMrvTGNKqv9/hv2+RN5CsMXfopM6Am2JFrLR3VCJ7brqxPTeaedSUOn2WTbTX7
OtHGB4wyw2fXq7KlhU3FRnb+X9bOa7lxJGu3T4QIeHNL70m5klQ3iLLw3uPpz0JSLarV3TM98Z+L
QiAtKBYBZO79mdCwk50ekgwQRXS+iMeZa92Sw2peQchHieKkxWN9NmupRhwV60uEmcm9tdieKAi4
tlNUi+xyCFrZqc4FhpIPauN96NYMLcxJ51mLrGGTE6bD85Zks1rYZKCN4e0gikk08P8HrGFB+Ei7
uEqGmUCwkw2XeKWoQlftqyY79VvdaHKju+hJI5rHAFYZ+f6/LNDVP2McdFs3bKAlAEcMbk4FMNGf
3ycFoIsxC1NslGqfZMyKZ22+60Z7bRJ3uysmsMWIcYpj12+lqe1WmtpEz3p6rfd/6vnXcaIn2Hrt
6f0K7+OCSCrXXZmOMzwJSKe4TUd6xTnIVWsce9scTqJGHIY4H9YSAKjZp4bKjNkFiECxbSfyAoI7
VF3DPSJmFt5zgyN/XbobURIHvUJRkwdFOVcMH8BWW9sNmh/2AKccDyvTsrGlbpyzNQTuLtDCuyAN
nbOoEmdSQLqm8Uakw98biG6VK0St4M861RIGooobKQtWUNL5Al44NrlWajz4MMv2rB8i/C/U7yVx
3sdAsX+NSJQ9lQrq6QPqPTvFjYwT4of+Qo29aptnnYNVmLcljGHco8WbP0R5uo4SM3s20y48GA2x
QVGEbK7y1EItuezT/HkY1WAuTYpUeXOS4hSoKoDrBdEwk9u8MzJMXrBer/RTXEloR4A7WraJ0mXr
YRy/GSoqgkMEIY/ItP3U5Oq9RrL1R9KSQkGqsXww0XLdAGnm5frXHsQv0ddArmVddrmyGvEv3ptq
khzZA+dLXDmSL7zLfgoqjqq+NnVTXaAtW/rGtfDmUvXcIHoTG5cuzpRdSKQEecrKeJGRL/N7I/mh
SDCxRA8+vbxrBlhhlkn6qsoRdvGTiCV4ng8vhNQBCZfsldU8CF4GbR5Idrd3xTLF9RvvEAz9oZe9
AiMtsii1VE1uWiGam0On/vYU/USYOfpeIp2P2aLjPtsorM1ZlEaPQxsoC5c/5hIHTr1KHak9Gn4y
bPpaVndD0Pp7tzeyTWbDBSXcGK/C0gvu+B9rFq1GQnnwErNasQYfj1oxjItMzbStJ0vDC5Zdcyvv
HWLmbnnswWLjLUe97mKDpPk93aYHV18gl/beTY4KZJumJxjwUWarcUsQ3aIIU67I+c2rPXrW+QoV
bSxfvbiLl7FpAyQJC9DHSuTOvbhRv6PCHnuy+SOQcQccMYg9m56j7qq6DPiwavEc4RCUmJH5I4nj
X6nUlY9WUeT/belr/BklND2qHEXTVYVwmmzoiv7pUVX3kWJhzTQ8yUbiwBb7YmsND94U/SKjdVA2
jKPiNQnCfGZKdXNu0cK/61XlWdRHY4RiDu4XeYlRQt5HW7EREcWgMj4WRauZ1fsiyO+c0Y4PrhJ0
K7/sEVwBkTbviXa8askIxzhHq8ext7lhFb8rM/+GyJT9LNkKRI1OSbYkf37XdSXvJbkiedMgre5b
6X2lO+pDOdX7IPIQXtSGry02L8gAdTKhd7Gjhysirzqkbudivy+2/yS4+mOAdtvWjC29hs0ho6Bl
aOHailtWlgZKAEdsyMu3YLrVKQundlvMy1Mgeb7cdwdRdr2sO3i90ZCVQPn8U4PoYuYmQ0THGj20
ZWL3wGjNC6rw1V2Z6uVdg6QmqCPzIoVtdeejOnbIMIhZ5LIqH22rRiJNnjZDspzjixP0P+sAjiyU
09+WXdyHri29JHBA5lFYKpfRmtiLyIaTvvxjOOTOt+F8c9fhpuHpv0v0SEZt8M5oZncbK+jTM6Kj
MGU8M30pywBNKctM1lJZpS++Zb42LoboQTEGDw4+5qJ6cFJ7E0eVvxSD0oHdn66W7gHzvfo5yDa6
5iYvDjT4PVniEm1air00PEhjfhZI8LR0T1ZoFI8eysj7TkHKUNR7qXd2lap41LDeSx2k1VCoWul1
zRKclfyhGrqPh1sdEobdUs9KbSa63BpEsbEx4c3JSyzSrgL4rSbxnYNUzJLlhsyLcnJ+CxMcoQrE
gyOWhbsE5MJe4wbdaGHTHP0S/QzZa9HzCbENGpKwv0f1153ndlo9oTHtzgB3NS+yjxZugqr1N9Wd
csB5hrRKtRrwmUNVCSS74eF/ow3urIk8/IiwXdujDV7/aLzgQWvHNPyNQQfL1Sl/1lfkBdwmupOn
UmYHyEea0Z1oI6NzbdMmyPB7m8jJ/XWcE5X+ou1SdenlMHFxjECEJgPjpk883Qk/u8tyv0WMcyLx
4gkGWTrOa3fGL7J5wN57yzLe+21x4rtZ8EosBEU/qY9OsRNrO1mDxpGEqvVgl2SxJ/mdXzidcfcD
/1QKGR3dVLq3FZhWqCcHu95z7ZNXsN4s1Hh4zQpvHzhxfazkSFtbRPJmBD693ygmJClqKNivvmYk
l5+tJsoXhd2MZ83Kh82oqflWc6GnRlKMqGMI/D/2K2WvlUpwlNHYXwL6ip61LkYShc8EygXpE93/
NkSWws5w8LGe7HnSFHCovbLV7iw/wiEIy6rvVveVJTM6tFidd8egh58ELiHv9lN+skv9HoUUGkAE
vZ3pytDPagP6uzwY5qXt6tcyd/qX1h6GlZXqxBonREmt6As0iJ3HIe5QZLazYC7XevDSZJhgavw8
NqLojCXMeq+7x1KpRtsjelCnXk6mxZukhpMjehG8I/Ip+T9So2tO5BP4KnIkxW8gqRFRdTLNAbH8
d7AV6v8LnIa6s6hCtAPBI8yYyBVoeLL0xo5ckLPW84ong4w6D2S85hHqnDlDb637Wnv5Xcivw0Ny
bonoS+bPsL7ZD1rrfa9HpcHOPdCf5PF0XRjgqsqD+ouLY8tzXivjpklSdESnouMgpi7h+rC/tvJn
dalnnv7zOt38y7vP1DQCxKphW4ojq9anOLqC0Kw5mIX0CHMRmx4XO/mhGNuz3CXRrurKyUfdzx7d
jGWJribWzxxcoFdzE9/6DgbY1QGpnMKgO2RFlP78eJZnmnnrnsj229SxhDbwte80tYGvxqxya3WO
R6MVowmIHU4cx/uaiO8veAe7vsmir3XV6nMUCdILBBN1k7Hv2OAWBPHSnsKgWG58TYZw77EoF4Ow
bYqIgoLTGMFNCIJAbiTBI+JQM3XKzvsd0m5RR/J3eoKItvcSpmaf26ZxoFys/4JDBTL3KfA2iYBo
Bq8eU+OfLn+C0RG+cXXghNajRmp3ETVDlD/HBqLL/hitAYpVe/hkY44DD6dlQzqyng7XllQfnLmo
7OKKTOQ42HMvMUCSmuNR4FwEHEacfcLEfCp2nYGdxFjjElxzN231ZjI5Jp/2gGIei067bfaKVFgH
NCWR4jYV/SlI8NKZdkG/khzbjcz4KQYlUsAgC18pFD/fBlWRx23p29qTFecs9eOzitLvz6brlrZa
cZcUXjaHnZL+CrCisNA/esENDKkDTTbuYVUayywKzGONRN5mzCN5G8mRfzSAC6z0EfETx9e/+C4B
tRiQzYEQHTb3UxBGSsbuMQUuyLuyG34hXB3WOj8Q8HjgPVoEXfFZWuId/TaIQHhwHcS2tXgfNAik
QIklUQlx9joIMeTyMG2brldyVal7lF2TFAkAoHWrI3uPLKEffBlr75ti2Mqh06JwN+ahw2KXKGPl
spat+t7biBhkAQNlZhSDc41BJgFAFIBJTznuqZ0MflOSFIzg2t9V3A5fIVP1q5J4ysY2QmuqLrQw
u3h69IIBgHsC2l9uq0p9TuvePYkqcRBFJ4lXBN7Dw6d6vVLVeZN05TId7qMGDRoBaCcDUh7E2e0g
6iKvzTdReuAJZbfs2+SHFJc17Dtd46BMqV3LBE+r2qmJlbipPonWoZGNQ+k8eGVfbdUk0p6j0VmR
pDMf5N7y70q/e4jVniQYumobBV4y7HFVW0pNH6yyvEw3HfH3hbhrFXtIN85gN9eiaE1MZHOUYW3k
9W9j2pr1rgy+HhgXVRSlUDkW4D/v3eynNljSocKP+igWuL6yCiy5OF7XvKqNGSnRebVdEJxmOYN3
2rLDeo5MiQ+6uhu+ssv0FkPl+4c89JMHYww/1uMCduhTI3mY+htN4rzq6iEeNPuY1HL6FDX+Uhef
KEjyLUt/e9FprbwxR4P/gMRHYKiuofNGfvYk1fjDTX2HtMm3CfHheRepzcPQ+/k6t7VwJRKFbpRo
EM11vF35yp7T8JLLyjBRLx6vIBiwXtpi1HApZW1s7RK3kXCCr9lehnXxYtTRxZtinW2Y70zEoV+7
CI0wZEKCc+EG7hZZ2modeI5+H6cxouBgVX7W+ElG1e/UlY3XNLsnGIzBwvsJckOfaj42wRFKEcP5
0CctausVq5gvIuUA9mXKEcE4FUmFtCJlpAY4ZInWttwCvRy+23ifDezVXf4757Aa61OMuc6hgUK+
jHGZe22SEgY5XlZJhk6Go0CWj1kkAQQ0IXnCQ3pK6vZR9MAAmg1rED/VOdLqEEiCrYIz2H0zBd9E
DwuZ/Nxoh2POM22BGXh1LqdDJ5vdQvYTZWErPtJckRlSaZka3h1W+JT0wUlT4+IiXj4ZJQbkF/Ez
ntpuJdRnPpTex+G51P6Xl48jW399/09wGzI/Cok6xbEmlsSHtI9mSBCp5X54HJ1dKSldsw0SMEmO
o7cLZA3MvSBGiDOvcdkA6WocLMLKlcCSte6qSV0DsHtXLBRiE/sCHXWy5/JjZEX4d/CoWiNLEq5M
NyUqPIGJBcg4HL3qjP0uRiw55CJ5rPYmT9YvUHm+pHaknkVJ9jDpSMPHKCBqo5ipu+O5jW9Fahmv
AzxwC6DcXe5U0ika235SC1NPgyMhLB71d37dVt8Tv/lpoOf+WhJZA7vQDs8hwtgYiMaXaPC6UxYa
OaowdnYqHcvdhEpXbUt2p3hzSXBVivahV+XxEAc4so9q+zAUqToPcWtdmQ5ZhZx33U/HrJD+AW0U
KSHGvG79fcAC4T7RE7TPdA8ml+KU3xTu9lTNrWd90HHU0s10bRZ5c+eb+TEGyvsaJ4gaTwBDue78
+dBl/sUKi7tO8sNt3wfm3k3hoogDr08Qigiwss70eIVmWdD+7lTet2RogsJ58eGbL2tNLvfol9Vn
UmK8SptgWCJ/VazKyNXPJU8nCFiFvcJHluSD7fjIgTaRdW+7CIkCg/umAJhBFHXyMrGwTGNxscpk
+xlbkva7bQfZrOjKahmOTbg2YRXPeQJ0z46JWEep++0PzxjWpVd0/qzRHttUd34brXTHTnpTk51f
DBaMhSFS53WtIKib+PYawShnnyGhvjFtaYf6cLpUkL8ZY9w3ZdDVqAJjHNCCi1tlbsMOPK3Pag5+
rwJ0+L2JuotNsvUXKSdiNpYzR5Qfe2J05HdoCADlNvwTHRLcxLLWx8xybKEtxIfe88M7cSgK5Lul
CAjfVBVJUomFBLpBQn+osybZoi5/6e38Uphp/gjw9lEpnfgM/Ux+yiTlS+Yp1kkN8+o4GOUFIgCQ
fiw42ML9CuUmPciBd48Z07D1rCTQZ2WQ6QeJALSzHHF2f+1MosZ5I5crUZQG82znbA9Nte1OjVn3
+Oam6asuhZP3auPvVac5AtO0wT//wcPxHc4KX/sZ5b63hrj6xs8RHJuIICbhmqmLKDt+9VWycNlo
3eGJzEh6LuLwidVJdRqQy5qzfFJ2GPe0X2SbJzXQ8GRNkOQn793uLrFb7dj31saIdR8lSLMkoKcD
QZ8acezt7tresnb5GH0nx0iPTjGGrRNEIO1EOVAtTJorTLfwHGiXOZHlLyxjmiXQe15rU9HUTARZ
HaWB0TPmq8DJh3lXV1JGKk5L99dTS8eZxmXFZc+7qTbyeEHZqjT30U7sfGeXVsOlGELjbCf1mt3n
Une0n1mHgZgc1t873WgvY53kkwFAuSqD17HkPgzZ6QxNWP3u9AfEALunKvKdQ+GOGKfgFrLoIzyF
m5BHeiA17kbugmSWcztfMHrOL+l0ZunKJeGhvxdVorHNqmTdoc43F0XATclJUsrvkC732aRSVkZy
u+0qXF9F0Qq8kchb9C2UUvMxaIbuPsGqIJ5KeSYD3/RadCnlXsL0jANosrezONLadeub325Vt263
vo6WF6Q2uPr7SAsTSVC8v5GktXd9UYVbu3GdPfHLZBPoinfsgqBa+6UWnUgl4mmUa8V5tEsLnUMZ
1ZnOuzi8mTdZkiX71B7rnc/tv2mCzD5o2YAn64Bda1/UKK2D+7jHFAIxZb2TH/P4DvF9UAf2mCBU
G4abVi/Lbeg59RmxADwGnLh8Vd30KBfc6diZbRslrb6GJfa6IPWSi0badQOQSt60eRPNC6xylgpR
1K1iMltnSNMrAzEOG2+Ob1CZl6pcmr/sPHlQWEPMK4KKl06Tlh3Whr91SGU+z8JXr+UTdn6UXTCi
bDblUJ9sbqV1pNrdujfAysiWTWzB9NVn2ai+q2YS/k7NIyhNArnczBeT3POr5aOjX7RKdT+im7oq
EHg/2FjNOSE5QdeTqgsMo2aeVmQCCozbcLqIf8lols6clDWJiRz2Cnphth9HzTgiRqUsfKdTXnSk
aImB2CQqHYVH9qqSkSsJfGNExlIudoQpLeDi3S+4FTwoydqzI67Mu6Rqwr0WIBBuJ+1wSpxp+2IY
30Ml96Bl1MNG8etmbXoskZRguGtA6f5wgMlhP5MM90OCkEgcIyFbpm3zTHiCBAk9gmnhbBdZcqd2
eAk1fbWRLS/eWiMyo8qIchz/l9F6kGvz7OgIiwRd4SFBBr14UAOU6HPg+H3guI+GrlcXC/WuKA9n
nYYmezGpqvZ1fAzGQl2TQa6XAtyFB0y2MLug2AroVxNO4Ax4tCfRWjUo61iG/ijLbQpdNSNkigGZ
UbbxXNPbbts0irccbSV9hYjxi6xLfykcqB2Z5v8Mpmeuga9v3ko5ti/EYdHAMrdt0A7rvo3Se0/t
HOKVTfXDdPAoQiL0Fy7Tvwo5sJ4KWR9RLI5e7QF/1yzVnEsyHQYFbS015IeKXYcqoUKLAO9YWvnS
d0vnIjo6jomAaKg7s1tdLmH6URo8WKZZRLfY6M2LfZ37OllsKmsPVEPbjc9orfpLO8tTqOIEAOEM
sn5utfjghM5XK9KcY6Cxv/arh1HTgrk6qoexcvZ6Uro7y7HR5YOgMh8HXwF6UvcbJ65ULA/j4ZxP
h2CTDkm6YnMcbHJ2CguY++qziY+EVvb9b/JzI0hlFirstkspxuu6drJlR+ybx2XsjThn8qDWJeOu
5zmykQcpXMSFqTyZoWdt3Aj/U37y3K9K/AJmJl6MdsWCS8aVeXRBjySaYa1CU+sXnRHhciEP1iEr
mqadkZJ7MFA73Ii620Gp7D+6VLZKXA05YQg4FVZmVfVsV12F16sefGnLLFu0iaFdIsdniwoWAjz3
OtRGKAIQEsD3xN6mU4sOE+b62JUaW0AiVA8JeaZZgfDlVtQpiWbO2hEZYxhcF1ycrF/kohaYEdau
Z997GqvkQJW/yZI0QDHPxp0usRBEvp2n+zCFJgqpYyEYvSBaFb92sg9gHTjQBFy2CYD7O1Dp7b4Z
NXMe9Xa5NMHQG35AQtJLsNHM+3QbjCn3Qy5L2CiNmFv4jns/WN29Z3pHuNEeKuGhRIAlataoxmd3
xNOgJEsIZkpKLcHEYNUEpbZ8wngoPPbENQiF1OVTlGf2yYn0R34/yGIOsHmgy9qNF52thmDPkF5Z
tIIPVrCLWxQtCWBBqhV1IRoGpzr/IQqm78vLzOqiSYJyvESeC5NKqXuYCdp4udbJhrlWYxvsxdRF
NLBb0M+GdBA1eYectmzg4ltLDTAJxyoOTRO/ncVaHi2zlrwr+hPVJFxPn+spTyJ+V7HcrmLehMfS
wDIUJx6UvhXHPYoDPwNn28C0whpiPBqlyQsgCe+wpsGXMuOxKCRPlbHH+YtvZmtMmqeirraznRoh
15SFtjovdJhdTWyShe+j9SjjypUVCBfprnaRh8GYa1g93Pl86vVgDfFGYmtZqN4IG22YQghnEKyL
1pB1XtMgN51chYsT6q8tpL6j3/4ctIxEa4MciWMTuM2DyNpVbsVabDpD+alKr5WiLA61dSLLO6za
JqiXhE1JUeQwITspfnUjP/pqSAT5sWSov/C8V+Z16HoPYFGCpR6W7tmU+VEE0Tc2VyTgGxxj1Mbg
1TIVxQGbAlC1hkN0AF4bTWpvmbsUYeguVi9adR/oFcRG2YyhmPMFh06IwZzslPHWNTEbTkcFRfl8
JB6gR0aMUYmk3YlD4UMJZLXVrHBVfKsr6waGUa8W2z4u9Wu/TsEXrCcUhfaws8rR1kd/VdF32KiM
M8cdskfFN6v7rsK6tU+yR91ql04kS3fTQt1tKuVZA7F6IEDgXotGnmCJNnThKlHzEIHNtpeWeeZj
IyjHMbnY7AdOedk+TJFn5F4L2DHr/Z2BEhDW9vG4NhzX3kel9MUPke/pYEjqTVk94kdTPmagkXIN
9abck8pHR+sQSRuGhicsRZs88FppCc24tXvCJak7Qt1yT2lo/lTGMXz2krDcBjJmSYXjRbhLk+7R
uyrYiFYYEThX+XoOeoVWVzIWRFykB9nW5XveH8BYqO6tFt6ij86DyUZzb0kjgMHW0DaGVqGC5som
jKmo2iQAmBbwwM2nhFDCBiS+vCCuTyu+Ses84/UuRZZBiMUv1zow0aUYqzqtt86VvFlexzaAznjb
E+ebOrPCqzCTBBkvWqOW2J+OBtm1CEyLFxayjivROe1i8ps9Nseis+xhblriFLW+ju17HJVJaK9F
Z62tVSxqbPfaGpsVzphmUmyuY4OOxFtLSkj8CdGIDRsZ1miNpdvGsJz23HqDtcL4Ij/Y0R70SfAo
VfNWkbtHSbHax6Tsv8Cico6ZnvabooW8KWl9d8ZdeYuMqgN3SArMa12tfMMJIj9dq1rECk46yWZX
zlWc3dkxAzT3d0hrdmcxR1oi1Mb+OVjbaT9PrLRjiRdYqO2G8d7zIH7DevuREpz6lue+OgPlYZwT
1wg3QW/v6npMLo0RPTVy5D3DR0aoR1cwvEMp6bmM8Esi1j6sRCvgAXw/itjZidZMLx+SKmsvXmBr
X5pvVZF4G9VHJirvsKBDn7NEurnAlS0kyYmU9TjsnBxNZAyPrT9Oce4Ydjoyper8Q4cPp3qi4H83
ED7wjHsXEuYXkz+PhCww3t7xvmj82u7cONuJkmR0+jnEIkGUwjHNTjiu/xClkj8a+naAU3SP5PpY
Fs3e7snRiVnDekRmC2TKIjQl7Ty48ttBl7aW1HnnWzUL/nwXu96T6HSrR1tTWfoDmeJPDZkXyhi8
wRa4dRZdiEew1zHtQ/d+Obdlw2iUivIEH34VdPXwao+muxhrQM2DkspHWSXcBXZ6YYfskf2h9DEj
gwQvDsWkBCLOEDW3ub1T3uEWKiCiTnk/i7ME4ekWQsmnBtFZtHaN5H1ohezjkcLuKqISxF6vs1YV
fmIVMudhA6mYAMswplgVBW8H9BTTXTwdxNmt4dbv1vCp37/ocpt+BBAfYTDEhW/jRPHW53alf9Hl
01S3sf/4Kf/xardPcOvyafoKe5u3j/+PV7pNc+vyaZpbl//t+/jHaf7zlcQw8X0o7VCsGj+4F1W3
j3Er/uMl/rHLreHTV/6/T3X7Mz5N9Xef9FOXv7vap7r/j5/0H6f6z58UeYeS1aGWzREIYWkXTLeh
OPyH8ocmUlGMwlX9bdS13OgYsohZruXrgA/D/vYKolJM9XGUqP3b/rer3vrI5J3H5a3l40z/1+uz
mWHr3ekhq/PbFa+zXq9zu+7H2v/rda9X/PiXiKvXcCCMosMv/f3bv32qT3W34ucP+o9DRMOHj36b
QrTE00U/1YmGf1H3L7r871OBqW/Q4sXyQA+H6tT0vrUsQcRjwEoRB3IkA/S0ArlDEYwWziaF7S4k
u8rUdVxhnViVDivKqVl07AcPTBzgFURk63KnZnWvL0Szh2O8HjtHML8w6ERVOzrxvnBYBeZqrq7V
AXVvnaQSPtvFnDQD0EuC03uDgOu+69Gsn+EvSD4ck+K3U6MfI2kuasVBtd4G3qquo6dxLi6X0rys
4m9ugAc5DnDGPE2SaE1OiniUnGT3oDI3epHWJ8SW0nuJ6MvBcOqLaBO9Cu5czK3KfgEtPL0X3VSU
X2c+wZad6IJRB0uklKUps4oOcZ6B4dJDZXab6F9eHX+ai2WoLkHUv7myM6C8pLrfvVQjAjcJLo4g
scCBTWKLomyplo8InfPWfGvQ37uYukSXrKcL/nDXYWKsOIh+zvssRhFhI6dD3lVyGC1aGZIFEKfi
QJTQCqHO0HQ7XDtFtn0EfTmsP4wBefpH9w+1aC3G9rzX5G4mVX7KXlM3Ty1meidxFlfxrG1xovlU
z4IoWLA+5Tf0aUBf+4c28lBr+GMO0UMccra3qECZ7fpWJ8782Go30CB/faoXk+SVvS/z0dyJRlFl
xd0qkYdJ1LkzwEySJzSmg1aifm+WzrVeNIp6cXY7AK8z96I4CgE8cWqTTHHL8G2sGFbpgbsItBKf
6STpV0AAsCYJR9WZoa9XXbDZJkiCrYXErxYINWE7s1+FTlZfOk+uL6WSWzurtR9F1a0e+a1HJKFt
9hp0FYcEOPLK1L12PkwjRd31GmKmW6W4jm15w/U6okHOxxcUnSucVaDpijNEoe7e+LqfqLuI8Dn5
7Np2PRecXcHe9esBtEO9cIrg6JPD3cm1psUo+RdJtZMKCUP4mSvJ5Z/OayzK5bno7tZl2+9rBSFI
r2pxtwm1N+50JDWOTXQDGvXtoOVVvzKI5ouqD10+M69Fuxfa0LE/dNUktxPDBREb+YJZ4DbBV6J3
OSBjiNJVbJt7fwJFYG0of00y1IG6AorDew/fVBSclLtkrm4/gX6iBPD5SlRao58d4L8aBEAW2Ts2
CE2jPWZOZI6mCCB3yn1AFnUv4nriYCGgtTHjur2K5uUjfj1sKeL7mmzYtR9Qi26J6kmFdFxe3U0K
BaugLsOFb4TImIIUTIGD4LncuU55l3dDeSfqlKmugdTtzytitCtRFs2f5unl8IzDjLdtzao7tHCf
D043ySiLcuj62t5WMe3N+nRxbSD4BB6gt5rvvlYHJO7Vdi5LXr64zdCk4dtcn+qwU9f2rnr6VG3K
gbSWVJyFp1eDeF18eK9c3zawicY5MQTlwxtG9PwPb6TrS6ZzA3nuAXqaw/Cz5q5ExjTBYAyx1Qw3
6jIivcIhfj8bgNtXs1tZNLdddB3xqV4U2UG3a5D/L1XX2Fha6ex3JQcSc6IH0vF2SN3qrah79awB
JnIQjaL+OraFjTP3xnJc3oYRVXcXbV4oc+SU0GnFuRlLIdDpC1XXggAQsIJxnFW9agMqo7s6tbpD
GqZsTIOq2IZjXGwjLbbl+84gdiBjyTIXfcqpYySoCsNk3NOQdSMOeRJVto+JJIvRDnmQSpGTuYPQ
8WzsrXHDa045Q2ZVz+IsQVhdHTHyvdWrBgi5RDXQLqKrIwOqnSl9bqwtPjYUPypvB8J6/CWgvheB
5EyZgak50HF0Vt6vJuqq6ZJ9JpGS4Wq3D+CXqIa3FT6Of/5gfhoXoGP0OQxWdTvGQYHGR4oLX5Mg
VClhLKmiRe03SffdxhNhXkLqv7jvfQPNGj/17ayXksvEhX8yPYUUQFMhjhY7FeGk1Nto6DV11+bC
DIhIgnR4q8sgVmV9Ea/EiOtgMQ9mjQT1Ch8nj2muEh0zZSFmNHt/I7p8HjLNDbU22IsRohX7uEWs
WlZv4jI2uQdWeLfyX2f+NH14IkpUfPPNEF0Po4rPRRlVu171MdyG5/Io+gq5lj/3ldvRIE0D9EFS
sWWxFF5JgjNQqa0EGSaiOBEKZLzmr62CbSBaLRugg2gVY7OGPOSbDK/LPHOdPPkMgzIV8rBOBL4A
P3UritYCCZJra5Ll+6DUATRVyjoE4oFYM06NCJXA4JnObg23On9qBcGhrM0QtoLoJw5dbb01wN34
OZLhG7uOJOptgLjEp5nEJQbUTmaiQXS+XTuePhToq+pYAGvSLB3r2gE4XmD24Ss8KKce5FePL4Bk
YaAvAeArr4WhALLKh4ch6+DnSRGiZq2HZHAqWyQ/ZffoxaN8rwT8YKfhYta0TsttT7z3383q4sqt
9JJkWXMWj1ujs4214rYws8FnYXIutYdADbxnvAe2XkG0v7bD8TErsnk/CaPBn8tOKuYsM2/qBWmR
tbOJt65odTDV4E9hStEqpoSV1x1Ea6DLH6ZMh5REMXPYdfaTlEJMhsHJQNBbzb0sRfW2sX1zlRCw
/yKNwUm8h289YoCf2zywjJVfGThm6KhTYbI6GsVarJNH7J/3upXOP62VIVWyAh9lWdsb4VvrW51o
CaryQ8vQ8/qZXZfqJHw2WlbhRY3WghajyB7r1Q5veqk7vRdJinpHcRhTaws5Oj+akgNWrbezTaXY
wb04OAA88ggsniihbaFi5ljvtVavInSWk36dNF3LQ5YBI/f/vYXL2rwOAmWdIUUXzYda3uV1Yx1F
l0F1u5Npj+vbABVXqA1PUFj1YoArZ8a8Norg2ud63TE651nmXyfRkHc8+wOJT/EpLGD4G6dwjZno
Kw6gpuMF2KZupU/Tj5KN+rYeeQ9SvJBDtF2zpuoeBq9U50Fn+BtR14O4PYCK+olBXPcgqopMRyoo
kY/WVNWBTsdW22QVORVzNn33mvEi2kR3Hbu4uZNA2allV98NifuKdki3dzA03g9uDwpdnIoDj3dJ
qve3Dp974eP5NlT0EUU3q71iJspInQVL1Rjb65y3PkkWDu78NlrMa5T/j7YvW26bZ7Z9IlaRAMdb
UYM1WZaV2IlvWJk+gvM8gE9/Fpr+TMfJ/+99qs65YRHdDVBxJJLoXr2WfF1sXoLGZeZ80oc63H0I
sRsdT9TQ+yys2gRNsmce3F6LgB2cdJzSYRmTnyLJ7YAq6zWSxvYSObsoFAUJ6RsheEYoiNags+WS
NmjsuP/Xq1Ek9qgCrINAJuqsGS8OCAbXkNRMNjTsPQFbz8cLaNad1QAOiu0HRzCk0B+K0/1HezEe
RJkZxzqvU3tFi4zujclyuA9Z2AKclDlbDzvLq61n9Sqop2FPQzoknQv9jj4+0aiC+u21s8Z1nghx
KdTIM8PwisbMZUoFFo5zB2G5QELjx/e6FiwDXvbNQPt35IPjZcJPhIHsj6arC4+mGLZNlAGnVNWg
hm+Ha+3o4oZGAOAqgxsdeGy3QBBZwSFVNrcBUHWawPlPXlTru0seskNleq8TWA8IAwR98SOHCa1o
2caZetDGqunA3uanvnD+WeLRGgh4l91cKaDqK+mHvZB3NJzasgMYzY58Gmpuyh/z8ilL0terQcWt
QvrSdvY8bROgbgqOpI2r1DLAJQo9a6j6rEGxXpzJFkFDecRW/t+xuedolDuTIVCTKIqGdOCRHQNH
U4TrD45lCA0tcyssCEfXT9xwy/MoeXhFVzGKTWDl9y0AH9ft0ExbVOHFLXAjcdUjdwUFuuwPL801
O29FsSl3wxvNR3P/x/kUIUBOO0csV3i7PjmXNQAKBpcvQOieFaE/QIDDK6kTEP3baN45u1q7QWdG
CCIBa/hRt3F4iBXGekXRnR05vhR8fKBDC9bUcxk0G1a38iG30eSRxQGke9S/EBTTX4PGqk/zyEUZ
rdGscZXQn+PNS58u+4s3RUrs3dxOzYWmsLjlECu8Q606RIdTitabpKwPgAuCWwoA2MdR+GmkCv7K
Uuixd7DH/B9yzUFKrzut3GizzAmHIl3JPnxdhxwgV/3/uM5y7fF//jxdP+k+NOGrTZVaUOJs2K6H
Nsu+DTjet9K+5ydZYRm8eqX8lNo8PoxoAc6Vg0wDeecYCq/QlLMxWg+9JGoKRdLaNNTGSQdEIATh
U5tUckNGcs9XpPARTUgbNF9BhN2Nkte7dCmB81mVJpd33dRudLOKTB9JDfMQVZkF6Dbu+W2IR96J
xh7d38mPXI50N2XVtnev7zXBGO2R5dPu8QMJL26XulCFbCGx82bTlcOOanTm1Gy252DeMefTrJi+
9Mwq9zSfZtEEA1+fNb4poEVR88kx9Jl7spnUICo5op8DQmXASlSn6U237MOQHGSTYLWGfCNaa//n
WFo4jcJvjg1GtNq+lRrXfDozAVqZz3JlK1PNutHZ/yLOdVwNqGAkM91084Ebi4YMMF4tjwCYfePM
Inst+vAdj1YKaEEKzcsEAnVnwwnLZ/Qar0wzA8Z5NDkAzPGNKzNkXROI9CIlSkOrQus9OJI0AJin
4pkZSMIjCwTCURWMN/p5jQnvNA+xI24hmpWecUjwszXxHgOFCxtC4/quKJ3HJrDr/bshmkP2fQhC
k53WeLM3BFnZNbZN60R6JVBivVqSd0eSMAmUSEkTaWDBriK2dkjDZIzt5ASl33kCzaKDy9N5Ko1o
/mgl8cYBlGZdulWKXGcnd4UR8WuJRqtNVyJPZloWBI2VLdCgXFcWdjOHkENiAWhAe/mhZPJXF1rG
AalhfgWp6UGPhX42utaFUvizRK/YtVUu2bXa2bDHu5Y7XuTjFioPicb+mSNNNGsBnW4WPl1z+TBp
CK7vGLCYEhj2I9nT1mv9ChIfu3mp5cOQmz5g7KTzB1mWK54NL3H2ecxCECZgx8jVftKNtP4OUH/0
bWnY0q8WoyEn4G5pv0jhwHwjEqT1c8yyxOJYbMsyk1pmwu8UcsXjE1Joz2io1D61hbR2RWeWd21W
p5+0CZxlAD7++D1gjCB4UYdIyxAVkNTRJ8NB5EVkgLqw+dqusvdDUw0pmLwUvAzJ+2FuYQOe3gJj
7Q9Kry1LgAcaA/cL8K1GcAgN0KWjiQcsX3UJ/TYSa0Nul58puhkhRV7z4Vi0/6SFZR4EKJ6O6CTF
f1WllSDY0YYCKljK6nIUlZASIq9UIXRGh7pBk9Ts+Ti2o5Yf7P5H6YHWvqU4Wo7GSCJ1aIWGWpYM
QdceJn2GNmgc+GQI7W6skLCf8BzxewtyWP+kqZkdgQYukfqMsuzYABHlQwcYopxqUuOm3ibqugjv
Vrmjmeeq1NG1Pkh0ACopKTUEa5S8eCLohO9ADJi8lt7X1wlU5Wc04D1j11l86bJ4WhlFFDx3HeBI
Rl/I56CKrBUE9fLnwEndVVGEHlQUGqjgWujZ7Tg6mlA28A6GwyH5pvq0zTgO5qFBVA+goXk3XLwU
/L+dm6Zh5DsDtuSt6v7kHeAxvIYUeBR5ztlWbCconwHFLlEzPA5htSHbCMjlBO1d5VZTsr6AmKRa
wURD18YzWL1xa628A32Ku0nQtvuVJfFTgxaDq95X7AK9zHRF9jzrzXWmA0buKVAv2p/xamZ8Caaq
PeAP0ECpJEu+orutWTWhF9wDCzg9llp7JXvIsmqbBqaFxBguEjXttjMBJ2rBs/kcvXARjz+HKYRc
AW5r175spzuon1R3upmFj9gOAkNv5/bP6IW14D+hSNCbyasdgxbm9c0afJPofMqlWIPCIkUPVIqs
Ua16+MiIVoN0I6WTnoHGcy55BYVLLbTwNHs7C3OkSskWvZ0t3vksHotzl4McKwrtq8Db6x7fRX5P
BzSxm/dWHOg7O+WFEqt+76ChjINrWWbunmKXCPC8IxNmAXPap+EjyP3ym1Gn8SbQAfsvGjSOxVpZ
+lbvpD/aMfYnU44vYVzHm6mGtOsS0agSyX+NIJ6oNI78LBLyxQw1NHzkoNrcgd0mw69I08UlUDuQ
RnjO2oIWlm+LViATS5sTR21DyB+E6G/QIuvogTO0gyw1HOT1Uhc/GgjMS62s0RSi9jTvpqm1UQMe
j019bqMk+8F6JHx55ZWPEsDE/eBqbDtOpfaEDNYcwdH0s8okiIfsGC1ROerDhuJbh/zcN5SejSOY
ddtH8CjKe3Cf3/EcH9vXC1lsoV03rCmWDlxPv4HCDuKQanrVRRN6KqGwiE3pAzaXfj/VKEsGmblu
pTN+aRvk4QqO7MjUtPKzw/I1tUCDHhXbYciprKnL2WWOsXJtG/J8EAxMhdFrtyiQcgPW/cJGpwxo
cekgbF0/aJY6AGue4S6CU2BrTYaWgu57hnsjKgXKQ+Gqp/0/neahBMkL2mHR91rJ8Rqp+zXIvizU
cFIL23o0LuS/pqDNt00ZShC44jABd3ucIDeautK5IxPnYBEHf+VvIXnMx2MqhbmawMKxXuYucXQW
Js0uflvqQ1jiXjTPyKCuDsoVFq/bzFq3rZ0/WGWKjaaZxLuaQaG4YRF2mnqKxvlOn/aWWX8fyszb
sl6fIEUAfcBkzJor2Vqvn/xFOPA/2nQ1Fx1+aE1dYmittG4Gv4N+25oKjwtB9Fy2fFfHFFAv2gbD
8JmqlrN75o7+83wub5qco0mYluyKzt72RffZjdYgv1xZbEzPg+x7sUk0tHpCePDjMFFdxlBLzU7Q
5tvR6C20Vfcxupm92WlFGpGdIt7iyW4K1lze4umSFOq92BUImErFWk2HogzsTdPX02qx0Znizzyz
wgONLcVYLngJ0a//Oq91BzQFUeSQVOF5HBJnU1RKWPgtZlmxBfHaDtWon1A+sA9VZd3Pfw8agvUK
bdH4Ayz/IlTZ5jAyubmD+/nb1HlIng82ZHy/BWFdrQw26JumxZ2N2AXKhv8EoL6/hIAWA8MKQUVF
Vt6EVQb1ZfCEUhRNcsIe7AvK++ektknOr6USIzLGjWfmaHcrEwkNqbCQq6S0RyihYhxCHmfbS5QS
yaYp2/tAdF1vcLdS4qnwkBs5YQOVReTfgL3mIB6Kf5movO21XPIHOkxt76ydAVLyi61Gex1KiHq4
ynLdxLa4D9eDEg6jA7LV4FutkfPOxwAMjko4TNgJv6/HFwp4Z+56Yws628wn27IGcnLAPTWOM69B
Djs3vDML8aqpLtW9XQ8ooHQ7TSb0Mn934J3jB0qv/X5ZvPLwMyjNDl8+j92BQQmUMIpWDaSG9ZWz
An3WjnlpcpCsVeqgAshEAXSInfcmClUTAVa25om/r7Us//tasmi/eFFsHFwmVo5tNY90iI3C3IVG
0L3q2rQFSJHY5Jn7Tkna9H3mPfSZUDkqaMkM4WDuAh3R8xiJK9Tic+M12kE7zkOBrczH6OV6NENX
65NNmqP3MGJ9GnWl8Rxl4nlMIuc6DnjdqxIu9jSk1h1vco7oQmvO1MOTxR6ksI0jDShIgJkevYzm
p8hsXxt9EB3skh6oqdpCM5jfQTpvbTT45dAMmosO5NdLLUupSzlI4p4pzGgLcQ1q9PmpNXR0Xp0G
XCbzVGVLD3LogQuALIDTfxBZD9XcVB7JRIcSrE47Z0oYyBwRhswjkBYx4nSrk8dEc6pDNZqxU22N
orfvaCuR0COOTukADsdg3RqGsaJtCtloW0Jni22Z8cFGC5io+q10t+g2Ag2ggAyBFuwdaRiaRZ19
radQYlB0Ymh3fSUMK2S9sSwGiswe4oJbDf2T21oVSKekzLZoM0i2laqmLl4Zsh+jAQQNSnqRjz4l
Z/MBJk9D8pYoOc7eBSZPcHpUacU894NjXkp5kwnfZGgbIruFLiJoGj1NJZi6AgOM/m5vWE9Bx14g
yJRfyNm1bAWSPPapyqDMKpnYkVlkEOLjA/pwRxbZT2OhN/tcL5M1ea2w0TahF6OOpi4QONXrBeYl
R+fDBVBMfHeByG3cLahMgXpFm0t7skTiY4i0Cw0zC4A+aTA/TfqDJnP31AUyWjdWFH2v0MgxMfCf
QgjO3A6ssEFqUSSfR62+UgAAlA7ILkJ+WWZCHlB8rwxsgr3A/JJOmbWFuAu+VhZY69MxAz9MhK9d
r8Auy4FsOYRXQG+b7xa7F9XDtgJQEnkuiIN9mEpDjcCUai76dKEX9bawfIwjfJmsLqzLVaf0Kehg
Fx0SVXRax4BgteqwuMkmp1CspwGJIHJ8XGJep6xRKEYWes1ZbZ+Ww9D1zaEvAV16s4dAI534CKK9
9b+naDnsp+ZdTNFG4y5pve+kPAyuZHautVmleBYetpUaNNmrbEdBZKEzUoSGUDQ7491mMYcQlASn
HYqsvy36br3F/tuiIQSx+ryJXMdn6JxSewragFiBa+/GMXmZtyjKTmcf9h9oFP4C0S/gaVUE8GVs
G8UjssVquMQ6arVKRC/zDoi8836mr4Y1AE7uMeZZhZROXt+aFA18ujahGSWrHPAIV84naaMzHYQ1
/0DCzv1s4P6JHJ4RnKa4ro+MAwgJ/SJ+w998WAmt1X9q7YV0vtQcq2KvcwJDC05NGNXHKSkguT5I
X2YFdsXIaL+0uD+vepC4XOqmB52HHmL3JbLppXHA/QC+SOmnDbgcnUEWa1RU4gugx+PedqW2Y05T
XF3Dq7DzQR8W90C3rMjDZDQ8jH3DvnyYZLS1BrZVs7i2NXgPXMmcvTl4MoPqBF4g0R9UO9vEyvlT
Uo/3qXTTHwlP0EmJt7dH8GvW6DFFhNB0/lQP/T3lz/4W8bbGf4xAExvE2dEFvHa75DN4KbIHAjp0
Gx3VrSdLNjUawMQnAlQUQrcPIzi2ZphDVnJAPaGGseUj2Ks68O3uSp73fgGt9wMhIeI8mhel+e2a
FpVAS9KihKFAY6czL9oZEHWPIVoCaDFeU3RneAj1Kj9B2wA7EIiTzUP00DdX4o01YELuBAwrykR2
ZapjPT/REm/rkAmCnr4Tawb+zKDvtwF6ROMVSD7C02Sz5NIoIb1OiPxHp/bpree9QOw4WKfYaM0R
Vqv3KwGQjgek3dZuYjRQveVTQQfQXIoyNeCAjJyk/OlitMCDDZlLDVsXmo2iTbVi4HxQD+TQXhfj
hPSazLJLVoJLtFZ8b10VjwBU/emobQ17CeUIkVGbZyS9h2+xcoRxaZ4YBw/xeUSqKisavbm95ncG
7mTbEQVq0rtbB73Uv7XJM5RCwUHUC92PPDndG8A3ndDADoqw14C8jzZ1qgHPp8XuTrbd1tJb52jL
wHLWSJck2xxEikAZGdHsjjTmHCP8e0A/BL3KFK13+5ShiZ3+ZYBZbzjQ/8/dCKaPxQ5unI2ZJuL5
L/G2srPIK4BsbMBFVoDeI01q/EpVTpLGuhvWK5SNLQjaIXfhlca4Mu2shWRsxZ8bVF7qFklIJAfu
Rd2VK2LZlG4CSisNfIc0NG3zv0+qDBPgvFyekaQqQH+rDhp4KgEvhH5GO/1rU44YMmVQhBkAe9Kh
gw5249Jwq1PcSHkV6pCP1qYpC7C7qxEdAPg3owYvncriZZ1+6VArphEoHcHHAWQfJJHD42KKxzo7
Dr3+lUx0sDuv2Ls6a+eZTVSLfV5bvyDR0x3B/QkZo25MeoiDFp0PInQLNaahRL5dGclDkXQ2h9PY
DLNfearrwMsk4wlbJmNTTf2wIqylMaD7Bu/l8NCYYuiMDmBJA29BclrMoO+Nu1XZda8T6gYS29Wk
XxLmQMpIaz0H92SN4S/X1cFGVqG7jhMuPzW9QB7V8q5MB5ZLjCXYQ21DO5JzGnQdDZUQWiev61rV
HUSrA5+8Lh41Z1s639BZLD9Z4IK+QQ6gqOu684tau1QDuMUosrDQnV3JXN/TOqzGT6exBrkhL2u6
4WCg3xVsmPhEwHHEDzErD7QsRQAJCcI+rXqkUZSDiBJbzupEqyFn1YHEvpKg0bKhN2pCD88yemzD
JsE+B2hmRcEjAk0UlEjvBnyR9xw0umd0ZePWXIflpwrkGCt9gDJbgT9agIRPCLmgZq2H8XjXhTkA
Fyp1iu204UeRqMCKh2HGCsFXQDMkZzyUwNdSmmi20UxnHbex4adB9lugcCACEFTZVs8rqABbqL5p
qgQXTNYIuPfge/3Y3pOJnHYDAhvdM4ctRZDD7kDkRPPJtixiWB0wull3T3a90QZI0kAzC/36xqnu
qvyuFME1mDQT1F9EaRVmDERWBjhSpyD+keFZDnIV5RGNh1NowSRbG9rBKzKCuxnhdDqHgroy33Qd
ylKQp1573rMoWnlZUgBSM9EWEETaHSUOyBE15ggh7KZe4wbLH8iRsgY178J4BkFGenCKIseNz2M7
M+u8+7KFrkFmRRBUCKbJ12snfm4Ht1g5UxZ8q9zqfhiQkF+N00uJDR/+qkWLDpK++pWY2ZM1JPlL
p+G/Fv3L8jP2A9kaEN/m2vUFEgKmZZxdMU53MnS6Q6V7A1R52R9XLkbz/ZUtdWVNlPelLJBnKdIX
FO3fX7nvkqe4zHQ/zs0e0t/5FiRmYOOeTG1nFlL7xgd8z70uYSDDrt0NKP69E3r++wPq6BAVHGL9
IQGhme80VfnFarpnBdrG/H9AbYRK55R80wxNfw57J1kz/OgfwjTQdujfjg9REjfnsY2njeVNxSdH
BCCMFqbxHUIarx/DwMfQgjD83nEkAT98DDl5f3yMyHSL3z5GjRebM8d7st+N+D1XA+QrUITIPoEK
trjyFrcVNTI9HQdg+XJH5vdkwttWs/Ya3u1oSNPFBKwSDVs+ztPR1+00vpqKxgD0mIMU2ZnMaN1z
YUEg3siu2GoBmNBaN+gJWLc+VEkYiCAdyVaHoUL9Kq4rkBzfgDDKrnbwOh2SYKgnRhayCWann7rW
fD006iwB/N3WeqBL1ciO+gm5lZQjcao8IOeBao+h73WwVK5JsME0kF1ACWQ6gQ0Wmnr6DzJDXRRS
MSqKdGooKp+kPJWVfsV7S+BHZQk+TDmY9alXDCp0YG3f4/0YZNAR6B/3iwPSCIjW36LlWG+KNriD
XGfnc+TP9lS8SxNwX4FhwgUZKnDW5AXntbenwl/GJsjxuqCXtYNgMwMHpkGIVRAM7q6IjJqvSfzd
UEZoKrg7EnYnsXg6Iy8Di9uqVd6qBXamG1qoroMk7DIJ/okRS60aSVv/RBS25FOjxaci9bfI3+dB
YHiOLHnN0UgGWFgwWHKTtOBQolfA+W2QjGNUQidEvSxSqZwOc7TZcnT5ojS/HDypyY0s8fY7CPsu
NjUOkEIkXwDsWpeplzzLqC7R6gc7cdMmkQcmiyqd7a5UDGNuIF+UfYk3mPkLr28D7mHIvYyKsZ0O
bcLQLTJ0EdJtsC3eUMVlTjsB7EC7xTzNxH1o4MHVtgM6LVSZx/OCcD3yjB2ouuMUD9Mkm+cPUYMT
q9riIcUO/qrhP63jNgoXbuSYazcXKHAqYdaBN+O1kvgvpbJGz7Bno/LayDXnmpo6v4FlZ6PheQPN
FKs7aSn2a6RUw1IDr3NMoIlI6dhA9iUHNF00R/K2qXWQoK14DENh0hpk7iEtehIZ1qAlOfJgwCMl
2SoTRQIFq07cSllVoN8BUKnikbgVIO4HWYvrTyPYZ/2K99A0DAJnW5n2qzfBtpqmkulv81UEOR00
2G0saNJ4tV87ban+Kc1MYO4UZnXCP6WZOct1S9Qn8k6qMk5eVMcRrOrmi5d+TTQUDns/92/B9FvD
XS05Dcc8ckY/tz3tkxbKP87kyF5tw9vZhzgthpb72NTjrskTfhSjC9Id9aUFDuJRlqO8WX3Lj2Un
U6ga4stZg+6bY/fyzk5f5uDf+CEGF+jUF4Otb0rbQYIIJCbHqRHsKFlrryEJz1dkWxx/GyKXwKoV
zVvcPJ/sdSugkP3BYaj1Uzxx163LIfGlGeJCh6xIP6F/1QHi8V8TnYHXzfPBKZ9uCtLLJGMZN6BN
sV1QoP0eHQmA3VP7+2LmMoyWK2RO8XoFxwJ2S7HGeT4LRbqhGUuwrWW3cMj2mgaWTXQvxasqG+Nt
C5VPaMm5bN9OenWvq1KtJjLvqHeAGKhKL560zWPjgeKNWxV0W1UEObLG3BvoIZsnob24WzcQN5PG
FNxDjrRdaalXfm1LlCMtloljFvTlM/TIZnstoVIEQSJzUyV19bXEu6phFMUjzwOwFWUSSGNl79V0
dECFy/QKkqu30O6eIHJRrKG9l9wGHekWOiPboGxS2ejs/02cViC9kOugLh9HYfgen0C3r+5o1m7q
ZfvFZEIepQ7MMlmTNDP8ccAdpRQc+hWbbgIJtgcRHg0Eedu6iY0dCV1MDr+3jEJ/TLIxeYga9pPM
FOVGrr7LTVN+UVG65+x4BjxMoZk3vGuim9nCTQD1eOtGtkKI9Ygmxyu3oE8SQ6h57QB1vaMImmBK
pDuVAOyNbGpCb4O9dc4DuCyMAOJLNmDtFs+AS9f7oK/ZRqjUlwO71Vrv7QW2RS8q/m/2YUqhPlsF
KzGK7j7JB3ebsL7YFLnIPoPGkN9Bl9LzRdBmnwdRo2nZCZ2V5mEYTwGSEkrniIINDj6fPhvuyZmU
8fSYgIQsxKvTAJ2tdRYW7BPrhug6OO1w1ye2qyMNZ7eHEg/LdDUYYbA3+c6wmqb/SQ6tAN3VMWNj
e5jDIdsHvRmIUAGMVYGFZSrHezMquud2bY/m8KxrTQvBqTGFmgmGYdkphkkNMrBqCFXSEuIKaGWh
YTZCwSy0hhsq097V7ewzmfHXBUNRCJB7mdRY0oUKWgYhmDvyOoZ8CUzZbpMU+7vlcYvsSCpXETIk
0AJ49ximp+3y8A3GjWrqfRdAPkEKLHBOkHmZn9U0kSEHHYEM6WSC3R17SGPY9qrKlnVj+xhNwbbt
RHghU6e70DsW9U/ykWmZtNh+n9SOU3U0uuEnxf/fToo6oMXA9oCP1jUu8qTOePHiEFCPshl49V3W
4VGL8bZ5y4O2+JQnwT+GeuuqnDpauXiZPINOkM9D+/cheZdgZKya8zIcEnScGWlYrT1tH5iqs3jk
7vSAUUh9xv1fR9zJ89WQ2tUjICHMtzLBri4z5Bay0vUJRHD9YWggluM5bnNBfpmvNQAmPk8VhDRk
UdXf3UrsGwN421UBODdICiAUmvHvUN4RX2zmMD9BuW1estcU7aOTvy45TAAsdYP1uiRayk8hvrtR
2wxftIL1oGbEmUQP3go6B8OXvME16WxQtr/GFXwCTawHwlJ/bDOxJW2wAGmVs+2A4qICcfKGhnVX
QygcipykFEaaYWXGnPObnaTFbCQw8DBOYrwLnt0cssErnJgBnj8rSHXMJ+9d/yVGB+Dn0E8R34Yd
79ZicoJ95HnyiwM5624oyqfGKOJzCobo1Qhdjy8UFkHpcQ+OYOhsms6qZL13Fycs2Ak0K67RmGxu
oqHE/3WZTt2aFyl0P2gsW7MDrYhpbkaICkEX1J42XHd2wDL9DCwZ7om3HqCr9kJnb/bFRPbJMuZ4
orgnk6UAIyPseKqGe7KTiZz/o/3D+viOv/s8v69Pn9MjRMfb2gOzth662raGZkMt/O3Qg8hWsu7S
5Ql436vBRekij7/X3AmSDbDtyP/UHUhG1IQ5hk8xhF5iB6owMe7Sfy61WN6Wm6fHoPS1xwwK4UoN
wSws9S1qSt8z3HRLNtJO6MB8ej+k+or3DLzYeJRyMzT2KI3qM25scFNzZTVud3bAMv85qvjrAzgu
X8NmGJkK89qiO4M1xP6c/Bs2teMfq/0eRtOLIMR/sY1vP5+wMYYC06UtLWjS88q5Rk1kXoH2HNA/
jC96oZ/SFswWFNmYvL2zbe6CK5FhU6Li6ykC1aGowXVLMVKz7FXdAE3HUGOZY9QVwL5svbuCvp7D
0yGYTqCNeKBoWnb0cN/ic3FIb8bD6AC1YgZadpdCB/NJL1GSCJwgPNMQVH+7OmujmwZFulsm+Vqq
Htck5QxdT02xouE0GfwOZMz67E1HASDMmOd35KUlBQQ3zjRUS8oUnHy0ZA56nbQL27MVBqBF0Twk
K4TPKG+iDk2dASYOObgT5VK6sJygiReFWxoaiRiOTIdmUV+J/FOIutHNTOdUCgXUFSifl+lNU+m+
53Qbo+VQKQxj7zpWaFVjSi20HHrQTjgtgMZdD/aHPyMGtz3WIx71HyKAnEJaXJU8/rKGg/37eow4
9OHxzpKxDZA4SKnY3MRxUrT7faxtiUh/ts1+kOqDZL+qwQJr5ZqxsyoTVQkGVlN0BFcnh4YomcxD
QtgQpkYM1mxaMDVvkwitQ1FvJhpR6NtEhnaEkwjRSh2z4tKlyRHyg84N0GDn5jD2hDau+gySWAeS
5ZW7QX573JCzdTTvLJGyapWTTHme3hdOysBKi9lJZMUbtNTXW5ru6o2BnWj9fZ6tJkFKYwd4f/RA
Jt3t8VIF4ucdfYKxd7ujgB7wiry0BkMNLtdZfyXTUGroIBqc5I4+AtS1q4PFbB0AkH8/EZh9oPql
PZKl1TOoPk3fgzjq95SAa0CQu5uqrpwTeEPE23s8aK/kpC8ZqrEQfY/Flb5gImnR9vH79CYry7Ww
Geib88TdR3gOALvr7luvyj5ZLM4/ZXhP4mMyXsKK4ztuMdO3mGjuyAmE9HTHQZTg04S36bhfZSBx
lc7GtYv4nvMbgSYYHkJrQHonsO+A7z6pUFSuhzH6Dhrcb3YHfR8QjXj7TECN0UlT4wUTyU8TZam5
aysGaCZfa3rM9paC4BtaJe9QFjcU9KK5oi5srYKyTrcuWAsGyCB96ZKIg+00RQVDVRZbJeWi7EDW
snf23+NRMzwzrxbdHq3LIyCsCZAKKvP3IQdYOlHp8wgFjcXxLllYUybQGcCqmUe4h/d9AS6NIbhC
xSu42gaqLHg99nY9ZGyv4AhAzt9G69fgeieKYEFsPIzdt0laVuynnrAVffivwBns2LcUO3CtlqRY
WoOWtKoamn3qClXPkLztoN4d9Gh6Uzs73JdsyPiF7Z6GNdPXAqywnyPsPPDa8mcYPSp6CwraXtb+
NaxSqxGQ+S1M7WPm1chOF9U6s1kuSqt1PRiV+2QAcALCZLt2SpIjdMHSY2Zo5k4ChXARQwEYe2G4
ty5A6rpiVvGVReJrJIbyVxVD7y5xRrHiIyDQtSh+dV71VWoi/5pVeQxpnMS5SYYfc6mJ9AKBiter
VMb4/iq2GcUb1MFq0B+/VFx/ZY2B0vRwBGaLOGLemaENOdPK/M1GkxQFhxsakNjw3E2K3NsNIjHF
wULJBsI8lnkjW9h8aQezfxwMPA48C7LD9QQurCUe0leANDY63lJro77Oh+e+nSBaWpgPlhztA1cv
qzawG1sjkTHK2FNzQbF9BNr1d+MsHk9GriLjjXkYG9f9WST6SQfLyXLi2MZs8f49+S2miD35FLXV
C70j09syvSjLHmLzTaDvyT547kVwF9iHdPrahZAdWNK7lAZWdpNB7Ny0wy11HsjhqQyhVAGpCGMd
oc4Iybl4uudBo/sUYHlPSVuZvsjRrF43Yeo3kx5up8gy7zUgbueD4TFx8hpz02cB0lvkoJABckt+
jh/Zlmw9+v/WuhWFEKbrmks/gC6ktZJxW+QN/n5VoSEB2cgDXhrlF7DnOpCotLRDp4aMbStvdJ5L
0NIcLRfqfUJpRxvZ5PhdAwr/ydFyMGGVv0rJtRd14ibl64kBftykgSCIZaC6mBup8VS5bbsWXWNe
BgPaAkkdZQcUDMDoEEzepmRQRYiNIPfTEuQ7oTnV+AbirHOB9gaQB2PdQNEvHnVj859jKJAOcQy2
E6Gil8XoTGTf8rz1sN3iJ9py9oWYHpg2nUiGLImZfFA+2mGSr2b4tqjN6Zvvv80DHwpY7kfzpYYs
wwrER+ImeOBupQuMzQAawzOLvWjTVY3xVGjdt6wYg18sAg8e3up+gO6Zr0Y1SWP/TgL4djyjoScG
s6amP03jOE+CrOo8qS6Q0ALcRAv65BhVluan0xD7yDklxzAYQdJOnjaI5espuaZERwLFyqYDH1FA
y1VbZaGhETwyILwOLbDo5AVg0NCypn7UzLj0i7IRLzIbLo6FXq9VP3zrG7f9hZapf4RruU9OysHD
7I7m/2Hty5Ys1ZUlvwgzRgle1zznXFlZL1gNu5jFKAR8fbuC3EmeOnX7Wpv1C4ZCIbFy5QKkCA/3
u4ybGXSf2viEb7a6ZqNjb1vX50922r4mYbSfdP6IDqocA2BrYtSNUzt3kC7OvOFkUQbqk89Hd+zH
44lanQnF+W4Mpj1BgsoBOuV9g4jejBDS8CFQsvzd1jIwUJAoNTmT3/AxllBHNB/5/Y/zgdsruvpZ
dwH/BspTTG5slghL75rPYEkH5kYHaYQLUGDpMVCVaXS0PtCgENpO28U2pcHNMr7V2HafEj+osEs2
jQHfYbSZm4Mq2N2oihSVu0mAcAGIkxJ9oA4w2YUrxxPx/pM3VsubZsz76+LscU3snVVPn9wg5J5s
B69owAX+CoKY4NqWleesOsQDjoETvla2Hd7GFvuWDeD3O+aAfGx2Qc3VtEqT0MDTZSw2wBNB1GB5
Pg12XoHMeksPpo7s7ijdm8i7YqO0M/WEOTJwK7MFQDBtZ+c/Hn40e2E7FsgWUZau2Q6ZpkeMbIG6
TDo1ifhw6SKjslIXqD5gM/QQ0sD75Bf3VhlvyNFLLJQHORV3jrarZts8gzNWhwYybW68KqoCchOW
5d4n2VQfvKTLj8LxxrsJQpDQiEvrtwFyj9yIjH98VR9YafNvHS+GNQ0qWFofVG6BeSSQ452DKedB
hcmu9ERwRXdAjIjNg0Lg2u6DdNzaUOhbFbpSgelKBTpUQ71G0Cq4Oq6ygKvRW3twbcSgv0LpAQgZ
3/2wawJzSVvVwJsj5LP6GGyWidpDHw3yxkjn3AEzPNwVmaqvNoNCfWsXDOI74FExk2Y8lYH5QC2m
TXQG3pL8IJkuT9BDaRLqEEaU7cwK8DseNuJ9liDPu40tEUlNLD9MtsLFRnPIbBASLpdCbgmfBgia
A802jOkhTNP21oJUYev7KtnSHVXq28pMxBOU3OwLtZow6K6iluD9Qx8dgtpUWwbExTYtg3cbKlcf
wtLw53sRVbXiWk3OHfnTrQjy+HYbxareLhOpsL13IFt8pXkQHAb9xshTBJlAqVJp/isrS363KuX3
Xg/x7jYEaz3ZW+bxtdVY9rmJxPBip/G+G33rLVcWlKxFM+7JLUMKPbewsW+m3j79T9NOtlGtmAIN
F01bhEqcHIIFNoZ0DqgaDLeFN3U7YiGjZorY+qdmrJtEWWY2dbhdekOFoIQpfkd4Lbz00BQ6tRn+
Smq6MaLlJfNRiKB7U09zRMYVcIm6aabAHraapp+aSBkk16zqsrkZjcq8RpXxzzwTMh63NBLfqRW1
nnfrO/MLn6bppRNtd2dAR4z6YsuJ75s8uFHfAOTifTM64AzAFcGoUT9ggXUIQbDykhiTAUzRuKO+
oretRwbCQBonPdk8jV2ypr5qipJnVvyu8MvbqxRYdxmK/kkVIgMtV96fmSZ3AmzYOaS2W0FLB3xR
swuqaWrH8x6olYrcBgYwsXbU7K2hvIksuFGLBgks0FcIEPRnatKU3JcPPEufR017kvdN9mjoqK2o
YnePBUYPuZu4Og6o3b+RC5Iy8Q0aFMdlQFe05h6FAEBQ6EnoIIuknSeJiro/OoAur8AwESCVXbFV
WgdAM1eua6xsw4shstUGG1dO4X2Vl+E9qiXzQwJ5o5VJPrWNMjtRyRv10oGcx5MIInY/O2UNHi4N
fgPzvFkApiTTy6LDMmi5ltCXsVJQ2AaZ8DYouAKGJIhM++zhy/lYCxQqAVqb2p/e/kMy5lvJEQSv
OnOfyrw/MFQLPUWx9ytOp+KnMANkDnj5UoAu7W8OWcNfgrGsZge8ePtDNWLTpWfIsVl65OCRWSUM
mvbCiqorzw3n1W53U1gkr1U91LchiYDT1mYpVLzPABzfIRnlvC6D3ptYraeIZE1TeZ7fjIMd4B5J
4hLlfZBH+nSQIQBvcT9C5RcdjX630hlk3vkNG57EGYINWQLbxjonK8t9mAuo4XluAFnXvN16rZ2+
tAWWgkkXdb9KxKoM23V/t0hjVXxM37wOQY0c+GzstCW2h1h+n6yqQbGdHh5C7GYePvlm84KUR79N
c6z2G42FYBof0TYuXpdc3qjFTbApTF3Wrq3RAr5D90pfvfdGEcrla68EYkoP/Rgf+IPYmQEYTBNQ
WCMWgEL4Xteo5A5oVXCDPCFv74MrCnuBntvmN6meqT8Et9vGdoLpTANzPbCj4pZpeK7zZDxxXVZR
d764efqMmhELcZ+G/cWaoLUNFg7wM9alupAbeUxGVO47CbLYI8BHcu17RY2M52jMtQFhnparxDLV
vdX71Q3YFwNoVqROmapK/D4rLU767wgnyoIHEAKCwzx3f/LWb8/0cpJNEtwgg7bvYrzp140d9Tsw
6TWbZamnBzCVd2cyKdD07UzfAUga4dE2ZcO3MK+OIN4x/rE86wLh0umtBbPAmqPe/w68WcbBk2Z/
QHkpUJt6EPdQt5ia9XEa4vJuCl2xykYRX3NdcZolgEcrSALNrQ+713qi3RSqOAkHXIoLyQxgodD1
MSQHu6opTtSR4+e1LXMXOX47hJKrNMdrDYa0V/m7UpZ8jewhAkcuWNGCOnBeW/B/7VJLDTtyAmvr
+xib1e6r9dON8oOqRfIgayd+sgsHwPjcBH1VkyZPeVs2Fzxx3qhziuPqCorqqxhYfnHGLN9AGRcC
i7oZSLwBV3RKh9BI8QjTPeOQoYdDuFML9bAtGXvvByBx+YM78vqWAz+66vrA/Bo3g7Epa1scqZkh
YwF1TPWSWXoLBpztKgYzzNcwrQdgK0z/yGM/PaPqlK2xHFrJrG2/TEUUX01jDECgCxgAhGS7jVH6
0anUTe3WajczquMr4pXQRIsaJMOAwtqAyiY+UfPDzdKzASwGbjQCFUzND1R2gGGrKr8HDDF1HTFP
zUYBaSX92xCI8oKKOLb58EBKAiUAqVJrpj3CDpTy5AFNovJ7VL/PQR4GFOfARQSOZDyQzMcOybTt
VKMGZChr6xGl9NZj3ga7BlHKO/IoktQB4iAYVohOgWeXp2xa4WkzHsnZdVCY3Y4NMFcYSiMaPSfC
kc3WLdVUrCtm7Ibee7OhqXXMQMe06jQzjDeF1ZmaEKlxXjzZvjejYUx2CUqVN0PdskMlIBhGe3WG
v/rQlirZ0EaeeqlJu/XF2e1UeEZQJ11RVqtzO1AFp6LfJY1vAKRcyFPrOv7ZBGprzo5lISi5BmRY
aQDZKXXWjEOyH4EBmmdaBvw5JyJFUCXcZDGWPXYOoFtc9Nl9kOGNNkz8oQ4FTMAQnAfb/7aY+pRB
EsEt1DrqcpmueVy0m9Tost3crqJJc5YnznFuWyFevnUpbjRFWbDsfhwk9od6MPB28/w5SmxBUjec
8uRcRCq7YLXzfpj8FGCfP9txWYF5vTmTnUZ0YeCARtUkqhnnxjXYfOpDCAZz1FI6oWGvyObpDvz7
y7UAKGq70IDQGcLoSKMCaRcnxdPkjd7z0AImMyZ3EpRzz2RxjOkI+gh532pT75j1Kq0kP5OHQEZi
07RQQmuMhmFFhVLJtgaHFA2NISV7QjFWsKImSmKt2/9yJe7U8j4BxKVBFj6QuYdK6akuzp0+JIOD
thzjApihqTjTGXWXrhxATuwM4G38GBORO/WTZzVV4PP585T6jaavt5DSSvZuHmUb0g0/Fro6rMLv
ZGM3prpKAPCvXp5nm9y0nfPAyn/aMJMXS8n3Q5S68kI25oNfz3PzM3VO2kOCrQFxtA8X6hlQQQdK
Z/CqFcbDkqaaeh6fzbF+az8qy12kGchEaSo6GB0oKrUXtciVBk5xNw+cM1r/zrVM/59zkf3jistc
9r9XpJltIZwzarHx+MTDqM5QeUsIXv+jie2O/ZJ2eKwsvVhOfG5SLxLicW43V9cz1HWw2/CIV9up
s1Mgdsg2n/oAqBxTyzqRjQ6CVahn1geUGYCk9DXusIMAb1fLxxcD8Hs/NV6rri5/CMd/9fFD+AEq
6PkEeNL55D+6zHDgXyCVcdLdQo/8X6b4/+4DCTBUeYG/e+tJz7vUA3NXRPRQxHm8a6BTO7NDOBzK
LlVlercOf/IX239OJtt5/dug0LebmR3ivwcNaeW8Ro6bXJRA8aUsjOGeDl3Cc2hlrhfLhEDcPUv0
gjyLteirqdksRWXtrQR7VKas8dPQXK6NsC7DecreAleHOeighL6Cjund12Fs7bMQRLBkc5GhXDUd
F6AGFdW2R039MeRt/mU0pr2obYBatd10smCxq6h8t3Mwth1r4Ou+eCX2kB/2xf8/7WWN+jXKXs2J
L529AuUlNJnHOVlWg7b2IoPmecmf5b1d73vPH9ZL/kwhhYkobOLvlqSYdKO3PHKHM5lme7wuQ1SU
Uc5tMsLsEjvV83JpiQfOvq7jcb1M04T956mpY7TyeWqayASV871k9nqyUCHYsgmBwRyQlFteMbY2
mrZAHcAQ3uYePKHGI+paXgptI7/GDqGgCATJnmaYx9IEH7MosPugoElP+nHA8nSeaTEtc9ZJtsf7
hp+pEziwx9TL5aVHGf9mKDhW3HohM6888OKrRhepWW3ywTN9KPMRVF26ScsVT0TItakwO5ON+SA4
ACj8jjpnNz0vQyp8t9iE/XuZ1hj9z9PSoMBAMCtVbYZ9FJZBNG0PRmvqpEP3MW3YYqswVlhVDZ3h
HasOKztaz/gRcBDUpPUMNZnfKxQiITWxNKkXtWy4X7KLH2HX06OCeB8O0/egw5Yo4mZ/AaE41njU
5tpIZ3RIQgGJ2KzZ09AQLOt4begh1F5mCEsQ/Dt98/iHfZ7500XGPEhW3BdqhxBHfxx49GS7vfmN
Q4g1CL3kZyHTft0MqX+DBHB3AY0HygnHMvhu1Vdy8KBKvC45OOXroaquAjoiG+pgewcaUz+g7Fxv
WK2SaxBHxS2egD1Aaiv5yeznvrKm7w6K0jfQsRV62RzukSJG7KGFcCfeueO3wnTbVZI50b0QzL1R
B7YAqK3QHQZK7OaOygD/cmijjmKoT9yKQa3oaQjU0KpHsqnOA8pu7MfHGpHBnRMZ6i7MY/vOasyH
Vi9qU6SSqKU6I94ZYMyHIjBEHiPO7ROiKkcqalkKXagJdWfvBPLzuZP8yU6HEamlk5eww592PS3Y
oY1TaXWHT/7aThfIJiM+oyBn7vxjOKp3kT821fzxlnobcgMkUpynKt8v09rA1F9TX61rox2ujCGh
MwCTf9eHeF2j0Cx5bLMAsN8Sig1DE4i15VrVK28blPGpJv/m+0ABKCV+BhnIkwSTv6UrNllWcOiH
PiIZlGKXkrfrKnDC30idAcadZz+G5Bdq9OoXV8pxG+PReKlNUZ4tZFd3k+9iUQnygVVU+N1Px47W
xpQXv8HB/UV6o/saGAOC+4i835hhmkeoohp7jj3ZQyr8fq060/o2uv1RMSv/bfLpJMeg/gbQJgS6
wH7IZbuKVT89mbZI96FbZ6eat9md68fRxgp69Q1I+v1YZfk/5hh/lXk6funVMGL3aYlLYEn3gju7
3PKel69cIhyoXZ1uOibcj891k3jrKkolKLC99pz41vTUtdYTeDq8b9BohppT6HYX6IdVj6Bp+0F2
/DGIyvS1ugrQ1j00bQwgdeJvjADFdSDAjG5GIZJrbcXY7DtO/6PxtixNxE+AayCTpR3slo171FDG
29TOxD2KX8R9GaLACwGHCvF6r7i3oL3mr6oCn3jK78iEGi4DmWkVOPFqMMpDZHTpTmnQB/7VxoPt
58kKYWN1cvR7b+4IUS0wheU9tWIWltfCjq/LoLzEW3+ME5B4fkwkkDDe4GZKdwZBRLCgfp+YfHhs
tavCb34S2duk+TirTI7nrlgJT1O+zcRv85F86PCpXQ3RdG6BdZWWf4KEzcpjYPEoc+c2YxYmSGMg
OJDuCOMQCbu9okDjC3WSicXW1Xb6d/8WCHekySLvbDS+tyY6CrdsvpaJaz3aCJpd/mLva/HZntrd
Vy9v3/1rAIDWxF6B383XIEztxyFCNdUcyRJh377zuyIJcuEM3KCESaBStQL8C13TgXsidO/xxZQv
PSSZDh1KuHfd6FhfJzx4I8njH3iFgT6lzYzLKL3pDirVPogyUJCsRyKnW74MemRbIjAUsWoeSQ5e
iCIwGukAUXEnU4iO839H0jVNDogijfRi3/zaAnxEDljpofYi2hZR4z4CIZ7u8M8ILipLwDcM8eqD
0zoV8gKxA7VwaUKP2gG9qmNnPyFdtBsrPkWoSYy34OiyfqYuKguBmE2/eJOpNoGt7LtSRca+n/ru
xOpuvCDPDvFxXtaPNR7zKM/rxRuWEc9hBnDvKn6cZAPGsIpXWlXEfWsNU6z/9tkm6fzXZ4sq89Nn
SwwDIru69otKt+KhLdatE3enuThLN4Ga705U9tXaxiPqSNpjpbJMrRBZBYUchev8htdbJwFjwGxk
SNtu/SE2VkhjC+xaO74bIGa2jocQ3zoZ2zLBOzryLpNW8Rr0QUiT79oIYue8GvbOwMXJACTkqpgc
rnRGB5mWYCgLGdssHXUd/khaM1wVDR92Tho5R59X8aM/6pK2EVS/QJ5cUOJZvZLH6Do28pvOC6p/
1Bp67NFpwKPEWdL6n2L88yk5TXCiFABPE2+nhhjbfrDRjQjuetxHDUqYb2sNK26dtltZHZCBPWBB
z8wDRNrNpq/kFpqgOfWqChG4HnuNJOm6W6fd+gi1fHr439wG3Pl7ASgiZKy4fGmKYo9SbuT1cOft
bC+e9oVuqrxap9ANec1EbZ4ym0F23JjMN9Mb/hnTwL9Honm4A5s2Kta1v2MFbN1KjsyVnraQYk/+
Y8rfpy0RNz5MBSrbQa0Nht2dD8zYGtnF5EhbW2pWZpoe542v7kXFRvKpiVhmckxrE5noGtWlPgFX
o8TrV5bVe9tABObFI7QrXhI926E84/79ilCnOUcd4jT5ZHcXFJmAXqIAUfUFAp2hvYsqFJWXfFA7
6qeDwZPvKavs/SBsiRoWHBIR9deyrUuU8uceGGR8NqzImJTtu4/DpFxXbYvsr/amDsmjAfyXUFrI
KiRvobUur1KFABNCX2rdlZBoVBnQ/Ejd4xQrr24Hxrdu5SM0OazI2OgeOvOBlDmWNb9b7JVlg/pj
7pXOxqoANBywMvDwGj+3dKPhFoqvXebinqPT2H+qnDyFwhni5nRAjipXCOn+2+7ALyTA60+WTyOp
PWWJBc3yNc21jIGQEELx+mAX3Nm6Q87yG+jBup0JLvBbZYXO1ZQvloZ70YHMdDbFylmzdBTbBCsV
jj1I6F+mqFiTS0a2MRAN9Htid7vM0CTmC3YnMWj6fClWBlTJToE+0FmUeZ0AkwKDEfu5YEvWbmpc
wHe1l8ddKJ2344F8yOR65b+jacqlTT7ULMvCc9dLD7N4ubEYBCUbhYSREsn7IUU0skG9PNr54Ncg
HIr+mW059ZC71/By1xfGb4pAfgpSZkkClZ8Y5Okd0OwX7B0/RzP/CG7SYN+LXozE+AIUtHO1DfAD
KiceoRQ/ptd6zAW4l6TxgCI0e113sY0YTx6twBgpfg1RtgVIUQD7kUC4xgvjf2Ra/ygj1n1tRuTt
DRabj1jw+OCebE38H8vsiJdWDxacBtX8PNsyvFxxP3gC30Wqxst8ajjSOFkN1lQiq1FJpHvowBSQ
WSNo8QbsBrvERtEe6DDeALx8gFhn8+RPVXBBsWCzJrshQb5YNnF9l4XOdB94A9YvekAMrgBkjErv
7KK++NkvIaerTPESlVOzGsDId6HDqIziYurDYqOmVLJde7m9KycAwpVory2LypcAKNjH1g/Xpt3E
wLVsGibyF2/oyhdEXgFvrOQjOUZlfgNKyr+jVpM2vwZRj/Mk0KsDrWoe4z7Uc5Z6Q4sHkTpSM5+8
aQMskLunZudXSA8iwL2j5piELXZjjb9x9EXBFZockd1w1tSLTLxxqkvQW1Cvz/rk2nVYoVKvOdjN
HUIGD9SJpWuyqrzRPBSG4UxgW84aFGQ0pw6LA4SSiiy84rcVXunMUNVX8GWrg22V3rSy67BHAH4E
E7xVYGNYQJlZn9EhgirAKUxwWJp/81uG0QhyoWFL8/99quWSf0z1xydYrvGHH3XwVsljbz2FMUSW
DaiElCs6XQ4g/vA2pVMNKwgl5OelgyegpK/L4t8h1F66fT3j0qSzPy+Qd8hIWhwsh//3aeL644PR
VeiTzMblqmRkTe2WK+ZaD5NMsHfTH2IZQs3ZhU5pSFWlr1DerI+Gk5T3HaQhPaSCLkIzdtKhGj2g
QIywWo+2825TdJZmOwOiRtdR3wHARst218gMtRIfY2lEmQItN3D7utgnE7XbU44nEV116RhBr6OY
ym7Cj7Eyl3HPtlmVBOv5ih8TI0qFwm1weCu6di4Fdsm1lW7mqWhwLN9yruK7eapcWtU2Tox6dgmM
4OaAhGgPhgl5YtKUp/mM5/372V9s5DL4Ls9xY2McHcTH2WJjepplVupYbDVYQtepizse9G7BY9Vz
cFPFYFKnZuhlwaO0IaGtMvsu1h415NUOcef1a+qsXT94LBFvKWplXudBSkIpEEU8iHwBIipkK+58
x7mBJqX+VU3ezWBm9cuV/BZznAhY/DBtLzzJwc0UmOGRN8MLAdIJhh5pLDoiAbN9MZEH2Yt6ukOV
+cocsSHIvfQeBHruQ5qk/IYH0pZadDAmsDnnTverH6MMmb4OiLwqqNu1z0KwGPAiOje5q/fzNXvr
Ps6y1Hq30Vmfu+wtjsd8ZZYFf5t7o71pBU+ZlNmD53nZA3iv2aXtpjOZIA6RPXQA4t+FeJZBNW+I
1uTW9w8xyJjuyYsOXdMeMqdUV2oNSZo9NKJ8LbkAk4aemUxDC84KZtjRcbH1pdOs/dTM9uRCHbks
UHRRooiHbDRnXENONOrcbLNcNeLS2WcDGKiX+SInt4/cGoDXsnx84LSc/LPLugcaRn8ScBE1ZE6r
T7NbNWh40/kjLH9Chh2lAvvXbTGJsLkfAh5flk8meZisLNAkoiYVXxj5tqwJV4bB+Ke/qrZDwEht
0FWRCx2CCRwgrdVa819Fk/I+gOheUcj1clmzE/7BqIFbX/7SvumNk+mrr8sXhwApeP9lflw+3SC8
4K6M3miu+X8YDJWOuo53c3Oq3BMYNpQuplFHbkMkwSiL4Xvads92XmTPKSQbT9w0gdDVdujZOUbZ
3SaswwH+9NtdByqjo19U7osE0R05mcy21h0zm2vieMbG8MpiJSHA99QP1hfVjeKqdItVwbQDVgTM
yXVgPTVsaO59kF51fmY9kam3QO0VFVFyJtvQR9WhSEpzPQ/w7OhpsHahlBaYOAHRw7q6T480OThx
sxOiItaKmjQgwI/FYNbwQKZ+QigxH/pmT5Oj2qS4pI74hzrp4xqJdUYKN7qbr945CmizhG1pMp9n
6ma61Y386RCk6fcy49aFWgOWh/uQ2z3oRPAHTcYQPQCpsqFOMpWQyFy5TTicqJlNlXPgCYJ15EIf
QaEyzpyeyGBwaLwE9WQe6AOA1sM8RXLAVhJ7KpW8monTP0wul/fVpH6FKgi+Qtp93EIRcDxEA5qx
NDYg3QJGMw2CS9UUUOBDBfVX8BS6oMQtunPVJ4Cu2Q+zuYcCn6xr8IUgRrN+33GDQu0w4/QWbH6G
1Me5F9XqE1DPSVuIiVvOo4GPXUXhK+WvI1P8kK0snysk2Q6yhcQPorTBs3ag1DbWgD/c9puBIOeP
1AMAMlPu78zJ77p8tN9k2o3QA7XFA3OSfu/X9nAKa5YhTpGZYA10h+dshDKugEDnTz0cGqXu7wTD
eYFgMH6i4S50cvw0chMlCbqOPPENMFtYGYrP8nj4Ao0KcDnDvrgpXX2eBxxpRATUZjeG2ntyQ3XE
+2yjdltmS9KfIREdQPJ4BM03yjuMVTH+KngMdGlgv0J2uAYo0SoO7dBlX+revfDKin+gnidfV4BH
3yS3zWtpjUitOWPy42OkyiFGQSNLFgG27TjmxkhTJIgikX+hMxGxbD5Tf7H9zS8yLRPPzSr/lGcz
mDOewQx2+JTVm3Ns3vhkeBM7Unpt7uXIkm09o0aZyUeOjpxplrxuD2Qf0nwlJiR2b1VfVXsG+oFX
u6hmPiuW+9Y2c/zmCBQSxHnzcuazwloa9rQDgbYdGF+0v484GarUAFPwSEDcrpS91dj5dcwC8GDX
cfY/tNU6laswkeE5yCA7AqhMVt6KyUPCxVIb6kCesLwl0BB0Nuk0bIChCs+LWzh68W6Mcr4eXFRz
KgA1zrLo++dY2WILlrJhNzcnELG5rMFHsnn/LJU1gcA1v1AnHRQHYRiKuh6oRbMNmfU+m2up99ki
x4h2vRQdIl6+na2IMwvyQxflW82NWq2Zt4c0KJo1NemAIC+IOaP25tYBAJvaowWB2NrVUiJk+8sc
s4ce8J9z/O0qTg3t16oH92Q8utWTkVln4mYIoU56yFBrtR30TQGNvkTHotVdDdHuJ1dNZxPir1s8
HPk5bqN43fmTe2mz0vligi59pq2TojyBhbLaREDNfSW3MK/di2VGe98uexTVsx90x7QthCtqxCwe
OtPszl3U+xszypIfsriWtRN86zPQrk7dlJzMIhdPeiD1N1kJDR0bcCEnydgxyzEPa232K0LAJ447
9QPZUrXu3SC+z3zLgpjrBJZRp5wgopy9+3pQZJGQYxQbC8nTHgy94P5wzc1AZw62qkpIH+ECnM29
+syJv3vdABV3H2VC+gBSTBntWwB6917nIikr8STqsIwAvz+f9gGeMw81R2pd86XN/4y4GzctQ9CV
/pd53KcPUJbTGlz3XmB633Jw7UJMUX2zp8FcyyxV0NKL1KFjvXEwkem8UygJXyMvN73Vw3AhDu1A
gL0zKdU3s84hB4n6C0OlxbNA6T1Kt3EWNRVkQ/FIfjZS+W5beulMmGa7VaIBM5CLByVKNIoTfeSQ
5fmF1c33+RPrP4VVIPsijyKWBygWpC9BUV3K0gieUxA+nfBE0XehGr9pe27ibWHHsXtiHFQp/2mf
kMhYlVZbH/D4G65Y8A/XyWMK+tBuuc/sKlnV5gARAurhcTKtutqL96UaoWtmQAfBD3RQSzcXG8/y
8QBsW/PQ60MLYn1kL2CjJnUstrLl7a4O7X5NKDfCu2EP/MBdFh4J37bYDZ5OexPY4VVONK2LslXg
NA/IrbVbIfH0iAzLvhOZZ2wTfRax8f2MbH/rBbAU9DnASu5T/HpOPlIHu3bi1UvTiF8Oooy/krrd
IRCnvllFmG2Anxpv0vcR2bPKdidyzta2mIxV6BfWxSdGBAoUU9tDRA7rnOhEJjpwHUWmM6QpoOVa
TRCiBXh1l3KJamVdcEcgLrKBAAD6Nw67IpBT3gL9+BXSfrOhLHdIXQ+P5MoYsqNrGnhL1Bk00Ps2
ciGmY6W/QtwVvs2871UQpxvL84pbkJn+OZ7KdjtIIVHrjXpxqHn+ctvi91j23bMfJ90+DMviGBUe
lNL0ZOQxOVBcT1rvO0L76Sbkk9hw0x8PoBAkjDodAiHqbcg9e0tNheK9R/bu4DrenhUF4OJj9zSJ
EKX9WVIckdNAgSEUHh6gDPJuq/nVCNOjiNn2b5oVoYNXre6cdCqei9jcALKojCdE1/AtqCSqNlT7
nyF1dUCu18YrDCpPIFJsHmIEY2YbNakD6Pbu4KwNDgKE3u3tF5SB9yfXrjQ3tY/wYQNpiKXJQKCI
79W5pk4EhLTPgnWmGcYh1fqFtU30xL0uv/RjFq6J0Zv9a5elk19KR8szIQK/BZdvDlHCaoXb1voB
vg0JzL+d33PJRnC94B+Re0n/ZPoNCIf0o3aM3337GIzGji3jx9gCebUMkcjC3nD65ppQ5hnk+Aq5
mHc7ATHAkTnbyX8SabiNjAk1Bl2XHVyVxDskOZDX8yc8F5ErB7sNikKyPD9YWdF9JY+4S9x9CnG+
FRZbxXqmnu8Mc9j/tU3E88iXoUrG84ODzUANF7MW6mf0lcrmc5N6EfFXR/r+60T9V+8fYxfnXk9V
+4bcT9F0UiOSrpBCr88DIgA70VjOkwAkDDLHYvpVhnfVoMJ/nKn+7Xi+/yJzCzvLaAgvQIE38xhZ
VMZWjKhUovvNHN1mnxpxidiTXgNJveBR+pAHk7M2ze9LzfRSV12BTOJY1BD3cVF5rVjRQqB4lO+V
2IsfNBmwNu+LF9dsTfxOVQNumsLZ5R7AxUlWV1cUwYstYE/1l4ZbP6m00WA/8djKfi1jzGSKN0bo
vUmGfyZVrQFhXO+WZtAO9Q7yyPEu51F08UaUXnnDK6Hfy7KHNF0cjjff9dXFltjIJHVofW+z2cEZ
nszBWiFbUAMhgluixAoTYWG3upAMTaGbnm5Sr9OjtpN6sVe0X6j3b2MzFiNzUQgQqBrihmUC1pUQ
oLXrwT/X0sRSU9tVw0AYMHZvtfRL57fMuP8IPdoNGG6j4iGOdAGDTC5g6vbcnwI1xBvQavwfxs5r
OW4kW9ev0qHrg9nwSJzYPRflUJYsFiVS4g2CcvA24Z/+fAB7RlL33j1noqeCMFUiUUDmyn/9xrxX
SlL/RsVJPgRpUW9JkpouSL7So10mtjeVhXE14tJad5Ydfur0/JalhfkdYT/8Rrf9Glb/ersTttA3
ukTHyJ+5An8EFyjGzc5W0/mwB4an5fFf9utmbntOWb+lD7mjnl3Rdp/ynGCkH4FEWRk2ntWGmOFO
BBL9OKCVJoEfyhUHG5yoSlj7gCuryor607LZjMUfm4v0kNnh56Pjr5vL0VhFHva/vreY4OhUebbB
2vZsSSc/uHOBBRuRRDZRZeFl2V5e5lP8YsoPceJEZ43ic/EziNv+m28V4dXuB/OmTsndYoZg5L3h
QRuNd8tZYzZ9Q6UXXKlt385aduujwVlDyllz5frvz8K/4u2sXJb2rhXS2IJQQhAeavU5MvCG47n2
H/JQ4sfN4H9BI0MPyu9CQJfeuExQxQlHlMatKWSzLrR8+Bi7xmvnOsk3vWp4+9yHstKKpZKafLVd
glaHwFIJZAt4pgOJN0o/0ibptOjia8prqvjmW0HZJVp2LuLwdSnTlgWCQOW6EkaXHJdizTW5BxHD
l9vFzWvx9WoHP70oNVPF7Py17G+GFmnHvN/sxfrHqct+YjpTJga3WmHYO3mIZrJnh3jxXBPh58xH
Bu3gxXYXp2F/JxBQQzVows8x0QCWiveG7kS+9+s7Ey2arnlmPOdUNhcsmPILVW9+YQUS761BeRJG
FJ2MONoFelY9pmncXe3EgdDSkww6gLmsa19V98tRpbOacxCIl7ej6mh/lYg/ThRHrFpsUyHyEoRs
OXd5wbhuZ/W5cr9sRZVrb9799l///O8vw/8NvhVXaKRBkf+Wt9m1iPJG/v7OVt/9Vr7tPnz9/Z3p
CkNYlomHheXiPmLbguNfXm80wTlb+z9hg98YaUT6oykL+djoGwIIsq9x7gdo04IK6NY194Y7uyqg
pL81yYgMt22dr7TOaZ/nXzpl87aODfowOaFY8ZKlwuotq9tDNbPSO3sKM08svnLEpZqrcKwi7y1l
MImaX7bREd+FEGF+lBlxYsUbujEZASE4Ey0vQeL/vG85ucrSjco9fiSeGPbs/GLl2XAx5pchbupd
waCHI9O/jqZ1+xEz/WxvdSoVu5XZNXwk0b2dsrx3OXn5ANIU1NXfX3pT/+ult23T5s6yLHrQtvnr
pccer1B66diPTR+Ne5rAAawpbdpmplJ9qhOaJnM50U/ooCth1tflDBvNE1JtFZrY/3xWnfvKMQvF
T5/Tq7PNhjG0hBUrR8uS4ac0qvVNbCT9xSES81SV+GSM9KaeJkyfubz21/lU/KfheM+nqj5JI0E6
npfHTKvH+zaMjaNp6oy5SBqc/3BfusafL46pgvpydUyoIbZlW79enF4klYA6nz++Fel2aaHLL8wn
OhTFA4my3QNS/Q/LcBjJXNktQ96yOZ8FXSt/GEuyivXQfQUDbre2leW4pjEwhbkkrMGymo96W1+c
uUZkUrzlsVo8W0pJZFDZc+pYmCfpXEOlqK8Q7Xc07K3HYnbTr/C2xe4g8U/LPizDEq8p8X9cji5v
qKNhZ82+/KBmpNbWkYluz8jWgFPxYXJyXPv9HMnj4OOZYfRJvZY+KsKweSS73nr807mmdpW2fhAk
d/yptF8S5vTWco/zwSV+buoC1Ek9oAflr3rWzOhb3bvZ+2Z+ASksayvGAIyNLLK7VYf08Ji5Zf5e
b7V6p2hTsV2OLu/u+/Tt3QXmvfdveKNZ6upWN5vkJ3P5rnHmUVlrdsuBSlfD/3BHmO4vd4SlqkLj
P4vEbAcZsmPMj9NPIxUjiz5iJRM8WkxRxMepw12vYa+86Ayj6klzpf66FGGm0g3nwPKHOyV0KdGU
mijIOLksEbBvKbFLeOxbPOzyY+2WZblq5rS3CBIg2TtVTLhMUp2WNy0Hls3/dd/bhwVq4ntSClg2
oyHSvdNP2kk1hXZafjKHxKhWeTTCtqJRpO5NER9+HP7LOW87zLr1/sPY8+uwP19MDKBsU7WFq2NE
59q/XswkrFUtzVT/5gxypBWbuSsN/cJVjxQX0nembbvUzT8VqrVdat3ljLoOUen1Zo/DLcaztBFL
gfa4K/eSPsM8ztbz6PrTCyKjS9cS3sYJy24yPgCdtBA4LZjydZ1o2LvqavaguUm0WsCW5YCaKX8c
oDsTgRJg666Ybb6OyxIvG99NH2x4Ln9/VVznL7eYYTqq5Wg6lruqafzpqlBRmUHepPZNJS73YsyB
GVibJFDY5pTbxRM1sON4M5QPkT2lm5+slwsCDRa75GUf/nkIYwVW8ou1su+M8OAGu9nIOlbw4s7k
eqECFhb2HEQhBydrZgzGgee0pfP84yxpw05zVKIb+xkaKv0YU4xICfbLZjvv6wUKpXA0/rJvOa+c
oaa3k+fzln2jFJTapvKpnu29V04wmY8Mw+SK6EGMU5ddHZYjUUXGll8Tw7Uc/els15SSgFzTPYet
Pt8C4wu3U7mLdTntcwuiyrxfLQabMQJQEdcUVvwY9gvI+JZYddIdHvVZQFIiRKZ1y0pp3pqP9SMJ
SmkDLEdEWBjk2Dv3mn8g3Lu8a5sIm/mp8U8icz6medvcll0FU9cmpYexWzaXA1qKhErVXv/+HtGt
vzw6Lnkbrka4gGuZrMLn4z+NQ6OrMt2NRnULQ21GnfPnWNbR57yHdOgPtnql8xNBz4MAjL9e+LnE
EYP+vv+ppK20IzcVlwzHjt7/+k637lQWMOPZzZQIjSteLHYf12BS2NUumyKatmHZTo9d6OAqEuS7
CCfQ57JQigs2sVBN501WGM1eOLPLzbyZ1ZiPVsIa9ssmQqM/PnLZJAp5G0E12wqDu3xRBEW+LrfR
ZDc/Sa9Ri1MZ1fWbcAigajqkJlK3N+m1lWEkQRKY9ia9Jm2uuPcN6yfpdRkMctv2Wfv2Tyz/zogw
B963njifdN1pH2zdDe6TDv3rgIjnk9HqJIWranaGoeC814Lq4Iel9glXkWbHmOp7y2lxjP95Sa+r
bwR8p44VxLLfNpvXHx9rBBMI8Pz25WPLtgiA4suzbM0J3ijRjWPVhe/xXDfh54DW1Y48jJKOALIC
Z437RfSV8ilfZVPlf0i6Sd/4ypDe53BD923R6Yflk6yGDuCPT+rVLLi55YA4mZyszh/WOqFxgNNo
k8X8suy36mbcSsto15o9/bFvObCcN/AuQ1WNt88QkUeIlbwXAQhKbrbZCwbwxyUZsombkzVM7idI
jPY6dsYQ/QTxqU5Ta/shArDXdMPgNxDZi4jkUfr5B8QMyb3KcPgwsjAi84KAa6vo3tPnCoizC4r3
RTZJYgLKzls27SptD7KDOL5sEsJsXKVUd3FrFA8g7NqmUFPnpldFeq9WjqeNg3Nbdg2R32x83Z92
xrxPNytJcsfb6X6f5nd6mR8WsJbQINwNU/uwAEbh0iGb9zWDAze6UxGEUywJrNs+Kbn2ENUWoF4h
D4ZfV987PXk14kmgeZX+mmW6ea00Q3pmKhX4QBN2Dag4d2XUFrf/6XPS5DBkZeUBWHTbqiMSL4/K
WzmrUaBBkpI8C1FypSC0UaY5jxT7lheL4IDlXHtilBJRRU9+GD+KothMYzF+iBMEGqKyNXotrNip
bk0EGgUT6WxuaKXlBmHRcOzrpqYD13d9cpFxUa2lproP+JOGniHKiMSZYjwnOug8lETn0dZpFNhF
KD6jqdqmWWB+D1r31DV0ZJa3QwdwH8wgjDwITdPu70dC48+zJVWDqRoqE4OtaRpjyq8DITBU1eiD
0hEYrwGx9j7tpUUygN3U1Q1bbY9VGIjIsq8jOypsuvdTY1cE3uCSbzul9hB3OfVAX2VfCu5KyGXm
848z4PAHNKr9aO/MFiuLz0qLySrrn87dLqYqbYD50fITEY4E464DKbO3OsKAfbxuzTG5a8NGvy4H
VDog17+/DNqf69L5MlgqdcP8P9teVtg/zQfOMMDzFmp79wen3XFnJSmPvEryMSZewACGPuGX+eOh
TwNjYw5G9efBYHlHmULyX57+sMTPjk5ZvP77X9nU/lTnOJrQhOCbEwwe5l9WnihNNYIGo/juraCf
fKfGCT2IXsCE0xmUx20n8SrXV71/7V7m+FqDSvXX3QG+jW+7VaONXoja+HG2jBtnY0VVjkfTdoE5
M8eNPugWXi5Fuh1DiXEwLY9NnmjhTQmqP34iCMHc9C0yjzzQzM04//TjvJyIvP+wHF/WDz+QEIs5
nWWwycLCsF1TZfvX27kfpyGqJyvZjz5SL2ttEMrSTURtOxSaAEjOrZ96AnVnwUnfJldIb/XTjzN8
xZzoD+nDqg98Uht1pAzRMBDlFGIwnTLnoAItwkdLzapjPx9dNpeXgEbwaA/BOTRVsqr+/f68txJ0
wpr2We1Pf38P6DO68Oufy8MrHFxCTN1x0GT9+ucitchGOlnB/k3DZZTrN0QGbN+96EFO4xIPlXp+
SaZA4gPO/m7M0bRhUL1KbFwcg7bDmE91gK0D3fBGvJxD1gtId3/a/nF80YSJ+u1u/q9fMCy5YFpf
inKsoyBs/rT5T+9bcfeafZP/Pb/r32f9+p5/Ml3x39+ecom+1Ez435s/n/XL5/Kv//HbbV6b1182
tjkV6PjQfqvH2zfZps2/sLj5zP/fg799Wz4FJeO339+9fs2iHNY6GMGX5t0fh2bsTsd0jgf732jf
/C/8cXi+Fr+/I2O0CX9bvyIUjHLK3LdP/emt315l8/s7xbH+YVq67ZgCM0Cd1iYDef9tOSTMfxg6
44OKT5dtCuxn3v2GnWUT/v7OsP9Bq0cDPhTI3Xgb70I/txwy/sGpGktLw7UgeVrGu39dhj8gybfv
73+GKA1N/xUpw1NMM6lOXAfZIyCA4cxg0c9DbDIQfJ/KeB/x3Hr2UH6wxOh7atxt81LHnN1wwocg
7o95pqWe2gQzo0wF0qEptUqyqT1aWbnGENu+laDD20lSiUeTAr+FLLxVP5nWtYNvGJSAty1U0CCP
HwtEkqs06jPqxLJ8NuqLCzM4idTpxW/zfJO7fXWnN/nsD4SDXxDLcdVEGrY6Lk4uo+Vnj07SbhKe
sfWIwuYmdGXcNTpejFYRuSe7I/RYq4iM1sPKQnZI0EExyuFL4yqXUGgKv7mdnmiNpPtpwB6308Ye
xLLe+DIaPkUE7iogUVts2RsvnqPpxpHRpwrnBUZaHIcsaD8Mo42qUBnLS9tMDY5rAq1G2VibUmDP
Z6ta+CEPUtZkqZdmmMtIptNxehj90Dx0onp1HTcnITfxtGpId1lkiTNOSyGEFGXX99uyaLQ7YmWf
3TIcEOuGm2rKkPVnZ9L4xhMaro3PxXpSm3qDW4NxwMH6fWFnGNZaXY2YyPym9GJbFPxzqqTYBJN3
CFwm9KDqNpg8hvt86m8trSLIPI89LYwoMLNdrmpypwBZe0pB+HHrPqmn+AGglbZQO3z0+6zfZUPa
bQmO6Ndj3RZ710t6jNAkVnMrV8v3w9BpV3PobnndaXeYAQwrO0tDj7zDCaIyRqbWqkyqbVMo5BHW
KqrgRuhHnCZRQpp1/OS3gkCYKb8qAnzJrLRiX5pfeY4qmEmZuXdGW72PXJ9QusJ4j6rVpx8GhQB9
3L3QM51WhI/J2rwARn0H2V1vwAz5cnaNG3qmOnY721UJsx5gvAVxoqzIOkvh4VXtHke+EFdCK8Rq
B3mSVD+XigqGHFTGg6ocg843Dpqeu2erdTF15ENJ4o2MbaMihqQFDncjqtJNRyAw7s2x6zW2AFuZ
A2mNkuBgtwOhgKD4QjmanMv5hdT6k5900T7M2/Kksn46JeEaf3PjCMGjODrubUoREoho0C+GYWUb
TOYSAtliYh/KXcSddQTFEfBTx6MwYXhHhkKdI+yHwRhHSM45m7KK1nWGPJ9fI926akTLvQI8Ks1x
uMbIRzeZ4iAD61S+fljMShFhrDMps73u+JSPurLpuORrJ4JHFfvzd9rj3u3Dg9FnOQgdr24HxrLV
Sjh67/shb09DHX42/CY91NWE16LdYEkd4/GmIncXFamyTl3vx+nWR82pqkrnSnWEKJfsEURwkOxz
o6j3g1JNm8YUjdfMN2vpN9GmwNeBUIAywZwhEaeoT54Joq2vbqE/2gH6YjgZTLXiKVT84pTCNpBy
SlYdiqSPGf4uTi1zcHthEVJkP1sNkWuT1Jydlk4P06CPB9WxuLmj+JRj5bwzkJVtw7xIN1br217b
JIRYxOFs49whJhpTsfFJRwVvZJioCwIL+nTQ7+hfVZAyQi+u8xfTJJSyEMToqqw+hg+Km24bM2ov
hR5rKzAAcXDbGLtpozmGIhpnuu9TPuQlIQDF2iGcDkP5oTuqk4tWqYmI5KXlGVvZJ833N8A0/g7S
QfEJb7XViCIYg73yAjE4v7PdYbiVkZbB7ixD4PfJpu0RNmvAU2dt55a9NpWMLB0IZw8mIm8aksgo
eudhmhJlXRcIsUVgd3fUp6jxK+dz34XbqrAOQRk/BX0wbWGRi22+KUjWZnmPoXGLbe6hcxy5kVSl
27SOIi8KwwgoRYn3cal8ttAjP8Y+Mm6EpWZotBdbhbkSpyTyMA8VZ7s2HvKxfVZHRn7tm+rgu1Fy
929DNVLvpGvFq1w4yioYutZDuKGvAwxBaJmZ/rGW+tqsnFdcO9wnwx/9O7PWjnVi9CCMPtACnmvQ
y7PhbGeKvhvJJ9+xwNxljjpcp1AUL8hLzHvHUD6MqsHK2G4/FM5WLnY3miM2uhZ3O7Vpv8eR2+4U
FSP7RBYhjvMVk4c6RfssMcdTJZKPaaQ9BtGgnOi6bLokTd7X45ey8+nz6OJDrCgfM0SrZenEm4mV
H9rjfo4IbfW1bnFpswziB4N3faeH2TEgLoy4m/FlUvOX0ebMLiMcrK0rF+gYNmcQjHJdRE20d7nj
iS0Hx2RJaJjG16AI3acqqKw9CQTXSLAYahMRPsZjolOiRrdBTSovr/l/HiuXDBlFNhj+Rivd7kTP
Ityz2PjohxbNXdbLxzIJu3UnpswbJiX2Or9sifSOdc8O9b2EH/a+TVvgFJkN3uJMTUd6r2qOs3Nq
B0Cks+CdVSW0P6URnpjsfusM2aznAeAT5Eqv6jEP7nrFNS9JYb8ALG+0OWGu14rhGMXadYoyCGs0
uW4m91DQ9zu7gCnV+Jq/bi1EXczU5QZ/PpcQSv27Po6vWZtoTyOdA6ivT/C+bxRGr1Me5utqlO7W
TOSHoHMhNjVqi319pWzLRLyG5tgf6Sl+LCUyW8PFnKbEKdUtk4tOvunbRII36yHEyXqNBlzbmlWt
7rGyI1KnbXRqAAIiCNNEjQW57eqmMDQnuiqVaj0ktBEPqQqEpSdGBIGAmTo06dWaEv1I3bQzuzsE
NMIqc+tCOd22Os6+QBb1PjVkcap1Iz4UWQAZKBmPqp+KPY/7Kvf7L3Z6S/3JP1WDH3uNJmJ8UxOM
G9Ng4zSdezKqAjfVGldoq6+PjnEftJDkUNYDTgUQyKNjPeJUUyYNZpgFDfUBqAlRvyTuq5QP0oWK
zQB0LnyAtjBhcStraZ+7PMSVATvBuMycFeE436qpoipQcpCD/qHKuLPLQA63QG3xQcEJsCasNEV6
go6uUneiwaXUKZpzFr+k2FcfRDN+JX222Oau32zDBj5WJOILenmsGGRd8vskQe6NagGRV6SQDRJt
1SVB9tKbttjp6rQu+0Cs7URX76IZCCjKOt+H46Du+KYNgoc+CTeQDI1FK7E0UIJDP8XaehIY4xei
ve/sluIx7s/+WGl7v/eDlcSTb2OKSqzqjgAP2yLOpR78XYG2xQb9XUnTzA+yF/XVUJTnvgjrk1k9
No5SPMbeUkYkamFDsrzFWa7tVGIvN33S5h+xD2wHhjZlumrW7IhB2WHqclOZpXNB4RZtCGutvXCq
wpXjfsotAmPN/t70zVfLDFsvm/YkRsr1wnrTdHs1NDh8iTQFIbK1M0YYjZnmJ9oL8M6M8Nz4gbPK
g4lJwSH4x8V6eBVjdn1qtBKkxMfmBpE91VrcXDNKrcHE2QOhx5WaNTtnXMU1bOZpZc7ur6GR4Hmt
hOOqI8gdfpf9lOm0NRQIkPsMhe1adxIMbDoY34kFx9EoaISkRbAfxfjBlG3kGbr/3lHqaI9eN/Ks
uL8Pqd0Aw6cDLtb+emp45ht+I1tX3sftEfi1/ghjl0/Atj2u7kszZ73cP7h6VB2S8qjhf7FXE5P+
tDaqR0s/FnOFXcW2tqGQmeBolaT62N1wy8zyKcRkMmmt8iC6jLmznG6JBtASheOlINkDktVwLYJ8
3RqRdpCDaRyUwd262HdtDEIj6fPCae1kokI3yr/mBBejVTCiM4bE6SoasRwOG8e8a8TcPx/syWPV
la2EQg+zChX8PMRUrON5RpFJR6+BpIOlGOL3XZUFlq5dUz7KiDAtVgH6/RSUa7+f3DPSJjxG0jLy
ar18dAbIJpEWxbsqTB8SgOgLx4+pDanNTop0rSQwJyMLU0Wt74xVTjQtMTAUZb3TD+c4xCHbR/u2
KpuYNOI+e4lx/ljVSp6eqzaukHqo8G7JeTjDpcEJabS3rjOi8LCrcevqWMq0s9GT3SXbuMLaIBrm
YCFD4O5FRgiOZoyH1uhv9bVW9DfDHbW72mH1NB+MOhHyaxFBkJWjB/diO7hWdgtchWeX4Ti01eZQ
BG6xHruSPDeK7V1r5RMlRpVSVbpoeyl824iaWiHsXURZsR8y7spKMSMvNHQwfIH5GH5sfLLcaGq3
FSTYgyy+dDoVFpQFMoksdRubw3dHlGIjXebUtEm+0FnlgTTKbuWUJY9KEir0DewZJTVQDUx15Lmu
qDdM9x0WWnDo3e5AFh5xR7LR72Y+9LQqqtDfG4rOLRDq1SYN4o9xIoKtLwWduXkY4KvbYmEY26hO
5aRbm2ZCYNNUyXoKg5gVVN/v7RoUT6ex4PZ5/l4r849uTQVckK8ZUDBu9IGx3sdE4mQOwyNxFJ1X
NKrwUt/oWFwx0w0sWNS0dPZZG73H62dcR0ld7CyHqEVsZcXGeSxt2a71cmIUTdqMCdyuqaYxk3QU
pfPwwnp240rDithByifprLrzbVnrxUrrje6Ia/6lHMvnKHQRxdp5uxK5EZ3KfPwks26C5TwWp7jw
7Z2QBJL2k88XGiUfW1eYq861I4SWk9x1wr5YupIfrR71R+UXzi614+BI8/+U0/o4aJX1VRN1tx18
PLVxcgBUi1Jlj6CjZ16VhCx2RcKXtFkW3JEYk7XfZI8j1tPrvtO+F9Qv2y4OCdMLui+jVfJ1p+7K
Qnt8blh8rkNJgoibVYJ4jMjFXYFHLcrwaO9HhD515aibMiHMOUlQsuB4ZexGnbSMsBZ7Kct8b2pu
uIkc1dlDDaOw0+wLRLjioiCXsB2qFTPy1Z1mtvgWSutLhAWtr1bFVu8D3Rv9pt7bnqvJwAsTpntS
XIIdXmWvtjV+kRMe10a0n+TgXsouidYFdOdL5SuHckjkHkc+Y9M6xnDT9MHmOxz701gSGwDWgWxN
Iu7SJ/8y+N0LK1dOSDv/OInmWTidfSjxOrrWxTVHx8ws3tz7zEeeCZSzqUquC6CVhxWLMaUuqT84
TzY2zyJcoHSnQkZA1YPzfSSnbyKeNJyeh7nZzyIsHsU51RXtvR3YxjkSU+pFTlnh4diDdWo52ef1
wbD05j5NBe69TRB6tkg2rsjkoc7vhkI3z3rvpIcIEn+1dshZwM1Nwp8YJ7nVYGnQxcoiLyNL0FPM
dKBSz+BfW7l2pzblTnFnq5rQf8JszGvVEi/mmERazaDagX2LO9d0nlwylJIyuWNF0Hitm+oo4QNy
SyJYiFDbakQHOuLWeQociKg7+278wa6b4VxqzHNjsp9GaGZZM56ytCd/wpfvbUICpNHgAe1aF9Yd
Xoxa+NoM6q0klAA85ykZKLpUW9CyC/yCmihjUMWIZ+PGSfWMN2qp+R0mRNHkVb7VbgtJQwNOWbd3
WGZmmCkflEk8aJnUroV46WTLgrUvrqWW7TTZuNtiygg4ZDo4aLQw69bEcTRX9mM+Etik28MO9x7G
d1OBw9JHh1G7tCyHL1HSf0wbRT5VYgIwyD83ihKRDhpho95lBFSFL8uMFafZype5s9W0KsdrRPnQ
AcRMml0/hgnji1Ebl0Sf1FXYNp3HIKcfGFYo2R+MoEmfQsMIN6ND4KrL31aP+G0FmZdFnX7fq7RC
CknqVMFNTt9aDaujXcg99ALt/TQmsKJjde8q3NTM1bjg8dcOiqGyajajgxv3jWeETnWIRs+B9roN
cJ+F+YEFkBlQzlWxDtakBd/tyRmvaWrvVUORt4ESUB9vmdWWn2Kl2IgmBjsykmAnhhRsyixOVh5/
j81ahdptbcmgrlYmEC/GwznmmIMOiCHV8M7emi7xpNUwYl4Sw1CrcKHqlYOMJvK+BiNfk0DQ7AIs
Fy90ZJR9JdpHlPX8/nWiHrqsJtDSyL0udH1AxJhIRZz1Lmlv6Vg7JOkqGIdx7Q6m+bklBqMyD6XV
y4+adFemBqq5YiS/NzPsFdLYp8THvEmg2rqoxVcxNN4wzHlbshGbUMVtRuFqCfCZNcVesAqY3a4y
02ZudbQyWlYzVDb9tXoR5lRA5qurTW3kRDhiH47AxoLOEW5iqT6HXWO8BMpH31faEwJzbItQVhGt
HZxikR75Y/p7W5oHgNzaM2Oh7tNoVvnlClJ0RQGMydQHJYYiWGIgB0eNZNGUJAhUp8lj3laeO+UF
o2Y5bDufexZ5S3E0enmzohowU3QpNW3oEMOu5+vCzBks1PxJYnNgz0lXlv1FN8L+2ClOfm+aBWhk
/z4KEud+5mWBoZ9d5mVd6/29JQcs3/DyovgmkGGylYyF+BBvMyF8D+AcFCtH/FTEaXscfAULnD4Z
1gppGvtIobbO2zGAvu+Lddmhx9cbGeyssqOLPSMW3YSxU9Y7mafMzAmaT822C5RsV9V1QpO9cD2H
R30qwMqdDEKCMt4Kg9V4apt37dB2T6NLpcz8fNeb4ktnFdhFxHhGwCtaBwPYhDCvxEbgeqQp7gw5
xzuZ2QelVdHZC796DK1mpVDcXfogeZYENh4ZLqN1Bs7wAD6yLoYi2fbTkB2wBEPHHEAVKEZjj+ab
xFTVgDsxBqQzZNgjVVCUezRioOYIr+0tvZ3omR71XiT1U2V96TrkMCAcghgN9buduPj4z/CHwKMp
Dwf34NhJdSxK3B/snsJW5ukcGvtoY5DnUX0Nh3Q07yh1ggMkQQLewzBehV0hz36qIGkudBDXSrcP
naK7aywHjhZ8MrDg2lz5XVzvlW5VCyenPmKuiHV6ETKXn7sysmGQKcw5o3YdMgOVlZK/CqzwwykJ
vEhH5OrTmqgVhmQ9FfkRKsW4T2uS4lPmIxupWRU4PUI+5w6mmTx2ZLm3KnERMbBxkt6UyVjhR00w
3vyifh0ioMEsGfdojstjE1mPKhDKrvH9F6UaFHxXGSZbrVhR3EPiqUFcFU5SINgeRRvux0yo67oi
2112KpwfYewwOWuPjjSrtWgVuLBSKfZWW23thunLkW2IqEjVV1HsUvnbpI4HVNVDKHYWBgTARoTH
YRBybIOgP6JgWgkuG9htnaycOryyrNjUlaV4RmbeqYFr7dTYvpOtnXj9RJSTr7PgpRu9UrKgwEWL
3zPp7Im/12KNjcvmWjW4/i5eT21xgSNIZ7iyN2knhj0lNYNroVtrvM8KpMRGuP7SMGgfbTlWx3ic
ei8bk0NVTfK4vASU6wm2woexAhzs+0RiPokTeOPvrC55Lur0K667EWNRcM7IyzrmEUtHw0q/Q9We
tm2ABSxAswNOkxNt2SATTkbH64fqC31ZZlEFqCo5x7X7afI/hrMRlD455r4wfZjajjw680uQkMmI
oE7fGHleHlUM91ZAYGTcz7fI8gLki18x/ZeN4o5I+awCO+e2g4AS18dx0PttEfafm9Ct0T4kjw51
0JpyT67Gce5LmAUCS4H6POtZNHSsCDWNbzpPbvmIgYmNC9lGRurKbu0j6CBOa9zvxynLzqMYUBGk
a0zZuHnHbcIia/X/mDuz5baVbE0/EU5kAonpsgHOlERqsAbfICzLxjzPePrzQXuf2t6u6qru6Ju+
MIOiSYkEgcy1/vUPk56OENOoMLTCfQ/r7KNUC7Rr+2lJsh+B0HaiHEKGNwwy2CWJrXSPJNa2J2mE
0U6PxHMg7OGkq4bQcviKZgRIWbkbqsBs307atZ0ceZyJFVsghwLc4GE8C2IsAthrwG58EXXxRRiL
2vSojwltUv3Jma6cuWyBpXnba3VxslSS71QbnMuRtG6ZVLi65yknTxg+f4r0yoVQ5Si1DyaLwNGu
7X4XVmWwW6r5i5sZxuZzRrK0ZXM2ivVv3d3IeBZ3mtOnb07ZkcNB9WHaK6FJmk+RNuk7ZKzGSRTo
V0ZyZkTcad7k4INXOOE+1UbW7D5Ur7OlR3SPp1AGkNFTUG4Qq1n4FeMTehnL8RWOdpwEVbiV5pRv
oSygkwKnj3sYC+vN3FbNjlbz4Y/zUp86VlDD9TRlfVHxcNvM9lPufpjdcxND5pijwFv6+pvtYnvQ
NG7v4XR9cXJh+kuf/pzEvFEuEnNL01iFXWF5OmFMwMKa17adlXkprLEOltmhKhB2aLw40gk8IG8D
eWzR2etm7GONRVHESZl5CgxxZ/X07d8pU1zL2Lot9jexpm5GpFEgjn7WZ/VJU+43R6++injg4i3O
Q0oBbD1O7XUJp6+Mo1kK7IoGZxxetaJ6ab870V0urX6rBTeiTYgghZ7m2fqXRrSPykYPvIYtz8MD
bM0NeVybiC3BD8CCsJ3cCNk3Xp27X9Im2gaa8wXN4HDCNng7Gkl6MN24YvutxsO4aH4+3YV1bRyZ
bvToOHQOsVXgwISnidz3VLwLCFld76MCRJshs291MZFrN2NHO1jLufawq7h30omUZCZJ+QbalLuh
YRWkfe2iJUTrmkYp6DsG13oNGlHInrTF9G4NaVvYwuf4MQR+onwJle+y7YTGuGwiY2B0vLhihTTE
yTYxZpitfNv200cCTeVUHNDnbZDdAhloBZ8eR+pqNvJjs6hD1JjuPqQhklY3How58/soVAe5rj1Z
yB4lEnXqazy/zETXDraGbYWe7azELQ44GeOIW9e0SYb7kUdaiyxxoWbOMVbY2UBf4AMY7yQ0la57
G1v2KwVxuJmC+oJEvTz1lYP+djLlIWxCsY+hBJ6yYH5jMkGLkTixjyiMayMQyZkZCrHFJXkvQz6q
k1vV+W6Zxc0QKHjKuQTD68U+NMrTYkbBKa8pqycSS4kXmF5yHLh3hjM/V+vLgrBlw6v5dlrtngqh
B2EOLoL153O7+7yp1rWdlOwCtzHnWouIKJ6IzxeUqLpVVZ9aI3usTZMlNjAoiMsIvzYVblnranoV
nb4QCmjJhHp9twT6TH4ULlzaRX6BtVD7eUDRV/bhnRD8Cjc8oVO5VESC762UCz0t52/OWG3DmDla
VzQ0zesuvb7zz3tj9m2AEuzZLUng6JVeGWCWvijy5+neKDLf4sBWVVvvZgrfinIGeBZrRr1o91mN
O47CxSa3H9ivxm3T1Q9umagdTemC4K5nCCChUC+5fetOkryJZHjR7fwbtKTJj+dx8bWM8jfXSf6S
rvHurtUJRHqD5dkoGKo5yt1olKenFKb1KcCu+Yh0xVe6NPa9HJ9Nkz2D5ZzotCAFjyc8z8POLPcg
eapt5jjEvWdJuMncgK0Lcyc/0gb3lEn9Z63MozLBMafF2H/u2wBY/VFrvxlCe1LxdInWM8UxgnMI
z7aW6qGFh7O3WzvwiZ9cQMuYItgDSqk2m/ZBspuExXCysvbKqJ/nIQk5vZu7tJvOBojQGeoXmpFG
PRAuUDORCFiKremGb7KDCDA+hcN4obK9p1tzNo7ZNNvctTRfxcVPE3N0j1554wpl+vaSvThcSTXB
cZSO8+2oqkP3kopePy7tbPuITPnmwqHYKvGD/G+qJ9iXPitdsI+hBW7HIHhsaAG91GmbC4hoE8S0
LDgFB3qRe25WwVXtp32W1ayCKzBn2GW4S5/qRENWHEX3rBMBsCIwhslk2wHZriQrowzbY9+MwbZN
lQcz0CHXrES8mAvBBaztG6MO9mbaZodQxtjYJrPydU3b9bkpjgI3MGSLwAW58xZnTnoUkiLGni+Y
mrXnJsY7vYBx08fjpcMGx6cwQeT3LUiKd8FXjBf8PPum7NsN/A0Dmm39tbD0r1ri44BnnkVlaJ5I
3gsJhaWcO9gCjjYeJzNdGSOSmEs6a7/IIl8bcPgbj3Q8kl3SS1wx7FS8Rk0zrdm46YSvxWwPqFmN
Z3dU80H2H0Jqh1bqwdGo4MLUmV+40rwmCQevs8m9kLmNAXydPNkMbLHR6Q/pEMjTaP4IykBj0oax
Hb2k31gZLl3lz6YMslcXSUfV5ke9jdKvLhzMbDWla4i2U4XaLYb5w61ai5zV1va62QO9D85xlCDH
XibHH+IKp1hZbvkA4U5YAGTKTD3AZX3DADT1O9cuPDUJhA3KeuYkILcFQChqK53+CGJAmBB6xmQ+
cPNLPGbhQe8exAB1R2sKLFxiCjwVclH5hQi/GRSs6zjlu+Wm7ga9B7Nt21vicN5nncOCG/RAjaKx
dlo4coHnRxdrFSZEMuBwjiFI02PTJOERCtbsw2Ro74jwuIb4oVSp7uWu/AC+N69Ob+e0UrcdaS8Y
4lTafoyB6/oW0D3LLpIGG7GntWnDcM8ClRwcsqZ9WunXvD9WmfhA8gI2YUzJPnZdOEmirPaBWewD
gCFWK6oUgfx0uXVk5AWuPWxJtD5jMU4BYs+e1jStPylYW4aCNqarclM2QbExHWvxO9PuDrph/xhu
YYvG4H+YXg8exmLSL62EYfmymbaCAdouSNRXvXkybKM59iMchXhK1Dq/gvkD+2MrWiv3JCBXSXah
leJYpkhuxzemYaAMhSF3DqnS2I7SLeAjHZS54IBdTrTxPUPHbh6ZN+LUmRbqPIm1W4OhU0IVt7Pw
bIny1Z6sTW5h/M4qaNcDA5IYl/2UMS6YBYuGphg2tWn+7o7N7In1jZmVm3v1PN+QF60OcVvXfhzp
Hw54cC3OmjkVRBunT1lVy/NcwrGtNfq7IW29WqNIZpuDqIqMMmq82Yr8JGn6TRHWD3R5bNIiq/0K
FYwkXzeL+/moMnhATStxBcNOKR8LP17y+xygAL+l4d1G3bR0zeAD82+qKjkGF8shxEUajI3AHX3M
QY+iwfNcTc2JWN+tNSN0RpjjwpTRd0kwMj00cc9RRrubUo4dBl74zeFrHHF2VKl5YjCK38nqg6M0
uQ9kcTQnUfnwLNNNaOuzF7byO6NfTLRJ9t60SQ4Qo09XHNXzzfRAh9OQo7L4cEzinXKWr3WMoVEZ
1B2g1/Rqlbeh2zbMb9R7Nhr1xhnxI+1jrvO8HN4g/2Ao0OEcl2QuYb9S22dNvsVkiKXPmR4aLM2p
9CZoSOtvGS2hdjWBoTWmlRicZzZQ0BHrhOreyotrQrrUifmNtVHB/LMU0XQwCuvWcNzCo4VoKRzb
jaFj/e+kpdrpYXQhrdsLgk4deuh5eTbchAU+KIYaUDlytlZ1NW6EVjJoZm6xCTF+bgBSvGrMsVIJ
3xqcALti+VIRzcQZpUZK61HHEipOyspvbfYiMxdgvfYovEngjRcwHWAmPm3zRfeGwnotspkY1baH
6DI94spDc2/qBHu3MdPdfD0bWpspfKb7ZrDagHfLVojkqbfki8P4KFcI0ANoog5B7FxzXzJ4iDso
GrTpnB+QyIz23ojIRmFMdTtCPPTqzIp3ri7PeKS+RG4ZbHoyEJJwis+Wak5pbkaHFcXvsK1D+IYz
QkL9v2jNBt1S7+XzWLI+ROkWXta1rrJLgAgTMRSnjYNbI+S+WtvVeXzKmzG6a6r5LbmbevXdyLhc
56r4UnUrnX5wv8bK1XcRbgfEps3Q4OQKQ+Znsuzlthg6rgnYYESM0rydQiPZVvW5YxQf6+zLLqMw
6vn4OTCthMKDoJosBOcUZncayS3Z4WsdrmsfaS7xWqHXoh8wcLS+OLbdHcVaudtrdf1588ePNo2T
hdkjhP+qPGlznQJyYBSb59gyGCuw8Hkj/3Hv//SxHBSD/F3xsLjIqSMH4DYoh+I0JOSSiYk+c7Z6
uXMa51HQEqZlMMM2wpOpScdTknTj6fNe9I97nz/+q8c+n/LXK/7VU5SaaBZis9+0ShKbGNe6hwQw
ukRu4mxDuUy+KDuYeXOwbLQWeCZakm0RNV/UqD7CPmwucRKP2wCfCE/VzhkTZNARSxQ7BR3Zt3iW
IlnC64zYo1aCQ1SdHH0AEJwZu/YdaOE4JDeceXuWWH03zdQkvRtNl1GrvS7K0VBgKu7BKGVSCcxh
Mqr1VB+fQ/5/juAdw2Px++UA2BZ8/SpTqP0q+8maOfmlYJnrWwSr5JXsTeWOni6/hYnRb+agDfE8
AUWSCaukYVNC9R7guzyVgf7msHQccQ0uJuNrpQfXGX+6vU0Lvw6xtX581ytLnoO428iOIejqCpvN
48zhuTRuYoAZGpAfBxhFiBY8fa0oCfh57vOfonXzx1G+dXL+AbhK1IsIvoR1ZwGqz3vSOKpTmaaJ
h6NC7y2NrvzG2adVr3bBSGc/TuXHgtE+tQvboGif4UODS+PXt52dDBdMVkw6Ikw6McuPZf+QB74z
aA+wiIwNH+rL2Fh7uvSYZ4jG1/X4ewtA4SUzKv/JHfKD3jhPhYbpTDeO80b2cefTL1+MJX9z+vFx
wqYS/QtehmPuZnB6FGBLGJ6dqDf28bKYJ8OozdPQO+ZJlc5TpsmempeObsqnboWLpo09zc5uanBj
7PHtr12794PeGhkMf9QmF25X8wvL1iB5a0oAsu5DENga/d+5nC46s2qPRRNLnoyNZhPnaeSRdVZs
oym/X+b+MXKdlvE6brLNYC9/5DVYOZEazpzXCBQLRcTHDP0dOHV0s33KKsi7A0vP85noJsGC4mJR
sLqaz2657dIcx7C1xxvKKmV+0AV+2MCVcMnq82SY62dlLy80it7SuXIbumN0qILmVFUpnO9JHj4/
v2wuhmUDoUzijmk5SOZs0Xnj6pKmV3MyrskI7y16VgEsIEdUAloCwDKg9EOfUO/gB/Dt8xe55o1h
ESyhjUDOEdm/HZgBjmDWAd7G7KE9JF0TyznYfE5w6jR9n0/ueKijYTgMs7k3TDEztNKZqpfnNMbd
P7tLiuSExy5/dwDTnz07xNVOM4OTvToKIhYK4bjS/afujiLvrYnoBRVq4NwZB7L2KN+yFO/6+NYx
5Us3mYVvuMG3tiLCI7H2XWa/LUX2OjUDnMapxEsgeDMCkkkimfSPA5ECYhHRqY9yuhpGZsrAaQwH
S6Ci4FXWvdjZRgK4H89vKepyJv7gUQORiltU5HyxIhKPpVn/ELm9b6I0eeghMniiRj86ZnukePFD
ETHZ6pfs2XZs91bLqNdpH7Y2EylG005ywaTqILSAULlSkcTWWe5xKmKxd3NQl1HdlJOrHfq4YeKI
i0+A0AGOd3SRvaSd+YalTHpTLN8K+EVzbT9MQDkhE8cKUseunaP7bO2iRsLWQKbgLThMHpg7JhsG
ak9OBs5BwrDtt+vUoazc9wT1AWyuvthKJ5tP+nr6dSZQvdty2MMCfSDj5XOER50XpqBb5OYUfkCd
sQ+K9i7C1HFHnfiCyYDhuYQzb1BT1KfF7tjF8jlcWP101j9pkZ0UwgPuLaYO87TNEK/4y+y6tDRm
yPLPLhsN49vgxtPJ6CciyNYbt1pA/HVwgypubgs5DHvJJMIxIAVl9bHIluQUdLpgjFDdD9I8dutA
4/OmR4UKZqIJeIPB85ROlofuAK9tM+63xjB95KK0fceF6lz3y5mSqUzXHSTtNkoPn4qcQhHlBH7P
ANYnq8dTX603SzkAEXZMFvs2Lk5Sj5+Xiufm7cCuZun9WS/Wpqf50OO0AFzlNTAAaKzWNc0S+k8X
nwN/jNWzakjd4dQ4uOS3HZOhuXXgN71VFRO8CqJZEUwvzTrBxoQt3Ygx/YAuFR0HpxKXoYX9bvcK
MJCUFPiK+RLEV0jGnT9paqS7SNVubK2WXXNiDiCS0q+cot8Ax0XnRftJPLJGJ6HO1mo76naMtItF
Nj+calv4mYllJE4O7CrG69gzKBYCMpY5OvElVfUN+Hm2h5FRUJf1tznvnjyV8gFPxvepNR5DFS1v
WlmeXXucfuQGgY/X0VyityZnpr1oZswEp4Kd7CTthqnds07CabKYhHUmIPgzkoElYojq6lWM54z7
Zoxm8zG3L3ZE8lEhrljPW3RLI4nIhfEzwNbSS8pQ8wjcS7bBoNMbFhC2DLQoGxnh7GLEwY90UfCo
u2W1xnU9QlWK29mGItrIxX2018RTt2ycr7gDdlV77YT5YNVxv0EvnR5bx9k5ef0FjIrBVbaqBfJl
BzPum5lc1RRHT1gAAqPHJo52Ts+Vwcpm18k3PWvwqghgU5Jp0u+osqujGUIqQST/WMKRqwLRwi9u
Be1s/TBCG1WuMXx3OgevL+a9T1VUnRIqW88sHlZrv5vV8gjH0+KUxMj6hwhi11xXIQoYiSiK79GK
7OoYOmCw+vwDm1qivpJ9ufpu63V0dBoo3zTv1i4eOVBub5iXfrXSZSns9wqGxSOaL/pcNE0/zPAg
F606LFS42Fct/TmMTBQzvbziisP8tGGsaFsWZn7lfi7H+naIyLTprT7C3TUCAgZuu3Uscd9Bl4a+
3Ba3YZ0yXU0AUwfs5VjTe/nW6gth8alun+x1TPF5k9MTntKXMerIEk2T6jZv8Hp3KtDVP34EyN+3
nZp9g1plVst4dbroFc9Lky6NCU9f6Q+JE5gbwx3gU+FcvM20epWJuJqfRp0faKbNejcR2DN1jY+L
U3fs7PbVtpcUP5z1mOOeAntcqps61b6Yve5uwQGKbRf9lERbsUXOz4yDBnrUBT6kgi1tMg7uA8ZN
lKyV1+J3fomy5dRGZnCH0enOyMZTHM3p1XkcrRQKkVkUvlP2ECTcKfObQm7bETom4g1KYl2BJVWI
ZkoW4wO5kM7WCbTsPwiczd88OpjQKBM9o45skJR2pf+m5e2jIIurLk4Olt4i4lla/XboxCnWO/ee
w7XrwaZOqTKKzgO32VpqbtnFmfwvBaIUSinI7NkcZzBakucBn3n2+Uw/xWmsHaCvkGLnWHnqjZXx
pxTKIG/VLxs724RVe7CISDjNlPAwBjLrqcvcFu1HL89GCg+/lLoASBDLFjwpOuhYg2SFMd62eA4d
9d64VMGCm+A/bpy8wNo87J9CWTPXUtRJAww4MdvWwnytrbaVkA+97Qb/4TCq1WTrV40wh9Ex5Ho0
bcfgUP6mER4jBBEEs4WHbrQ/qiGUb31DaG5qJI6H6MYC4Rji1+W1mls4P3aG+4acjAfYjiZ0kKw8
9iozHpi/EleiyGKAQLAjHBL5y6pz5sJFjNPbT2JutWPqNh78kvA6pYm14di329KyvmeyaU+Qg6N7
HRkilIsI1+kMTtG05M8ynoqNKhXAqYpsH/pncGfL/oj3Qn2GEnrtdHR6CuuBjrkz9Vkrnx3F/PwX
We2fitVfTfSM3/T06wFy0dKbQsfPDQn5b9ZUhdEHZQQv4NDrAaZA+bC1iIiqxpKPm+gzpaSZ+DCO
uvMgoLJGwy7hHNiPRh8fgYfvgtXcOGJCYc9Zc/gUsCVmVx/MkGi0nHmj/2FiEnRxtvW0zF/yKb6b
RD5tghQuoxbkb1jyD4/aqM5weP79Z+Pv/vNJwIez1n/QhaX6ze8GS1c4vsMC7R1v7SP0UuBTUlaN
+GtUtUggw7LmUuKLYHqldkbdTrgrx9q7U0v2rpIiuMmqgyIee1s4DFuZn5KfMPfiS+OamBs1OVA3
p5XXLiXkFSa2l9Cws1/upWZ0Z+vELc59QpScnnbfB5ZIS8zFi9UFzc7ZQ/6ZTqhy5d1StsUmDIX9
FlT5MVdM44pJPIsueYv1If5CddPvMxQwB5Is9IcMIrgHFwki5jhbUNS1F1Af6xGpREqoSKy2DT2H
X5YudrnMTfDps44WYX6rp5ceXRuHILE6lM4jm94JajlOTXUW3VSuFd3RzLIgBGgpm2QKzm1dvAyt
NfwYGHaRo/u17OcZjjtUUN186AZ4DKlt1jhxdeqxAsvfV/lUYK498S1LhKR5DZ3P7gfrtZ5KAp0X
8wdL6wH0Mzhb1oSgFsc+LImc8CkJiKHspWndIbNDcaGRZa8A8FNEhkm0Y99udouGRGXEt7tq35C9
QRxvj1y76HdHYlz1BJWLGtiOxqZ6LWzL9VxICnCx1CmJzPzQGc28J8dPOwyJbsOs6oxtRpkRBaV8
+/dnofHPK5Fp29K0DVcXwpa/X2EMeGLNQJN7cAFMDwLqsrGmNdrDSzbo19gOUiiRjbUFTNTPmcQ1
IYrT8ACFno7fGbtts84cY6G/5yY4r2J2t7cFc3JBnPaQz/NmcZF36C1KgX5l1S8dCbIdVjf5DAaJ
S+fWKF3w+yB6g9gGaQN01Ff5cis6npk5o3nImVX+h4+97lN/X4BhU6B6szCmMKSQvy0smllrS6/b
0WGxy0uM9+ZFn+PQtzItvgvN/pwXen4owuKp1F1o8oPon+hoLtrY02A2bX9tFRrLwdaZ/pgh/uCZ
tYKVBjQZNMvVAPs7zAeYgysRcpm+SdR/nqGhAAyxyeciqjaEioi0ae8sIzrppXkAjk532bQ6kdu1
ucn03NzV5r5l/rVZGGf9h0MgP50efz8GlsJlBb0H6KP8zWbGHgRBMk0dHQa9Gi5zFjq3fWMwL9Nf
Lbvr7pfQik4kn3+3FdwNFVcvYxxsGsxJdxZm69sQc8O3LL10g3zM5hQWc64bT7mNR3tdZOC+8XQ2
62Z4ceO3AJrCdRiH93oS4qDXGIolmhLPRmJvYKRwpbUJepW5vHRGAH2fMXZUZs8Fg7fLEjcvWtjF
fhykyanVmv7RtU9BUFRPPYjQps6n6tD35TWrxHhpGCHfkKH81RHtAM0037XVDDvctJ5bMjkvna4U
6WjFa6ZisbF0yWm6mp/BHzJu8Bq40+vepDXMkYeM2m2PqshfQmVu43GpSDyMk00367ef3BLW7GOb
0fIPYnKgh9TLQ2XKBwc76HNfNw+G0Tk3E4Soh5xmkNQkGMfwJffMWs9aWaE56Yp47/QmaorF2feL
e+5EzahgFDFLnnNvyj7da1Yn/KgL1XbUIKQiUwwrBQPdrpwb3cTmxYSLR1hQRusxDh82Rmpb1NSp
hwSs8Mc+C65ZLi8gDtk+GbJmW2FpuW9xLNvGtO9bIfN6Mzk25DuppZifYb4k4v4A5RT6XkxfHiyA
3aYMU4/U0uQMp3tNBAM0NyMn2Mpa6ntcK1kKnimuqP8yED0tQvjcvpuyAvlaSHgNl+FN2JhGLREk
FJSR1H49AkfS4aH9JPQNzRL9xGnzCm/zVkLZuow54KhCYepAzPFq2q5rk/Xudg2Q2E4zgEs8y5TR
egEX0IZtMcfiCZ15eU8gEEHjFq+MAotafXGeYYp5hk3fB8PUuiFUiAFPFWhf/v3KIvXfbIuoWSxb
JxRCOkoqHG9+K5EjLArjebC1PdPUyV9FhBdciwIfRrfuzYv6GGiiH4oqCTazbLNtZaviNEby61DY
Ie4JAHdagq9E6brTtdV0jPNdtrU8cp9M14kPDZYFu8Ee5QHDnZeuEP5UzfmtWZrtpZs1qHv1gI1n
lHV3bqD5rumUNHjXKUqj6zruu6cgRVshdXsbF7B+A4bzjtCTvTN0hAR3A68LgVNIks7YhYz01ioh
Pwzm2G9GpNK3psoZm5dSMhkuvzE2B6l2ytseUyzY/ZyPsSntOz3rat+w4nYX4TDozTh8bfO5e8lH
3b6SAr41UJutOr1dHp1yrW+/23N7jF3Yt1K76vo78MVw0Eqm5WSHLxQRdzYVLjvJOB4wD4F/YiWb
kQV5Ow78lVC3TOZSwXIwLHy9iwTKDS0Yo7kZT7rJ3Hzq4E37bFjAellQLYccxMbLrNF9RkZ7m841
7hTqvljgXFF4G6fIdJEDdnZ9QD5PTGzoEvGLDNtb6sK4pAWlOcSkG3iYvtQqig2EXk0GM4aoY/ts
FSEBh4mzktpWJgTkavgu5lOC8gbkC8PGIYCLmaTlcnBx5b2L4YMs2FZsVYgYD5ZkEib5dzeFGOAm
uiebQD/j6LdsPs/YP410/qyyf/P1+e3H/ycHn78ZA/3v/IL+P7T5kUIYv1zb/+Ty87+yb+/f8r/Z
+/zxkj/dfbDwcdCfCctd22Fsqiit/sfdx/kvZUvYBtLRSULGEuwvdx/zv6izTNvF3EdZlr1apf6P
u4/4LwhXhgv5wlqrE1f+37j7rJZFfy9xTGbu69sQNJg4Uv22DjHb0lVrYH3e5Z270x38zw02GKJJ
ykMV7mSOHK2tQzrmNs+9KbNjf+GM/OPs+puH1K8t3L98G7aLpyfvBnPc3xEDFgTClBdii5DMV96c
6c65C/p3uxUfLjRriDnQz1siLjAjQDUmoBhE+mQcfvnq/jzH//Y2/qnONS2oRIYBcIEfuzL56n91
OmKtTlp3MIKDgP0HCYEifpaaftQC3xjs4ziWr6kVXBH1vWZzs65vZN9RCgFcFNq+NQYEJzFxMv/h
bSm1Vll/q8LW2tuS2DnR2Bi2WL/GXyyYUOaZtbSZTsNoQ/UhwMcUAmaG5s5NbjN+QGw9ISWMtFOz
gG/Y84R+LtEVZIO2X+d6Vrk1aZ+hkIenoSrdGzllzY1tE7JJpDiOTAtM2Pw6rkq5+R83CD6bDSkG
KVxSB303hvJ/jDrhC8ynWJtfgjqvzlMA+IybDXQJ9lukueKHhrXMSd2b4QPzsR6Z0biHxE3/uMAN
RrL30w0cSngDqBJV7rbt2oNdZ8QWgDxYK42fAJuO5OX2Y5jQVi5j5fOxi1uRLI9kWQc7bf4eYJlp
YLW4m+jdQwxIVw2SnZWbdB7O4KwSbyP4HH6H5dGu1uo7O/nASPuqkjE6o4By927drbnPGdk8+vgU
hEOyc3rkJy1KZo0pg64XRFIpayddDGtM++BYZI2UMSVdA3xiDfBg09mBjWFvYIQxgJMQR3hbKdlE
tciPWoU+1ojcH936hUBLvh3jl9y05v3U9flmCdmFUaeuzkuIS1sor47RbWK8LmBsBHtK4B9FDj8b
WBTCYf3TLpZrSSRFjRYvQToBo6u+Tx6LrH5HCoR2YyAMPindTYNZGI6xs0fHPfIsF8KVyaTKQFVi
NzBFcuK1NcgkVr/AmlJgB41+XYLmQLBr6GEr9igNy9pjYnIccJvfhwMIZhXNGzMfv8DRZ0o511Cy
pzA7VVP9bkmxC+yrXOyvRIRru8o0dOq74MWdiGuv5FT6aOvuu6m7gyX1AxaR8rrcwGsCTrXfGphO
iXGIECu9yeoRawpIEsUcXxLxHg6V4adAxg5GOhHIX85Aco99/g8URr5ZrSYKrSvh+lPPJjg47mwH
UjV03Nue6mnnhL1xpSxYNhnJQ9KZoz2j3ApurPV9DiXAaMJAHr34z8xiep3KOQBH1hyPxIZg0/aI
k2QWdjsjDu1NoirzlqzYG9itAfg84s8KLdoB+QClqmFuolWaoJncKMzf2O/XuyIZf73Ju8jc1Elc
wXjkP+g038Hc4KuspH5g9wsJU+auCavu9PkQRqx65n3+/HkDSeoLqtXsl6d8Pp6ur/98xV+v/Xzs
rx8/7zW41ZIPZB4+x07EgcKBGif1giwT7dU6iurnhZv1nkK/slVz9gJgyLCgW4UWDJzK9vzXE+UI
LgUAS2jx+t+fN2A2ES37+jOnjEusIXwHnxxmHBHW3/vHg3/cfj6Lsg5gczTUHy9q/vGbPv8X4ZFD
Sfr50l/eySwEfB+YoBBm0SYQdP3HO/zrvTmh5qRwDte38Pno/PnmP3+9/fno511Canm7LCE4cZH6
C4NQeGbi/uiNlf6vcXpqoXwf09mAgcjFEzK285sQTk8UOoyagmuLYec4imA7h82mmRrsB6bhKVbt
B8ZJQzAnz5alUwhapMIXw71dL89A/D87RpNVVuYU4VSHaGe7LaSq/GAsUCa5LsRRY2FnaB86d4Sf
HAIRPijN0rcmw2BvsJOHxICBZhmXIBXuYa67e1yt3P1Q9F/RpW/tHmYEGV8wd9wMKlkIB5q25C4q
5uCmKL7i+387VYgDugQ+L+s3rZxb/egGG7G31RwQ4cNz0BtI4SYhpJGQj26B4UY5VHfaFESnJcqO
IFXLE8mJ+0Brv7f2vF1ipW//m70z225Tabv1FfENKCgoTtXbamwnbpKcMJyOvoeiufr9oLW/P1lO
/mTs832wtGTJsSQE1bzvnM9sioE9Cc4lhueaNTO1GkoX46aKnH4V25XP5iCRG9Ob2A8QGLGZwLp7
wrqB35UwHBAz2JIhAKw0h52EEaiJJ7Ultl0w/M53hrS+UfyThCzduVFfYjWx5133NfVC9+TGbrVp
3CIB8Df2274b72Y2hzSNIYU2Cjtu2/e7elWOZrfLCTyivgZRC5nh0+RaTGeFaHbagC3ABNeOkbz3
qMIOYoIY6Ei5i/uvzZB/c+b5szabJ4nm9p2h2QYIwz/4KVNdOMTVXZGZOR51VHAmdJGj8531nr8K
kAOXi45MR5gx6lS/tqObYJfr0dZ7MXQrl3nUbMQxSnsGY/N2bLnCGpmudQdwQ88WM2nO5spFR1Zr
wN2ILNvsXpmgWYXllfgCou8AHvBIWEfZ1CAPqoFUU7Wt6rt6jD7EvrA3wksWGxRWF6/fekNsv7g9
eoBYHC0lcwS79cjuynhv9Xaz106+t63YXRWW+5m4nW+YLgSS0LresmMt1pghOtSBR8sdzxk+37VT
zpcZLNpqlqB3YDKgBWqqtQlFH6l8vxK1vWs9WHmJPExSnPAA7FliHBBWAGj2kjs8U9PODFlvOigC
D6LcWUIc616P23CKlqJQatyXrGZu9PgNnYDCsxTOuwT8UNgNn8iSnqmQZ8hAETPEbJMsGt7SfYhT
REdeJU9zk28IIHwK2AqymmseXXkp9TtFJQePM0qkPkFRLF4bUhZsPD9bo1Io+FT0wY7BBJsKlSNy
ma1f3SUzsr5al0eb0jXJImzla0TehshOcRPemxFibjm/0679bsr1hyGw1dpT43iMMCcYOvTWwoVt
Z92kBAuuZxQnRoz4zw3RkVpAF12EBXznNh1/FPGhOI6lDaTRy33ci9UeX9ensYa+HPnVF6dIQZd5
NTt1qtFQMpjF0vj94IsQuKCG8LAvvLNrV3dj0hKWKBFM9LBpSDjFvHZj5t2tyNW98ur71sUjgghg
xcLp4xgMZ1jMz03K0IQUhz3rba00+JVhuh+RkuMpV4Qht1tp6cdS0fev4gg9WJiRhWr477yARnQQ
RTY+mX47epJJuJlo25fiUFFOTkwt8fQmq8QmQFBHWbRK611XOIipIOO4bn6LLBLOHCDEcTq53Rii
hzNPxdL8mnV/bOZ3Yo7EVsHCWEHy/VTZODR7onUSqnVYf+xHbz6qZaceB9HZNLPHKXG/qdF8ncY1
lMgnI3JpqDQXyZI2SkrMWHlDgOl0Is3pazHkL2VlZ1B+Dv5x6ku9cclt3tihn10gWDkmvZUxJ7MX
91tcgHK5PnN97J+nLUr8eyI+8f5UjzWTzIES+ofrb9ExoezWj90abGh7MVjE7IXJadMJRQYfiV67
JM2Ly1z4SLxHhzpbPl1EJbedMKBe14iPUtfP581MuSVuKq5GhDsbr/ZBRNTUjB3g7YEyv3sHsvmm
kx3W3jaKi3eNE9zkVeud7U5458FipQe+fQTVSEQssqs1nn7Ap2Y1ni2qi57HJ1zeiWMi4qPtlzOq
ehw+bZLWgYxwaGa9qXopOU7fEUkUdxiEuRmp8Thavw4RsnCR+rASS0D0qRoDaqiTTb8fkzf/L0sc
E6LLz34lvgnEaWvDGD8ZBAxkAlIsOWqnpBvVDbKb+zaOXWh0zrmQ6aYWc39ROZUj066+G4Z7l3r2
eDt34d0gbNKtCFm+WCG+mSDLzp9NzBj8k/IGIfkNocM9jo+GaDOrvYSj+SAzYd54eZufKJ4hfDVa
/i1lzWj5Eqs8T3ZhhvoVcDiAodaatqQi4j+S+mZqPErf2HaM0T32JKyhEKz6C8ASaCRLgGCQXugE
1Qcsg5/jEiyoE3RHmBPpLSHE74KeSpYzKufWQgEV5un3yOU9+ilyS83L0BZZp9DzLiCqz5aeliW4
fKkLxn3ZkiAPKajsvI9K8q1kzQhAyZ30RTRgIVLzwLw0wY8s7rKUaI+CtTDOkyLYzHMtmfuNxcg4
bfK2pI07RTcF6pELHpHh4ovh26BaZ4djiLXB/Jz5FEjlISGFfON2rFwcDwGJiSYdWVX82Q9HynCB
gl/alJs8M6ubQMxfVTneS/8zxJ6rb/x6A99ruKWQN1nr6922t2Zqzcuj9iJK82p2dAA8KqfigCz3
ksjFNP7j5+uDTtVc1WU8H12fv9r4rk9db94+2OJhS23Ao0VfDusfzvHrvXixWl+N5L/78fpYsyjU
rveuN9dfvv6zHz9e7/34U8qZGKsytJ3XX77+AcZv4qrUTWCYza1h+s3t9d6Pm//1MUUQBYvG3/y7
moE/JqVnEzjEtf74U55IahOxCq90vcnrvP3n3j9/68dLxcL/72860RENpXODH7kzPWRyyz//6fnQ
ofyMuZZHU+Vi8fnx969/r+/7T42awCaZDX2KcnnNlGhmsb3ezTStz1A8ZTOQJBEkdxH0MBaedvbi
ynzflaGFuBowCQF47VqwxbtJQjISixS3RuGpYFMDjNhC8ruPkvAhRju/ambOasgIq8jNy03jlPl5
6j1Sabu83ZFulp2BA5G4FQGdu/6IwCI7xwaVWyOS425YBJRWaz+TRunsZ5utdCYDmpcoUKqN6/aH
GJXWjVLKPnkLqNFs3nvTaoic5NDrJoOMFmenKmrg1BJqSuoSDL+h1UimzLvE8ymjz3JqTrh4QQGY
gsh5n27SXJ5wJz+xEZ8BJBpghZZ7yKxYJJQ+M+3yo7XcgKZFB0TmMNTe//tr4WzNi4qo2aUWYtoC
7yR86tMsP8a5W5yTuKQ5M7EnADoHsA1uJ8pra2t2EDJtV9zqLAhP3XJjUbtA+SCRHdc45uEjbjIs
ysZZsFO5DYvaPorwPmNi4xjxB9nOM73M5XhiNB1PMswfayE9xmV+owmN4ZQaUOemNMSmB9xrcXjj
HlYZFYYxfvZEU51npTLWbjST4aV8gXgkdosnDe9MfVCRc8xnUx4N3R2Cmj3lnLnpqvSTfI/e5zWg
Jb/rkvhDAwgMq3NpnswM0dr13vXGpi1xApgOWDDDt5fIeEftx7D5CvScCuARyz+qJr/YUZnB0Kl8
eazzwj1K2zoUwD/oxHhffLbzJw//520Rdltj+ekqtWV/QZ3ScTUz1X8fi3CmYVsGtDG8q8gvJhkj
xwu/nFjXewpv9S6RGGR7S0wsHLtTP/T0OfPZRgXQgWFIkpfZd0S1CUmzlNbJW566Pu8ifyK6+9BE
EJQiZBDUbDFMmeV8Iyt2lFPZHQk6xrwEdoKllgpOJH0Zp+s92riKDVhcbAldP8f5iWC/9hD30qhJ
yjOKLd7SF3rft407zFtRDyQ0pjo9XSXDttd9pAXsOxAsr4+GxoT4wc6p8JQqgS/439+8/vr1xlPH
xO0fHV+mi/yru7U1vnhnYiaOl+Me4QRaq+UYomiYT9cb2rYl2EurYm6t2AjK5HjtLF5vjDjE7vzT
Xdg/07Jrh6VqzM/XJ/rln5QJXd+ff/H61PWvXZ+//uhBbYSyYqOWW/7Njyd+vOr1sR8/+l1NikjP
kvfHYz9etLLb/BYuMVItjKwNaoif3noVumwBHHRwP97fj1f88fbq6zvPNJWzgF4AOD/aqgMnl+8k
dJWuTdb/OShv3t6bH6+//OZt/PiktLa/ZH19bvD5kP2c0Sy0QUIAtnuf9t5JDRHm4aZDy0xYAnZh
Tx7syv5QZo5xSRo4SSGVH8QfDgIXFcmzH6U7LJPzJSj9o22OX8wGHuOc+lwNDcYdMixo62ZCnCg+
3odydg+s6pFazndh8tJ65j6jZrEVTfpFsM7dIo+CA9mx08WeQWIjVyfe134FQ8hc9pbRJ1XsY/x0
K7SGajsM44yrH4lXjjWloXu/d3r1MQC3cSbX/EPEvmZPdYPtqE0DmB/FDW+iw2bPclBiIyKH8T6c
p/A8B8Wn3JzUi45eqy7aVc1o3XnxKm80hslGPxSacbbr4p6QAcrcs9LNNi3Sj5HBtDwTWXJyagpJ
Q29/6Z32S9pnDjyxRa2aAMrpxuTSOfpjG6h7PNZYbxEVR2l7TKwX9mnymE3Zdua73DKeB1uUPZRU
1VAeawjCpH347wNUcbQ+J0aifGEJjjUYR5woQPpWoUurNWjZOvnOZ7yh3bo2h5uCS/CdKFNJBT3K
113YpHvfLMkkGNo7YOz5uiiRJdnUeyynRYoDqGdR5nwe6vYTOmZr50xsLGbH3sXVhxnB/XvwFfsl
6XDHSXIeILqsEAXe6xpPpdeMd4ZGqzpR0OFSRmJOnIKDWyQ2Vn3nNg+mjzwIRv2210ZxCLJgOErk
r0N8Z3Ruu0/M4Lb0Hfc0ImfHmwpFReZ9dek+JYELd0NP1WPnx7cd5cubEsX3qge4tKb4JXcRTqm1
VZXundOzXSpzMFwO/kKtK/nOggBQNJiYdOmeB2OwzoEZ7EER27dZUYybLIgI9I6HbzBPpj03NmyO
bDqM3dDDeQcf5/nzvA9yAS8lQNWoZYiOUutyG0TGdgFwb83chG7sGdYuWjyZ1MiMh2qKLr0a+hu3
wCmmewBQEm3xoZyS706kyARzoIopzigqbTZFvmFPznC/AwUyAIo15LbPFjOXXCUwYbepkuKmxkcK
JbL7/03ff1JY/pLtgtnTRuv1v2e77Ahfj7/+u+v7z7/5b9vX/A9iTZTotkTkJ35q+nr/gfLoSt+3
QJHT8eSp/0a6WDR9cfMuQk+UVqhC/qfpK5z/gOqjh6xM13OF68v/l6bvVTj8r26ia0vsSJaUNBXt
X3Rt4TCas6rK/iBTKnaEu3CtJSWSHUqDHcEcGzdDlxPncKwAjVrrnkw51uzpJqnuSTKLjqLvL0aH
b1xVgHFZDRXkyot1nQEk9fuiveksfaZlCZgcfO/ej1C6/XS8f9OqfaOfYVRDX84+X5jK4wC/bRjX
dTj7eh6xkvBVLXhLoh3pwxoBw24hhF7P2EJ73/vqlUb2l9e23mhy/3lxX0l69I7DV/Kmad7Yibas
XHZ7dHE7pct9ndnkMU6kwAmLFkUQ3lVuBXMQZVVgcyX/+bP/9vX52ny8d5xj6BP/3Q2mMpNWMAu6
fa7ae9uhO2sNFrFfhbtCWEcaA8CzGOd3DIVbySL+i+Dacv7djb5+fuTWpsPpLWxyiP79+qPu+jTD
5LCH3AomoNHvwoZkenuS1spkDFshaaPspIh7ArO+HiZafXRMlLklyh3VUdUYfzkkv39HCBmWi4ve
5JsjgpA/COhsdgTSOO7KSsZoW1hYi/5y4N/oA/jgUnC5eEo5riC+683LtKGi/FIH/X6crXIzqTLZ
NtTtEbQN69TtwlszLILL3JZrDMN4KJlW7r2GmTTzakGQixPts9F1jwib1V8yhZdj/tM1fX1rS6qc
QJPFKeksR+gnhYCkB2BHVtfv2/qrF4AOc43oCzoScHABPSgIL25AXOefD8ivh10KIXwhUSU4FqPW
v180wLY4KLvsmaWlXBfkAq8rE/vpn1/ld0cd8QwsbM/0EWUsz//00QDPkH6Spny0EM70rPgYTem2
qwxwz1/Oo98dxZ9f6s0XTBRXCMME55KalqChTG/CPvlaJWmFKtCBrQdtFrvN+c8f8G2W4/XLUx4B
YIvSnxP4jdB4ilJkBQMXtPAogERGVxz83Dx2sQf+CoXOSvt3UTL156oaHjvPgRhQa7QIOM8qw0s3
OkPqOCTG3hhccQAsGfC+xU67jLuq1+y7x/RUg8aAnOZr6jTx9ya0570RiDPUb70umvB7SwTqAXVE
o8oJtCyOXGsS8Ql5ddg9WL3xyallfPjLJ18O6JvT1l7SGxEeL2l4b09b1YauKDsu3Ex06c4aER52
hQ2XiE9lRPqhM2G3DXoxF/qPRBpBZ3Wme9qn3mYcJU6P4n3WdvXKNHyCLTxrValy2NgTVsAwBlav
OVmE1uaqbeYaJ2J5Ud58oMO+qmuSQmbBblo4ZES0X+IcEnyI6vUQQOtrk5VI+pMhkpc/f2TL+nXu
koickPEwWEn+e3OpJj6Vi1kSG1bWtKF6/KJDnXwbS7qv7fA0J2ga5l4Z60ESHFxMHA5Dfp/8FhJ1
vMPDapzC8iumNeNkmh8FNb5NQ7huFFDJiZeUBJ81utvLcm137i60M+/R74ODb35ODBVhX+k0vSHm
SaMGoIqDc98hwV87ATVds8uPuY+5vjd4Dpriw6jVg19WT11/svD4OwWIO8KZz6KjVYV90RmPyQyR
BVIyEq2hhkylH8IKiYg+piMcUCzaZDE5701TPimZvW8SKQ+gs2ifFf22w0+LvfI2S8F1NQgmdrNH
lR++E/OoEz+TR6Us8CALE1qFT3YS3/eevmtcsDAxUBw1DV8mIOlrA048/asadSRyTS+9Feqeio2b
44+oKDyYEpus0d3RlD2mLf00YuzqGK/9hElqVers1jHplyVzB4JJNmKVgSCwSg9CsP8lauSX0mvu
pfPoli2Yz1qSNOM+OrPzAbYue2V/vIFQSICDZ7urTvFHGt0/uSFZD4kE9F/meJoZr2LiKaCUR9Nf
zqpfBy4lUQMKhmLHd3/xQI2Ie3o5cB31TrfDt7JXmlgmxPWPwQh9PYwo+bKt+cv4/9tXlcy60pT4
J/0345bfcHaQdsC0az639vDQl9n3vnEvIxjvxklfUt/98Jer59e1F00LZgLLt3yiX69+qZ8mgzb0
qYpmPWsvR3dYN3PGtuR9Y3TttnmVnib8xjyaHUqKSs73f37xXy9c4hbFsjz3fRPd9JsLN+ylTgZd
8nG98kPVgCgi8ezGwYu3qzpxa3YHz/hKPHn+l8NsLbrDf4+SvLDjKta5NuFtb/03uYmBqBs4zk7v
EeGAmtnOc0jOELxv0iJ+zdkzYBWlpJxF86Vl8ES+kL26+jmR0Kb+fBR+s/zj3eDhVRRw8QLJN986
Lkzw7BWmynFkFWQuw0ZIyhoUOAojCkNXNrTWhTIO7EqnvEuJHgPLn2yhlz+Wrij2MjM3f35Pb/X0
zKBKsh62pLIox/5ik6trcLSx9to9MlcwoxmRTITS73Ssn6tw+o7B3V21NTh8yxUh8172Qh7du8kL
zFObWR/hdYarQ+sssWoGTJTeclaeWyUrvtdNZ4aPViLOXWyiWE8svUcMFHRBfq7xIkROMG4hcAZ/
OcxvTVf/fCQCcdkRovKVb9e0IdV20A5YITBv+vti04X9xfKCHLZQz6S8uKx0ApJB2yAVk2zE/Ns6
NU2K5cKHjLlpTfdVzCxdXF20ZCVshoqWsOvjDZlze+MNCOVMWZiEZAY2ZlH1SCOTtqUbQUEjuXnV
+Cd/hJgmSz5w6NwAMWppXYEH5BiVMaWiP3+Lzhs18j8f+arA9WyH4eyNzDWwGj+f1NDuYZLRjIsO
ERokjwDNA8FQJ41XIJRkVUYDnmXshuOqjAhXMzYyYsGve2TMLM9RMwaw09gAgluwHUy6eoIOkACY
G2vo4stmtovcXZd9ppb2RP1cUfGx2m0/LOsf3IV51SDyAgeNaAXlIck0MDnJMqoCZA9RPL3ObS6h
hzgNFgHyQoTZvsdr//XPR+O66nt71VMnQI/8z9F4c50NXTZg75wwL5OUt6b2BPwGqMKqRLUGTkTl
W8YFgoNpmLiWTta+INHO8+QTtcW7P78X+buRngU4kzSjEGb0N0OfmrQzTLJvQYt4ej/g6zw6In3p
A3w2dItPsSTNA28nnBvcnyszs+5yxJl3nk/IpkPNjzd+CkqTQ7oUIttiOnp+btOlM2bYHqxxEvx7
FAY/S8EfievytbN6feOHSJiD2lUbDsYjf/axUT0heLTv1/BOC9o0aYFBP/6eFejxAk/cdbTpdiAG
P+QVliliEKeVPQfjPkVNM9nmTSQYopSNtUKayocg1CN0Ml9owL+im3py+4S5vUI319Uvfdeu7TqK
T3Ftr50m/KqsJLv9y7H9dXAH2Ws5JIFLl5Lem69ZCuWl5BK1e+Wkr2HQlYArTSz6M2v6P7/Sb+Yv
kCASt7Tj8VfN5Uv+ee7MUrdoShJMqrD4nlSwXQHsM3TeU+Gnh0QWLyXJaA288vHPL/ybJS+1MEEN
2HccbH9vN851EPaVF0iG54L6pU7aVa+o16ZdS5yCB+GEFq4n+m7lFqmLRNGE6TGxkwcsDk8MRXfl
qa+OJPRrrkZ3PUVNgrR7F7joeP78Vn9zooPhI495cQFQhXtzjEj5rGlAm+2+iEJ4MjVQp+RVm9n9
aMh1HsffW6/8WzHrrcl7Gfeo+AlfWYLSnPt2RvW10Y4xiMy9pfsLTY0NY//G82KEPB4tzKBDG9Yu
KTT2gSrDO4LMYI4WsHn8lHZI6dyPdgPoK+r0rglYaM7x9Bhbw7EjGu7Ph+fX/dryTpk6Pb4Xx3y7
/Ir7TstIMyYNquw2ZuW5jIMeoG2TKCEZJd///HK/PWPZIhHJQrmNSt+/z1iXEJsw78d2b5My0Ykz
pJFuIwr3wuBsrzLOX5J3RmJ5/3bCYrB5u+JyLaqknK58IWRv//uFk9YKS8upWkLyupdhch4sMoMg
KGE0i8YG4QyY+5D9ZzqCV3XDbmkot5tIG+zDAyxaaAvctQ2YFong7Ty71V+mSuvXoojCNMTmEYeQ
p9DS//sNDlMPAqdNuaIM55VRZaGYdglhPO2ZfeO3KGZ1rB21cwX7NW8i1YOAL5QgWw9HPRUyeHMT
h/DPX5fzu++LFTLfFLtbVJJv3lVH9LGwC7PZE26f7Mwc9ZBRyJusnUlyQn5xaTuf/NYY01uozXDD
wvEGTh78vETl91O+L4SM39vj+K1PouF9b4UPUdAixiqOPtpe+l7RZWakOdV+3W/cBQuLO9W8FMwL
fmKdOwUUNfYj/zxXTBOFZgkXmyTORa6vX9r6XADv2JIw1+9v2q57xfL3Ye5BZRh4jJ9FHX5dQJip
tqL9sJg1MotpzW7m6lRWm7ZmDfDnA/ab46WwVrsMxhjsvbfu6sggxFcWLu3IEBzrDHCzd2a8igXx
BWUvH+Oof3CN5jtIsM2fX/mt5WoZc3xmHc/H0G8qfCv/PoHAGlLux0SOfCLzDonZQ4w1gmAvAjtd
q9K1bgZEDhoOO7R26pv2wsiLJvsvA8pvjgB7KYlDbulG/DIzVEU1d5Vy6n0aT9iyc72qU9PER10Q
aBxZr6OCKjGVxSlxxN/IIb8ppHMMML05bGI8avlvrnKapGFSos7bdx4gAuLU9kKVn4EJkf0R1mIb
Gz7N7XkGpxXuqqiO/nIV/2aU8U1KfviAXZg5/pvhjZVSQWKlrOl3z/m68m/sYJ2olniLJBebxvzr
J2Yr9Ju9JGtK0yc7HqzMLywHlTplj06I10SB8blEAU6ATefejxRtdnHXvM8KnW2ssfYfDUlUTNkH
X20vio4ERWJKHwP/PjFe4dRH2x4oG43aOFqngx3eQ244tVbtQMPqjXXnRfEm80hHVvRjq6mRK9bJ
6clIR+954Te2ZlC9F1H2AiNzWnttk7x2o7+zpzZ7aDNYabZNV5qrnW1vMcZPRVeBHgPEcsDgYr+k
5FZpl9b4IKCfLHuic4gScu05VvCa4qwGlYPt0XxHNQdkfMAy0hvkMyaT5IbyV3AOYuAoZekY99LU
zcMsgmzVD/YDjY36qftuk+e6ikftvij7uZ+t5Jumrt8MYtWQgOixg3goB2mch4Z8tYokp3SFjdx/
h7QLGXQ4HaM+vp/nyXrGxI66ZLL9D0GbFHtg7ZSIroABP3tmJdPfgNWeL6Mwj7Lqrduu8z+xCSIN
0RqTE2F35ooZsngep+TRbEK0GMPs73yrmz5GrNvwS4+vTgngpWdJTvqjEcPxJkFuQp/8Pom9LyKq
5i9maj0UKvvY5aTOF8KJ4ZX18Rm58Vd8zMM66odsXqm87Lc5mGf2e0QbxGXBDqzL5mZD3OO0SrBl
uaRujmtwQy34uopVfZ+9dEbS763lp+tDXjSr9Rw4+cY2vfjCzB5fOggltxNlkutDuBHgJygyj8kK
PCXLTWk6+p9718eCdNy0ugGyOip0z7Y8UXp0T9d7P26GPNRblAtypSSCsin2mPZEGZ+DYYrPoTNS
6wyneouHoDxGIzBksow6BBRe82l0S3Yvc9DdxiEmrOs9AnAyxE9YKFMd4jApm/kO/6QACU1WEo/Q
+Zvu4ixxDmpOD2XjolUKJFby/97URb+OWatc0A2jVWjTcY8GLoUpj6jAE5XzNKZ2dOi8fD90SPq7
ISAaCJ6auvU1yQR8A7vI88JtZsngvaPwPEyF9WJEEPBagkltg2WyWVXGu66yjHdjWT/ozOvOZVIY
91ZD7Zhg3n0wwsAEYBQ8oidBC9u24fr6Y84S/7zYbPp2vGm0gUt/JBD2nmVCM0yZsUJE19+36cYj
jkOgL3yoM18uBqjsRld1sLZqt9wlpps8kDSVPFBg0lAWYkTn2Gbg6OoIyU+sj8EM5bXD8vucTUm2
x9frIRESwbObtEsOakdMHziL1h3n58mxKGGEej4XRjA/izS/BW/uP+Rm0zznn7LlQafFZjT2BRdD
5e1rti9PJGpM7xdTaeNZ9VM9ESrXEvBMjRzasltiCJrYEhMXF9t313ssXZeAoZWn2ph4mY41UkLo
wwkrFoHjdfoJIrK89VTnkv0CYXUmWM3pgvKiCQkH/Nk1e2lFm5zP8rTUKFcCO/IqkiFIqcK23psk
IKwMfd+D7dj6JCPtfR34Tzoq3A3wDw/PIi+s4z7bjNZQnY1JzMexancthptmwHdJpf6h07r/FI7O
B90PRwtr8Z2Ldv1StpwnJRZt8P55d26HErlbFX1F3zphSQslNQiTWJIQhoJucYIkBamlc94/kOjk
fswTUmtbXY2kEBvtBzk+S+nlzzaMJbtaAiuLRKNmqdXHHqCLmNxP9H8B7DZzd2iNMP0gXRrty+Ou
zSo3I8VkDaKXxpgq2yfXATMpGjEdeqKNqmZOnjFvfmIgyT4VwFoytGSJAM2hrNR9jpKdHcakmPRD
/2Cr+BxNzxXevUfV+CURReNT2DfBE2T29JJ0xpfrT6BY4nPRItvKg1JshsLg26D2+sAkA1zMDd77
y83UOehCo9k5ZrRAN1UiGjjqfbeZKS4dKmGR9BSAuY/jyqbfVk5PGbEL28wzP4/DmK/rMmnf92Nk
nX0QrE2r2/fdcmON1A/GUgmwjyluUS0pOxf+cDtgFMP4w49J3yXv4wJ18GB+wjai97UavcPg+h9G
G63yBkRffSsAqRmOd4CUEn9uv/FFDwcNM4jJRzn3geuxHwdzkrXyQluOhPYxVUQrdrQphqaGdand
kzQga8oOFvPiurkLVT3dXe/hJwP+BjFCzuT1TaNNP29sU6LpKkyl2bMPp3iXa+lTGsNDZGrbOlaC
io1XezMsLETArsXc69c+wIkph4RBfS2tQIBNXnkMrbQ6OlVubts28fcDNoQ+lQVeOtE+iNiExz06
3rEWqjrmrsNZ6s3RPzSd0uHZKMEzS9F1vlxvsO48Q6Uz92bbhBhs6q0KLXFDKuTrHHdHN+pyMqG/
lYb+4pIR42XU2RbQso9evM+iZseO2t+U3riNnS48WmYYkohhJUTCEbs2zYeGbcRKElBHsMzetquv
cZq+S9OAnPpsAjYTf0O6um8qglLgt22L1uFdsO7TI/w7Tx1mMdN8DZJTG7UvXZ2s8EF+BdHlMI+z
gVmPnfNRx+4705jwOMf9A8t5CNxIUrwUzOKkJZlorCENdL+q717E1N3Pw9JVruC9kLMR9XSWAgcl
iYe9PH1RIjg4s0T3GO0X9d0osLXj3U6N79jyLuQEf527cUTajdg2DFi0ekgBmwyrhNnB7O/oMImw
JBSjR/+OQ/uWzVByC0jwuZ/c+9rV88bKqpuU6EdyoB5gTTrkSMZZRdRKgj4uQdRL9Nm+jY3tpMU+
DeHJZ7QcvekbO86HCkcGgauNs84rhwpkPtkcNpasko9VFayVzfSoOz2c3OopTWu9dhP5LnHQXfct
9ihLB6wKJPXaIDc3bay+KAvfUhyTAjln3UPhB4BJ53pjjJO1bxNWJoaZL0VGbz1QjatLdZclvdrO
M3Taws9vura4zW0XAFdh3MXj+BrP7k7iX9qYDbCExLY+FZV5oVSi10rtC1NsvJm9p9/OX6MBGWKp
BaHInF/MSUsQ94zRsmkUoUr1WaSEjaAIKdd1Zd+jY7VXLaFFa42yMBPgZNVlApW81ZJTNc2zaivS
pN3WUX0ZPKMgFcFqdrSq8GcamkyKUlzQWEc03Kt4B+QXE5nLkOB434xOV5tS2d+NwjbXSpY2Vij/
kur5wWx9dsiWFAStkworjHKdFnAhCWiDwTymJqLRGoBMbAByJsemcuezF2FmGqMIXocNUmYoT8KK
n7oZmass5C2VwO8FpWTyAVdtnxO4nHy3W+wBw1zgl2NlsfI0NoKc79jR7bOr7U+1VSEwwJcn3zl3
JJTGu9DH/4bcdkM4BE4xYXCAK6J6DWmsqwQ/k9qVaVtBG+6zsyaGehbuKyoOJLM1QvDGlZgTe820
a7kbKxkI1Z068NtOtknM8YO0DGPvDeC6KjyLMZ3PlVUPx75kXqrgceQibkBHE24QmjM2iP5LwQSY
VOCLuqm5g+iHrTHGJ0qE/HhMh2k8Xu+Re7ghRaS/0S1Tz9g4BFGG1bHCbXSMwardUmcESVUdcbEa
SEGio1/g16lNr9n6MWnHpUnNWAGo1nnYHBWZAqgM2lCvS0kJ/vpgn9j1serCE2ADtad3Ux8to6Gi
WJn1xvTT+ogdDdZJPlRiD9b57C0vWBNBcPRcj9HTGiVXqcKf3FAYL/8Pe2e2GzmTbtdXMc49GySD
I2D7IgfmLClVqpKqbogaOZPB4BTk03sxq326fQDDL+CbRCqlX6U/h2DE/vZeG2b9429PYRJGws9/
MhrILn9rLzi7U2HeDbsRbiLLVWLuShMXsdsCQG6r1fahNLzTLHgC1H+0E2XsCe39GBNZk8wmIFmN
AzCy9Umgv5zu8tpxmaLQwJu6tJU2ENhThu0VrZOningmQ6D1Bx5lZUSsN8LrjF0QDsdZPko1Y5MU
s91dHjfMBSO/s8OjwrtKiVt2Ur3rYFGrID6Dgoy3rQrqS+Ya78qggr1bv3o8xBH8mtV+vieme6Hl
t74sVVpfAr18C1w2S2LAWIYQhXfYA7PRxAtm+3x9ltuua3aWXOoLf159WmI+88AmTnnAhT81ywu2
5/JSrPesKT0sbtofi3r4CEYaLvmKTvP1piFTHDm19aUuqfIzlUth0vo4dS8slY+7kwuQHQzusa3x
Xc9FkV4e98J0IcBL5CeenIimCnJwcgQW3BJlHVX7Dr2TfOXjS4Nc/oW31AAOxV1wUnDKo6wDymB+
edzMMK6J+76XTVL9fTig0o0AXq520yJLEiuAVDhrxBgAB/oJVFv8sDiY7hlmBMDP6dgskvFJrA2y
qd/dWnhyJFqYoZlACgKua5bP26fshXEEA0n5YJUVsJpjZ29PDmz10thlAZyAEsXqVmoJZiM0JUwV
afMhLzBsdD4leenvhbqoCyIfTQcFsUJVn6jsNiM3djlcE1iaDTCOU0H6xGH2YLScVcvC/DkNoFOt
noV1NsNfM80ZOkj1vgDEMK1EBvWAM3QrESJ4IBsed2EMQKHgQ0zz5+PR8IF6wGZNN8n66PCAT6xM
CIErfmOAiVhWXsTjcfLc4CweP2f+ky2x/vjje49f/7hnTvAo8pVM8fjy77/z9/bxnzYrz6JayRZ/
H3z8lHz8uY+7f79eyRj2ysj419+m/yI01n/y71/igthwV9bG4/f+6wfTlckB3+e9eWA6Ht8tQHd0
K8OjS0CE1Cv143GvXO/968vHvcdj/+XnsHKU0QBE5PH442Z6IEb+9d+C6wUtCYrk8dCy0klU1fzo
1mJMLwBnWIU+xUbrl/+6WVaaSUOMlPDDepc1HQxKCFgtWPEoKyclXYkp4dQCiWza62gazg0PpbeT
BDmioifPpSsr3klNPZ25zgL1WkOHOe4PxRrw6FdeC2m2n1yIoKesLBd6PU9ipbv4ySBe+pX4Uq7s
Fw8IDOnlMqpWLoxaCTHOyoqZMFjZwGPKlSJDhprxKWAZOBQGmP9tZv4IVu5MitTBOftT5X9lx5bu
1EqoaR+smpVaY678Gg+QTQfQRrn2HcMKts+VdUNJxHvzoN94cHBMgDih/+KCx2nA5MQrLydeyTlw
Ljj9x/1nmqb4p8lc5yPZtarJTqlavIMJgqcGLgJJH6jECueZiVyEI4mjBM7shHgirP4Kj5nk1GBS
5Y7bT3j0mcED3oiJITCsVApFIAKNPmygCkgQEACAQdlKDpIghGpQQoI0rp03f3qgB1SxU/YJdGhc
6UMpGCLijbQNACbKV0KRC6oo1jgsONghFqGxoIgpdkg9h1Jj3FtNA5BKyK96eB7M+jUu2umgCJvt
ECPDF39sfox1npJaaH/JZHgz+namiAm4U1brS5Kn38lUG5XyeWVXW+Lg7GyV0rXYDge/qcNLovAm
ZOyNrHqi2sL+7dWxdUzHzyn2rVe4UtVGZvHVwJ9ysebTTLjjSQuCf2EvV6YjfNCBdmeTYB9NhRld
H/opl78aJ9H7jiNwZLkQIAu3KbdLZhEOMUf/ECaK2pBihZInzdbqWi72qkDWsoongz6yYxcvv/E4
Fk++Q/OSo4JLNeoMH9k43QXGs6yS7wYF6RefIAqzjoHdjtM2NzDpR3d0zBNA9CPS0xeDP+HiIn1s
ZDwyBoSRtV+c0okaP4+PnS2/c7odoTbbzSHx7fEZGoc5sOWrDcbyciDIWWuQXSPjTQzpLRNF0lqo
nJzdkcCqvUId4BvZGwea+ZAxJtrkzGUv8XjHx0QvYMjeAKvBxVPe59Gmlhq8/myUWFzMXT5UxmnB
UE8NCI00RErltc4kV6JKsg8GHCNi/N0LSiKuqPSrnxNuKReR7USu1LVHH+oCnFlOFVBOCuZiH0zB
h7ZkeQ5+FM2gnumfzGNFO5BrPw2AA7ZUQ2dHarCeTAv3x+haxaZLYf/m8wgSw+3A3JRuuEsL59tU
muO2cyiuSzP2+wMDXI4VBAizd6Exl2ZEgnZ5w8EpbdikqoQCVZgJkWGUHepHJnd+M03IWPV8aOTw
4tpQUFN+SYjOdRpI+DhmN/GuKYP9XJPZLAP7qbQZCxemw9Z+jejFDQtzaX5fPWDSUGxGeHY416Ho
l8ufmlGy0WSUWcg/A3mlMxl3GpD7xDtUHnatapERzPGKjxH/fah7e29Y6c80iyNdu+2eLXezS7PQ
v6UTRKBSZLBfauycrmImje53xecUgJC1CYyhKkaO0vNRNQ2spz4jCW5PvzL6mu+sgBhhxmHYqFYP
gPVzKmSnsdiqBdanwWlu5dARuE2fE69tLtbIBkyY9hdqBGLC/6E4NdZAB/EC62YeY5As+bRLwjz9
1GvxK3ZvjQRvwBzHGF2xKsH5y9JQc5U2ggplmtotRfjp8SmaRDud2jVWB0F6BE9SMaP0D56YsWWy
Ub616820zVMHaW7tc+j90DkYrbp2oSzg9q83NmtjL8I/cUtDLqcEZ2+C/6ff3EJLPfhtem1qbCpu
lm99xoE+I0DEQQA8sO2GS4dx/sKBUu/sgPlFlcTUBIt6LWJhpVp3k/bBVckpVCgrdkaeXBp1sOmT
aV/7/tGbayNSGZz7GGCGrr/DEbS2tBNkjMlTe/cFKpsXlZiwkLZiupeDlM5ylWBzZbU2ZgilHm1H
9DV9n+sFIE888ruqrRGH3Z7rir3n0X0gCcnJgaa4oAuzren35SUTBeiCNIs8kL8/p2r8aZtwmgo2
OyCaOMfq2mKfOP9ubHGaPXGYCzDrqAgEMQ15xeV8GNnBvliAYXLOMlBgeEfSgoC7Ri0fmZ04UZ7V
70uf39KYoUYyVfmBWY7B242gRzU0xwTVK8J5pea3LmaVLVMqMxg3f0VsdLdsbvHu2AS+9WIzzQnV
pSZwqOxD3dusUQOfzJDfKVgen1uevplaQ2iBkQSFuiENlW+rwvKjLv+M5E34iNgsXNVwCUKctTQ+
+HZWbn05PU1J07FjCAmAVusZa+0gCktj6xuDfkm7Sz+H28bug+eCHWBSGuquhPyZFaC7Q2csbkAW
PwqYbIcZ8SVqqDR0Uc327JOTXQaQZK9mGURtYd1Sh1NIk8AObqbi4jNM35cs2nDvqVmY1EgxOg2h
M0r9lqxi9tyFXFzE+GottDjqHNgOpVfoSgBj9/NXIh3V68gAaZdTBrr1axo8GiSvqKF5Zwz66Krx
iJ/GpPg1WYncCstzNnwmGPCU4geEL7jKk2KNRes6QqWP970P/IaB2gldZj65gyounfIhR8mY9t6F
GshA/zDwU17aPg+vOgyTqMRTiRvLZtimQ2p98f0BmmlNoEzt1hri/KV1OMPGQNCtsNHBxhia/OVu
ZnrZFIxXj4mbjymrrblsXE/bR5Jb6kXEr6MS1Sc6p3dwEe0XPAr1J7zxRRTUBIqt4asaYvnm5vlw
02n2lY9b+9YHA9t6N6X4N/5jj3n1kQ1jS0OwQbff+iXOuGrXe3ZBjLzRp7REY2j9JJr0ZP0xsvIS
SEKlod6Nret/VHOXrCZAVBJgOmKmkS0gk0e8oedMgJTkxnl+tEm573xrWp4FTzPoN6c6lTVbyJlf
dAiNMprb9Jurx1OZB+NdemnyxMz0qdeyesvKAaLwaGFHK//0bj9uxaCSyKnMP0X/nGPiv7bTDwQJ
CMI5MS06Sa5hWod08QwO+U/Ki/MM8JLVDXy6KG9OjGG85AyzJhwwhwpTD7Mttp1AJUvWyIkhCYeX
OokzotgeSzvbFJc37tm0f2bBsHdn6MBmmVh7B87RgSHXN+hsT55dNU+uhVwYUyB1crvlRM9WpDPC
SsW8RIZMvZcxdw9ASrwTQ9sjPZavruPS/pArkyuINUayme1NUnF1jV3/hHcvPQiTdlAqxyEp1x80
i1Bzi3iJqzI8VtL+4femOFEyeNMCGUFosfemQR3MeRjPJfOmjehSDvGBc6108ptoHYKo70/7Il+8
fQm3u1z5PD2oIoA7PTFrKoG2IOS54MZg21WvnaNoIn+En88cJX8eWXWtzHLvWeYCIYqpdKok3ec2
tag7gxEYRpN572WO2JpTNxwXVcYnrDwnWHb2rgxKbFWsFBNtyAKpCkwR6BpVuPPGi+noaS2XMhki
b5WNlTnVVRjVgSrX2lP5ySqrfechKTe4Ww70zNGPEofZBpAU6xbyONyzbt75DN4s2ppYkTTWD29E
+BhT0GMUy2Gr7tzwt+XE42mk6NHthLvp54xN35TLnc0peyth7UdJwGXUrBxjbzvDzSqMOaqGljZA
WIb0cnF9y+2YIYGbfbORWE9OEH5Lpni8KXdvpXn6kmjCIuUQsE/yTBBHmY+iIjndcaJVRxOzttBt
fZ3mM8ZpDn55R+45ddVBZLStxyWOc0+f4kKR/uz8OZrqsKCodm3W9p8UZXaYT/Rns9vGuTLeLc1U
xlf3fG4BuAr9c2aveK0b2JaIa9cAcNueiHxz4IWJj8p5jxs33htZbHzzpl+xX3vvVv4TFlO8D134
X04wBidVL8zhkpiLepHe6FzNtpZTf65q3d3ivrBex+lNFpRkxdgSbmkeFE9Vz0qClH8oMJxQ6T4g
D5WZdxvLJ5c89T0JcE0HVdKxs+36e8wO5g/dMP6Tkc0o2C7mVXAXkCsM3r8SeWF0Y0Ab/8nm6Bxo
ocpf/A3bxvApNO+Mva7VbB4T1RRHtSwUcfX5lRHF/Kog5RmLwVljyBk/uc5H2y3B/XGDbHfMC/u3
bATDO7P0MaGCYGbvThgomd+WOAfJ5TnjK+0T59ROv03IxKjWIxOaFFeab4TdbRkgdNWaClzcQDyt
or43orC2hj9MSMMDM/alFNumxPsMJTA4sWOQqHKxerGXHUF6UCzhnnK0ee+vPal0HuZXkXbUTAbL
pUYo3kNbEBsN6AZu7sg4hxo+F77PAZTqdC/wjUwMKdtcB1eyo/ocJpi3Mzn9ztoJ4ohenH0ra312
ObA2WdbtxrQlVlsl1m5IbTjUAc191qUoE/mpdjOepS0Akfk6wz6ZRZ1GypXxxs5otFliKmh7A4ZN
FtQvRSpAxTFgQAGdtxDvPhi+s4o4dRbptQTay/r5WdA3v2U+kkd2GQ/7esgVvW4Mgyz3B15U4+Sm
MjhoKzvjN1CXx42hpnArNU+MbDKKjmegjRhv3kY+8ed87ABWDuZ4nrPgax0nvw3Cmy/UFWCVrOl9
F+jJcyxoh6OhYr8UVbWbJ3oMGmUzOW695FT1id6qqqUpZRkoI5JThvyPcjfPGu01XWf8VKJCouxz
6o5oGZb7Ngs+oIbeyqHB9i4mddE+DEpOax8EY3veEmG2h4rwY3ZM9r8z5WE9Z+JDbgXtLveqO/Q0
9VSNmX6O4+ZCPY69myvhRjWrEGjGwtyNYCpxD6XvtEZZLJLgmoWBgS8OcrZC+eRvJIrEs5t8D+0/
rT+K97CZ8PV55dcGQCQWb51/RVeX25i32OR4Jw7WHqs3gb8pFS2WAaEi2sTfKitXt4YthVtlh8Hr
vU3AOnoiAoM6cCh6GIBk7N9qGgV2MTDL7eRP7D36gC66oh9OOSWpmz4026fhQsnm72CwMW+2NLjZ
7vzmeJVzGvqBVgMaQGIbE3JV17yifc+5I8AnMGB4w2rTu5vM8GiuS5ZfnoMLt2E4zulR0orZze2h
Mfot8wmM74RBYHOu1fHUSC2tj2WdU1HRU7cINMtC16I0G70CILQa6l2RWd/beN9ZNjt9g7FfL8ND
KW0q2kLg684MMa1JKY3HZ3ooqSwYayl3WmJ6L+RugmAaBvLgUcD1ZzJP5EcgpIKsjTPxYljWeI5b
49iY5Z5eA0qENfqPFw83VRlfdaV/JjZaCPXYw7ZeZjqjFsc6Ncb8vIx+eJNGoa5W0wc73FQVA02G
qK1lRbWwsz3X+/WjW28LXalI6I+8sdmm+Oe2r1jvnRbqattyqQfC5YQ54Ey2U9k87Zup1tQWkZD3
YhvLJZIMewn8dRLyGqXzUdXQbFbk6Uc7GCi1aPwcUvHzSBoacAFBv13mszSLQxHP/iVxI8ui7mox
qJzya8Qv2w37oxFm9O3Q2Ej9NLXVI9eoc+P2v9DDzUMg2m5DUJr2BYZsZdF8Z0zmHeZEIGvBUKzZ
Be0TG2Bu5pmXyoW0qakXe20Rl2bNvHYgvbAyqFKOef1rW6RQBgrQIOVgOJ/6+rtvOyW9MMz7+opy
qTaVMJbXc72BsAZnRxxn4r1bgzbPvYsUTuY2X9Hk7Bwr/z01wmDbwdw/0Oald62kFrmKtR+xGl54
sTS5BsXZxGzF80g1CvE72MQOHSuss7wNCUmBXqGZMk07cXVw5ZyqqXoJ/b6B9Juj/HRUGPs+e07Q
mbTFs3nXcRE+lxk6SIa2luUgAHXXv7GDUrxZBWaZtDuJwM53Dll+hp/JPulVeFiodydIuwnaxt8Z
Vatocl7eLCZlqyLl02VaVgCSmpkzNU/cBFnrRvMvBVmx9dYWS39mhTs7s1cQupm+D5NtbfO8Mbad
QN5L904cpnu7ZfuWNNaPtOxLphz1r45D+0HLOoY19bsuuvSKxS6IfDf/Nbmr1GUn5TEncu/CydnZ
pAgjJ4h/AHJ/prx+1W0RsmebOVmXEv4deFeHhumdrDp1tzpk/lI1ZbdNemlcOjdnI0u0kG6f2mGd
rX4z5+WQVbF9iZec6/aIWBQYOcKC1NAzv6FhAHzJind/Os298s+F1Vtby815dYKWqWhKnzMB/nO4
iO/Kz80oM9PirKXXY+S39nY2Dqe2Bm6kFUsJ+8h7Hf+xwCfeTcedcUMEak8tTH7wEj6Zfqg3aI6A
7DltyJDYSCLWC2sVUmcyfe1LRet4P99l7QNpauUVZJOxzQH070oKc1ESsGFNruA5Zj+QlYhBc+H8
jC0kGqfoeZVp1mr8adx4rgZ1P4bi7AbGj5IgsUmmNUJy5HowzsFFC/73QFZSOVq3/a6KHbVLGDk+
g5A8Ch9LFwptsnPaWBx8QTUjnNWkCprNNFvNKTA8eoeQ/aLR+WrOBugd3YcEWKfs5DtPDSKLoGZT
G8Y9sVyYEjZ9i4bd8UEu1bvw4+lMsK85yMX0tg3jJ+14DPRFK3GR0ICdOn14edyA7/sl0dbQ/rI2
QrzITsyLXuJAOtdUiR/sKc2fpXLubmymT+ncBpGVZnSdTTnX19HaIwmNUR1z/iFxxgvcxSVnTe+I
3pK952HztEyD3pSIYBQZMx7rEyooq4kNU5mf7bo6tUVXnhMzUadau3dR+/pgtyxaS9Ey3ttyyUjB
opX4PH72bNcGFbzHJaDidBLFQRdOsa1CQ7MPEJ9zvz5WQ/fdbrriTSIJHRiX4fAYRftUDeqNTdV8
0hCoC7qsv9TskeifF6cxVKCBaU2I/YJjmkw7VqTJ2Y4FgilFDy+MZ+ZN2tvpWZlcRQe6tiKjdQmY
dwVHgYUUhpXk5xagwRXLHKSlgAuDToJ7lzYg8LQ0o3kOv/kY17amB9DX0WQPiG4N27Lpj63diIue
E3cTchbrc+S3AiwCQsNkRUpwplka8xYuFtdBXx6qhFnMXBgQsjno3jw4qB3tjtVAvpzXOH59KulW
i/JwgM/Y8invpI1Ck9bxjaqAo6md8Fyylz6NJSlzT3b4nezyKR1L46gTqNgu53Ijf50bv8ZvA6Ep
JDJIp2QQ2VAhDxVzSkZQujst0uGobNxyut63runkO2Et8tTXILMCIl67wAS81XNua7X3UfJZeams
WbFVgKOKg+q5ksZTNavxBFaro0MpAX0g0xIClUFpvbbObgVMttUxIAS8cGnxlPbOsO1KN7sWseTl
GXv7oOqS1ao2wVutC38wcpr0DcinTW/bJ64dT9nMVpG6y5cmyZ+Fjei7OOOuNPKRtg4KFyrel1SE
SfMoi+GGKt9uVau8T7HHcCJV9qemZo8ST5iPxoLJ0JhZP+pc1rT9dXvowc7XAKFlSxSIP4l8x75u
K/HFHI/9+LuXvfPWCrN/CfL+re7wT3EetmkuTcovbpn+bjxqGJsGfc+dw82i8MPS7Xays2W+joYn
Tp2tixuNOocl1PIrl0FaaEAx7AuvSc+DUKjjw+w/peC+ozhpqq0eh11iteXJYJQeZ/Zbl4WvabXw
JjI5nc+NkFsC0jOWxUo89YrrR5z37vMol3GbAiJokPKe2/VmNquStKzSL46ebPQB0/m84BqHgvmF
nFy4nnHBakzlyyyFPnZa/qlk0W6D3G89Dv0YipxZv0yhlTwp06wYN7xSvu1ckG78i4vOuQsIMyDf
p/nWNut0bySDv+No7Z7aTmWEAMi2LZJ9v8JLm7OpxQfXwFDoOdTZk0GONym+Wa71TDrZOBDbTCOb
Rrs9y/0331pcduRNf8qaKdn1mSr2i114JKjS7uiQdfpUVMsfyfs7C8YaIuMg6NmlgbPgs7yYo/k8
aZaf3C/wrAIspe26aGhLXo0tTjAwWl3iSwXGPc2W7EqgsXiyrWuiGG5TQVlhIAnvfZk0z5PXQIMd
edeRGKLg14vN2+hQ9G535clsm0+AJpGfSeaARFVsaHp3a/vsuKwwEZ/1HL4i9vfnMUh3DhGBzdwk
8Sc8wl+cKaArpGiLS+vF5d3u+MA3Isx2vgAyN6Pm3cK8QfyzCejq1K6uzGg5Y8nxWIXWHA15b98b
/QgF08IxlMDlVuD2YJo3izVj1w2NvS/Xq4hRIt16SYbzDm/TxADLLaFFl/hJXxOjMe9heu48uuX6
8meBPLX1tNm9dONL05fltSRcwMGzsD4wJhLgtlRPFmyZ3jkvjtMtlk7wVeR9w/SHi6KF/MPu0Ge6
lCQgLxNI/DrHuuhJ51xZ3TdOBObFVlwTwkzs6Ut+8qe5ufT4yXlVWJyKckxfJi0gr7PXc6wUhWS9
CRhQgdwY7jnX7xdiEHdLZBsQtu7ZyTtcRLmVXcY5pFmpJW/UudOGI+vEu5abpOe8TWvPdCyH4TCO
hXVqQzd/jTHGeWa791kXt5S2LxcPAYOa2mRCkqnOk0EsUIYi+aIyZNek6uIrr3pNgrFFgHaK+hvN
5w1DVT+7V/VgHzqmo1+YbWPTu6PseU7xbFcY7qDRy8CXX6phPT1DF1Dj0SA2dHMS83PMQPNPI1ou
gb774g0ofWNn8lvjQDwxFboXE5uhoI/n/QwlatcM1VOzjBn7J47oTSHNm4nWv0mK4VOPQZnntc7e
0xZ5pw3Ii03AdB1rFpxora3LJnSsRnmTRakAZBcQd9qQRTh34xdVed+DxGsOqTd+so3kWaUYboei
1ofY6zi0xfwzyinv7hwEF+b0dFHkU45OUsZHaiIG8nrzeJ9Il0zkDj482jMORZHdLdKGDEpsb8Nn
kpRHfCL9F3md7f2iKJtCKljyaFOPm3xt1XMSx6SiJtwlO4N50EfptOrilbzhLfroPno1DpjUwBuK
CXvf0KX+oTTG6iYz+JfSdYfPKW9uxN7iC2aq/IB8yJFqSfyT7BJrE06h/DEzIpozC3JrDvpAAss9
22IZOMh5+Ds7RvWiEj8DrEKfOyQcdgNuu/X9QOGpmPTrPHvNxejj3xo56DWL8yWSNUaF8KFX1XhM
a0lLwEO+8hQA9mD+4/uG1jshcHYClaEow7GGQ9uvqYMsF5/dBUw8JcPi3MWj+Nxa5j+/9CTXO2hx
c6TKcTiaDbbwstbVaZ5mwgJV8m0eRPa5lK+hDJsvox0nr5OY8Fzk+R32vPEM+OAg0/gNVWe+diKE
hm2F/r2o4/SL9ZhFDFqex7jehuQ+32hov/ah6yOnFPNb0aC0ETK7qBITBscccZl8IlFJqNqPJWaE
RbhAnslmjgel0BxC3GyABYYwKgaO0C4m7Hq1ly+u0oeumgLyJWX95M7kIGvBJHfGar4fAQtGTHdx
VLpd82Q31R+khuDQUiFwANwuTuzI+Uiw2djoigF/PBssM+x0t2avl2gIOcuyt55pcvSnrWymkf2d
YR1Dy+mfx4Ujr4Te/GVm9tAPwfDKH/ZnVircLdhDKGZLp2ONDW2j+iK+Yvvu90w1GbDGyqMGcTnQ
ldGPQ3wZEza8VTf84eVEIEy6jjfSIKK6KtZLsSVeOOk6LxwrByI/7qUyXL3vNSUyzvvsVsVbmxjq
jf1bsjGNMj24kv3RVHPGnpZ+eXI1Qlk/+++DMIfPWGw54vrVfGe0Qz113OyGws9vRDhcJpDzN+X1
1u1xY4wWwx4ykOgXPMaY7KjacDwE2XLhtSrPuPWs19g9Z8NQ3GUXi0tcadY0i2ON54u3xfrUh4b9
bv0sO0oIdJh8SQ2b3nBjftdeKHel6zfk29LpeVDd9FwFy5UEbByeQd4ALqWkgIPFzBZ1IfjKmLg2
o65V3YNocDGLhauygHruysx+GZzyex7ivdS5FO/4pFJMdp/6kRNJ7llJRDmIuqVd/ew7o/HMgQET
UDqi8Sy5uliJce4krzzQlHdvsYajM/ogFP3xKycL60RwTFyQ7NamUauKaCQIqBFfoEXjA0U4KRxP
c1RN/b2dxFQNkJ0jbaa+pKjiawXZ95IGzM/L8EInAEUrsUsPZzf8HmX/Oksr2GmnmW6QKs5jI1zg
ccnnBNT8Zah6Z+POxrLjOkEDmu2MfwOX/7/G8v9BNBWYM0iQ/9+Jpm+/6/p31/3+/R//7S8i9fTr
f/zHP/+r/800tf7huT5BZdvCh/qXT/rPKsvQ/IeAuwOaNCCTHnD7L6qp9w8vAA1IxtYEEQgN9T+p
psL5B2gbWErwnFwYN4Ts/+d//z86I/82kCa/m5e/XJR/L2+0GeUTWf43YApEUJBQVugQd/cIuP5X
LqU/K8qzJ7c+pZZvUKGj5NlabyZH9Kfe/DK0rjo3wpbmdjFXgnKLzatbH3x853FjVDP84h618O+D
moKAf/v24xuPx+oBv4ymN3njM6ZF/2nO3Zg0ICATVtjH13/vBkKd7DLs0cBj71gS4qonix4bq6op
AuPe42YALkQ/2ZDPHLTFcx6I+mx1HS1Qj7uUxYbL/nG3Xf+VAjYb6qGQ9qZxDRUxGBjOcHFOLU1J
W1snrJZBwWELOY6GRvItXsol/IKEsEe2xZlp+uVImwCcNW3XFoMdLNgI+5uqa+ddFraA9kI7Qor4
bmkidrOWn5WFbtMX/k/jWTjm12r2UhIp+Rn8jhEVzhIfUwNhn5F2F0lZPvfm+DI5KeGqeaIgxYq5
VDGEynB5lENCB9CYmPtB5QfTTrKj6yiCmDq79L0fAbmKd5yNwGyJC8prjoonLPjfJBuSMrsYYrhr
fFvkfmDQHXS7LJE9fS7SMY0qWoVWexUFYjKyK+fd9Mq3Dl1k78UhljD6bBgO+kCSqjvHV7qEfUxj
jiHdKAg/kUAizbfYTJmt4INCe5q0FPY31MMd5mTaGdhdWlVgHM0Z/mfWdZKMdGhh/EASMlr65/pD
TvMUTUKvU8+wQ9f7erVLOiVNE/B0KRwZUR0ZfaLfYS5OlxY3J9OUwZ+uNjm+yrcc5CRUgyADnzU4
kW+RzEyyflfSj4mgynU1T4Mb4wh9RHUgM2J4uzqzw3NbyhdRqPaOOcIdaaEh07kWCkk6Jnwnwj2t
KGmynV1tcbmTxvLqh9RgcKXYG3NAH3WJybL3sd0q7E+D0BAGZbItmsyK9DomqmPvx7T+Fm/Gy6A/
2GT0VB+jeItg+ZbFQL+tgN6/9RO0fOqoi8BopV/MWhIzchNa6LIJlk7q/Ex6SosZLBXExNd5UC5P
dVbbB7Yzh24A8NPb3tlyioOqypAU0PQampQyaZqMoqkN5AYw977qRKTTPtx5RVAck1HsSW+qszlm
kaum0+KxlVGevmYGwJ/4HtrFyQXKVwf0gnrK/YTg+gPxPqd6rrn3vQnXY9G4QhCSWNYiSaTxlAok
tcLcWzHMHGHY2dbPutda0XU9A5BvdKE2hou50Oj4IPbH2qOeOx9Ka6/pSy0kDWwEKN+UyRA3M6yL
uRxbx/mV2QMInqJyjxyDrlaf1KuWz2Qhw+MLVvUH7w4OTsOU7c3MExvMp9RjtjOVZCFDDJQT3sXk
GNXH6A7JxSkPhvSas1URdcdJRByOIRbt1hHuNgsPKFq9yw69trEY2EGxJ9XJ4Dc84iPcGE2nDp5Z
hhFvoHtD1BuL0kc3hcwMHNwpDAxBZtaNsx1EQpYyTbpT5TCj874VfiwjK8owiE5t9c3DZ72trZQM
Yfy/2Duz3caVbct+ES/YN6/qRVmWLfd+IZzOTAZ7BoP9199B5TnIXbdOoVDvBSQIN7LklMngirXm
HJOugrUbzpbl/eocQGKu7878OaJyY5s22MpMvdGhLg6e1VMP0+hogXHgK9FPNP+HLV4RdpBnlEn8
eWj59C2ZoCA/Ur2q9yIIFNubMaX3PUAJG4yfcjrGRfOeAepbG7WVHlhA9nS8aWjhk5cCI+3yIkTO
7Od+0PbCA5lOV0I3yHq1iCZ46HT7Z47PqgK43iXjw9gnKF9ym75Rg/5PAdxfyjrlOex5pmQ8zEZ5
JCNjrTM93s05ZClhanI14crc9yl2kYYKOEBYO9BVNjM+K/T4a2E0J/YS6ZFsoqZEFghpNhLXKY60
PUiES9vTxq4dCEBtvo3pZm5tYTFAj6B72u4roZBcBwmBemMcM1P1S3ODoYUBaccskYT4nUcU1HYe
5NFtUWtPUZ7A1BqiEzV+XzKkdQZUkP3g/7JHlpfenfLDFHCd18du6rNPElqONSJzVC3Fu2P/Zr7T
El/ukKWbJ8eoSuI1Gla/Ks0QWx1JCJSQ8ZA/j0VEJjzSkT12V0xcOXIiB05cWqrFwxgdZ4N1s/tZ
w+8+RLP1Su5ivxkz7GZLNNYGiTdix9HraWitYnqtW9L7jp53TX0at9C91z4zP8io7IhNXyPNYMLy
UxhFfzenP+aalPrMap1ThGrQNT/7Xn5aTWrRC+kUnR6LbKqMzNsgLX+MwfA1Tmz/EtLLtPHCtr4D
V4AkC4fCyQoujGyZ0ZdZfvTM6KOpyE7wRcddRpBPWbDvcEwK6JbJCvTv/KDlU7RvcnEYgJ2sg3gu
HrSaDFndscFYmdG28Cp1FJPbbUTbkPKF6pRL0hqJmG1E+gjGEvnya1OAGtGoQTBELKBWi6TgYBzD
yJE49ZzgYKXkBVWS+C+ruZRi0GliiGfJ7JQ+3xAhlSqA/ZUsGkP2G2c6dLRh2auryVtDeTGP6q23
6wM+gnPd1Sw007R35/zN15FT1VB1chvkg5PgD4TSCky2YeAkpL8puanEarpM2fzcuKrdZS6peD0T
PcoGuU4My77GRrJNtdnBWgWsJ1L3iUuKuGPJ1yYgdnTS3XtsyaQmj3tN6ZckJR2p7eW8tSquCVUi
GnNt90qEziFwZIaP19wt5UtYEbvpxgXBGPq9VzpPXDnvN4WnrOtx32QiDKhn/hzg8jGVSQkKNa+1
4280O5MgAgfKh94ho1FUapOChy9wRR6LmXDNajlYwvxExZGiHCUQtSs9qI4s6nOWP4q65swTwWcv
imJbZxVTA4cBc4y9E5SBJEuncJ71HsCqiFB0+n26HUgWg7eLE6bWC3Mb++UXbYou7GyqL+CshAi2
RXHVs7TfTSpdxymij4RxsfRJhvIquYuCn9GkJFmKEfrxwEjWWAkhP47lgWnBD9Z8xexSXmKYXLsY
LEPoagja3AG3aEbK6cYIiL5spF+t7SnlNJ3WnZlM+9RRj+UiBy+0/NiuGt3p57W+rN/pgCOxMceK
OVUvd3Sjr/RVKaAzk/Zu0TOMjxLP2gwWVXVmXbH20mJi78tNglg2HYnwseQ1lV7qjHcRfqw0rry9
6wyXRFc0aHPjkC2lrV6Wz1Zq0OdokvMQJGOIiQ6wpkpD+JMOSk6xZAYO4WSbDUMOxP8izUnJkPWf
lDaivSRqHf9aqhYrc/I0iVea0Fg7Ohprt1/HBTTIeYKeOiiSXd4jvDDkiFwvysIUwVpJrkBYTlhk
C43ZU7F4orS2fsbtxf92opLedaN2pvfvHIsO62MEDqJaKva4Rn6vT0W2Rej9iy4J2WOFK44Sv4P0
JI1RaRAhHQHOaJMeLXKivI1YwqzodEDjsEwZFtGnraKXdKZYhkccb7hIYBVdi9ZqDoPQXy265jsU
qkziq3BQebTpiAVeZZ7dHlKj286oEHZt4777sdJDVXrDRiBkZqMez2Gl66jc/eKzSBq1n3PysrRO
hR51VMsE2onLT9k/wYT4NZASQNRIdV+mhrZHihcGkvZ7XBNfkD0nUqPvX1s9WdAEO1qp+xXAf/3j
fQSBgch0ogOQDDW1OZeTwYRnDjqDX5womyJ4pw4Uu8BM0d+7dBgqfZeb/a8+i7QtLr0oXmTMOsKZ
EScmXQfkHc+1j1g9bq0ptJdNhF1pO0FTep37dbNGUNBTjeoe3qVKrjiNiNeOt6VODQYVBa/vmD0y
qpR7p+i3AIzk4U+iXV4hvyf5ZV2XiKKL4NpMrhfWy2GIv3PPn7CJzsUOfcGrZRn0f/XZoN+RxXCx
bm570ax9emt7vGahjVZp5+X1BxUF8fQFiw1uuLa1QUHUSKAJNYe6PJYvksV2h65O1GTSJ4l86geR
76vO608aws8JKSftloOHxTJUSftF9fBKOGDCZYWBNxjXQYdutch2+iCmkGgQOr5BLZHFOfhHMOYm
MmcI5XQjVgTSausiN0Mtq7yjV70hXBqRpie0j5eL2h5QeEnymoIxAKS+nIVmo8kQDRGD5RzfJ7M0
Axntp5diyiCPFLeGTuco7hhmjC1Lh6sFLCskljGR5erGAw0xhrcoaqGtBojdDk0Qb4oOyRY7q3MS
DUk4PRQg9XHv83SeFT9XUwx9NW0FDZ8ZWe+8lHypHkZuSq9JeK+xZxlr4c0seIuV05Ent5yZNpfr
Mk+WtLSa6PhuSo8x8+tVpYJXmcBFjY0FSbSc5pPQGSN1Ciix++El5qfIEBoRFXSXmsbJtaxuC9Tt
lDN/dgbHQDAxN5t0nh3G3ZTUnkNsWj3cSQYqR2F/FmWAaqgq+o30f98MtrcDTlIqsMixHocCo59Y
9q43V/btkNfda19h8h0W9+7tSxKJ7coSfb29HUB9NCucxR0cd/NWpG9ny3jkRqpCeopkpMEhxvQj
vxxrDlYBOafrUYNopM8OAotSwmdyyZbPZ4EMiNHoYbHwoGtryQmShE5ost+1bwmLURjNuh0msnD+
fJQNLoh/yWrNfYjRhKOabYxjBB8ZYWkWSmhww0N3UBhp2qFhW2nLh6AEkKa70kPc5i6pskHYL9/7
e7h9LU/zfBUjAUDHyENkVUTohtMrqdHebpwqRPvJo2kXCK3KaPrGVeCspw7uDuB7bqCVG9xLLY4Z
o+jcmQOyDFppgkFp2jbEWudv7ax6Hwwy5CbkZbg5RYZORP9VH+rI+qgX8CASDcwDeSM4mX3/ka2Y
pMfq138O0XKXNATVbirbObwd9LSfDwyhGF24BctGRRnrRXN4O2jzo7Q093i7rf39stlSonMNTUR3
hfpymLv6uWztAH9jJzdTYn9FAIl2Bsar0+xxUhH7JyFXaFTLRXWc52ygzdpDfML3V27rkSn85Oa7
oOyPMYKAyAx2rAE6dxfhcuYU9sPtUGj6Dx24l9N6cJID44WE344bZ7RNML9PWZqcqgajX2+29Z7J
bThSlALTyPeeJmecPC5CYoORJCpg+05PibTN01ei7eOPsbwis2C+SbpiWZHK5hnJl90zaEKCgE9w
jh5F2XhPdU1poGMEFbic1EK/QuPOuiryn22j7SPMqGFCmPFakgq5cTHxbt0MZDWIjf6ZdLeT48Vg
r5gHb0azik+N+Ymi7OhnQfeBT66HyrGq6tR6UxB8VrYZ6SjxkupEcCVvVpwBdAYN0vk6Lgbb+dV2
+bNg0n9wOn3aoT3ci4HtWSSq8TonyRGK0ldUFMY3IIeQpsDbZBbWtcldgDFpiRUN0V84+EuaaDze
k2n+Uw985HAzW8uqxQJPY6c/DSSNE3TknXu9rbAtIZws/CG4S2rs9rl1qi9jXthXdiDQ+6piwBRG
yKFgRawmVCJo8ctNXBtkFMRQs+KYemJyS3PXDB6j1XbcNLKUYD0wSw7RGN3Fdnp1hi8Gl9mniam3
1Vt3mzLgdQNmjW/YO4J77orxpmkd41k4GrPSwDwij2PjLMqJLM9Z7WYtcPbepII7UWX2KlUo0hoA
4EFceMzfx7CuHWPT19mEMOt3I8r56DrpgMIP9d9g+do2V9FzNRPfGsNoQxpgj2eJtWhrtW5PLPLw
A0yBujilehOVj/rQ+HeCbRfE2Jp8bqa3m7BGRYkiOisOsa52kcUQLwpILgqW5T/r3Tn0MYTtKi19
vn2JWmgKHwCQdfS1OEyLYSTFMbjKzVnfdEuPCYtPE+LRaEgPxmassD76gWLMMmdrTIosg4YOsMyO
X7IbGqHHaRdbYqdVfRli7SzDyWwe2NUPf75k3pqutem+tKOMd6bX1+HtoC8f+S6ErRYnNN5hbvWC
9OlqOt6+b3GnD9EikE6IJhm5rT6ScWEqimvQclVIwO2/DuaoNlPE6avrPSRkV6BncegghLeiJ1L8
p28f5TjLdhn4idtOp2JbQ9gEOuLRKA8jJ4prGD8NkKj7GmtH0bvB4eZ7NsmPr6qehiGcpHVkmLRb
pjI91DF/vH5EKKW1sDr479EU6YCPQMlxI8H6oT2MRmat+6g1NjP9AlRb7q9+Go3TZPsn308N2n8A
J1ZE4OXVVSABEwZzQp4dP2mUPbuQ19i80D1OTHwvVmRkm7qSl1TyWr20DQ7OQ8zUaNszFF870xCd
OVuZjaFkYNdjbpDDkN7d+HhP/Ra0X9nvGe+fYj/HXk+TnfYRgJJ6WWrih87yHtLezhg/YjCTaJ+8
1Ltmcfqbpla2B4WRjbBihA6PYoZTOdX9C4QTBpUy3k4+ZD/GGtqq4U+warQp2yZTSXg8Ud67Jn3J
E+tXN2HH05HAwBEUX+zjL8hw91mAQURgd9wxH8cRyj5f5f1ulNyiPTUSM4BQz7AOSEtTrDQpgQ1O
NK7sbhxC/Jys5f5UAozizfZmiY5TZYQbExW2w+iDvuUuA5i66WbvR5kFxzbI7wo5DYw0+O8H85sz
MOXLthKV1EUGeCAa1yDAUQm0t3hTafJueGWKmwxxTYsdG5r4fOomI9vDhXoaDZDxFK8ppjO614qw
z1xa9R3cPVqbWmpcKrTLBBtygvoJwkWavQYqD+maqNwsKq0skGecIJQYBNfo9HSHQN6NzAPWaLM+
kyFwDmaBhFDP880ylDWUdpos31rJVnui0f+0lSBltdp47xVt36WMLYcvnd01hiVdXYs5eY+piq4K
7TcjmpTuOYLqMzLGEGznExsB3GTtBKksTsSTmmu0pxF3vHnJocKQhxj07FET96oV53H5Q8uJPDBg
p2MVu4DzzG9P+vPOa19L8nhWoKRfGP28OrYytqKz7T322vPg0QoJ3Ihceb++l5C4GSxogONTI2U/
5x2VMMwDBIIz5ka6ZVqGu1ff+c341gHePGrG9OwTamy4U7CpWbO4qzV3sncWGPJwyPCl08w36l1n
4FrXsPjnjns1TQYCSR9EaFEYnBru2aUVpxRRSDnRBGGh0OcUefSYRedu0rrVbDZLiLO309HrkXlj
lxvYVTQCBmerkdC71gFn2DGjniKwgo1p/UJ7/9Myxb1ZVvUarQdp1eZHLB5EF0fHJZSXriHjdcqD
FY0TGliQb3wy5Ne89p1RWChJkN6SQ5DgZZglb5bOohKFvtZ8Oo39e/wumRKSHFXCONQdaLrirUy/
2akKmndthnOIs7vNN7prsmWrHzA3gi0P6FrZ2m4sVP2sbE4Qb36SUPrZLxG2i2nn1CWfVQfmfBxc
XFnue2oMgGMW87fCL45Xstmg5wrrRbxWV9MO1W7CHdgouXVZxiaizdIAxHaKdNOY71Waks+TWS92
a/5ILJw4csBfKebqtSxolZNAnK0SQ5wQ4RIvPY6UynQTy8l4nmmHNyDkIq65urOfoyRoDpHX3xVV
9pzZKOyDdC43bk/xU8DBEukkWCjKr9gYcTQ4UNVwWK/xiIOplVePxshA1aNaa9i5ZV6tEm5YNuMh
EBFzWSGi87Srrkftk7DNt2oKPsqsxuptiGDfsqQr4d6bUfI7Tm0gOkNskc0IDMNPU2ZGCGsKQQVF
aDp+AR/Isoc2baUm1Gs5MwWgZdqxG+gbB1NqbN0lRUqrnGY1oMVbcWNLSVvSfihN7R3SXGpDkVud
1Bj1R8Pe+mgPV+AnqD++udhRj4Lvt8vRpa1gsrmGkE4sA9LA3uBKkymkTqGv3Kau9pXOsAJN0auX
t6BPZv9IMCW+BOdoY/iggZehQ6+auyyYkTbnO2qaizL9bZOjs9exoPE055ndHW9E9iRr67fZzAcm
a/z+3vAxeK23wg/WHQuZn8Uz5EVWw5PrwM4vYeGtvICn6EUtz5E2rJSWf+oZkUJa0r4xRHDW0jIv
Kc3BI8aEkwS4SMZ576M8ogLJ2wt8NTK7etjNWVERXbWtnaRa1bYJDSvfNQjAwCCX1nZcMrwIWtj1
efANT5R3Zq7dc5yiSF4uKEWPKNLg2UBR82TNdsCpuUS4TyiXVm/J/XLlmEiv1MgedOoUeyDdIxfZ
B4OJYY1tOWdhue5y75Pu5jfyCVRrSb0ah6NnBPpzUnmMgwhItpYiMba+k6k9ZegJj6w1mxktlKsz
IwrAzvo/vT0YFdwxoA1WWrq0jEjaLgYEsLp+yc30iwmb3CUtwRp0752NraVP2BrJbfCyK4LgfKWP
DOxKLmloxBNh4jVYVFKRIbar8dn2qrAomnTnS+Rco2ACKWodNV3bLOYfFlUP6C1W26QFIszcKIwb
b0emXbOypyaMdMp1ORYHqt93mcMby008abI3zphXdyijvuzv1MkXqVP/AVcnWTVOZR8dqHvz4Llb
JAnuSpSq2jq4FQiiUL9ZY7w1DlQYa2N/auPF9sOasQdWqFgNuq1fgMqmRYUkd9ymQ0O3x79nluvu
jKV1WPV2lUN56wl4jJYa9+/B0/QmTM30f/va34cQpwSViO1YvJalwoZBmlBYtoilGZjyYaJXKAro
IkgMc7jmpqLgW9zZqtDKAYX94/FNBLoAhPFLffvx22P+8eGfp1ueE5OlS3HK5WEsT+Fb3cWYjZkp
3vKCy+H2s38//fNL/H29fzz1/3j4n9ebAN1tY2NmqY5S6PHLqwxLNydenhzmBMqG20sbrjAOCLU7
sBvmiw4tZu/BRd9hof2mKQZQtq2zPdjH6lBSXW/r1P12p+zQ92+kxHA3tPDDTqLC1tSEuSw/0nmY
PgW01FJ4eIrNzjlo5kzHatmVoF2kGvqfH6JdV6H02eC0XfcZAcEJqZ/+dUh9F0XI7XNUB4GxvX0o
TBRLyBV5lNK9NFwCgaKeCOqCpAK++I/v357PK+lY/3mWfHm124NuB9dM//1Mf76IEnAl3IrKmXvw
38f9/bX+PNffz//TY/7T12yt9Y+e2kvhydDBvBgOtBoxEE2wopdPxXKeIgf913dvH92+dvvu7dPb
4fYEfz/9Tz/7n54KWggcF4u/RbMMRxi00VdibhDzv+UEXz7/j1+06oY9x9/vV8sPJX9/6Pb57dsu
WMW484/DMjpowOsQXrx8GFXe9K8Pb9+6HRz49BDojn9//H+8xO1TCwLcn5iM/69C+7+o0BbcPhEL
/2cV2v4X1Jvkf83V/vMz/9ag6f/lI+8KSAxFhebbFqkV/9Kg+c5/IfpCZebhvXc97NR/NWhI3xRl
oUDShlLN8WwStMkbJS3O/H+SnHm3nOl/Ss7QrtFrCRydDZBtOi6v9M9IJTrhJSw8Pz/g2vxVpexy
547+rPxNRnE4aiZJmkH2khTyTgfDOi08Vn8hs+azcZ5uLIWcRhAxqNix4LjmC9HVN/WYCV+Kkiry
tlETmCtjIcCqwXj0O+2ebIDFsIcOswYX20x6vSEj5tcMSFanP39KLcQvOUqodZXaAMrgziobfY6x
sGjHhUrbCAkMEk5tvhBrKcgL9JlQbC1wtoVJcxVy+0K5VSmyVLdyHmoN5iykZyZbljqzUfJ3zcLJ
5Sd7oHAp+WpEyJEooa1EZv7E1xbTT7eY+R+EngAozsx7xCOfxkLkdRc2L2SP3ZTqX3YuHiJWTvY3
YHwDRNkzXN8sBctSVz6mELVOMtqVHiU8YZ+kjXuOgewLm3EqxBNq/EcZVWLlL9OgBpwwwbkbc+EL
6wtpuEVRs/QcZn5LMMQLj9ipX9hBDHdzdqoWXrHNnqlQMK/mhWWcL1Rj3MrU7yhvNmDMHjX4STYI
5BQUcsLYNytoCyFoTkAlDwszWSz0ZAuMMv/MKX/MXPzYs4Rwaswb3qsHHfwy4+N0Af+F7kJmJl6o
3zYLrXnQ4TZLiCxdA9cMJRoMT8ZNhDog8QD3jBv/vgH/bPY0wjUGe7CSgEM7QKIDYNGEer6Vsc/5
4JIT53xnHmZbra0v8Lw20dw8eF37FoGfrsFQJ22EVHkhU5My0uAyc6EtdI/zQq9OCx+5mk3FpAOZ
qPaWfWe2KDWAy+Gmf4MAdAetHtAsWGxXWdj+kWoUMBLshZwNYHcVTc1egx3Ygtb2PWFzKmRXE+g2
BOu9jT+pl0CeacwdKvDcbcmuYhwBA4GtiU9DMG0JnQwQvOAE93t17BfStwvy21nQzPr0bTm/pg6S
6yj0YEtYDiWTTWs84l3PM2jEntGeVW3TTkC5uIqG/Fz7FUiHLjJ2RYm1VDlusPKr6ZoKJk2JisS5
09OjnU0dKcIbUlvlgYWleCT2q4WkSQDz+Dz2GIq1dFpbahHSEalwdILonc0rjqAJrdAIblKCifNT
zT755njuewtE5a1NoGKi6sBDWTHdW2oujYwQE0QGEfEr/piSQCmkbl2wpZuPaihSz8rvxFEINJhl
N3waSHficpu10mdYgdeXm95ZZfpnqcXBET7DC91g5leei2uSCdkwz3epltxVFefuiLmcEnb+ED1M
OUHngdnEtFPRuHa1YVq3tn2pMh9W+TBk4Oa6QxRB/Y5YpXadpx57P9EPxk9tqmkiZbGzMcyRejmR
dOYFBBayEk9lu/yn6/HBL1OEZhOqOh7AdENGNCN9oj7Znw6GoTGXV/7aFEO8Ro5RoxCz5mcssZxG
4kcCcg6WhnwaJz+7MPfBfBrkYeM5Nbr9XvI9+LYphAlwDNoKx4ncud57RujzPZEpmxxyB0IF565x
4m/VZgQZVObr0CTugaG0XIlOIoONwSRzVZBVbMO18EHl7QqAE1NRAXft6Xa2sV8xjag/8s5zdrZm
d6cc4kJTmXTevu25SJ6dMdvMBulz7tAXAHwwY9EjZaCOMHqtCu9u0MiOdGESwG0gJkDLTpp36iXZ
JMUMwQYxjTRcIkv64Jy2vcdPm1DlF2LEoNtruC3onDL3tbUtb0Odv+sX2oQys93YiuZaxcaR5tu4
1WvEpMHg5hA/vZOSsAxhN8mL2xgHFZcvAJWiHY6uveWO1YkQyaMtkk9uoOC85+iaMLsl5nF8JPN4
I2aLiZU7MnSwFZK1GaikNpfFa8vQxNPHc0pEwcXwuaH4QfRdpBqv32Qbv2wEhrkfGuqudU8Pbus6
jbMotF5Mlb4WwNJ3qkxOuDngnyVoewJ9yLeFXl98TgOTWFIypkhwsxzj4CB63Iie7qty/GBnTt3J
H2MgtRFNVk3q9SoRH5pvmg8TSGMx6faOuJRuhQy82Mdq/BBeV5GPGr/2UxuiKPFWsHYm8h9QjjmG
j5LO1K7OrFLYHToMM3llQtStA1cN77ap5nu78a595ZTh2PKrGiICb+INYmP4CytfJfNLpekPvizG
E4kMAB/pn+/rYN5U6SwwWvbju6iNMzc0hXXIYu5dP5TVnG9x1BsHDTXUycXmokzoWNkMsgX7pbqI
6shUKGMlzQh5JWokT52vzuySY+Hj9bLa5sOBsLoYY/QNmk8YFdNwh/RHXODx3ZtxPW9bB/ercqof
3Gvct9mzXybzOW/78YS6BvGxGTz1JR1s02/esjn/7i08J1AlvQ3n0mGmDerSMIYqJbBjO/tG936q
Cqmi7dJgYyOzMur0fgD4HOKyb2c6PRYZR5OtZXexslECTvOpZqQ+aP2VxHWYCXlw8UXdb6xg0Wca
sgh9bsZ50WX3eF/PQBCCkKWayZeAZLT4aTv4sc86FzRGkvYj9bxsZ0u93NNYIGfQnyzeWNIdyEbA
IEVYxzael75SRjcaFZu7deoy2BRugz04paeTtccphYQ0NsPerZhHclYdm5l7YK/lyb1LiK3sm6Oc
F3wPtxPT99zTmERUJx836kpW1R96kHf35nKYdPnl41EzIHHWRMH1Zkb+BhdtXdTm2rWRsaGkMNY6
CU8Y6GvmAlXBOxOY43pGkrFnlPOZaT0LCVsd7kvIuelKo/EMvGxrZYIeAWh/cm5YLXVd3/N/EG9x
89qJ36r9nAJSQfVAYRDz5HPsmcE1bU+BsOAcNAQJVdUS+yCMeNtkM/LIKUeS7cbZxS72CFwAOpUx
hdxooQymFNF1zK49ckMGmFoIEg6JbT2vG69tTihHvpjr0PsUy984y+uTJNSkyU9odXQGseC+TIYx
W0+v6RTW+S/KoQDkicS0n9EgB/tNoyU1uGnO5luDkGzbWugVLE3rdm3LpWIzHG1ac93WzhF2Elow
2f82aVob3qFXaP7tYjT2bpHYK9L6qLEqF/RR1MMgd3raLzNssMSmzjYjBP6dWTebrFTfjBnjg1U7
9YEt/w7e1CFB6Co7Zzjnw71PD/4ECM5/XE4Z/JsO0fbXQQJ9kXPWILeBtorMRG5ByoVE1nKf6hI3
DEz6xcgxr53ltuBgM87ZOD6PHqW+OUb7oXbJIsZvAlqzgsfke7uakdFDU6abzFePuteqh8Jsqkvr
Zygl6UaACXum4fKcAe1cNVMNXmQRUNrCGw9GbiHOpXW8qvI22AL+sIBZue3edUGnqs71OAXqH3CG
shOeMqZSCQ8DNq2jEM62dWmal8D9LETrbaLazA9egWxGqPEdMtHdVJgfzoIMbQdRrtM+gxUNZ9TX
Y5+sEG7SfceO2Y9Ke1vX3AogR4SGP16qgpTofvI+MQmjrC6y/Tyn6A7zTW9AUnGazmKGexwpXbQi
xe0QXLOy/3IRvGoCLW43RWetLn9BqjtI+SqN4IfXwGAomT4ys8sG/0c0VL8E+m4n+Qj87jIl02Hu
2W4gHEV1XH31iXPUgCWMsXVMnOBMbXrRdPsYRe4yr7yM43BohL6JPcBMbaadLYqIzgJSjSWtmdRu
EsO+Tfy1pImtzc2u1dp9686vzqhQv6fmhnZyucJWtDHm+WBbztVS0ZKd6aG0nDd+3N6NqibEaAP/
GJdJbdaPfuE+c6dtMZX86im8AUSrN+a3u6YTLdku0WnhX0P483jHCSwoO+Ncb2pHvi4PMvHG+ih6
0cSEbTpcpR3d+QVdidI2niqjOalFqZ8YqAgTyZ3WCk75ROrchLJi8H53ToCEIFkMBrht6BCiB1z3
ererEXvLGa9HUz+1Vfw2NI9xAE5AFs9t/ODAnNGMJT8lPknL/uXaD8pC2re8oLTUwejZdwTEUvF9
pwddQRrHq7TJOuN12VCvMoOIUY97vDaha7CfmokQ6t4oEToJZqejC55rqIuVZ0UrzUf3PACfhiS6
XCCgO4qF07Vxp+TkocuoKiA0Ii6ZzCYH0uE2bD2OMGzaldTxzc52sHdalwlXci5s1X4ztUh831kx
Fn3tgay2pfExKvU+NApMKg4V+QVG8UVbI/66esy+72ut3k3O+K0FCPz8T9vz3iIhkO8Xz2WXXEEI
fSp7vNeorpNivhNNvbdHcahV9cOa9IfeNM9uQ8GCacl3RboyvempHP1noL/WXovNdwI0zu5kLZpM
hvBPRbsQzesLBf3WBwO/SLjXtYGauMyfnT4/iEvdcHOdcU1ohTUBTifBRCuP7MhyZnGob9KKgAW4
2lwNabuDwqeZxYOKOFNqk/JQr9k8eI5kGhBcinARaHsVAh12eujMjGANAccZtJV27evlgjQfZGcS
66SvyILbdlVG3BajCoM+vYyvGIp5M9rxqfAZVs7FnaeS0M26XdqaO6dz7ocS3dVcX3QyphrTKwC4
aIfWl/coXVcG2zA3SUiOcu5oDbz1DAoJkVotNjzOHIthZfLRZfpjWq5owTHpdtswdeyrq3XvKoNx
imSt79Uv3bJPtlaeAzdZpzMSHFPc2dylR2fhYRafk2fdY1C6d2z5KxufG6N4kKjpFOKmeH5pdbVv
sH9T361s34ctD1XQMh4CN37RPHVMvHQTFEFYdZxpYFqp3XZpQeAj8Ld9XhQPzeijCrE3cZn568ie
PnqR3pbMEvi6ytWH0vSr66MAaImdLQ6p031DAN7qrvVUEEKBwe2HDiiPceym6dUzcH6R5ZcASpvu
RStbsd0qkDfZyWNVZsuGEb+6+k3E36PbRZ+6XAX++Om18jVmgZszd1u17jP6pJ+tgIM8m/5LX9gv
uqF+Bq32A6ZTiMNjU0X6pgqCuxRiqDsAdSv2espcZjlZAPJ+VCnEeJ/iTdj3iGngWYt3MgGZMqDl
Jaa3oWONyuVsV8TfYIlBYc4Iana47KdCQYmkA21Mv82BS86T+ls50p/KnKUCRmfgGe9t678UmYOX
KLgfKSbK2nlHn8N8G7Bb3d93mbWt8w8kEF8lf5MoyJ66SmzTQL+bbCReUVCi0sBwpbNHd7onFowY
8aCx0epxG9RliIL1wc2YX+K4UJY86IsKlY0F4vEVDKinNBXH1Db2sTmdO4dTG8Wr06HnKclN4Fec
V17KlsjUlmXx4PVySx4iPQRNnTT707un0XjxTaoRmmOA1JOB1K7kNZFw2+ucpMWsEz8bCJToeC8J
UHW27TaBWON/s3dm241qXZZ+InLQbuBWvazOvcO+YTjCDnrYbHqevj6IzP+c/4zKrKr7ugiFOssy
QrD2WnN+01mB9zpVWXcwPIC+dps+Vhxdc8ZYa8c316M2fOWI6mSEvzEk35rZFsxLaJgjSsZVlWrP
itPmKsjlZVTmXaVbu9JwXyfJXj1KiImxvlPkJ5eGuDb+g0yqh9TBXl/L4h1E2s5NFIu26X6ybfCn
CLVG/REVxrGymM0J9eYPJapFsoPQt7EytUmOzJgwAoXDPwbNI9QOdOQmVsQcOOhOoIDsVoPsmz3A
sw+jFA8GWZKE7xZxdssbJoSavjea/lbMfnInx88JnDxlaTTgrkhf7L58KYQ8MRI8txaGLSzsSV38
8MfpOcmNJ1sOc7zTRU5avuqBr64sYNurPGFJVDrAOcg1nQu9Kpj2+Iq2tjg0HExEEmxMoBq0c+Br
ry3TPVd58yOykEEBGBvsR8fq75Vb/IjymxYXp8TmjMvqT/eHu7EHtgojqrV+GEQ+E/YK0y2lNBC7
yiHGJ1I/9C55ZtxCBlTIMaIb3AutxytxJ3zty/q1oTxXcf3hifBCAUyl1eMXJeOtEw+OCprt/FqF
Pp4juhTFKIZ1E2sPptjg9vkiq3WbWMuOD5H7QOHEpwI4BDHmt86KNgza37Xp3jHX2qRTuTX98S01
+oeOv67lRGEUp8HstmjYv8NU1KvRJN3amd5QCYJXnJA0oUexunshXLabJqETE2CYROHaHYbz/HlV
bfneie7VN5uPvM6u6OT2JKLs2xIutHw0JZwYiFUm52N1KcavzA5/xwlTcj37DFB+4l8j2gBxKUke
LIXtCTVFAINorhGhniBrL3j2yCoKITIVvRXcQs19KvrgwTCbO9QHLoly1USFVT416mkKYKiMxirT
oMy7AKaQwh0QgWYHI97VdLIRAzDMddp+2hWS9qQC3codIZkyOxoqM/m1vQRGr2/9onc2LNCfEvsD
Ys2NlSsFE8IJzx0fsgnTR/EEFY3DVTf9UJ3FnAvXIJbsrSOKm66Jd3Av6WpoUMxY+Vdaj3dD+x0S
38oB/DXriIi0Ms1kl832vQUkfjDom1Yt0alaAswjoK/QeuD1Fat6omcQegpCK2C2G02Hob3uLiX7
8l3msEBPB+AnMZJYG7aOlsf6ha4zVV05bvtKoP6nu11CBi4T6iMCq39nTbEA2A61Tx54qwX6eeL4
KfBik99W72wr8u8bW6dv53OoqyfMuhVLeALg0Qr4DvkuKNdwGBKCwgpg5W26xndZOTcew4T6aShN
tYUhGm2dOjy0yP9WdRQ+syL4OUV2ivUnUce2o2UeQgZ2Fb5BywODZ0Yjc9vKfk6Efx8YlbnHXH8v
evtWK2Z4vqW9IkgjLzYMnycNhFZQvCIeAr7VpDWg31bD/VbZh0SSi5sRaMX03qBuLjBmJ3MMFdBH
YSiPROn6tU0zEklAeRC/S/RNQWAt5y1lix+Ohga0ZqkH3DxaBSrUtnb16Gh6C4s1QVTVdqjUwJPm
oZ6tVc16ykPrtEI+haHG8/dVVbOF4nEW9TTXVSBdf+NH1ZEwZ+ulzH4xZPhU/dVuiS203RclW7Tx
uBsKl48Q/LRuIs+GdsgKGRS2I86+61AJzTMcUBY8l4QGmgYpGebwkMIy+Yxkzjc4b4+OYUHTcaUN
r8lw1kleHa0Mf12o6Vu0IeM5GVuXTwMhvl9DugqS4MPpKU/DGPybVivC2FzWnAO7kpUCEitFB7qv
wwrhDOHK7ER+csr0KWuz71nVLjPksL7g7cE14aQm7iM1/M49xM7OG7A5VgDlhIfxRUvs1zIClB07
2lM978lKMRZpvDm92iBWIyP9FEp7g+tU0NwoZp8LbNKUnU0BilwFnJ7yNtqwUoWJPpMZ4YBbz4NR
vkao/e17NZFuJ4ubLLxtarDLOh3+uDro32F4fk32Xnj5QWRIqkotGKn+SZvJvknHg1aJjtLAhjE6
YQnotniVPeGBmjMeW9MmaK/6ySnuopPxtzZ0Vri26utVWEMQNqDTWr8MGDj2Peqin7lZb1pPqzY0
ltktwgScbP3I+hqFagOwyZ1bh5JsJpIzYcpZXzPhm+0z59oSfBtTJJDxQv5qkbsbLCB7G7EV0g/A
oekBE9lxYOgAZnPfD+4z+LP3oM5XEbqgSaZHWzhHyJ0vQSzox2nGkVM2EMQqvvYeAhwGhgcTR2vQ
D18sqxhdteTCpMCCS6R2fWbgSkqLd8Pvjt7Ub3rdeETg9qX3+ZqU66cwsX6aarwgxaXWKoZf+uDg
t+tfrZhFietu6Q696D1nH1/90so3lF3RMeDMWzeIcW2+ybSkMfTQsNuxN0ZkTPLHrgzipahYAD1w
VkwCSyDS1H6i0rhDvPnoYGCmCbKKuuHKkOtN0C1cTWL4RgT9ENP1671HZiibSg92mIliThfqKRyy
ZzNHdIKyUU+ih7LNTk4TyHPf6Ec6zB2rxBg1q58jTgsxWmjijuAGRiFCHWlOf4kmOKRDCBmMVO0Y
g5PfN3wTzEvVZZ8h9f2sB33o034/4GQM9Z4XM46DIPZLpO9O0PzQdefWaKrdRnn2RJgHdtavsfgO
sRs4BXWj3dBOd52TmxsXzRdbE6Ew8KlwhXbzqgzf5w8ZD2AlPzGoD4jpXLgQcbuRepKtRec91QiO
oVd+QnXkyKhP1DEZO92EDlj1l7AnkQKs3snXDXhIUn4D4L1Da71Tk3m1y+ghbtx3v/NfAtCok5OB
Ai6RdOk9xYiqt+CK7z0Nv1mumtewYqSYkDf8gi/rlrho1HwVHfD1zvDO8hsMyNEYintwtdvYaJjK
2iSENAaBKT4gSxTXKNsEeeWB7kKOni/IukE38a+b2nzzH/f94+Y/fmz5iT8vENd7zCWMnvIZbyye
4gSbmT6xCVXVuUjUcdQtUvyCWQEj5umxSGA327NoCI8ndrt/v/i/uG9YRFIBbRG3j1PyXYGmjNEk
0FHyaRhFgZZ/VuUvF8tN33Wbozu9KBykDcmas1p/UV6R4YxLJMpNgiRkNsFNxMC62AfsAYbTdrkq
cxdR9XJ1aoxbYHvDLvBiDsp+PuR3ywVBBv91rSbKe8bBWDMYRpfV0cPOiyN4fpt/ri422eW2HJu5
YQdoRhLvvlgdBuKD7hb7w3Kx3LdcWx5wvRDF0l8P17NPws3ILuJ80a/JEi11epbcKYtXe+gaJpq4
fBerb4N4kWkrmpcwRY/DOBV9znztr4vlvnxWzvjtT09292gnv7KMhAyhyKcKvPTshbTjwDH+nBjf
XEF8jBQAEMHiHtORfUhJll7lNN8yWCqdV9OrMvvvtPF6VqlceKx7srokQNUYx43vE0k2cZi0HOCM
+UCuZJoawRFL9a2L5Xin7PFgKJ2D69hdU4XzzHXcYQ0+8n1wJKRaToKslolSdd70bszuOhYBCTFU
V8BgyPfrbtxOJVDZUMAPTX/rCKCswbPv/LYfAXlNj17Sp3emHTSnqAzv9LH6qVArHboiSFlbY6np
i2tdyfba2JXPEVWcmDKUK5rz29Lpjm7VBYSDGPwaE7qrlvJhljlRdyGTS2pS/Fehp9XXciSQIId2
Z2emftR6/cHqjfraOepilKhGJlJQJFq2I3X46gX4ZXbREWuHiAWvnWlZ17EJ+fZb4AI0cZss+dvN
MVPwI+01d1I8g/ZFofyb81Tu42ZADWZYwTk1AyogEOja8GEAvMNnYX7XZpNfipL6ndzBSws9yOX/
xBsCugUjWzX1af9GiiO1X3/2g8KKZ5XFTaun4jbFv0v0s6tOTSiX6S4mnY7oW/CpkFJKiatD40Fp
W1zR6OVXXXtmujRcnAn9doRQfi1otxWTMew6g1AZ1ufuBXCqe6FHegzj4tEMK5dWVjWexcH39N8g
b9YTI7aVwAq3KswJ55qSDWJ4jK40HacNaQCUjCb9fkOy3Izy8UocCYAHfzzjSCquzJ40pnOUN4YO
sDJwvXY/zFzQsoUW7ctccSbyMxKZzR+c7/QDbbpnCpCtPn+ITJRQmjBQyZnJ8SyUysk6rYS1Xe77
8/DyCDw/ElnaWdJ9muJDISEBQGl/A5D11YrpXOYVtWtSPtnAbhJbXcn/vEu04GUY1rU2fIrK+tbb
5HnMw0uajygqqlM/GM9xE+arxjZeyfaoQMTID9ckB8qY6MpW02M/de0pz9DRa/rZaagUDdGfSwYw
Bw3xa5XdSSs+1wV1XoLFLiI7ObYUemTgzbHeOevS7d7s0jx0aVOTL2xKSO5kVURgGkVAnQqr8bEK
s2FdxpG9BrDDBMXonn3OVdrgPfQgUWg2jPeVUUsaWjiHCGMaCKrwGue1D/qLN6bvvWZTprLw1EV9
D2XpXjdQdR4YbVOWDP4WDEZE2EANJ86St9y9NIxRCYfufBLMVBo/kf64Ic+GKt+tQKoXaYMNSv7q
K4owN9c/WglO2s39bQ8hbwOMx/NQ+4Ii+e2wtltVhp3vnHB4DGJOHeNQ0unDTgXm9miI+wB2IUSM
eKeZ5XDq08lbD3n3oxXWoz09TnO8VKRwJWkmhgofzUZG3JtppivZQbuMY3IWtKtO8hIHQjDeUwXp
udPeAsnk1YwKZrugJZQzfQaEILJwVY8e+voeE6Bz5Yj/7DcF3WG3eBnBgWujda4qA4CnIx48IzrK
hlRo477vIrTTHjOL0ms+ChQfaSnG3eiy9GuH70JiYoTRqN1rQ+RuZMtITTfNkwGaUISYDciJ3Dis
89CAJLcJ3zAhGGyGDBCJY2IWpaKszWPLIGwojBbHAqHWZSHXBhialcUix8KUsLJKUIw44cEE9xf8
nS5V3CbGQbvO8hRq7AAP2sqrb1KcfroQAlcts0odtPNeJf4TWK7hEDnYflXhGKcq/Oxw2ry1Dg0X
p77LXRdWRjtA5EpJFdKuFfWZLFGg2Kr6yuAtRWV3V8rot2Fw3Hd1MjNUdu9TnHVmx8o4RCumxQY4
cULPShbQGibiTHEGjuoJkXCzqi39NDqM7Ew3JtlFYVVUA52IeKw/E6+hUw+vFF8MyzKfCXn45dUQ
1AhvQ6rG4mcVYqK4DbQTVuboHVxBhiur3eJR1fIFxdRPPBXfSftl2QS4dOZMN5nCA8dd+z5nY5GA
tTILE7keK37mAcML6X/jJgOXQ++saXafulO0u4r2cgPpYztWPtbaZrgZ0dBuwVAkG9TpcpOmlnN2
PiPNmnYOK0o+7psMDec9cOBWRNNNxLlJ3I/ysJXW2OtzIiEjXwcdpPPdbugVCpOymaZHNOIzxdc8
e0wDHF+W9JEB2S3vpx42+cTeJcLqIWPpudVMAhhgXptb5Y7opetfZlfsQy2bnrUpIWQLsy1ZrVen
xPUR6sZT5FAzm1DZ1mh7urVL4A3Y82wVZMX3oKVYM5KR5TBHNlq64pI4SHRKeMKeDewWsAxHXDpj
tQJrNmu/nGj2jqiPFmDbXkj1QFsWco5n3GKGUsqJHrM5WhpPt7n19fCRmfWBzpB3DV1iOupGYviI
JMF2ADcOPlFNW88ht7QEZkYiaX8HQOC3qKbXHHciry3uHGGe22BMXrP2Ftn1Vzh0zxXag7uBE1rX
68FWBfq+TYJ7uiyECIYV3Wdo5Bxt7H1HbQx5wfiptAGLljGvFirxXdIBxpFBDNow52GTi63PAdnd
HJWdpvov8l34E1x5sAsbAE0zR1dktCfmqG08//quKo4pf9laNZCsxzmYWwu/i5qgbo551obBmHmK
Oe/uUii95DEQ7R15uneBGLcxejzP+hwAXs5R4LoDHCJtiAfX3RrSukdkeDOHh7tzjDgOcEoYUqdo
uSbkjNN9yfbOHD2uzyHkFWnksKO1O3gnOFpgxG66JbU8FwmRVA3vPp2zztM53rwv34YZmPDnnvnu
aQ5DN6Nnaw5HL3Ri0nH0ZCehKk5VoYSw0JKn/ucmmpO9sglbJ3bK3rHIZrg4F39Esw9zNPtyTdBE
PgDU3Y5zljvAOyScy9VJ0XDO56h3a858nwh/X+5fLgiXw0ZMRjy3mgM0DjQaxMfXc5B8NF+LyZYX
MC6OI/1UvoLFUZ8D6OUcRR/DUYapPefTN4KoetMltN5sCYF05yB7l0T7cY62j+aQew7up2iOvecD
Okv++pOaLyot6HfYd96Wu9LIC9YoSwDONI6dHntgacdKc7aiNv0DRjucy2Z9Wi66PtDXg8Qq4+L7
NUWtbVwFOjaYbdd9ZmNdoA2yyQYYN2GH+x8/Zsgnjh5QQ4ZV8ASisnrMPKE8gVAuT2hLqlXLIZD9
Ov9phIQGF2l6aGPv2pKzsJU5UUR2Rdheqqf1Cbkjbm2FVCCP2X0cHSXegnq0wjLmPSa/WLYWuxwV
KR57e7bhMLhIFA5CY6BhIlzGU/ZIloch5anRWxQd0twblgWvCD5PderkHPk5b2W46ZgAICXtyyY8
NwnVUTuHdhUOBHuMa/PRJWQQstzpJsWGXYomeOzjx9VdtfUgBDCqjE6pZ9PbWX5hTMetcu5KiESn
bt4I4cDAoK3jSxViLlMx9qX5vSe0n07LtSbm3NrCP6MvAKYryOMH1fFNM9QvM9Sno8/MNzNjtS87
99iU+rDTq56AEtuHH0M9o03trcl5AzH8bpMRPA5UdQZd460mvSMtve0+KkEHrK6cFEUK5dxoik82
9I74kezCWFtuPG9XohMKNQellEc3SQzhxgjCGuoJWbchc/gYr97OfrAfg55ab/QrMqHFBzi+1yRH
CK1h088lksuOLFBCLGiYu0nye9H4/387xP/BDmEajm7+T3aIS1wjiyQzUsZ/x/L+58/9lyXC+w9D
tw3DQ+MPQQUzwr8sET7EXtt2LGNm/5JouhggnP9AP2ZhknD47ZQm7t+9EfTXXTpXJidJWlve/5M5
wjRwXPwbjxeThU/kHYY6y/Jt3eGP/bs5IqaD56SyTjEGsMqgqvpobXH1YVSQETTgFkaG62vdtMf7
4B3IGT6Gw5jOnQJib0zSgW2Cjvgu3qfKQu7mTzc/aEoGkfIzG8p0HRrtN8RB6pBwAokLShOTfv+7
K83iXI/ylrlJSUxoOiFDTfSVhTQPLOPozj0/rbtayQ8QrrvUNEsskLW30ZXLrCei7mjwVZjZtMPH
cIKaRG/yvg0RTeiy/iCSD2ZuW7n4F5j8TD3y4l9hZEGy8+wngYNwhjumGwu1BQr8bMfpfzrkHdql
FicbDNOIgLlYA99Q+rck7ZAIakWxS+Ak+lrAAlNz0vvBqVvw3F2NzYCu35TpI2TP8BeoRf/OZpb/
3MALODRV8B5ZSXylfRZd3SBE52roRGEMAYMEd+q3qutYlwKIsHMLDX4xwyRVomlbgrOt2fGp00fl
oKzoVe39qmYiRByLF2CZj9ERclbPL+gPYTWkHZYVNI+EJpBIG/f3WTQ9eYKGsZmk6ZOn/xy68thF
RfcNOX891cF7b+MmyP1pWGvQf/djUpGJ1m+qOCYouURhhss336TCfC0CTp8mfnmDc/QeJC0vhHK7
0sAWUhIGhD13J4/D1v3k8oFKKxr3gFdphVT0liYtOyMzXZWKF4ZYQpu+VJ9WVK6XZ49NRK05+Sg8
H1F9nLzAxmomoTbovCATGFTL+hxcGhA9ORIesrKk5h9Gld6RLKj2nsUfiX/8bsxEdKK9RtRwE//q
KFtPzXyhR/1/XtRRnP7t5vLo8rzlKf+7m8sDJKTrrK+A8cyvpAnhrPNuAGSXtMyB/vE7lteTyyPL
1Sm34baG4vEfb8NmocLYoX1D15UTSv1vb3R5TZqOQL+aymKQwe/9b9/e8rPLo3ZqGUykGQktP/HX
A8vNkPKv/PPI397fn2dqaO0EZXoYpiP9jX898W9X/3oTUy1RwzpyPSBPXUc0LM/LRc1YmWGQ10A3
GPVzHyJhtLuckKIRIJTjczK0wuG5yM8i7dK/XWijnZ4JDeA+sN/rMCOezJ/vG3rb2FkB8rj+ffmZ
5d7WmxBMeOa07UL7zunrN6VnJcQNk4LeSqqa2PtzpFWXeCiLbeSzKxl6rp2DptfOyzVATYjsAqAN
i5UkcwdU6f10VInZbxsyelnrM80xDmKOjQVmbp21+YL2gnmmfxKaltzUbfbmuLq1Xx6nDcasuO7O
gauNp0Jz2NSALnad7O1zyEzuvFxrsgJcxDg+zsnmwGRWgcaONZmJg7OeyUqgsw3/us+NkG63WFZx
IjjnUQW/FNHumyy1END24iTzQpyiHgemEaXlzp63+zREVrlJJDUJWYmFnxB6qZCR1ZToU+bp5+VZ
ywXwbePPTQbIxGj06Q+TtTEHz+yzD5DQW7mfogMaQRS6VKckiTDH5x/j00POKLAxQmsX2MWvNKDD
jmgkR3BhyEvupq+FbMReVX2+qytW8WMJaVNv4R5jMh3OLv3G8wgoe+/n5XNejAMUQi6GxKxX0lAI
Z+dnmIqeyWSdco70d71D6Ns97Rmx0cDgrHQsAcchLiG3FhGjWS66ISFjJI3WTNeMbWZh9keZhDGK
F+xilSKIQ+loFR/C0rPzFOyZuNGcqh1FdJQ2nVHaTmc9UNO5TvKUSLHgLsJ7/ef+qac3odteslue
lsx7/nLtZ2XTofdKMm+PvUbkUxxSqFpzWVhAS0epJM1bYesdfSByOHVP7YwYy0bXqewc+LyTcNKS
AzV44TRPHYOjlOPGeRwmAIR5f7ARnMkNrGJrW8ienV8L0YpYDoI0dixlacNORDNqxgsy2rBlfplq
6EU1nvzdctPGxLMbbWz6nT7mFxad5aZHmLjSFA20Gl1XnIQPrK7uVZs129L1SONJER2lIZopK5EZ
TaWxBnFX+6sWp8vNdZC2W1YGxxCFiBUkN3M2iy/Tn2FxkEezmXyBBC4TonG2moeq7yiCsZ9Xiwk+
WQznNW755dqfO/t/3V5+MFkGPcvj/3j6ctOcrfGoYG7Lr3ZNbPNyNtD/4wf+9tJ/rkJpealnS375
1ztZft/y66dlRKVmS38oMPf/7U387flqRgKYMxyARgmcgIWhtVx4Gl/av27CaFUAWP7tvuXRdsYS
2HaUgShg5Gyu6UUgWgrdq9VWW7x/w7YMEr5w4mdVhD/xCLKUyqufYnI/yE/oLm2CpCLt4jmh8YeD
526ATXDM0J9vWXrma5t86M2Q2HubePiDClLaimh3aJQz66CNsx0mssrrDJRzLo03zVdHgZYmricU
RYa3OBfWiEQeO1EcaJw/NkY/S+XoIIdadNPk1mhTlpKOFUOToudo4b3SQtETzZXjDfQQ3jcGjaU8
o9sVB82BsWftkvViGHc+wxmKNK86Ainb6DaLp7rh5UvhrASwja2DhrcvknKjRYm7y91trnL94pqV
z9K6fjZs0BXBW9QR6sh5GYh5iWi3t6uBabp3TUq1o7PQr6Nc+8glaJUWefo6RE9aYRbAloPotUSf
s/G6uD23cNfAqnH21EHPGaXR8bEfNeW1q6Kr/WPJ5dqf0ZdOGRzTJppLFCfeBtVwjGIL1xR96Y1J
8NnamifVpWcdI2TaK1vXh61R1aTPTRUk8BotfeUjzYvr/i2Dab8OMmcggs99gFTNkrVOwNXAicvT
EDCMgxe5h2ay0frsU+K+TOkBtOHspLG+YqeEKqE/0YtMNqGNYFGz9L2Z1z8Yj9C5DOxuG6MLSkd4
jwEpR0cGlRlND21mhxBMaTL3GaZE7ppJfIRTF54gcgHxZ/ekFhP3o9Pm5yJVH8WrC75nM2VyTwZW
DUMNlfDMX/IH92fvgvEyB7qajYr3UgDP9mvGB33Rb4jFo6gYwr1LMBx/vfwwkRVs/Ivr9ffSlcGW
PKXsaJCBNSEK7HqQMTit7LXXvE1T8B21/gE+d7VxAwIr41YcCWiFxjRYF1WEw0o/gbLILg27Y0PP
bNP3PouGjGV3iR4lc8hvKnX1EtW7yCcGoil/u7Yi9zhoaSNHPL34LIsg3tT63OAn52jMm7OfiLMu
2+hS6NneV2xB3HrrpgC96MfdprMUKVpxd7RNMU8mrI9hGscHZNb0aFN1IUcBZ5QIDq4Pqdxp2EFZ
5N+Uhgi9vXNJbEQIhnW6JDiKGCafTwp1/ab3X/xIo0tsD6iPkmDlBVZG7gO4Nosn6sAvV/hjtU3B
QWeThsM57V3YSgIYrsP/wIwMM3wxKvfVThRfqSA8dEq3DkT4HqJWxHcuKb5IKC7hWFQbyNrKhGJf
GuXNHXmPTneoCzoXhmcDtsVqdGit/mCgTLcCquzM9sCwH7okGF99p3kRVvw5CLqvQwbjDaq7tceQ
hXMBk2LDYcUBorYq8BBshKBxSc6Yu8VH9jLU1muS1g1gwwyjhKrSPUhjgVzRn+AhUYXtncKy1gHM
7x1yNfuUYD01wNhUUUTEll4QVVCgiLZBOKk44WsZ/gjaTKfVNvzoq1ne3zfXKHa9M+lf715T3EBV
oeHKGkyDfWMexOBrn0Oksl0RQ86e8I7kI+87kWgu4LnH29zv1zl9REZOc1iLq23NCPYSIV3a2vTZ
Pu1Ibp2VkPKIlW8HcVZuYi+EkR/Ul7nEyXB7CwdFZwFBCVJlLWDCYvxfYgH0cdq0EoK1syGXA1+p
1oGZLWG79uFjIHzvRPId8myX/RGz7robYYCLeWKCo/x+pv6A4ifkhlg7Zh1C88BrcgzREhOHceFH
lLyU8oUp7ySUgiNjWDNw8Wa5udqQYYiBkKHrrmiTm4GyikU4m9Y09kWd5YyjZIGQksmwgxfUiuVX
6JyT5ie5F9mMHUyJMxk+WLFieu7QXxUTxyovKjFlTmVwmCQCOzsgXgPawUXBdTOTnDwIW/CqtW5d
DJp6hi864HmTvkIH9BhN7nvRYVCNcQis8vmItwT2NFXyA0JWsyVD9s6jfkJomVJ/25AIgc5xYM+g
VHrW1lGYuzrN/grbWTYSPMHchiVzn4siOAVjiBgwtH9HtDAYWMftwcJF1zO75UiFRsB/Z5p6JCCA
ZTrKc1NTyd1obFkgRxyaq3fS/hAGNc1vGYftOmdDrziuwkOcl6OR2V8iLeo45MTP+PRYWWBasKCb
MZvNyWvmDOhb6I9U0ZL/licHJhPrEliumzi4f7SjRcffJjpxP+IVLYHJMwVDuIWBH9VloV/ZC86W
l9/0GKR6n15C/THs24u+GWDqMB5Dla+aU5FxONHt99DMXnuHj0EYCc7xeJNk4aszdYKQo77bd8Wj
ZOWJxholpCMZO8Xke6TeLjEMG2VXQO+9EB923jawk3ysM2Qx+tEvMynJZ7MBQKCIOwUu1jW9JtgT
onsFKrFvxX1d4zDXCIJUCa4qewSed4/N39p6lXgqPJ1QPr5+WhQRo1zUX1kBSgMx974ZnF9iivRH
W/sGgHZo69B/HCpUkROrITE4e6syDtLpfqiEwsIb73uieI5E830WDELRbGB7BzlJiTyty0auTGnv
2OzkkpoMYycZf/eV/S6amSmJmXqdyIDk1YSnB8EpK+lrAQDlQ9RcBAuEJnBinPFwHHalU342OTDw
UrSkySQRyGrn0yrigPk4jS3TKp4jOu1J+CIxkYMOS7epTQRkK7wfk5DGoYy0Q2BOt7Lkc40IqsTI
Pss4h4+GVL0Vzp7kUCMiiohanIM8wuIXVscNzgSvkryqdhj14qOpNCa/jcYxsQMClahr5yUxjMMO
ikVq46W0x+naBUj4UFh+FPRowK4/jn3xoTkyOcSN3IwdEIhmVA6duPDFS3ISN+aSC4cCei7FCdpI
WJ1m89p3cnysCr5351YhjXZvh6L7gtJa32eVBl7X6XYVw5KdH8Y7Pw04fugERJYzHbSe3mB3yFWH
itIicnWdNdK/kVwNhtOxTmhhD7GVEkXe+8GqApmJCpA8zFoF9342wMb47eCsBjSoFXDJU/RHE8FN
eEze2lmBZiv7qWj11zFS1t4Df9kk7cXICMULrTsHItDxI8XCDRpSsZkVwRm2N88cZr2+g33Drn74
ZB3sc8f91pryOwRIQqApc2IZxaDNa8I60JOVxLZeS9/ubyOZVWuNSHNR2qw+Iy8+2t7Rlp7HKIcB
UYD5mJFy35zVQ1KDvo1jWKyZV0737WQj60fs6gKw2pRyEqdKRi8HSy8/pMAmnVkoiZL7GGvYFkIy
Ya0QCgr0yvuSVgeC3UwSd9wE1NfBwXTt8NYDbkslaSS5QqvX2r/NXEf/HoNLNxuYxxyKO/CGen2m
riM4/mdE0dQGA/5TVzm7pHIZ3LAo3a1iYr8vRH0BX0hxLdo1fQf+9DEZ9n3rvqWBT3VtAlZvp5p6
2jqTdbrJPYdZywRprQAwefQM66Jr4UtRVhbuBw9Sqw+00BX5O+obIg/rmDNtpW8dH6+8ZYgjWlZ8
c3Zq/mrpzCBmmOJjYwGEGNHtE3u/MZTlkd59ywyItCPaezNqT36Cy0Fo4aUJ5bVDEwYKlRwkG3jc
1pLV2fScAxNcZo6TT+6TCJE9jC2M1YT9sLrvzOgRPlG+8RKT09XQPOvhWRhFx9gTlGTNVCw3Dba+
qTlr5nBYVXPc7mjI2Sb+sKJV+lYjqMFiM38UrHACR1zdmk5gL5ObyHXQDBnRLqFz79j+yckb4Au8
HYqqC9uJUWJwMyM89aLx3sYBk8qAgUX6/WMq7dfKaql4Gx/woZY+ZgZZFJEcnW22NWIMgNFH1kfd
OiZEZZMm1b4U4Eczaz8O/WOcBN5BatFF9yr3NLWJ2Kyg5CR3tYen09zpVl0cW8RGOwulMERGcqyN
Lrm2bXHN6gF5CUcLKUdWc1ZgHWq6/NGuR0Xlh1WyDvo82krLvBJnDhkzSi1K6dBDNWB+SQE8g0XQ
yg5o/ktFlYxqb53LoyI8HqGFPGkpo4M8kGIVOlhC6V2/iaiRdwNpZKBIYLIWxZeVPbVVOtKSD6H0
eeljbMp4OyrX2+acHDYy/M5lC/Af5M//Yu88liNH1jT7Km2zHrQBcIda9Ca0YJBBTeYGRiYz4dBa
Pn0fZ13rqmq7fdtmP5u0EiQzGAJw//37zqGki5e3mjYmKYytXyG2D5ss3o6ERHkVi3zHwfxhyrkp
uqTwmCYywuoOPnNy2veZu05ZE8ucM9MaAcmW9O0hbMkSuVw6wlq3HZU9sHS5izyJQM0fdryTHTKD
45OdDNfGB5OCmpXEeWA8eUHUYlku2Uy3R47HWbv2rI664wjEeFHz2S9VtxpkmHNrtW+WjPKt0eJD
ndvGYgdtOyzzGZFG/oIE1luOsot+h+aQHeKCgjhZQCJSvbsyUR6AtoTWD5yIJDDX4IF74TbAzruu
g25hINM9Jbpt2So2Pbn2KOQAFDhr4JjCxJ9GdIIYPJmUOXmyXIFkou4eJi/GMj+MBDh6l1mcBe6T
xzp4frGhXQ2x0jsNfVvsvHhmEVz4ug+yM/EaHjybE8coIF/nxZxEwhPkFkgLbo3gez0Ei73uuVvW
5E5XvuX8oscXn6sxeo+TAyAfaMpKJjvVOz+6rOT6oYt6abisYs/7mKMqW/tZzzrYGw99M98GzJvX
UZvINQIg7ljgK3nG2NqQdQdIdRgmyphhQS6ip3pRdfgaHC79dPXeyZqzVCn8lyhsep7jgmkNVp61
6Nk8m1qQ1Vc1hBJ1T6fgyPqNwyPTrAl//RCMrK32hY5TTYGwLS9LbMy8RG/pTISLQ/XPhiGFZU7i
poUQsGVH4qFT8vPaezAyJ+XT4sBRmirGgHPIGEL+CpboZW67fJOrKeU4yYYLIcaPsmrznTKTl6W+
jZIuukB5JwGapfVuYW2+LZqXghgi9xMGOZ6R7cix7pwMh0xEyGuV5om/qRcz3A9j/iTorW2njmUp
9vrXVjADXoj6LCmAm+iwOLAICg6NKkhYZDATZtwECuOrGFlCdyYziGlSYNHce1knv9NJ3gHxemqM
0UNCyZGH1VWA9zMwtkEEN/sDXlGOZts1mKuyIV0EdXJajE8ZO7OjJYOHnjBhgVM49u1LY4bJnvM/
0t0me9X4haERUhFpvjAVpRUiu4dOf0iZR+psqEHkSZ7GLorPsCLSz2Vo9FsNnq01kqwsAaXs4ixb
J70Rr3sl95OxHHxh99RAvXkXdLwz8Ztae9MbNQvsZXQjbBYObHdXLb+XEU4WhVE++L65rn+G0bAX
anz0B8x80fSFjm/aq9k4NX79Fk7UBeExB2vwKroVE+Aa8aZdVTs/Fi1O4rZJ0yujSszhyR1vi45s
aSEhHBTQcUAsr1t9d/Rn42pyMEuI6DNro5vGr57EwDF/TFALWAqNtTa9N035NOoaK20wfASZ91rb
KYeQkt5Zjg5UIyHi5dOSJRbDujmrJrBYsbFVjBo6R1BYt5l0YYKpfuVZEzudsbyreIvwuUYkn4H9
ZXqcvTVCVFu4OAIOv2xXlg33kxmLAeo0CA55TyrBRBASefNRNB5LayxUkfxyDI/2c39HA89BcDZ9
FD7+SGv2a+jEay/p2gvjyY0B0Phg5I9D+5nUagRgIH7knTZpcPZKGYMcotmaR3f6Yo2ZPHr0izZO
P5wXv6TdRr6Wp5tN+bil7r1NHYdNW0zSL2IKtuqyodWnor+WgRKxK51bmya3qNuWyUtxpXwcrJQ0
oBY1Iw+NK3blD/5tIEpoRgm/fmaKL1yExc5qkGJABzmoGqup57gcMvYg7yTLS8KJNP4nAzc8Gal4
Y3QGc0lS8s1S5rt0iS6mOzfHEk6SYY3+Hibong/QykrG/hRkIBQMVez8WMaHNIt5a9Tz89y1OnZq
Zbu58Y9dXCcnCUsjyCVnUKVf71XPIy5ByCEDtGIIbpcWCxnL6/xOJu3NXDA8bLy03HuMjk8CZA55
yNcyhCc+FQ7nD25zi4iHKwTH470hQZSMV/KU3oFPDFODLr1HW8Q9k1DJth87Cka5sauBda+koPBQ
WpQXM/PddUzo16rcDUMZ3AgX4j7QmazV2yOS5iuiOdC2hn1uFh/srC6L5hUb/t1Y0zafq5CxoPED
PGxzGZgU7Gcfw5DIABS6dGCnIKmJeLnDrlQmHPPidii+4rmiwDUebU3taEWw9gZ6q0Mgf8Zun29U
+Siy60hukCG5wXo2jHAQGDSnjEKGlE/nYm0wZTCMB18cxhY+R2MBPHbSfMMQiLk5hCimpfvCCOgq
OaD4gkxcYuk+gafdO37X75uZCjBgG0LXMSnyngJjQFs3ZNw59E65EZV1X/jzmUjkvKpwIR7jbLrY
fk1ASTJ6BDENlx/engFsrZ3irYiL+yW1Pzibslfe0S7naZc3hOOslMZiPeo8oPlJrDN64Nr82/sm
WwUc9CeJPeyQHFBxto6x72XXOC9vdGEuRUZ6Qxnn1IZGfrQA5BxsMVw5+cdEl8AVTxKLVUPoMsjJ
GFQPdcpnsQgu5jS8KtxF26VLeYJTMI54TVwm6UpDRMTG5k0N8nOtakSSS8tIdTZ+hB42EBiVb97s
7g1zGK9xK7O1dDtjN5vlvAbCF6/DBktKSaDvNBrYxTge6PfcxRl/ttOHxzuBA4lDZ6qB90dL3kEz
fMhlUtkG+DCXz73GD3dGXZxIbqGVykcOHv/89+9/avT//vO/fX+LHxnkgL+/5/vfv//pv31NzCn2
enFik48CP6Gwh5g45oK/A2bZ419+zB9/6z/9kX4mANDMrb3544u+/x7uhhxC//mX//Gd5NbO6PUS
Vmkje8owJJXvRyx49a/45+P74+cUnXVjBiYqoe/f+Pt/wx44s2eKdYiN79Df9pfH9McXfv8mrU98
eAzpIOuvUYyeeCr+62/586/6fuK+/1XlhVp7qJ1gsPCz/3xGTQekdiysc9wYzyEdHE4bmVXGSfUj
sxuKwaZbbgjXUHbpB7UaMoOdy8Adc7JtdpIpN13bwksxsClmzXx/CwfW3PiTHRwTQQPDlNYm6piE
zUv/nHGFg2CykVb0ky1/tFLQWSmu9iO09JnLPJqWMeD4HkQrXtEEYkXLar4ongPCx7Mgz+IkD9nw
OWSFScAkB+sAvcw09ZHJTK1rNjxq1dGNVczw/ZKf+ggDFI5eK1SXSiwfaUvGr6+dGzz2+4AsyYol
BlxBXM23Ip+43i86J59E46YdOoK93E/GPLyaggtqAm2DvlPMu54Oh79U0AUVC8AAhS2XyGJAT106
oLmCU1MriKVCdmuKPT1n8TjFcF7EC4Jjlzh+ldtgE/PPpeHpLTniEpWHDQGXQSDa546UOVUvjms8
3rQwIqYjN7aDUfl7BmkWIOr5QzDLm0fjjZyOsY7s6YZozlows6W7Rb3aIcZYoW+FjiV2sKDfieWw
c4BcA9eWgBdt2KlFTTUCBjNl9ZJDNSlHMW2Gev4avbxjgyi5cAt4IEnEPdDqu3xLa19F9lOZsbyt
uJJtBgxFm/K1N5mCTugXXGtr22a8JsjvHMa0D7eFlcD3bDhAT+IFem7g7wEH8vPSM2RLa4Pxj5ar
gJXYd1xNB1KvOLct69gh61xh5XqrRxuOjkyfxpB1hVslaw573peMwjZtX46jms95E/XZ58xNbWsQ
8dh1GPCsmCqN19ibWDqPVEggqzZaHcSpfL4Ut1zGtgHWSc5oaI0nOUgbakon4tX3VRs6nJEBf5ha
94UC1ZoWhbsuDOyWHYXJkBvCEjSUkXsIYkvw0i7VyUm7j3yKr8vMqaVU/bs59RDwrAxRR+fhIdAJ
KbeiVfaX9OH1D6zxvxV9fi3jomv/4//YOrD3N9oxOXZHCA1eZqlEru/vgT4FGCeLe4ZT88yhSz4Y
wcmj/b2OreyamaQ7Yhk+OVUttkZe2JzPAKGki+juIX9ba0Mc28bec4YC7DaK+rOVG8G9nGZg+15+
l/JGKL32kUtB9L88cMv8Jw/cpcXC0aojXOb+f3/gS1w0LgYu7jijnx4NF3gSjg2B442Tsz7pGA0m
AF/iTN05iQLdKECr/esnz/onTx7zD1dAr+YMjVXe3x9DXMeJOylS2oQ15jtKbsfUAl7Dys9aB4tn
HEqa0ruQ3YFRs2TozRMVPlVU7//6cQiNpP5vLyJRUdQh4Lih3rk6tfnz44G9Ey+59X/Tcp5lAyb4
2FfhvFN+I499x/E8nbLN2CZvBJwRc2Tuk+VH9cVPrekQM2wZABZUYWtchqCrb1jQU83xR2rMjuJ+
lXFHx/m9lRGXaRKh1iX0onMonZPfje2lMghfVx7n4XQccMhnYbnFKP/hUt46TGW9T4PSw/LBH7H+
A2/Z27/+tf/JexcsopCW51mUGDxPvzx/+bV7s/NVN6jo6Fo2DLK2KqEQpfPWiiD2OfZayaW5GeqR
vSXQBMeujkTSOd/PFpbt002RR8MhN0d5sBCLHkNwqqshUjSYqxCEFJWWQ2+Pj31Yit33I///8ej/
JR4tGL7yOf6fafGPGun+b+sPwCJ4c/6akP7Ht/4jIe35/+7wozzXpaanr2D/FZD2habB+y6XMwJ0
mJZ4U/yZk7ZZkAC0E8KVNl/1Z07a/ncCWFReHMe1HFtI+f+UkxY2Ce2/fyI9x3RMPpM+uDBLmPrq
9de3ZszOG3UxyQAqC3srHPgU1P1TLm0fks8reab2YWhBRDbTgG9PWpyUsuhYcvA/DpDlO/qMBPNA
rN569T3hQDZGC2cepWGdEGtP3CNCAhDz7dxUzWEwg59JggvGWFIAixOTDSET4jhxW69GJjCb6BYh
ffIYpObWbArxjD7ep3ctjJ21sIGdAGE63AD2nRmVGyfy6Tk2NNEkRp9VC+Bgy+g0YsOFc84us2BX
TQFC+sg5kxNaubhzUtZxW4sHuiKzzlqhqYpjGcYnf8II08BqWIsmAofLkDYF5r0LO6A20ejeskfY
tW2VPVLih3wwCPdQpwuCXs7occBWZ/YfbNFH/5jHBFhA7ZJ1IG1TZElzY5BomXymhJPtrudgbN8N
wU665YwnSpJgR2Vb3oYdSKSQ98vJHYuvJp3hiJXdzBEkJ9fsZ5yVYU1srVwHRFXcvmVlfDMPhnoh
dXlIEnKxIq7Ja1IDt3lXnfvSs07ZKD6bNk7XPqTmoxUdvdhynghbU6+K6yNLMLkrcpXfRFN4AHEe
nSxJ+Al2YjnNH4TAb3LxTLiVOIjBPCYJxwdhJsVhydiAumbmXzxmvIMXbwI3f8AhABSSMfDdOMv8
2AbUGmmcy3UYeebZ6Y1z6lKCVzDTb5NBw6SD6nlgar4T/YwNKFbOTVaV8IfUNuuH8CZsOQehocuk
SeG0LGRzv5TWa1EtaA0a72UqPQJ8Dn6fGd7DwwixNxsQBoR1Px/d0kXwCG6WuRoKHrcjkx2HzkvI
4qizsQbYTfTAPE/satptnEeqbZ0XV/aW4Vm4NQ5gG1f5rNzljHkepVHn3DeeSB94QjdwOQ7L2I5P
xLWzdRuY3dYglb7KBg4plmqkWQY5hcNbIqRR8wUiI1jZxEKvMmWpWKKLza3qA7Z7coODoLg3ELwT
peKMubEH91XplWUyO5S0zWJTetmd52bzlr4cQIjIHVY+QLNceca1HZ7cyKzOVD8ffOhlcd89UrJY
TnOjtoRTqJ5ZQILaUJxiY0Ty7hHECqv2UNl5dLQ4pe5l3dzEYExXopOEuohlJlndbzuf0eHUdjSx
nb49dwYy2nJID9+1p+UrMcrl5MX0dIo8f3SBGdmMge7LKPzKe6ZdtmeavK6Fr4tRxU7VHIgmOZw1
K2Y+WkOV8aU9gdsrxoNhmdbZDs+W8cObg6c6buq7FOJCAjWMF0qNvb+Bvn1jBCz2S4usmd+3wSlt
0mfIrmuDoSPpVOBa33QN4pKTPWV3FD9x87jn0p2SM8cyxjqOTHC1iQ3Bwg90PXTYB6oad05ZnsKp
6vfpkKhtO9nN3UhwjfUG4ctCPTXUBPB+gS6aaG1Z8W0UedY6gbY3WYZ3xav1xCXIu45j/1u1ogIw
G6KPKHMKvPlM1qrg5GKoBJsTjg6UKd19UhOC8NMSmplb305R7N2UXRDuM5+W5axDUX3XGxfp9w95
VY+nhHTNxh8ZA41RzzI3IToPHz/m+bF/WJ6U66wG5G2q/qt1U/gOkb03oiw9JByS0c5vfnn9TCBy
TK1NZxqKcrefXzk2T/3zyLY4S0J7x0Sm45ALCXjhcqBfzpTkVWRcF4VFl+j1sFXC/y2D8KURlEYq
C70Yqm+5L1/hT8a3MwUFXtsQUgPwXp5aSthz/lAXv/Ks65/pMoPCkJuE3ObBlEmPrI2wDEHOyR/X
XZQMcLZsyl8hzfXRMdmoDRkHlNwElA/z15t/hTg7923tMSa01LLr2vo1ceAFxkODeI+vCYrirUlB
J/teRHhDTs8FLWyOTYnOtk54oywWhKNZ/Fz8+sTmoNsYxfgzt6J8bcPu7huUmZTwknWZoQiw2Mrk
mbW3TFtAvGOTHcPDCq2OpF0072xowdtUMePn2HNNSRi02pIqPGd2veOhH6ZAHWs/9W6khElGV95Y
kcSfGtc89R7ykGLhwiEaB5x2NOZc5icJfApDdWu8SkR8sx6zOVVAtzMA7D+Pn86UY1EQ/rQHIJ8f
xVK/29Hy6Su0jMR8XM4mHlpOh+fUufdNGV+jmNFFwGE1p2uJs5lLfokWGmij2ONDFELKkouIc3Dd
pJQXETKaHwov2FlpVK0bobdPaXDKrE6uAhm02yXLAaObF39wlruOgZBupJsHPAyfy4J+ZbSo7S0S
m2oS4NnTgIYar2zLHDSXsl6DIyVSUCT5lkydfYLFzBizSDQaA4A+ffVtiBjqEKQaVCCaV9G56kCu
ySIuBFQ+IdE4q249dQGF7iV1KLaSMyPowLuENxgyVi6wno60VlfXJbtC2OKQT+ivFTyWdpFfs+ep
y5JQIMgEji6r+z3nvgWc9GCW+ZvljdVDPkSvZb38LEQYMVLkPZPP8cYpnfYO4V3GjjLBKhAaxsnq
m3ffReBRE4nDD6vtJ4hpsLF6rj75zB9pjhzT0GCAyfVb8x/ta8gvIBrfug+Ar6Oyj9/m9EgRPuQ4
1063tmeZO6mbao4bda/pIB/9eLpvC0u9Dba1LpzaXtFzcZ780HjmsrSqeEpePSv6UpIcL8Lr9taL
+2ZLb43Tb3qeB5AgJQHWPnuU8ViiCWw6yFhc88waUDXY9/Btcucf9tx1t1aM6i5IbtzIlh8DJzLk
6cfw3LnWrV/HJrXjES2323kfFN7fwir8UOYyHk1On2EbQwkuI1JdaCbl0+A1r4OEJEubYtj5PuBf
xw0gvCnFQfKcWdsuZuxUeVN66p3pQaLpvoihgdC4GNXBjQ7REqpftVGPK8dtksc0BKg54Ho4hr1w
7pKR58ORpbsLGlsdRA2OIh3l7xK8GvFSZmDzL8rlN57yqmM9UetwIL4upI8o3EEHSmMrZDJuAVay
Fj75fXfjFg9pDvylVtUpmIMG+gVvYicQw8+phJzv1g+x33KsFprtsZqJK8CY5KkyOfyOK/a0ot+5
IUBjuKfRmcb6Rxx5ZPZrv+dFcTZlYwEunWL15CZXvc4a8mVnZ6G791ThrIO8fubeu3ObKAXgA9ir
N52HvmqvtKTDsvF/0CITrHeX4HHxWrFV5VJcYparXKs7gHqLXMs4/GVz819LnbqsCrFscABYRAR8
jpvKCEazl8N7L8RvUuoOaESop3nBGYJurrWvcnSaL5xz7yF5hTcTtBIZzYobnC5WLw6BCzWv3ah8
mfykJa+Li8CkPL9tcwZDk7Oo9/BaiJi9+Dj9iqqSgrFa3udWPBqe89kGRflQiOE4y/7C9YgriE9o
KcOT645+zAlj1VN0hAjrjm/OSFA/d1iVlrBwtiicml9hx+votbF75w/yvJCAJ3n7W4S9Otc+HM3E
pH8JwBeCQeuSbPEIWs0GXMHMJuJXLGF8hbKZR7Hx4vccw7YgRkcdYS5DQx2tMf2q/BR51WjNhzKc
XuuyRTRkzGuYssE7eJRLWPPwE88zDw6HeVMsX0Lf79aEAX6PYFYQMvndxuvN/iRiTjfZJnwJKLwM
Mvtz0dKFYTwIx9+OX0gRMas2x2VlloM+JOR7vr9xlE1/UhLTMCQEuB5T+FiNRrtZSkIG7LEYEJxb
U70UZumt5TB9+U4M9tWmmZ7Vnbsa/fDFNQ04V5UYTsy9xj/+4Pp8VGZ1b3Q2DGf4hidF1snjHWcn
7i3FAGhucXOZ7D7ahhX4Q9lDnvj+A7vJdIqH8d0qoeHIGNKu4MSXzwbQhrnZkoobT2nkButsYNax
RHRUQSAsRFpQl/OZh28VjlTf04oKaF0lrxa29B1D0Vuj9XCfOBPOgJQzFnIyjMnb/hx5PQ1Q0Bbs
OGuXgDa2ctvP5tPI2nIr4BexbHY/u3oytnmfQMnBt70CzP9UT3OyaX36LbDzdgRHoXDCCN50s7qv
HcRFToSwj+XJQqoByNXWU5/fPbzuSw0B45oyATfcO4B1xwBUXHtGxBkdv/tr03CaoWTs0w7PdVRJ
IPlGqHZFmhBD8JM73zM5BeBoN8oTBMa+F1yGJQNySbN0SmX8kI7Z3qoxCPQBC2SVJg9W7u0B9P8K
TGU+YmTGsICqcpsVrlqlYTJvmKu/G0igORMozF0a+W+FDamwZIa8D8DYjHwk26RVp6SAmTWK7nFJ
AnoQkf+ekAWam0EdzCJ7w9X6LhN331XWjTeqT+UgJ0lz+Wo0FwWPue4CNqIEqUg2c9MawuWOueE7
0ZbdYpIsGTPOBWpDbCKXJrW+silzBjM4HNmYnNOCM9/sNouhcubluc44CXHMeT+yK24UQ7diCoi+
GPa+nf3wBOuXpfECIaJnDwhIKXEPPZamTLnGLprMO+lO3il0boZ8pIbW1x9DQqiNqsuD0RJChiJC
/i7M03OsXtA5fOAaufLZvRZ9+hqKCo9Gh0piMm+l6/UbFvbfP6hcJutQV+mhDhtichU3jop6qS5N
Ot7yakccXYQln2PV+GwLhy5cj7Dxie7x9utTWmtLwPhA40BCWu3HEKkEXDU63jnljRoRdDMG2T5N
jbthpFnhFPIIeg78UE53jpMM79QOoB6tzB42JFFbaLP9Ixee+7gXrHFyFpF5aHP20LAd2YqRzOeY
33EW1ZwhdK0Y406JdaxaYZx6rStrHPzZRvdl9Gx6m8AjyK3BJ3PTgJFDmhen3rSZ84nMln4ic8Pq
2fX4T+ysnJMUMCYSFm+nQPVi7/DzqgoYhoycDIU32GxKIxMnAeMjLqr3zO3u7D7u1v04Evw0WEex
lnmy6hK/fUAexYwqWgeK869qbFjXRzAelbM3bed5nEKxCQbjoQjXeAseLJ/+RYqjAmwWLkA/uzUx
ORMe5QSE2+sLGQRF3k1dIi/7QkxkrfyhkDBCOa1lrWynGRygDDsCZycViadpLwciefiqn8Evqk1v
zb9GuOX1lD/a9i+XgwwOMDgiSQGXD3UEZh1InJjB5jOCz8GErQAUoDAzyGmgZgvVZJ0Tr/u0CGkX
iiXTYnv7zvavSWT96K1NW/TOkSz9e8cM8AT4auXMi0cerU9QgCFb4CRKJaLfCOsjYCKxcmr0Hy0B
yChlb9PM9cTJ1q/KqIPLbU+P6YfNpMxv13Wf97uRyVjkY6Nrfdg87TysapA8pTObK0Xmn1NHaCip
GO86jNBURxLiYaG/n+I8ubFZ6q+7po3gxPVctdvqRKDUyXkx5pDKgGN9jVOmGKHpPQCTEd6X7jk0
IsrxpAO3pbDqu5GvSpzy2YTxtSXyvapzZ9m0E/2HMQUgkFkBEQUZqTuvhVPpQynH5WL3m1CTPdMS
Iq8BuWoVsAOmQJseGkp/1ZJdU8CgHYDQmr0uxzAR5Q3YoQYZ6eqZw979CEg1V81LoEmjmcqubZC1
2zb+YSuD9vE3lXRJ9zDtnhW4RVkyCgFfyud6l8zVCfTlr6rj7WCDYZGhruo3uskwTHyuUlxr82YB
yAjoofgwG/zHhPhrzU9VGY3DkEaDLUmFOrIn3TAdEOsRaxLtra05rDnbOM9Fcd8tF89zuC+UrFlQ
vpTsP2L55SfqS8OwVfI4RXlPvFjwAjUcY8KZAwTbdkeJgnFl1dVOEi1wAMYqTY5tQMiWyroMU9dR
gckx+9ImUMbRAzobmcWX39RQfqHRZp1zCrGf0TUrEKsZ1So33WE9ALGVmmbLpupsJsa1KjVhsb2L
muQpHqpH5FgQ27tgBzhhw+Logc8IseN7gtW/XDtPWFa6rxFA3RJ+oWRE0STVAwOmUwx4N9apRAmK
twLJa2o2r+QyHwHrDc0tQUHK0JriK6S4Nh0nnsHEFfeb9Fu+cpb4cwEAnAACzqW7XSKESv74Apnp
EAAMjkPIwVg6L0YsPjmqeVxACw8ghgfTegAngYWKggwI4kGziBNNJXboMfRgiifNKw4AF1MxWoWA
jAef14GNyq20GZuyTTgGmnrsgD8WYJBncMgRkMwAMl9Tde9l7TyN7AJG8MkZF/MMnHILVlkQH8f1
tc/BLStPg+udA9E8GA+pZjKnms5sELXywTUzHV0AVUJw7rsM3AAtgwS4MwzDvalpzx1na5sMADSO
rk/GwFcFFuNLB8uNprmIhhi9qenRCyCfdSbnSwlYugMwHQKaLkdaawnoaaggMBk0jTplXdYRUprB
VM/yWGhqNcpDdjeArGfigmCtG/DWciCEk1isH/HFbl0Q2DUobENcM0k+sH4p+N0RnV0D3lME7/Ia
zD74wnqBqh1pvrYT7mRk8wsI5rj2QOy8jcXW9ehqTRjn6Di0tAKpzqwgRD0SBDLXIXHEVDyTjz4F
DvOPkm9fmEFzYG0xDJ1+V5KGRJUGz42BHQKS7buiGcNfJZA6JOY6SZm2gAP93RbiFhfDzMczOPZ+
v0W+lGzQJZmXusTJyQMpKiIIaAuK3gds0j/UdMuPmCwUM461k3PORquHV6R/aFEgrDN/CGlmqUuY
topdebbDZVBsQSTe5UPIwpRhTlHT7sMMyQfUIWwkinHfDKY4Wpgs10s4fUKk/VHUFdZXmBwqxmMV
MlSxcuwEc3PiBB19I0cT6iCrmk6SibKgxn9KTyzeGw1jKVnxqTPIf9EV7eFIcccjfa03xTA34m8K
u+axA9/f2prQHoNqTzSzvfU4DJWa4z4BdI802d0okg9SZ+NxMmmP5bTTDN76K3yR5prDYGK4MZT4
CVr8BMJJ0+OF5sjn3inXIS3Nl+8H5zmyeJbHWxf8fJH9rDWN3lecEDQUpOzQ1C1tCy2SR4QtASe4
yzTf3sjo+hNnXIWxzRrDYi4p5BaEWI+nQvs17PhhSaD/GYHsjlGtc9PxwE4dbL4KyZ81TnVohqa/
de6W/qdZCdJVC1bMmuuzdJS1w/VEcXQYnmbbDFak35YKc2brMZIwNbJfwelJYfhzsDOuUo31jzXg
n/uiPNga+i81/j9wEAEIjADIUa5Y1J4qrQpQSfxKo5fpExaBgYsWIBd7H+MXMPEMWErX6bR6ALcf
MSCtI+gG56HSgoJZqwr6dCDcFj11WmIgsRkMPlqDsURwYGI68LXyoNfyA2+jq2xsJo/dTJ3e15KE
ROsSyIAuULf5dPoBFIlWaxWEFixITAuOVi7MVOI7LWGgSoSvmW5nqgUNNqaGQisbCq5VrpY4DNgc
lNY6xMmrFmNdZeTSyuNt2BXRts/idgv/c6totJEseWGBi36Vg/GTzUyEFUj2sy+RTpT2c5R69TEN
2IQ5QS7uzGhBcwFq0MhEeQt3d5dn9TOC6HYnnJAQzpyxyRurjZGHH5W2VIzaVzFocwVJ7L2tXRbp
wH67Hl6Y9vebsf+VaOkF8osRCUarbRiL4b5Tobxb0GS46DJq7c1IiOIU2qThotSYPB6Uee97JVce
pvoN6o2YOiMiDl8bOQLt5qiQdJTa1mEg1Nuxq9Ds3VwzAaQ2ezTa8aG91StSySSOsX+gAbE8fCCp
YVCCnGnlhOu2eQwZ6cTaHwJ1DKULShFsVfdG6D22qEZYFjD6Rz7CGDMFI4+Gg894oP0kQptKAu0s
8UX/MH9bTLTPpEVsovjiFNFJPn85c3PxtP/E0iYUEk0Pdry1goTFt9zDhr6F+vujGTvesdm7w3LX
RawSEy5l/ruutHHF0e6Vjmyk7oONSFlYzly6/NWdODlUKdaWAH3LguU7UDm7FMZdYp+a/T11sVdO
FxF/ik2DBMYI+t8LT8mAHMafiIia6GJctDE5771YfAi6QXRMvnJrM0XBfTnTMbTsau0F440Nz0Fq
G00+uPeNA6ivJfyPrsZDW1Ojr2m1xoY2EKs8uSPBc9tPHilZWhsNu1YS+tnT0HdvFVIc/bMaJwX9
LM+sWPedeKtR6HBiwWZrOlncW2M57kNUO1F+VyPeCWzKkqb7EPTtpgv37jK82Wh6eCUDpD32XOwd
JD4tbEUZc/URdD+tvc0lcjWxMmmQ/2RcpBpC+MwQqJ+U2hBUzRehjUFxbj368/IUoxKaGHR0qIXI
xN7kqIYEyqFMPvGsbfiUHmPwAD3nIQ1aNGfs7/Tr1RsMdPPkjr/y1kzXNGnuQ/RGY8VUa9HGI7dn
rz2NsPVxIRnhIUSNJLQjyc6ABDZIJVaS2XqlTUrTXN+7Wf8Kc4Wnu+UOYD/Yrk/OCUCiu1zBWW4b
0DYcZ78n2tVE5PC+De4LFE41SPPGnzVDZV+wLF6NtfMS97S1HPOEwvpSN73AS2k8TdoPFYz3ifZF
GXT7wazS1MyQSU1IpThVBKELMaVCNyXQTpnaP1XRb5kQUkkd6W9RVGHl0PpMeVcDCEqQWJXaZqW0
12qKX5g9g1G2mmEFzATatmnfubeh/MFgC8cgrWMAjNtgSA5mEO0Lev0lu2Qg2iOXR9lfIyRbHe8R
w5rJNqNjJ8eEdpUCEwtv5FxLN+8BEGp+5M6BzB0i8SK/fwqRehmhtQm15StD9xUyBO7Qf3HZ3U/a
B8ZF8eY/uTuT5sSNMAz/lVTuUFJ3qyWlkjnY2OAV29jj5aLywkhCG1pASL8+TzNzsJ3Ymckc4soZ
iqXpje973/cRRYwtK5+Zid8ADitSqh6cacX6tAUrtpblqJLuTUqeZwV2LDX4MTBkNNpvWrBkC/Bk
/MNmuyqtayTzDpraL7khmW1AmnUs+R2b3IqdYg3vDFfXEVeP4xIQmgCIltUQZhCxCaoPuHuoJmBM
i+PTHJAa7evbmlwPe9HQGwe15raPOdhSjAxI6LHTcnEZsKN6zeChB9S2ygyI17uqDcGNYsRT3uhL
oNl7g4E40KDe6GPe9dwVDQAOEJwCCJeU0VUOIC5xknN6zgdt1u8mHY1W9BV+vpha6/GgKC91tBrR
pMI9mz4IqzzqtZzl4OhiZ/VIGWbSk3y+Su4roHUV8LqMVT/Il8eraHEjlu1ti3tlN1TEZifuJMFJ
TpTPWBb0vkMyh8uEA4jULQ9gXgQUizPmwAOkJ6R9VvCbwCd64rPulCTFRzURltmVRSeNKGFCKrKz
xeaS/tI86LzTMhSndZrcpUuace5ikkbhcdxvTj0gfxLYXy/VUSWX8xhbXJWsjxwkmJJFRczKoTa0
wJieKfDAtI5v80wcpuBk6V5D7mEzYYFdO2AHEcmOLIqNSxfQd7wkUd6fyDXNFKtppxJwYSuqw6YH
H5jZlJ85Lz2ja0+OISBcUlyaVYaA2NMRKUjeNSl/DYjEgYF92dZO57E8QSiuQCkGF7nTkkO+GyKk
JqK+OdKGu6gwOaSoOd2p04mSDRzxi5932HGYLAHoxiA8s4NqPzJEx9iwHQe4YCmcw3sMcopW6IQD
Q4LsQEIWhg0ZThUWPdK+SZ9BQC+xohYO7joyJxrQkqlBTLozuWgPHMCTyGRgk4kbzAmSKEVKQCAq
XcOqdFti9J1q2q/VyaITZ/jSHiRwS/JPxxGwS1Jlduq+P80SYg2BYRbZJXnumFxc97rz7gjlOtiA
zixAaGrD0mzq5CLAGbe5agFttqv9NdjNtq5vItXduit7LwPLGW35nGonVXXz2AHuVFTBaYuMl5YR
gQquUxLI5wZxdjwIJ4nrAq9p6Gygi4kRSrR4VOOMZjQhWouoHwcJdyR2DIw//Eztkhz3DTZHNDfA
iMCOloY/mquZbXika9e+ort14iM/RR1wyH+cSazSzwpfOj3fkFfvjyzKD0tQpznI00pSeHLUGXfe
ecfjAWhU3+/2N/ZUA0wt0mocynMCjK7rtppp0rq32QlgVhGngb7G2UmuzWAQUaAGyKpt9cW8b9Lp
cwtga1RGJ5FNXbgyLFfzhpmyZzhL41Ec+cfo0S/8CO19zUyJ4iuRif1mXXx2dyu7P3HsCOv3RtEy
j9AYOt7RIKL/bJ60ycrrlSHORvF862VxQdEWYnm+ivbdaFe2o7TIZx6SEkUQfJL5D8LQbEl4ubDA
24JeGfWGdxsY8q0CgVtD45D9akwS0D5qzXENKlcriiID8o3oyi/xgAoKzDVo3dbGSpcQLtIa6K67
JpZTUyYExtvWU3TxJx0MyzBqiIuSB+pmvaKI3V2uyUDagPX1wPuq+DY0pUygvwvgv1RbDzQwYGru
eJ/ch9K/okUzCYN0HijvJDAM4U4DSbHq+z7QFwGQ4RbYsJdTwYE9zBugNq7TUQeWmHtTMqaEhxnC
vcvppo0cOuSwxg5tgmyMJ0Xt9ZxaeBRcgpCN0W1BzAd70HqHDlSOQpwKwAZUstkyQ8JeNAS1Xbo/
GvrWVHuNNOb38pCsfl+wPaKaOHG6aNJwnzhEDb7VNP5v5J/fvsjovrnfy5u46c5X86q7mBNN2NSf
fn/c/BbOC/PoVlV+Wfy7J73/Qr/Mt+/8D4LSb7m5LwSl2w+1/cTvvUZ6zxdbPc3/+FWKoYtsGs2o
haKUPDO0nKyk8NvDROAMNRJTSxFPq+VXRSlv+GyQ3hqG97/h1/F8/zkvvsEjKNvG/A6U0PLn2liB
XPWlqPaNMXj1Cs/GwB86lnQch/BgD4msRjX7fAx8f2gh8baEj+AJcYtJJP5PxuD+iWviKEYbFz82
z8fAtiz5fYPw6iWeDQITQSMM1iRsKYE82H45CJ4eesqSUlhcWFAcf6wB+Dtt9RvT4O0RkEOfI4w1
gI3AUdsk6efTwLOGHlYHJCC24wrBsvhoo2DTDWDu/tSGIBCXk3NtC+lbttSkZ7+aB2KoPFci1ZZK
uR9yFARe758cBbZFrRDQe3xDROxavV4NcqgUKnumwwcdBbZrmw/9U3NBOkNH+tIlAcix3b/uCa4/
tD1WynZTpOj70daDZM/++qFendo/ckA67HvC95WmVqogH7LqX+wKekjjSTjMBJ8z5IcOh+84Rblx
mGc9pvP76tOfAAAA//8=</cx:binary>
              </cx:geoCache>
            </cx:geography>
          </cx:layoutPr>
          <cx:valueColors>
            <cx:minColor>
              <a:schemeClr val="bg1"/>
            </cx:minColor>
            <cx:midColor>
              <a:srgbClr val="FF5B5B"/>
            </cx:midColor>
            <cx:maxColor>
              <a:srgbClr val="EA0000"/>
            </cx:maxColor>
          </cx:valueColors>
          <cx:valueColorPositions count="3"/>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noFill/>
            <a:ln>
              <a:noFill/>
            </a:ln>
          </cx:spPr>
        </cx:plotSurface>
        <cx:series layoutId="waterfall" uniqueId="{83CB27B5-9AD9-4508-9AC7-35F1A150AC3B}">
          <cx:spPr>
            <a:gradFill>
              <a:gsLst>
                <a:gs pos="0">
                  <a:schemeClr val="tx1">
                    <a:alpha val="50000"/>
                  </a:schemeClr>
                </a:gs>
                <a:gs pos="100000">
                  <a:srgbClr val="FF0000">
                    <a:alpha val="50000"/>
                  </a:srgbClr>
                </a:gs>
              </a:gsLst>
              <a:lin ang="7200000" scaled="0"/>
            </a:gradFill>
            <a:ln w="12700">
              <a:solidFill>
                <a:schemeClr val="bg1"/>
              </a:solidFill>
            </a:ln>
          </cx:spPr>
          <cx:dataPt idx="3">
            <cx:spPr>
              <a:gradFill>
                <a:gsLst>
                  <a:gs pos="19000">
                    <a:sysClr val="windowText" lastClr="000000">
                      <a:alpha val="50000"/>
                    </a:sysClr>
                  </a:gs>
                  <a:gs pos="100000">
                    <a:srgbClr val="FF0000">
                      <a:alpha val="50000"/>
                    </a:srgbClr>
                  </a:gs>
                </a:gsLst>
                <a:lin ang="7200000" scaled="0"/>
              </a:gradFill>
            </cx:spPr>
          </cx:dataPt>
          <cx:dataLabels pos="ctr">
            <cx:numFmt formatCode="#,##0" sourceLinked="0"/>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9C9447BE-6234-43EC-9E73-A171F7C154FB}">
          <cx:spPr>
            <a:noFill/>
          </cx:spPr>
          <cx:dataLabels>
            <cx:visibility seriesName="0" categoryName="0" value="1"/>
          </cx:dataLabels>
          <cx:dataId val="0"/>
          <cx:layoutPr>
            <cx:regionLabelLayout val="none"/>
            <cx:geography viewedRegionType="dataOnly" cultureLanguage="en-US" cultureRegion="IN" attribution="Powered by Bing">
              <cx:geoCache provider="{E9337A44-BEBE-4D9F-B70C-5C5E7DAFC167}">
                <cx:binary>1Htpj9w4k+Zfafjzyk1SpEgOpgcYKc/Koy6Xry9CdblMURd1X79+Q0x3ZVW2p7sXeBe7L2DQjCci
KCopBuNg/efT8B9P6fNj9cuQpXn9H0/Db++ipin+49df66foOXus32f6qTK1+d68fzLZr+b7d/30
/Ou36rHXufqVIEx/fYoeq+Z5ePdf/wmjqWezN0+PjTb5bftcjXfPdZs29V/wfsr65fFbpvOFrptK
PzX4t3f/nT7+/pg9vvvlOW90M34Yi+ff3r0RevfLr5dD/emxv6Qws6b9Brouec89jxIPCWgZF/jd
L6nJ1Q+2I7z3giLXJcjFhP3x3ONjBrr/YDJ2Ko/fvlXPdQ0vY/9/pfhm5oDv3/3yZNq8mX8wBb/d
b+8ect08f/vlvnlsnut3v+jaBCeBwMzTf7i37/vr25/8v/7zAoBf4AJ5tSqXP9ffsf5miq9X5s3L
/J+ujHzPkMsYI5ILhplH3q6MlO8RFi4iEnMqEPXk29W5+OX+52n9fI0u1N+8yf+fy/LmY4K9sn42
ldL/2r3iUUGE4MQTCHbN5V5x31NKXU6RoBRkmPd2Rf7BhH6+Fi+Kb14R3vC//y32y5tZw8KsUlPp
b//ChSHiPZOMYeJKhF2PY9gKb4wYeU8FdykR7k8X5h9M6OcL86L45hXhDf89DNmbWcPC3Ju2iX4J
HiuT6vxfuD6u+14iV1KCkcCMgkG7WB/0XkjYNRhjxsmfN84/n9fPl+lS/817w2sH/5bb6KDrev5X
FPoPO/Ov8QcIElx4CCMOK3a5leR7sGsEUUJczyUCw6l0OlpOPsE/nNTP1+mN8sUiHeCk/zc8hI6m
+r+zpdh75kqXMxcxzP/st3H5HgvYatYzEPzCc/vns/r5Ql3qX6zV8d9zQ314znPwU5+f//ik/wXb
iYH7TKSknoAGUwQuwZuTyXvvUpcwMH4SfL0/OXH/aEo/X6NXqhfL8+H4/2Yr/c8u+EuEsnhsHpc2
tHnlhf811749xFsXqm8ipDeG44/V3X777R2h9JVbPg/xxppdOMEnQ/ei9/xYN7+9czzvveRwvHFJ
JcF2r/XPMwdz8Dsk5dLj4MQTOXvo+WwPfnvH8XuXUf7DhMLurOejF1TEewmfA5YSE3BjOOEv8eSN
SUdl8pcf4wf9S95mN0bnTQ3BHIa3KU5y8yzhqwMDjaSHXcI96YLvCvynxzsIWkEc/68Ux1WO+4Q9
l645sBy5D0OZkkURTXKNO4889LQki2yq5NpykXDwiUuq3D1x0zT5wf2Zrh3KCv9MF8tHrUy0UF1R
7mwj0rQs/DMth7Hc8bm5wGI1FX8IOvXey5tho+hU7c9NWsjXpKaZszPJRpbS/aSKNNu7nlSBM5Pl
mKNl30d8TbySfiK8+ZbkTX+thsnHUbQ0vIpXydSPX1lRBnmD5adODSsm46YJfcQnukjDKdyNYxnu
bM8rZLjLQ+VV/plOQuxedV3sJyNSS8rD0W8qN1YL0U94N6SYlytMBd5ZOvLaa8eE6Pci0fFmjGm+
j6fI7NO5icKBBykqaHDBsKRtPF2ZfVIkTu3bbrGRqk/2lpcOg7NU0RAvlRq71eBO4hjXVbdSRSiO
0dybhmHwK8nMosBrU7v1R4lK56ZJTbJOnMj4Q9GZYzc3oZNAw8vRZ0Xe+03Tq7bwaeZli6JUcu02
zRGrZjqqwqH32Oh6SbpQraqhYveRKvqDKuqHMsvCBYoQ6+6SJK6vhijgHqvvWpQ2d/Ae3SbXWp8w
y5j3ii91rLaW9Cai7v5KyQ6Usm7jVsZs+8E1pc90O+56kbxuLFYQPrxiWKyjxcOPNRfucYy7DcV9
el25OroPQ4eta+rhoKJedD/UI/a7vh4WMembdZk07g5j0l4VvO82Apf6yIbYW+ZiMndkEG7AnCT6
lKQ89/tBdrsiL9HCkCEN4r6OP9pe+tKre0efsHOPu4Rs4jTyljitdIB5ztYyCtsosHSfd2ytMqk2
HR7bRTdFpe/UfXTPhyTfTFVXbtSAxF1Rd5XfOVn8LRr6ZVNG2dcmHPEioo4+sIaEe+UmdBE2Y7gy
LWV+VoQK+y5CzIeP3qyKlJhjNEbmiHhljuPclLxn/iCrYmUZlRgjDPsGOE7UMF+UxRNvh0MZpl9J
nPVRUMjSuZrJPO+6KDB8cq7c1nyF7Qkv9EJWOa1u62mL3SnbTaxxS58mFO/iPE3UoklMs3T7qTqB
J35c49+9Ios2PGN6aSLHC9rOicWaOU9Okw2HhIfuMRtkIGKeTh+7tE99VGolcl+oJvUxK0ZfsWS8
kRMbTk1OF6ChXyNqEL4pq2kdUhAd0iEYKBnXKVf61oSG+GSssifdq80Qt8MnVldHnpfrZLYjtgGr
F+7YbEcsmVljcqZhAa/DKdc+r3C8bzqcHaKK8gUcN9NnFaK9VxPvW6Snezox/SkTsl8iFsZ7M1XZ
QUv5Q7TLp31MM/Pp1VH4k9MFY/fidJFIEiqZR6XnwYGF5tPn1enCcabbyIvEc+LpdKtlEqc+kbq4
cgrPXDUJAdp2L+lL0Vf0n7qXuvU4JYHTDHRJ3Qk9tKW6K9k4XGdaxw+mD8KszoLQjOEynZfZNtib
KNiwLNnnaXPCM2Ii17dcMWsMThUurdxZ7UXjjDMyKde3Gn//jDKvDmXe5/ejqBK/7kx/q0lV7UMv
ihfMa4pHlXRXanDVx0w6ektFmK1UJYrHbtdolTzWmalXkGQWGy9N6o+Ok22zOPH7qbkf1JTfOF7D
7rKoPaiRt59HxqLNBHmrJeZN+znvyszPqjq6zlitNpXiOMAVznxZjdHXLqzHIENo2He5GO+zpLzh
M16LIVqibAq3pWb5p6lFgcVbGfPV2MRkHWZJ9BU31/048M/hmDubrq3o0sKqo9smLvSDkqLZNXRK
FmGv9FeXxIu/+foERJpvfBvJuQsWj7rCBQ8HPsW3X98Uu6L2kKe/xThxEx3A0RWjZPpK0eQF/UjA
ZyhC966dBBzlZvyKUukFjmrq/VSP7l2knE8jbNgV7k28GNMw2VcuSvZZUf3oWcwR2U2ST2pzgVvZ
ofWG2rdyZ3bslTeVW8Ev/pPhLIbqeF1E7S1n1CyHtu33qMnYPqlEvMzMpD43XnzN583NQnZTehR9
sqIkoj9Eu4m8EjU85d+M497ERYY/eeFolrjA0aKKGkUj36HOVOQ3ou23sCVXfUxj5c89lNJE+aqN
fvTeci/lnEGvhsSAxls5I2p8RaqWBiKXaO+M0+tGFngbu161vcDPsklYoL0lPWb2zZCFG52MY+uf
Rc66FmMmvyZ9OmysqmVa/FItk+jOSUi/GEyyCqd0/ACHZxxggavP3thoXzei/10VzWFKVKT8OGl8
rZ1W+5ku/IbJ6g7rrAoclj/geIivSYTIwws1SeU+aF0+kC6Lr/FMzTxLETipzpL/SG+an/Ayyvl5
Cp5gqRfe+Xkz70y9zIzlKd8mhW79GOvoIApFg4ERs8g4VQeL2d65SSxDpTTw8PBD7mfC0RCGm7/e
yXNa/PVGhtjJncMkQhgUM4TLLzZy0Y6Gw9crvjkqxczxGS7J0oYUBq/TljgfLJEkm54VzodCe+Ze
j49dxndhHauD51XgT7yQRYjAn4j78MSVmle3Uo0LBJaKTSXZuzRVm7pAZM/mnjtjtmexM9cUobM+
y9ler/s7nE9633MJ3islw6opq/o6mdSPxjJMKwcIJ/7ArMgE5jmwjIKlA/OrWQ/PoB3GSltBmYzS
/+vfmEOG9fI3dqmAGNDDVM6B5VtjOUTaIVHlOt90jO6bqRK3gsfxoU7CLrBWE9yupzZ3xS24l/pQ
vuAC8PoF7ybdB6Yk4+ymPQ1cy1fyFncVf0rDR13JO9mkU+uDAcX78MUynHozhqa6XMbao76MagSC
s+GwbNvYHW17VhA8EOp7LoURLXgaXOAwD8opQgvHQOBRpknh553Md+UceGTGResIuXphSZSL9LbB
8Ykys4QbqsLXQ2Z2mn2dmjQQ4ch2adnU1z3pi6DRSfZUwhLFoTd8zSAUWZ4lPPYtZFd1J7wtd93E
b7AHH96ZLty/8bi8P68ilPogPiSSMkEgpn+7iop12kFD5H5jeaOCWmu8b18ar9bwK1q6aSh4h4Va
uo2ur85QmcP2SnXnLifN6NHRCT0mderHblQf6NjSI5kbi+uYpks5YhpcMCx3kClEtkQvm1Y6zdZM
mqdHZLp4oUn2uRw03jLD6ut6aOtrd+7NuKHeuDnJJjFNrmmb7DrakYeJGHnDud5VfeE+uMkobmZe
icQrXj1TlPYfjEnHpSFOua37It7ZXtyPP3rpS+/MPfdUz+NdQupq/dc7TPzJijEC1UHGxJwfJ8y9
2GGNp1E8Jnn4lIz5AmPuGb+dSohZEAQuHhbZzpIlC7HPqnhamAm8ZN+yLwRjEXEenMSt0DCPYSXP
4nZIS9ohRcGuU+JmKx0341FTtyB+E6btsdhZZOrd8ZhYmBdxuFI9GvwUtiDxz3zIY7U+52mynrAe
jyf2j1EwxNV+VWVsadSyqETbQAzZVnscmzJb2K5taicNd5laWgL1tNq/Ej6LjTMngrTozkmXUOOA
4Sx06oatBsPK3XAV1qk51Hk+rgrwYnwO2YiDxWzDINYafNsVPd8XaKy2XtREP7CzYCSbHyNYTBZM
Xv31BwCFxj/Z2LluQj0mkC13obe7M+JRmMYjqr4lTT7VdMkLuaqi0TmkorwpnKHbWuoEcRxOfpW3
40K5QgbpiZ6lLT9O9HjV82o75sI5uFnEuvUozathLMPKao/QRWP6xg+LKg5iMzlfGMnvTFFh5UOG
bGw4/K/cm4Hk5dc+LFSQNjm6R9E0LHPjhIeyQPGW6LzcCi9yDwl4TUvcx9W9m+VxMNaR+jqPGCUc
zSPSUCV3wo2qNXUK12/6MnuiCK3LoR8/6y4Ll5PD+yuceuGNlUgrrz+mcRz7jbVXs30aaIv23Bqt
vhwLn7kqXbUvnLOgIW26cFWXB3nv1rdyMH5aDtE9LWV0T/qWLLQU9cpiLxLNUCYLPIR35ZxAYFOU
r0gY6kU9kxbTKc9WpQTnn9uUg3qhcwjVb62gxRwZx4sJx/WtZZzHymzmIifUx7XTXNEyWpaNyI+t
GiAhMvc4ycyxYDnb4VItL3ArYZmzphU9K7FZs5o1X4a1Eha3YkQPp2EtdKH+dthamr9x2jC9CP45
YhJB6WKO/+EDdcXF167kFDNZNM7vSZ0sG8hduL5TiXKBTTss7BlxPktEJ4ej+GoBnRcgas+UMXPL
RTJNP+QtZjUnPQ3H7gk+pHnU+ZQ6jfV2/NNDdcy/czB5yZDVt9ncdPwuQrS8OXl+s/sHIfgZUSJL
bop4T1sSDGCFbpMmZffS6dSipoauVSjZfT558c4rSelb7oAHdj8r0BA+AwtBxhUU+slP6zpfWw/V
kUm7gBPCbCypsrJdkBSbDZqT6VH4B9dm3s9cm3m3XDQLX+jiBOUPJuuz7VQM38ORZDcRivJT46ju
21QkeGshy2xF2m1jUn3PcJ3fpIhMi0ESF94kM3m7il216GavJu7qJBjJyK7LEbU7XrNiyepQfa25
E1Rh5H6epnChVGnW4dBGC7At0X1XutE9ToalVI1zbaFBDwacrCJa9CwGE9f2ZCmbNl9Fju4Cho28
LqkU13zuFUwpH7Ip6fbMGBJJD6UzBVbsjNtB2ibvXjEgVzj5LnLA2dAhnXZdVUJ2IwGfPC7MDXK8
p2bkw+exM/mKYzauvaIYP4etufZa0d8lUfQ3+4BDDeeNYw1ZMUQponMVFoN7fZEDa/tQVKicht+H
CjL9yM8HJ/c9OrAD+Gm3hmVhEfCGfne7SO6mGHX3kLatNwnP+sCStumKD14+lXeWIBq+G8p5uLJk
hHN2UDG7tVQb5t19p8PvSVq2O9I5xRFyq/SU5xpHZ2n63tnZHNYpV5UKGa2iLk2Cs5xrs1iyDZel
ZAsnvbJOWCYh3kmKFC2s32XeknKU2aLhxQrKXuzgpubeJvdtUyTZjeqq4mipEJZgmbrcW56qAXHl
neUNHt2gAwf1isaDu7C9zBvEh3Ks9v2cp7E4HRN6JZtQfGhEcYm7PYLTMNZV0GOkwr/x5DCbq2Lg
MkJ1zVbNOMYep56LPCmoSyG/+fYgFyWpm7H2zO/12ItFHobVtsnaYzyMyegPeTQclKmGg+2ZJK+3
XlUfIdao2ZUVnsmsD+PRl+5dilJ+kEZnm0LK6Kpx+uzA48lb8jwb7sGPkn6ldfbIs2GXtEUN52sq
fN4l5Bsfx9jPETsSyAkeIImfQ4ZLjFBXggOpnJAQvpeO+U3OE1/yad1mIfGjjiT6mcC9ykU+Rlkw
zY7WufEiXe/F3JyxLi98hAflc7hsuJRwujd3pvO2eVhtMjK4n9w4MouxoGzLUsf91HhiHxJZ3LXp
2N/FTbgDE5h8LPg151Oyh6kke9uzjZiqsfbjrtmZOsUbi1WygwoRUWh9Cumg8PQhLepwfQ4Cbdx4
Jm3QZ2PCF1kLWQnPKZYh65ptXahxd26mrhh3WZptsqwhG9dVRemfuSeaR1Cw8sJpy+KeXk9ev2jz
rDy4M2WhBk6dHWqGg6XAxvzAO4P0aoxRH5wxKwI1nK+4Het1Dzne6vfYRfmybwZv6+YehF/FqL5k
bu4GkLscd2bM8k+4ik+4CUOzHaM4XkJmLvrimhpyUR6W1zTLvVtMmwdvxhkE76tEDuE6d3gORaQx
mno/LAc87rqh9+5z1+iHxqxs4onW2BI2f0QjEc0cS6SzmOpeiSm9KmMZLf/aN4ZLKX/aUmAb4U4k
FwQ8B8+bt9yrUsHg9nkh88n9PYtgv8xXKPe2ccQUr8oxbfwzRqNm7HwCifCTTJ6maA87j71oWdkL
0sozNOZ+msEr8bK5j5xpvIo7CYnRuRkZCigFT+QMebpG/liSfFMSQ09ikeslKw/VIrCY2yd4wUpZ
rpAUQ1AMdbbFQyk/lJ6Dlp5bQEV3JouJVpukERF4nUDGYw71QFM0viVbuOJ73SF6sFQSTeaDYidF
i2RetwnjmN8oqZ9ilOW7zIOkc0uH0LclsHH2Py8wNGPJW7kz5jCoXJ9qbRd6rSvGHetJ4k+O+tIm
WfKx7jpniUkER8qowoM3oW6RsgR9QZPaItx6396KJhxOHzqLsrLrFnoY+rWoIg6Vly46irkpEaRz
EYqCSKfR0WNlhnzLtXQvhiP4+nTrVCRFvsVkx6Jj5SRN4EZjvnylVzqEr1MB9wDKKEqv3an5OnGJ
PsYeuGk0g8SNJauip2ueRPnSkjVJ9dIVfbg+CadhFJC0q3aWVE75mbOovfZUhT9GSR0Ilz23YQvF
ROay+5GV+lB4+LM9xSwEtbkdhDf6mhvJ9yqhd3Q0UOe0/jjOJuQXGDKCZ0f97JVbLikhLXjhrjsh
MtsBa3ElpxCsT9OO8VWp6TYaUObHREDJfax37tyorKihYAi9ySQGrJ1cnCHbs2JWwpK2QQ2vd2GI
6zVU3bUfq1asScjdpTFaf/aMGX09jdMh6VX4UY7XEe/0ZxSycDeFeR5YksiMLriHsq0lTZPvuhyH
d3EVfwlr7zHBI18oLxyuZGSyhyZKd1XajV8trmecUPRTnENO/Uo77uTbcujgyWRpSVsTtdVQyziX
Tc9YOzWbYkJbp0buIUSRWcHhh6DoDeS5kS9kiFjms5LqteUqCH3Hk3RVkvgw6W1YlO4hlnG5VAPN
l+7kisMAUZiv+r78AnHjFOjIC3cd5JcfijaEza7LLzRx6DomabOqJ1R8KQk9aDjZ7wWN5El9msUu
1LPWWVgcXCW6ZDre61I4r64/uKaI/Tjj7pW9/gCeAL6uJwzrAJcmxpw3AZvASxStSq55+6CHkAsf
clAQHECxcTFop1p2MRSwLMY8DBUM/iBb80YsZ5+THiIfPyoceUvHuwmSeybAMncWCXH1irltdI9k
Gc7Mcr77EHbe9V+fEBiuvb09Ixhk/+FmvYQ7HQju0AtxeUYgVOaG66iGnD84f+2QkSDrtXOFeqY+
60xC9RJCIcErSBzSQfsWV3HLV6jTeOXoPPoskUl9iEy9IyQfxoesSgMrlhuW71QkhxNpGGoXddyj
rSd0HDRDU1xNqP/dZG38PSuOktFK+TmkTHgbii9ZVhcBgXDujoawyBkqy32TdvwK12W/bio63ZgS
qwUZMfk0j9M1of4+TT/GIQ690Z7vqKKAWzKRB/dGTNwdQ3c6CJUY2BoYsFLQFhIGqj1MzkPVt+3R
SlnYkmNbThvaoUeLW8gybTN2JXyMDfOC0xMsWM9D1njo/DbP1dpirx4meLMGa1PvXmFZl2f7BpUL
1pf8x6Tso1jeojVJq+w00RNmZRxWmUXH0m5hwYtZV30HNgdSZuu8VuVWofrGTQeer2KKddCLFPyX
BBG2jwvS7coEh4Vftk63s7QRRgWNwnop3HGZgqkxkO9PxqCXQm+412T3vI34YaLhtUcjoGaoTSHJ
WjeIbbVk2T0aFN05NPt+lugZ+l7mMV/CBZcE4jXQJF7Gtw3ctfDtGHIeKB2ym9Zr2cFK0LRMNiXU
vWGPAtNicFNmWedOdHN6UibHVTaOE+xRkJC63IbxBMXcaq3rZLizKKlFvsTwZz3L0wgmLG9dyAae
B+V40gujabG2o9KpCI86VVeCwZkaNLyJA1mE4wZCNavUqJDuhyb7ZMUtNEzwOzaim20HzCSMBL1y
8AAZ1Jm0Tangmlzqkb3VUkI5m6qANbGzsphL8qucI3G08prqag3p62hhf5txCL/ODupeQAn7uipn
N5LCiTg37jSAbcOuXDYei3K4XZH4XPPs1orUE3fX3JltKSFmSWLarGW3GlmdPsJdnHQ1TBRuQzik
+JhO4QZDffuRVmG98BpDdm7fDXdO1/2OyzB5VHkP2Uy4sHcUSibXJJw83zJyb/jeldy51aFJoOTf
pAv7gI5lO8hHfR5NNx556rRbPsBS2Iek4QdTSPfL0AzpOi16Cfe9nOIz5FEDyOuGK5LW8QrCOHrn
NLs+LqcyaIc4DcC6xFsMydF7Z4SfrOhz8AQGjUq4jUKCEKv81nKxp7uFpx21tmTkSLqvTfr1NFQF
33AJScijkC26J2jUq5BMZmlJuEuCrmPNNifZZohSv8STgQS5+2RH4wV31pL2LIB0E74nzkDvMvBB
52mdEIgTg6yMktNUhdPkV2Dbke/OIm46gZmQ1XTl1jgYdP3HnAvaLuJwitZ2Hq1BFCqo+Y859564
bto0P815/hzg/heD+wfzkCkrp+uJ842l7FPsvCnp+9O8/mrOVmmonT/NWSUVguq8ia6bfFj1TsLW
bSW3RQLlyKXTFt6V40ACyLfdMYXLKUHbwKVXzdkG0nzAEY4x8NGkODjRTgPHX8wEpGgnBerzGD1q
8lWoxafEjYofg6G8bqK9ZZ/QoiPIBz86zJ1kEWk4ANzkPq5LvGqrclhUKE7vIbWe3pfZJwHf060V
aDlxl0iYamnJAiXkDpStoFXJ0lEs+qjPVxarISkPhb0A7hSMW9OlwQ81GLeOmmThtWW21qRL75Fi
zfWIvfVZIivHFl6zNRs7FrhM8gC/yJxWKwrw9mHCVrVSA/ehulhvLZYPqN+PNP4ylVO7FW6ZLjAS
8Zo2A7tCSZ4d1FDVgRoWYV5sRWKqhwnlmZ9GxfgcTas05/X3MZ2eepSRj8L0fBFXYX6EC0ViC9UR
vsakUbdDGI0wF5J9havVu3xWilu9BotAHmPmQjWjmbI7++RhNOwqjiGOhgu960J41TohE981cfTs
9qRcRsxBm84T7KDh1FjRQuGlk4dsMSalDFAoxINTL0tKa6iB9vhRKHQ0WdEof0A3kRjgR46HchVp
Yr45rXoqUed99gaUBLQfw/taKWfRTAm6Fu7049kqJ8XVxXN1q8RtyCYZ8CjqP7Yash8EhxfP60vN
I9/UxUqOBV55PHVXVcP6RZiGKdSwMV+wscOPTov9sCP1F1nnfBVV47BBiTEf4U8OrspsHrWSOIA7
pu3BHTp8neuE+SfNOfMZleN9KHFxxWnSLa1Clq/h9pD4SkmUrnDT19s5iflhkt6N5UPmOw8qXPbH
qEDDkTtjFpwUpbqdMOUfYNs12wFFyaokVfg1rFYnRVd0S9JO5gqjdrrvo+rzaSLZxHwnhx8uGfvu
QHiJAzNPXffOldFt/nES0bghYvRWWdO2XxK4fmkFHLcSUNnH2XxBsryTAi4u2UfVrG78GryGG6X6
du91KF1YhsPqlQSr+amFvwVci6Ia11EyOJ8MhZWfn1mUplxMkUj3Sk3xred0cEX4f1PyZUuT4kqT
T4QZmwDdArkv375U3WBd3VVIILEIxPb04yi/c7Kmpu2fmRuMiJBELoCkCHdff+ja83g8Y9n3HFiR
PmWO8m5DqkLigevYt34J8t20NGofjNH8vtTuwfQspUewUpUS22aLPlRl4cYLpqQ3Iqu3dh6rmEet
3Nd52d/q4aYoTvq+ijMWyP29UO7k4Ys1Re5hnU2VVZDnZj1EAmu71iusjZk+OfbJz030NwP47Dah
NpIvO2wWvMR0Mq0GwV5mLCcvxgomTY9TNGIarmt3h2WucwzFEIeiYW/Ct6ynMm9OTjbkH1NY48cp
ZRBzl+cfSjnTTtty2phoIHORWv48HEx0GP1foonsq7HWEd0xyt+qdcRhAah/HYK0uO4iFUERArmA
cuNHQ3SmNonOmgxYnQ7t5O7HUD+4a0BlkdWmv4WtqdnjpR+gAlIgM+SUEvlH4v7ndGaBnfTL9E/u
fB/9vNhnepAJqalXYvPKeoA6Om/XIo8P4Ggudu4AbHdHavm8KJuhuGo/fDWuLGzPJy3Tm+1W3hS7
bdsfsN/HYF31kgd28SQ4Fc8jIfmJMPpTBwIxV0dy4/YdbjNzIWyo/tZN72xcijQR1xxZ7zooPkRu
BRtp0XpnzHbMCO6Csjkbc/LcPQcC5Nmvs7UI1WzquSo/cqbKi9fYw7qQLj8iEkU7ZWdf0UJMJdBN
2Xww0cEO//Jrph5MVyvfLJ49vSvQLh6Rengz15GV3x7Nh5Lr+ACD/PuHMlGpnNuHsqxywmKhbHeZ
weqsKB66InuMWY18jjPsZDZ3X8RWZE9kgEDGm1sZavNrI/B1VyzPfwe6NcrWMfnaiEi5pG2fb+Zl
SrSkxUtO5PKGROKm7Bv9bCx7rLFE4+TJWJHjHYAJLm8WEq1nL6/HRxPLevog5jp6MBYyzy8oONQ3
K/O8Dz2FztXEqlz+cBjh13BZljc7Q8WqEz4YDOvlI1uJGM9GdjZRR+Yqrujcn28X0fUUc0dEJxOt
MM/HjvTV6RYNSIZnSoRH7NjttyCkAgjcSx+o8gBUUf26BGEB5oXtpMbMhd1fIpV9hsgU4y5uyzif
M/vZBO0el6q9jh6rzqpfp3Kot1UxdSs+qX4dM0+egXIFdtz07dOwjMSraSqrqgRMO8fCfW3K9Dhs
PCAGtyZKu7Y+orIi1NhdheezVJTSSQFG7a6krcF50OtpwaIhRgkm296cLQNUKG4757GQwAC7eTWD
MbOOYbd5LD35CYzeYVpQpajKrHpx6CivLWdX23KsOlFiwYbN8cKDiRIoYpyyOeJxJtv6xfhcrJOJ
dPXZuDgds73ZCM1mgNnp9p1bd3j7YvTJaYJtxhadGtP0cMFMKAf72XgchrXeTARgoesF2FyOj3qY
b81Ni3EKcds1pNwbM2L9cCnq4XkJp+9VNvRn4+6tFbeyTMPRmHnX+scMM0xsTHMYlfvq9UJczJXo
Iro9x+yV3FvYJJ1GmeJGEY+jP9kbz9bDBm+adlv1dZiajkPtWM/jz9u37Vq6pDNyZlszCqDQ7kMp
ip2LtOmLaU6qpUpce3G/Pn6U+9gDkQ9UqPMmWZZgC5xx4gPk9TiFnvdYIpt6plZ0vLvMWTkB9e2C
M2Gsm2scrJg207Rjrf7q3pXcQ+5rHpIpLw+smcKN8HN9S0aZFJQ5ZF30bPMqO95yULJDqXyaqq92
HtXjVoeh3lDW8HQsc+fiENFfSMlkWk6C/Z0dDNbkHrf94X+Mm/6YmiU2f6LeygFpypbX/kkDnB6b
8sjdNIDeu2lKJPXauA9sNF4hvfeo6dvpqE4VtadDNDX0ofOcXy3z5s8gYmxrKRXsyFqAxqrtMitB
n3usQk2rrAjf5tFBXlGOdItkOPq4ztugef8EnmH7JDzxzkQ5fzZFHm3DBlgijanzk+HHCsYsZqFd
I+VYVo+tN6DObyl5Zti2lCVnzebehDsEAPaJtenEhmkzjzUqKSGtHjPLLQ4ENcjLzddW0XgJpr5L
XaqYPjSTsjduM9m7AeIx+NEKQBgW395F1RClfTZ4byZahiDSNJEbC+SPtxP4R0ljjXUWO25tX1hJ
N47q50dvPcySz4/ISf+YXVUejWX8kXa/uhqfOdiBNaHmyMMH4pUDQJpAdc5hN7ySUncra6nbjqvp
W054CIqcJyZa+wUAB8oHeApB42pQoKCe7TwZK2vYENMZkM+iy38fzXa2PFfBE7CiPWDjF+1W45Pj
Wd3zCILkgWa9HZuY8QW5VSVAwyIhtLY3PlpeeqXd81DI671jME92bMw/OnoVsUWCTuN6JZ4tX1cy
HQpZZfsaYiTiWmHZUI2OgxRWHu4tq3LBOxyD/+MMK3wU57P3xe6RPUImDVkK334OgHMd24GcjaUn
i5yY4/1lLHMIfWcGCLjydp4cnedhiPLnAfnUtbMZJuO9tT7dPAVmZJHJOmLPCDkDasCeA7YllqjO
XC7vrvlKxewGqc+CaGOvP585FEqdhOdZF2Ohri7P0+i8G0uBMXdWdbTsBCAUZ54zrAHWA2qdX2eE
U73ry/abaSGc9stvzFmIhPhNcQFuto8Ni3NBmTamwgqvYyvog70G5ErvrP3MjyPbDq+sHunDMDlf
PYqC/loadz9kRBwG6Cc9e87iP/nlLlvc7llWun8O8WoHchxpFNPA+MapBUbJb746dcAhP4V0W4WX
gExJULr8TPrKv5rDSCfAa5ci3w5qxodeAywqwUSa14g/OJvJQ0rNtDNRa+xehyrDv03K6VLRAMS0
IDqNAch01AFHLTYBY69RK8v/jkg+PDEG0E5FR/flfpZbM0ub1WeB9ZH6Jf09em831eRc0/4HW4se
SM5O8Yi//0od7j63DX0yfgXINdJmXbO31+IGwzZJTk3wPmgseOaaYsu9+u/dq2bIAfANy8feVRE2
BFn+gY1EhCUSztTqM2fGZ6Km3Tgo9mcUVLevvrXKVEJH5u6sxcsvUc/YRTA1Hedm3hjX3W/O6qDP
Lzryux0l5fLqi+xiNe30z3pSogBnTlj75QmVF8W0yAfrJcM/oQvNjpZyHkWGPQQ3/5w57ejSxk00
j0iQ4D8N1oMJeIvLjvQ/PSJ802sgJSDTIGyrfRR6S+rWU78bo9Z5xV9p7UaRV6kxRUf6M0HaJjZm
N5XYpmGlkCvu6sSz3O04FsWTCVKrVnGLJ+9k9Z7zagZWRYvE6mqyAAPTCrn2DBneV3cBwJoA8NUw
d7oanJyBz9kE4DA/tkQD9qfvfdhFsZy6UjaoBgn/wwoqZGutqt33Wet9qKb7NhNPPObIf77+SyfL
me20qt3gUunUsixQ15AZz/MBJ5afcnMyLilmrGAfeAHZSsutdrPMJPLjoNMY0+t87KzWydeYfU/b
ZJGsfZpn4R9dQa0Etf/507Z1nQyaSGDi5+HDcS6V78+fphVrfIDaGjp90mhGBn1t5Q2WaWU6/1sr
z2qdtHIChmxIOXz4gOauIzS9/rqsMf+4LFp1Yqy3rTU66ey68no/FN6uRk7lcvdIB/N4DNRUohRp
ziaAQnt17XStz3YzgMYn8SxjnnnjvQj2cm7JtvRt8jmoLhWd4j+K0OEpSEzRuQhD92Ea/DAG05v/
WHtmqijfwGf46ulk8tbTNADo+Ktn60rv1rN2IvajFf3TXPd7nhXtX0A3TiRjv8B6RvalGYI30tFu
Uw8jv6jWKk/KmtwtYKL1CzItqG2FA6gk2NuZXmU9f9Ns4R89kvFpRUZ2ZX7WHCF4pnZZCBxx0aEs
n0vR/uBAWyF3z3+VGWZUq+k+F07btCDgMNY6HA6Rqr9h0S/TdvKRiwIULsn7OfqOBeeez5r/cggm
jUK53yrprFgEwh+dPnP3UVQG+9pzUCTiyAUSd5y++UF9oRRzq2Nl3zQmBO0Qes1ap34dQp4lzVyK
vUPr+tVGqWqP2WJJGp81r+M82g/9UJ7wyNavpgWZon2+zOLRuAJFu6SIInYw7ZccvOxWOiI1USTx
QZafwidzKeOK2JSCeK2fjNUzj8Ylt/OjGZtzZW2DuiCpMYMcUg5D3nw3badaqqvkxI4jFM1POuLy
Famr6yCq+rvHuyz1AQM9qihq352l2nadU3+fM7BjcRfjpmgq+7Oxf5jmlhPx3RRhYW/MyNmGdT9+
qz3d7iFJ0G2Nex5E2vuF/KiUdA+1y9qNGXSwyLHGwwggY083hecfGlWXz2Xthwn3KywgwmEok3rI
MBW2mKuRTX5u+lo8sHnYICs/lgmQGHofDaOFAulq/z92vg21Xu1fB3DyoY+Lvj4g4YGUaD8mhTvQ
t8Kpuot2GhIbf+VMS9rko3drpqrpt2Z9JH5vFmCxdACZTV1m7mG9EaOI+A8vexp3oaPPul/8D/B0
kBno+LttU/YQBC2Ll/UlivXBsKNFBYz8agYtIXGJRMHZmJn3NuRB/8485V8nmYM2vA42BCQOAR8u
m2KIAznrv7tOpbZbITmB5f+pgKLId0jTFSvT3X5ughCSD2VvnTIKnI5CTm7r8cZ6KmZHJUyXxXcy
6Ktr+i9lFOuRq3+aikDzIezHt8lTfNNkFAD2ZtYHi/N5X2Rd/yBnS6dNybJ3FIh+ymJgv3J7T1wP
n6N13LdIRNNnuD57VlN7j0XROjvPD/SxZwu7dENFNhxyGK/2+qJAGXP6YQXd1mqRE/NzOuxLz872
swVkdd+53irPEu2bFkkIY84e3oDgJhQ303Izb+/SrryZY46nVFaWSO268N+EPaFa7lUV5leYPSkm
mEF9axyiXL1vg6K9RQOV93vIW+A3XRuzOsQ6T7D+Fm0CVE8g96Bvfb1skvvMt4ZbVJK+3OvInm5R
Shu+zx1rvkXFiqLNB8e+RRdRZDuU2N3bhVSIQghvPe8WBcKY7MDTJDeTcdvb2X0Q3EzMbc5u0V10
61tN47JzSUZvUWdwJ6g/tH4s5u7QRU2/Bzn7zelXlY92kN3FHPD3fp0VHjjGy3T+s4VpxhjosSjk
iZ0xu6azk4oRkdZTRh8kpPYudOkTMTTZAyZfL4wZipvbNmfLzWnamUNeFz9CTpyDsUyPwMqQ+pXj
tlj735sWArkoUaAWdveZs961X91KjEfT3bi6hVuniIGAByR4GBtfVlQ0bVUGTY51YEfi5RNzUl8l
ybvT/WJZ3fNTa9WPJTbkv11/LDGp+ktVbEzb+8VCtzyQqGvOd7/OLXkMMuvdXPk+Nq/cKEFizLmN
Eb5kodMgp13q28Hivj4zyqDT0gBn/x+3EIz0sbHdxr6fEpTSaky8oGBYMrUBCznfTk3TvhFWzPqO
3iL/w3C94AB95SgtrJec13GCXGNXZGx/tqIkryhYP0WEtVm5fNLRoYc2x11uzICUIfZNrL6AGJK/
K8DljN+BssmhVTaWseO8fDpdD5pmF+kLa7T/JpENMP5S0umwMCC+b4ND/Qg1Ej7GyIFgQQuM9tkc
mr6gZ7UejNn3BLjLDMQv4xvbFkVq1PiBV4YcBTJTRXgpwj68lKJLNfWWEyZhH7mxNRBk4bBB4gvz
SllhnW0amogDcLRpzda+d785o5nz1c2Yt74qJ0eQQyaBtVG3m2fXOgPSICJfgt2Fw+zz6jKuB3Nm
fBwFozQPbcDU//cAw5T8W7fCAprdburjH34ziOmKMnm2VVgu3674bxczfR1FfyCBuGbmkPoVYzZv
7RX+bZh1d+7djZAnoFl2CHJ7owyZ795m9HI7sak17twuLEDHJvzFchVEeBopdiPLxTvPyicvn+Xf
S5cVuC3631tQ1v9fWmRW26fz0kM1grryTHWP5FWfV2fXDiHrUfiHuysURdDFd/veQ7ml3kPi5xKt
gxj/rXE422E6yNZOiNb949xghvZ9G7lG5E4oyn0q3NcgEsbtTPrHm7OpgNd2AQI0vnoNdArwUeyx
7dQMcws4YRgHQL9u7kzMyZrtRIhMJ3ffjcJp7D95nn9yQ3+Lm/ZdB82NP4b7cyBj/8+sUEMfNSRR
PHWY2E2XqGqnZNiCXAgQDyouUwzAPKgFsyNR2alb+9QWkLvyGEwT0Vnn6jSHYnNM8C9vjTNQgYe0
yOwVaal43Hhj99xyG+8Sl4eHiJZIl4yqfHKjTxMznpZmBcD/tEruvoBwP+aVWMEzRD0zYAWe62fT
3BwElD/2NeQqb9cwPp/ZRVKGrNu7dTTuHWkDAyOlAHpzFJcOuY890/NHm9XOiHs3wtFETBvglPuk
cwYvddbWJhDW2tnWgzejKC3cY03KoXvNZCE3pLUD/Ez5C3SEpm+OLLFNI7JHHbpV20nkAEhU3Xyc
2zLYYeGYP0JyQYEK6zvvJbbO8Sj9+R+vAAGIkjGPBQQ4wsmjwCz5TlwKrl+tDEW8wVPiOoa2ONii
LA7Wuu6y67beeNM8vTYdWEU8CNkPJyoPt5GgQoDkStb/M2g8fkJW12yRae31zckjLuq44SwaVIf+
Y5szc4CiaL33O+/qt3l+Cf57QGotvzQTXmuSR+7OjrpvJnj3/9F2mVq2Ytv+dYx7V1ZGw7GX7saM
ffebs7tvaSJ+5tHL3XNveveZD1MuF9eKqvPdHVUA9LZBFaL4QLpLxGgdW2HubSfo9GxAta7TRT7R
sCcvVt1Hr03lPjbhXD7YKKS+dtpZ4iXsxWkYJX1dMt2lyLuE+A0Q9bsx2HpY/m/c1aTzTA+LBQiO
GakYlHOhjP1lgiRk/DnD44I191mVpDnIOQfFuzTHjEt5QgUKWAZjm1OJm+gIRGt/ItNE32QWfsdD
OUI5DJarnRdZ2ePDzWI+ElvR9HizgnAvl9p+MhYtkSEJhP9ceeGH7dbLRo798mAOLoCwmyrzbEAU
4Kta/yuggKiEaE4UbXqb6CAWJuIoFudgr+/vI7RlAehZznYVpAPOd78eG7qpPKAv6dhWKfCH/qYH
q+qxB+jm0a9DaNpB9gPCRw2gJevBQ1bkIiUKVRl2I1iVwqe9fOepBdJgq2XaFtx3YxXwch/oYnjU
Og0KazrbfB5TiczWjyLF3jn4oXSvU7uUkPSwmvA6DyirmUBL8GbyOvvbMBIPBeT+J5VWtJu7vj7K
bIAU4G+nBQEEF2XdbkmK3IVulRM0G2xQssNKOuhLoR8DoppXcOhqVMwqkMEqv3mVWODsVBf0qYnK
cCIXNcp3JKNFn2gQQyPNO4itoTo7crbEJBzBd8up3NUDNFviSlf2sQMN/HYoq/F384e1BDKpHCs/
ISuUn8xZttTsN9ME/vCJtUcTVUUdmy7O0m/wbiF7hTrUxBgqHrME25jZ6jTkvHhyiBpi1nbtj24I
Xulke6+lnnwwFP1sK5oh+4BuFtICjfrRLlIDrDX3VzBUvMuEamfSqql6mDizu10OpcFNBZTXYzCO
2cHpIBXkd2726K4H7Jra6+j5aVsg3b8BBhaL9G68mqBphin6J9LXxdGMYQ7QIgEIPN+iTAVcGvOX
d7W029z35u9e04wbjUL6YQp1seMDEOHZSiApvIJf65blCeisATIRMO8BtprS7wF98mZAL/7bwwJD
5WIBuBm2FaggVRd+enk2YtejwhNopM3HqH8EqxuaIcFBr8lBVAnaGAjmfO/Y0jpH/WidG5C8zh2Q
15sxB+PFBIzPRImDbW5sbMBh24SC+2LJJXygPRDiUejzH/Ysnru2hdANoF37boFElWgr6xPaHYlp
AL5Smeq29M+mZ1YBqpNrTBCWXT1Lx0Z994a1oT0RmO1K76EIiPuAjOS4zaUlf/OZqCpYm6zpjO1M
56HclNgZDfMU4cZEX3MgSrhXWr8aw6vxgoglQH+HqQ7/CdWsyw3W3WLj95FM773atX/uNUPczVm4
MwHzUTJgH2JUoHlsCIWg4QCt2bH3uenLh6GBbAEK+kg4q2XehW0XbkyzKEOJAGp0mHfX6P93L8in
tG9ad7HlucMjtESHR7ARhkeQuA4UlaTz3a95hULxskTYDqKZCZTChmBB6B5MJ+PH9533cz+uKa7Q
ewD1Ahn2MQo+bGJ/SlH7vwq6A6k1/GnlHQM0JGrew84K0oECX+flDJTFKhr2QGZ5D6TpvnrjF/0E
eviXl+ufGC6/gAtdjHG0noatZBdGVJTwTJQQFoXvHuiH6QHKiPbKOwcYuIsuhjhmWGHF4O5ym0cX
Yxn/6jKt6MKy3a3w61Y1AH8rzaOZ3ezJks+GAGIOy0oKKSDvciOFAC6KjEDWzru2WIZXFulz5/Tz
A1nk8KpRdU8iIAEPJsgh8rpdGLhZJmqHYjrJyluLFuiqpGbPM3BcJmhcYFoAauvPD8YiGXIMWXfO
sL2pIFk7yqPwaX4ZAChNoeyGXMRqQnwF9Z/1DHxv/GTGntY2XWv1yZL5VWyH0XRQ4Eq+RBG0B1zL
jbZY8i4vlg3iZ0Snt3m1jMt23feqrcXFtO9wy+5A88Kss7aIACN6GpiPBD4GoyBTKDcFUsxN2OTy
awCy1SgnvH0a8TTbAVaPPr+gLmWn+EDj00KgEQn5DLw3nyY1NABXuqDkyxmEe2v4BNz6M4cI2WN5
DPCyeQrBSRPzjGqrkOHOR3Z9G0F7eOvXAiCBxgJIP7AShvLkHuXYgxUq/kQzvNwhcDd+j5Do9nt7
BsnP99IaW9mrObMI4EZt4zpbN8DfWoCenCivqVKBsj7yT5ilkYpF5gxT8mhndTJ2mZ9GtYssbrki
yffh9DTTdUVEQSPOcf24AlT36LlqSd5cnp2iohBHPP9TDBjb3yvF9bmxvfwAIYZvdMj/YkVOdxl3
KPTcLOS2sB3GLMlxFy1vhM9iF6yAh6ibDoVq8F1pkEb8Cng7iWfZsMem9eiW6Ue3zIA+b51X7Tnf
oVcZxTYQYamvM2Q7rTBWkBdN7BnAH6jXJsOIpwdZgoqlS98VEKrU9iOlNqRAUSeM3QWCcEDX9BuA
nkPr2ID4maLSARFhjXnZFsVpAmwxZnV/0UjHQxWP/1OSygFg0Os3ee20W6hjyBgKyzEB6zBxGw6g
E//mBHr5q2/1LiP80C3kwWuUfaJQMosxOQ0bylUVQ37nV6b/UpXkCfa+P4vJwW/RfasgIFrQ6mOQ
AJO4jd56M9RlgVaLR9XUsWt95FWZENViWmn7i6qZ/5eoPoOm3Hr4ZSqqUJcJu582lgkp8d/BBmiP
gBxjd6K4HfvFgJSBZY2Ju1QCACvy3eXuAsA31pSU1xDCGuZvYEdumgoT7CyH7tA25ZUHQFYvOep2
pOy2aqr1DmjRv6yxql519qulJRKJqnuzkB3FOmG5NhMSSJLnYEFPApPHEqa2416Bx8Q3WdpiDzWY
GRDJ8acocnWFaMCYDuJVD4Pz5oXHAQjKxMrYqwNeSFqDnAmRi2DNePqHWlVXf5mONTQxnpdSXkco
GG0cUGQ2S4k/A4XeYQd1TXXk+YG2/SZ0G/+Q1coD82V80g5XWHz27Y4HrImHQT8C+pH6ah6BQvaP
Th1ZsQ3GPpB2+iVcahQs53pJIcygjqwYoYABbK4NsTrI3SSFpe39OIJjVvsVgK/AdWU1RbWfh295
3aBM1OvoKAei8ToPrlG4tM+hv2G6DXa95kdacTsJgIBkVRTslwU8Bh+vuBi6Z84R2/IoGTU45W0G
3SMw1vy2n4HisI/gcHdHrCK4u2nnFhpgZTApKH3gtAXvTcS/xRbXhqOqg2EHtOahbpDoAjoSTc0o
EH5F+DZAXilIobmxnJYRktG8Oo7KV9CD9qd0gujRkVHubom2H2y3aY8Aki94wnikHgT2x2kHUvRO
u/NPTGIBaDILfeogUZ1YWBnEmP3yY+BuS6vKk6wJNxET0T/P1aS/FRE2cHPY8rhyf4Bk/gLR49hF
Te+Qe5pvwmL4u+nw9zC6PDZ+wI92A2gpKvB1JRLAZumDElAI7aMt0K/steJLuxEaQGSlf8qwRAqj
BwWIW02zWSwePQwqO8glWmv+MctmfnI8/VYR0OaLpvnWV8LahFmHP086wDxkw8UO2IASPgrVTle/
dHz4niu/3wrCg10ZoKDSjHqbDapK8HnLk5TTjnL8ILKRNHYlGS5tjR/LEexVjqjruy22LhnblYXc
Lkgo7wPWnaWs1RZC3G9jYyesyORxiVBcEzltUNEst32dnVWjXmYIgm9sZ3hsMueTuyFSNZ062dhv
QFNsGDZgLpKj5VoMOfvSPwhmj6nq21/MqevYB/naVr9cSL3Gk19MSduJlGb5U195zr6QR5Vrkqo2
rsPuxRbsvfVtDp2LCVvfSF55GED12xshiZQDm6qoPLgOFgllVH72ii64j6I5CbtzA53lKJiDmNHK
jUPZRNsa5Z6rBmRR5V1/rYhGNlc222zCGgq8GzumVqffkNMvIHJBPr06ByMLKacHZtP9KJIeGfpj
bc0/IdfvQsb7Gxnlc0m88VCh8hRzhnIxJucpmQngfDW0KBOkoaEiWuH+Dss2boVsT8XY4x0cTf42
yAI31tY0pp5w3oVoJmBXIX41RzQtmkHEYwlyKhuLkzkMjBQnVEdPQqrgCAiUBIx3eIlKECyQWYKO
gxXrXv0qPPJOxvlv5faogXH/DDD2qQELEXIfECgIoKHkZeqjg1gNNELEa8Q1uU6Y7iG4J9S+yTv5
KGfg8Cyun5heYl9LsZFY1KUuiFkpJQWEn50RWFoJ5Wunk5vWZd6xqaNyr2SUnwuGKls3evy0UEkO
GVZqR8ZL51iMHhiavFpOdVGO+2oqZihjBt4OEvnzZeAyx2IWtFbAY9rtMI4uINWds2mKMnyUfc43
OQSPNWg9PgtQTJ01eaYNlsRV61V7DqR4sqIgk760UTf3AYknjJHXwKNjMkKt/K3r9oMV8KSqiuit
R9E+USHR76rgVgxePvvw5oHEBRD1H0uLnZPTDvWn1aImSst+OjTEJykor13c43X5OREwfTh4LZ+g
FfcAJwP7AJwqFBk01I0wgem4B1Xrcwq0jnnJ7M+aEx0T5EU+cyKBb66X8RP5dGzYynb4dGg2xBIo
qU9KOuQWl0h95jVeEVMm2k9QyKbYGXz1mFvekc9YIUHoniIhEWapMQu2uNfKAoto4p9LXzYJeEk+
MN15v239CZOs7x95gD1xlvvDte/5eO3wXU9TpLYAnGGvjAkobagE1VKE5IK1NjJK9NFalPXal/jJ
Rj8ZAnzKJivKRJfTGDeWU0J4zFuzoBogTaYA+8073CGT7yQBIONb27a6LXSR/4oGgRJzB2mW1oa8
j73M26HIe0haNcH/YuvMmlvVuTT8i6hiFHALxnOcOE6yz9431J4O8yRmfn0/kK87XV19o7IEJo4N
0tJa7+A3pEi9QTPy58YabW+OMyPISAF7BtJ0epW594nVb7/UtyFr5mPfpuFt4X9RUnEFs/ieJ2H8
QiK193I2EYQbivqsRb3ksV9ehDmzYFdy9kkkgK6L16A6ZCerDmnvQ2bo9oZj+VGPGp2pGtmzGPvq
5C6ac9aSxdiN9fKj6qt9J6vl0LQjEUXtfgAO3vVyTCG+8PyHC4jfuXFi/hUBNsQZIY2A1kanKMyS
yAtzEq34IsxM+ZCx0hTKUBxCWcEB4EUo2U1fp+4oJ3Elil6uMjE7pZYWC3cM8YGEgF/2oeX3bmF7
alFRiGR56FAOfR1rl6S6Vezb3qi9sSKpUbmRs8uqSHgtleUAmyexQyZ8OBuWEE9prKXcdAu4hZZ0
mWYyoZaE0AhPpNfSaADpGtdZ6axgsNC9hNvRoFRrW3yyZ2WYmqM2Z7dYacNLx6Pq2VH927SX3reo
Mh4H1bgilk4Keba1AH+L6lBFce6b6XsrtOYlmifdI6P2g9mbCvMYz2cEEIZ5QCq1jZRnUbf9bRKT
4pWU65/aGPVdHd+GHr34M66V0GFJ82SdfCHbDbihB/hTSdc8llYdHmxNix85akxeDf1d1bIb9MY9
t8R061qqjRmoxHMUOqVfFM5TrhIFRkruDY76bJLQCQwxz57WKefOrd7jWNjXslP+yokfarI048ms
mzJo5+xPa4Dfkej27bL+peples2HcfKUdLYxKhifO9Z9G+q556qiOBeqGQYzSv67eIAp3YfhuRzr
Yhfbyl9zMscLym/GYaoTP+kny29j7pO+1ouzEg9QQA0So/NUnZx5GCHpVM3VHLWbKtlSGUBF8KXz
dSVNAcsSkcWFuMjJnc6o2EtPk0N7gGQbJBMqEk4TL8fCyluglfVb11Z3BekF3+kpO9pt+12Lc903
pGbyhOU8fC6aRf0ESw6dFidqbmLNifYovAXjil+COj/vVHYftZvEZzhKKtWr5UfbGmDlCAt2PBQI
PM7Myss0xTvRu9/zsDS9zh7IdXT7ccrlZWoFqiDddJsAGZZMsPvciT5shHaCydVrP43zYJkiwWZ4
4AvCz2EvMCgIYjv/qIpp2jWkzIJcgijPE9CElRLdlkKvr+WULEEbskQVwjQ8O3TzvZIOtt8VaefH
YXIgB5efs6U8CVUXF2J87E2s7mim6Yuhacqh5kGCRfSSA+AYizS+t+xnI4tCM5KFrPnwSrqmZceq
Sp1In51dbUTToaiFtksB2Hix49tW+oxVikV40w5+AUJyZ9nZPXHjC2KfMujcLqJuXah7bCSs42Kr
LozfBtFNTEs8fciKfW/pwdKLap9QefYihW8unNWgtR3pQVfO94gKMpOEcRR0afddywRakX07PrSC
tFAB+6bR9dhTXTf0O0OQewrTaZfr8sFP5ZBjcX6S/swR1at30Wzs7ByMTERSDrS+LYMxl+lu0rEP
MJIp/kjIz8Bz9RWwgYDaO+kPhBT7xkogjaMEATq86l6b/AqKlUKgS81fTiDo88mcPZVI2uy1fJ1/
fiGzMF7iNL8rYbP4g6qFT3FrfBcmdfhlqM9pn8UndMZMz1SAc1VUM2r7YrPLhHp6GQx1py2kw5tG
U5n3QqhzITilrD13egnIa8o9oPuNFwpLPagKe5ahseRnYy2gIMyqGHZoCNxDN1v2cDQnHyuXgkBW
Yac+FSlAALc5aenYn6cxHs7bq68mEmZ/xjOBjE3PkznZpNvBtx/mMncO/Lj12cjV+izId+27BS+T
KVvOccPCkBZs2lx4Sf52NaejGNDn06GhwGg67oXsheOR6r/FmivPWVN+SKcggVKaozwuCTq5LNQ/
dCefz4iNIOZq9GUwoHfqVUIrkKGxSo8vwTwNSj6QXjhM81KeWUVKNkFTGFh99SESUAEd7gVcn1RL
a6EAZFa+klQImc5OeN4awlfi0CS7WaTd96GiyvPSI82aj9ZBMh2epZqBXUwIS71GVm/I3P9uu7L/
/K62V9vXlCyWRqQSLo5H4jE+hFpRsqNln7G9ctbuxI6D33sn63LiQ9OIKRzPInqH1FQz0QVaXxns
LqjKunb6YZRRqfmt2mSnrlsouC87/KjumuKmQTnxj1F8s7R6VYIggm/bMPSZpNYP0DwPVXvLFKaL
OOV4NoeFl6ghYk55cxwRLvbDMnS8NDmNHbxEhWANGOxknLdPgJgHdWF7eadsV59ZGJzF314ihlaz
/Q0N1P8BUSIVAv37rSpdtlajSb6mdbQzQAf9HMMx92sbHlvzy1nyX+RdHL7ZcOLO1S2H3TH9Uh88
1NXj0/Zb1fpUneXabN2tMRHz4DZff8r/73BY45XydTby8e1+xrTHAQmt1aPfDOI7m5Peb81cF4FQ
TARGyuyIu4dLUYcToro7L5WTevigeNKV4DNjuwFyRzOA+NvPf+IwPVEBnDSluyIKnZxypUg88dzX
6Jr1yXAvw/qaMQ+cy8LI/bwufs4FgoCK0Tpe0ffKedGf28JFl3JRnMDOpOIBjKacEKXLa9gUJXP3
UuClEd1tqmJh8Ujs4V2qjnEY1jSBalnFeYpcb5JSv8zasoPC7472o5c8w+7ggJcsqjd3o0HapBAj
iJTDeFIqkfHoODN+QwmiNLbSEjWRZ3QRb2iG/Izqk3pEjJSwCjLWha/mhBaMYnkLVWdPmQBpOYbu
ZW5kPibLK+s6O7vV8ocf2/ZnQKsncywdz9HTbpdQItPHzr2N8WIcSCrXsMb8lC3EzpJt9awWkBoH
tlF+nKPM1OdR9WylVJyrCsX5vjxAtF92VGFczkpCz5hizVdbSsdL9g+of3kJy9T0Q7Q1dq2yNNcM
4QxDq5SPmml2b0/SOeUd3A1XYae8WEv3e8rig710hwGwzMO24+rAI1AeQ/LoH1WJAVmZKj/70Kx9
hOMHEKNxflNU9j2tOwR1nsQ/I9xYyCT5lT2Z34covoswsf8WMfk01gW9VMRzHhK+lFHaeFKdj43Z
il9k5h1yAcxRttr1R5Ilr5QG4bj0DUQrsiW7Kmqzk65Q07QLczn2obscFkoHO1Caxm5RujYgfNxV
9Zge1GbNd7hkpEoyrV3cixtA/6PSxMMruoB3I62S7yFOPzDBKSboj6xWq5W8kgSqIZbXdlS/d632
Tzl2zSUcIExS7acOUxVQnlMXHaCx3EUZzN84zQrIrdnMJBV0c5FfmqIeL9aavZuB+o6GbI7uIJV3
dU6D2DVIqcLY24V9HkxRGr2DFPwVd87yZEqMJwwVwfx5UMfA6QuQjVaV7HM5Od8l+WvpOmDr23C+
kPiMdrmJnNJABflozGSocez72bqj4duZrT2zAzBOsk7aQwv37JGYHax3KuF/pXo0LTf9I2duGFIs
xt2t8hrFlMI8uojG3g08svxOicvfef0XWYGEGinuJIsU7gO0MUruiQ1huFlKAupseSbF8GfWu9My
x91jbDvn3iNskZTgmeeBZSFPJNPRVv/O+bDnreadUUvLva/+5+HtzG1w62/NdvrXu7/G/t9LbIfF
Em7zfKgXygl9Q9RKlYRV5fNlNWoE0Wt/e7WtN0OictLW/18vv45/nb6Nbc3/Gduus43NWlfuDLXG
626gOO8BCa5ZVNeXqk0IQzr1v0eNwSQgWI/nCpDdQF+Pb/3Pt3628UwZULGUfZTFzXlr6nWZHU2M
Cbytb7bzf/eV2CWKHHDlmvXo1dJUHgenMHxARNHrNlYXgtk9NcfDNrY1Ktx0NRnD6+dQIbKXiGns
603d6LonUwfm8/Wmsl0k9R02/P9rLMUdUNMG9fQ1xo4TYWZhPFdmrgUJ9jAHq44wJ1Ea66bWpnoL
sbpg6Zu6n9LRPgqAyA9dVabzEsZFIMpY3Kt5YfsUzR7KutX3BMTFITXq7EhhBNYy7MQx13aa7g67
QebkUsLySVRDezXT/OCwxl6kmAiRliw/wRw7ZGz5L6W02wPiLu+lzO1VHVINFLZdTCuReBq7KSXC
V5+yqTsjhlJc3JHYs2FzcwRFtQSGqwlvVgr046rlZ2wbkc8X7T5I6D+VnVS/o7dW7uJRlIG6aC+U
m3u2mH3tiyqbMNNoyoMpKyo9KoJMmg5RjtB7lw2D+o65HYDRLlvZFGSS8sICD29Gxj9p/cdo+5ad
MoDGPrI+ltGsdwXcudc8QaSgnqpf5PIRoV2HZKT3NzfHxGvtbQ1E4WjfQv3ebedvY12vv7vWIK9b
b0iqhQrT9NR1swtOrYt3VZGNr2UcltBgkzFQ0CZ83caSimAXcNRt67l901ySpviLDM1/Tlgmy0YO
YwCDsl5jawr932S04vt2GbdGBFHFBMX7OmHo6zW8l/lpG8PvMbl2SnhzcQ6pZnQGYe++aEuB2ZLM
5r3tRGt6gml7G4us5F6UVFC3IasalkucV7+3eX0bSsZl9tVa0w9bN53b6nUmK/55hTLbKzpApQ3z
uoFcgYO+pHVqH9OW+RXJlv8G3X6e0iKbamrht6/x/3seKf4SOKSh77frfZ04aMljohrHzgZ1bhSc
qickA82TMa36OQ1OE9vY1gyVWj11axOlClYf+rysmk9Qc/7nwNfJWrbYx1pXX76Gtlc4h1VPX2NO
WvxVsVD0Spm4niPb9KnSKRnHU/KfV19jQukAEUj3vJ2hUGH6PK2Mmvyo6IBhMHIcyVOb4are0r1H
JIKCkJhhv3U1ZDr37EngXdtWizh9uIJ81lzhenIyxsUxjWNA1Wt3jPv6NCXgTJBqYu8Vi3fDzcG3
Yejy2TUpqh/1FuR+N/bifSrleEQAvtltJ+dTmx07Wc+7yIQrP3TCPoeSoERkZOdURYsRScvFmz2U
bMHc+GPrWYWWPdY6wdZLnFC8odaNSlJX3Lehqo+IJop6uW5dEFOmn03W9wadh50+ocJrJcjaKn2i
BJbrOm8aodFRLQnqtm6F1Av6awQ528kG08ULDIbLdjAE0fH2Tee2HvxxNniu6vpFXS+adYS7neuW
1+3ExsUjJ5x77CRDkXvbGOadYRC3qFC57O/dpB4g0bDETdvCtq1Njo477GcZB2tHZfYNoS9HO2/3
KKzmYD+j5FCiFvIWjfe6lsXeVZpsn4+r7uUoHiQJLIq/Wh9UoLLelWwgO5Wr39ACZXWfy+Ld0qaZ
OJ9ZzrVFTixu2Jclge5sr91BmSi2uOFHk/f5OxDh6u725mHrNfUo32zjxOyYBGJpDjaooLOt6y70
rUw7TmUYv7cTmay8oSQFjUY/amVk+zE1gTXLZ/sDSJcgyc1+TxprzY05hPPFY+6N0jf1Ijq6+k6s
LFShDvK+NXp+NEzl2Sjlt15Xkn3kNPMzHxoZjmoiX52zd1EMaJEpxWM/EjVUQx0NQVSzqp9dObyE
YaO+pRFKkyBuPGm64aMgr5U1xOqq0vD9zBroorXZXsVrjCEq8ykqo/xzSJvC5KwYw2va5r9r4RjH
1jCgimPU582EuJeiKf4h9m5/O2Z8G6ZC+yvRb8jc1mKz9Iw3pUdAjmXn2HXAJSx02XXUp6IVfx2X
0osczXo30/aUAOT9rRUIwykvuWtZr7qoLlJTy32lkactlbQMALDUFL2TbwR9zWFwIDLEnRt7Icyu
F3OoMKZLRPJbxj/VaBEHt9VWdH7p7GaVHGGJZjuWJw5JWxVkLN65GAiM5dvYpyu7MI/PWxcXgSdK
L9oV5r14CfuZOlQ/NnA1jOklkebKL0vbPajg9Ng2aIRYSnk0hqz001zII0k/GZgrrZydufFK6M+f
X6hBUqDYAYIKUoVCP0UtTKb0LiF5IzxTv49K9xotzEAGU+0+CvXqaUxLUF+KVr9jztw+y6K8W+zW
3ofF0e5dq++3Y4iLupceQxZvEn96Jud3M7bdB7rInhC69T5YxvxYlNDbjk0IwZFrVv2tp6K3+NoM
ZO7X9+HHsLyWehlsPZxa69fWzfZxWFvoozfKnfz+YTvWu5Z6t9HC/+zVZnPvxuVkqpmKrIV+zJp8
uRVr06kjHg+dTrqGXt23w35wFIGWkS5uk67Z7HnnwiOjg2bANmisR1KLNWaei0uhS3FTR42j4dwt
gZlgofHZ3w5tDQVMs62G29b5vFTRtBZF1Yo0Kta6x3EoSEu2cYVTqSVjCEMoh23dav0DFAEE715h
z1QtgBPRnTqdsxdHXU59PL99drcjmqyHc2JltyIf/jGrtDoVZLxuw9D8p0EB0w7qTDT+/zkwqu70
pPNRvs7tDFszvHbSGg8AOdIi61WSjmTQpKcIBmA98GxkzrSPB8iUWq5GzzxJkATEsMzXBHjVNrad
58x19Lx18ah7gXFHlmF9/9f40rTIF0mhoMsYSUK5EJPjOYxhnNKUaVcCMIZiOeY1ReR1LDGZPREC
ioBziO6tsMr3Omzi29Zz3TlcoZUlm10Ojl2qHJRRpGyky/5NFaX+JGr7G4iRDtALZzTAUtkcP7ZO
LKkxFTJbrltX64ByQMbLD1u3nsv0FI4uyOH1nch4Fs/LmHz+4W1IWLOfyDx63XpWMZJiHdFE2brJ
mE6BMNdE9Pr2WFj1GS6G8LZurtvWi4SCu/W2z9dF+jEXhXzZPnux4rwmK1VO2xnNCiyada0Otm4d
qwu3Ztl8Xs0VBTJIKUJQ65/arpaEw0tek+KlsExpzdJKFdv1Vp4FxQISyXPDXG1W7VEVVIYioeXv
9sQcnUaR/RMA8UXyKoZh8mK01vIveYuPmUzo97qHLkJRPn6U6Lp5mHJU3sB+5QaCIz/WlQjPnbHE
iJsryZE6ZHmsEPF81ov0I0ee7Q9mMCi0x9OH7dR/yqISXmVm01nDQvLZSUHfkPtJ/pwoxLdk8NkY
aJGT3vKpTEHiRNGFEukhnZY3sZSGhxwn8I06F0/d0leLVzQatzdP6pAXz1ujCJE/kw01AFT9tFF4
9IcMBrozYrJGQnMAcAX0HA6disZmD4vF7aYLYPnlJNvmV93mCrY4xfxm9Q233fSihVL/EEv8u1wc
VPSzp2Guw30s4r9NX2TPSZqgW5vbyh6avvpRW6lG0NrtNUcX77E4UBLLvxnLMu4NZTUuVPJLpLi/
CdfVsymTv2ZS/eqn2KS809hHDcQoVTYnSGuExiaZ5igwQX5wYyP7MVIkymfLAYrUUKy0ebCzZnJ3
ekx5qQEI8FpVBzLyKSW/eD93ZfrIO9SJqRJo35olco+WS+UT4HseNDHymKYNWGkEC9+2Q3i1fjiw
vm9jqb3ionKGiN54VKGivVqREbOQuyTxMpHvVYnNpW08T9MPvSNIuledcI5z0SN/OAFQlj55RuWo
KdTV4DQ1e7jzOvIgoXH+DdRDveVkwHboK4ldKUrPQK3yxPKIxKaIvjeFIx+LzqLNkP5sU7gH3G3H
ZExpFHOKr5Ob/p5LbNKnEe3cZan/XaDB1J3u/oj6qPWtIe7uFG+1g4Vr5DmySrLySe3solI1PkB+
/sIkqf7XRAWTWtDfpO8xmLJXH7WqRhxi7HpPRaQO55VofFUrLXlpQKlsva1prE7bQ5wnObaesTVh
rYN0mdxLCFnlFRkVDdhfegQbEaRiJODRTPUxU1oNXJ1a99a1EFK8Fan7tPUG0IWP0YCMPYnhug0Z
sA8OdiKaXetk2sMdjA6UJwCitbcNaYaF4FuXZ+ftDevqczJYmYldkmOlhavaZ90/5hBIq5nU961X
FVoU5E5Y7rfuxM6GenV33nqurvWPRMlBCNjD/Dmmz652GtxSgOTlaltDULLn0ShetjdEjjIHWZOp
oBE4g6g6fel1qg/r1ZS1mUYSfwqkgdN2Bqnu8RxWqEB9XTJy8jPiq9nnZy6SsfITd37MKemO2dL0
RxvaaMvJ+JwXMStd1aX/ik6gK03s9GrH4jUf/9TuYryR0/Rnw5peWSeMt3qqf8cZQhPbMVK0qo84
pXsEMWq+Ca0DzzXg2r6dWxp6dG7wZPC3o6NKpUdtEwt7+RfW+xowjJwL/BWIIKCiJa9bgzhKFWDX
WgXZ/4zpc1J4UeMi3i305HWOJlBeoYv2t3nI48R4OFVvPLJFYdIH03Lauqni9idtAR6ynaKNwniw
gM12kXyeX7aUkSdUWo9ifXsTyT1w9xBBdLhtjdLbr1uTpS2zXTtOJztK7dcObfTblCrQzHUAaJUZ
wY4uFvI86zvICMZ3tOTY04Rd6YP6bQO+oCkA2Pyf68n+36pQwgBmP8AofVZe4dLpe0Vr+8/uNtaZ
cic11rOtp0ZtdVgaAHafXT3kXUtxCAFuPG9Dk7FQzutT1ccZLXpsY/MSnrWSB2PryU4Zjp0lK87g
j27NIObnGnDI0+cQLMjTSPzvGXaZvNgOj3mHdpaYcQSktkul2Bij161x1figVsZy23pT6LQ3HCIO
lZ4nmb+0axZYNra3Ha0SVvnc0kmdtVm6/xoz3Oyvq6osekPd3jV8kL2/dr+3plZ93RruIxQ8BqrV
X2OhOb7LRJ2uKPqor0MUplepiX++TsjYp6C80baHrzFnR9p/+rxoO4wIViAj5FuTmK96kr50k1vc
WAMLPLGK8wAJ4rz1MMcUqre9dPP4VevM7vS/xra3WW31S3ZhtNNq/OmRhLbvW+NIsoQ2hAAY6ozV
qgJIl1qMHHcZHNWHTMP6EWY16TU3TQ7bWJGU5CpTIOZxWdX+3IS4+SRFeNpONg3nR1ShUmyYwH9q
VXRBzjQbRH0iH3KpXzsShU/ovcpHlSFya8ZK6KvQQfF6GC92bw58ARyMgU/tKKSClNKEfKizTJ/b
1DltB7chzTE0kvete9Lmsb7N5nQRMh74PUfjvTXH+uxOsgcVNEfFk4zqoKwDRR3rXdvacqdZ0QLw
KGz3pmLYT0MGRSMd8KMvTDWwRPOtNcIKPvxwDevhyRoiFNtjalLwEn6Ffbq3YgQPMoudTkUEgOF6
c5wSDHucEgSbPKlDBHNCicF0q4O+64hB/Jboo3R/tKleeAsoYR+vEIikIav5Vu0DHwO73gSDrirj
GcTEuybt5BCxIJDgVoGkA1IeBv2iLmjNdZpiUFyAneQoh3zSP9h3MdmAXtjVhnor+vw0K7Zybfoa
euwwOqdigABnGO9pO6Zs/xz2yaA9iyF2HkthaeeZijb5jo5kolF5RTl3cKY8dTJ6NGnI1kMnandu
PWC6vLBGshl+Uoe7FrfuyyrCN0NiEHNjwnuMjKvZpupeGZELrpIPNF3fqAjtkk6r95XonMtQGLMk
EcDLr2YeUYAXRnNBtOwbCIvpFKrdsK/xePVAaoS3ofzDZeIzciuGh+7z6NumQeW2UrRrQaxaWJN6
N3KuPDbFcrEQnI1iQCKFsgQV7qojBNRjq43yLPtQBqrpjLvWtqNr7shlp3b6t2jCPwDEVB9EeL40
6lLfLeAf90Y335U0aY7Y5nVXZBLBlbCmBHlrd9e6qsiS6CP8rSX0o2YergAJjr1EkLGTmV/K+uAW
k3sqjbnB4QlAlBjM2DMSuBFy6I9WsyICo14LzBEfLADCv5Bq+sksVxxNquQ+39bgA4frfdTZyOBx
34hWAa6Xdd1Fo0UnAbgWWhLs2HuD1d4QsG3UX02mz/DqTHkZARqclDXhYbT3LaLW1rCaEIXbqKcO
kscIs5QYnJ2SsVPf9eLnIJRbnsPzRRzFz9M76OV/F8doztTfVFbCTKK5pp7nqtFeTRgeJrc95V4h
xwz8jd34Rhkn175sonM0EWEUGs/vHFc+9E78Bd1xvXvrgpSVPaBJYSfvM/4AgZGRQxWNlIdYzL+c
1YBscvCnIhXYxaRCP8EOLQQ3OQj7FA0xjhARZBoNXU6tkmum5BtEgNIf0+RPW9SYxCbmkbV8yECs
IG8l93yh/8oci5iJNDzVB0w5usZ6ITGieynosh2Wow8MbuGYOa3BQ2xUp1gyD6aKibvf0Pp1T05A
li9omqrXYTXY3cxzbXO2KNVD7Si9WI/CwOxB6sWazg5FsXvmXqsNoixzfEBZ+6SK/ihUHlBiSFAU
IpXxe7DG+qND1pxF+9iXIb4nDpwmPaIGok7QU13C46eoBciz3NmRdD51z6Y2sYHMC08lB5mnasyf
t60VQr2bIRc/Ty4Jdqn3M1Xh6BVhFZbPrgGhFKIUXaMsdZ1AXmJGBDaLZCyAcRUOj9mRvF7yaC/c
VX22Gf5ETlggUGYAb3R0jIPRmAJ4GB7ixUZvH8K812tQmbq/I6TBBNhv0GJgGUthk3W2PbPsVB+h
6SpQqx6Ecq9gwKKpCvKR6MVEUUhhoXYeczO/TrFor6Qa8VLsZ0TRiu4Z9vIrmebWs9CTP7mzDgpU
D62TLZyzEg7uWclC52ytOJ0m7X+2jnutE6ZZs8UdVM2b5rigsNRpMW7MlXNo+v4H3gcGnGARBUqd
zU8jXkVXm+RxtRKIo1x/5LZzAf8wE2WvpnD6+GNi1052IwK+hGOgbvSh11aQKIq0IVHRRSZVt9o6
Nk5TeVYmugPQ9QpQnGsBumEx2ENmPtslRSm9QnML6dhHbfUOWZ5K22VpeqjnzjwMsnH/yd03uEy9
2oW/FyF3cN5ZS90VIqP8TozBL60iOutTNPl6o7Y7durucQB4drDAgYI7oSSlhGzeegj3tlWR9FDN
HRHgkztZ40s+olFk00NMBjNhM3orC0VcvppmrOzPriDyPwkJRUwu1s0KiR3d0QLH6BQAPRvX3YcY
+Pqxi/qaxtTns2X2dDXiUQxN47LIlLIp0cefvNSDMsrms7og34RQ1F1Lo7/W6hAFVeeKidZ2M7I7
YyFem1U8xywn7aqasruPA57DXbrO3PTcOuruMiHUbWR+qCMb27vc5mcEE3ZSOvYf/ZATeVjJR5br
6Bya1YtlTGI/lQn777UJnafF7eGhdVoatP09t9vsHLM9OOehneyMCgIAbOzkYgnzrkcG7A134o7C
BGwEcUV+Lw1GRd4XPSS5Rg6G+x+BM604bhgwsVakoQoDSzSt1esKBOb/NEpPvWhA2xTPVx7VGEmt
sAapMRVuR5oFvwYb2fO1EKAseqCHZ6XBcAuORB9kLhzraACNNUfjzI4z5L2kRq4ISp+4UatLa84v
q9M41I5Q7CZUaXzsKifuOep+g8mPZeYOQDM7zuGV9EhPLhroItesLiAyjuMMIwW40q03+7vS4f9U
mmm20/umXPwNMxevBH4L/Flgj3MJp2BxblOuaYSCffHsUpo7p23zsQA3esdrA7Rh9TMek/xdLfGC
cbs/ThVyc29ZAntNFchFZ6eTc0PZrqM9bc3MEgbAylV24XY2GuARQeXWKoA9Q5ACsywxrV2vUC3a
G/7Q5alIa6bsqbd30kqBh1BSAARXLX6FYlpiV4LnQvgmU97TqEHplQAFlB5gVdby95AcCZ9SEqzH
bIk/YqTgEB/d47pY72x7guC+4o0AaO+w2WvO6P/mCupb8l/2Nd2lG4uDnCTLJKjAzM7Cg5pBEurg
cUp5suPvVVkb35CQR5FzetWzyDrmo/K6kARY6a24uZur8UD6Q+2NY+pOMdX6nZsu7ilOrFtKKc3P
dWSVOrVE+M8AMS4ujqnPVy1P3yaVXWrcRMgoxlCGV5OmJkTXJmv5e0CBPj4VIKJC9ntBwRssVy0+
hSPy+d9+tLUHsF0HaWxlZiNgMk9rK66+zId2V+XCfYEFYD+r89sCgu/FAIwgyqjdN2n2rSYwQL4S
C8Whppi6dZdcL4j56gKApoLLce/ExE9GDvzF2pVRb/hNXQ1H2BHVW2/K9ojNp+VvXT2zW/DG0vLi
VmmfCJf5f7pe7PQ6+jMLZT5Uab5cEP54GRbA3qYjsucIKZfnqNUklWGkMO3BzgNLiuZQQwM3ItgZ
SobEXMHHW5kazohUsB1TZKxw4V2mImAX/Wz8F2PntSQpsqXrJ8IMLW5DR0bKyix5g1VXd6G15unn
Y9G7ycnT+9jcuLkCIsBxXPyCdQ568UOWPXUhYLGfuf2GaVl7zRbMTLng6kIQFlfTeYoW3GhtTOoV
YES4IEklmPToi6IY/jH+J0vypXq2vHb1XRlwX70WOh0O4SmhAD0bHeS0VlfBwT9NqsHAMHyLG5AC
/uvYBOkpgM5rtwbcomF8RagcdUM871ZdDcEICW4oM5kwuLGDkveivSEFnZ9Ckhz/mNwmuAOXZc1H
Bqv8EonKG21VcMkuEk1mVpBgYfH3hroA7eu2OgpCpXKeFkghY1mAQz1w66DB68HfJYq2rCOQG4DF
OrKr8t1R8kOiBs7L9KfZD6CYlxvXLGeU2IZPtPFan48CVZTMcc6m7CI1I6flziCLGPx9fLucRGpp
oTrtbCdLD/IrE7Sm2YBF+Gxx9TsHjXoWhRHH20NyH65gOH91y/Mbzci55KhRy3awBIncf4niqhyw
pYXxnSSzrDqHpaLjP7P8phzcZ4B3xkUuKT/DC57CqBoQJ+mro1eWf8px6RjAMV8e4/qEJVPwUrnP
rou1kEa3vLHUuzNSK3gyAfpYsb/SGqDdskM9Tul4VPX6p+CBJRiAUXc1/DrWU5EcyarBxoyoclL6
eLc5yqb3ivMK1eBHD3Px6DV43SPjALWxTZpXefZ24j4NrPuc5tqgW7eGCL09hu5sbxV3qcP0rw3R
bNseGthhHQh1ExzkccnTkFipuWzrSlRagRXqPvvK3c4r+vwOX0cP9JlElwAiAm1DOVcasyj0BZMZ
IAIw55QZzXx8F5WjHRwpQCK7Rn63Rue0Bw1lRxe53tg0rFE3h7hNvs6jfid3br1LUEt3hZVOB7nX
cleStmD+32qIrywQa3kmcoTEJG9tDpKWwEhxDGm6EIgmoo9D90ke/No05dZsrUFKalY+dxUY9oPc
CvmRel9zf9qg0PesoDPKtao/2sU2BLnL9f6audPPAK+ME4bwFq3uVavyFqZteMpniM6tPn3Sl65D
PttZbDvnOZhBAmPHt1Ohc6KE26AnZCV58f9c+N1vkCi2V5Dd9VBfa65PDzWZHKSJoR+kC5Dve4fc
+MUGkDV+SuHyrjd3hVO8e2vegSo+3kGDbbwigjU5NycjzLX5GLvhD6XL1ON2h+kE73THhdK9dS5q
/5xhYnmS39L71VOKO/IJjcZ+3jdZeN8OugLMY+mHltdajpTYf83zunJGOCBMDtIS+jg9MYRh6rI0
BH1E2smEY701n6WCXc1UMPX9gATbRVrw2FnDZcotpiXVMXcGjI/cBVz5X69rF+nVD8EKe7kBXGEB
pGxtb44fXH0BMBqFXS/yNnRvS7csLUmSW17B6s/SI1n67Bx9pxrArKTPTqDQR0p9Cba39V0TXaNS
PlfecPEacy8tYT0EW4Gz8qVt2CCQvpAJe3NGofu6veFbW5Y8SQZLK1T7/tQA0juHTnSSMlMau9TY
jv/YBCUtT01i6zGSXqMfyiX5IW9ttmVl2393PdjKscGfmtcArtwuBR5TpIDcehuE8/Lh0D2IpoHO
RHXST/hQsE/PuECe+GDrGIM6T/ncvjiMDZgf3uusWMxqsWuhTuSAUoa6u1kLVnUey5d8cLuTac4M
JRpdPahBwdpNj8DMjg3ekzALpnyxizTnoT4EUfnkZNW7By9XlXawvk5bWjK3ZrK1FalSDGl76bEf
lMYoQb101xLTE+hLZgznSe6+nKQAzziBWaHZ9T60+r28JbDayZXou9zBNb7lFiJKMm+ZcA0+Qqr7
bguXIuSGdbGSXlkHhxoSL/iGMdE/Rz1wd2RMjnKPJZDHHi/DE4RymSNP6R/5pN95sZGd1Hm8JWaJ
QJnXXaST0ei1Wzi7Jeq5h7AI1i+A0f4JKT+7ygnlyUuMnr5d2DB2NPw5D94z9nLuiln2E/vVx/Ps
lEuL2DoDVVOdK8dtv09vR+3QTxDvt7tYZg49abJ8ZjI3sw6+BV1ISCXwAr6BSzYYiXvIj0oV9tag
nBjoooyadVx1zGSwBV63Ok+uc50A5rCfe4YeiUZxZO8zHMPW0dU6i4q0oGDPTdfWThgu9WNtJMZJ
zi+/y7ej8drqT7ORtyfVNF7kqW6PVmJ51/2KjSnajUWB0j8U8r8naFvHoci3X9LrwI7paYkjDdMH
MP5HLbNz2PltPjwgyG5egKZVd8LaGaKuuqMt/C7DLFufrzyJrY/ZHgwf6L/wHt+Zk1cfLAjSyGI4
Bg4nBS+BSw9+QCHwWHLL5MlIsw5U1h4t4MF+gW/IP525VNh69O1Jrg166e+3m7CVSkyq/P9PxVht
hL30IO+TjBTkx0hyHYtvaYmtmXOE7QcDWoQZZKCrdPZFxWNRqshl1yGXRHHY5FVbo+xr/w2rXz+U
8jvfjTLWY8vc3QMLuGdDEHsMPvQyfmVzhKVreU0W8/l5H0zmD7RWWE8O++RSNGGoHqX6GvWXL2gE
GKQL0nUcJy1VRnRbsOVNc8aWg4ZSpAZMbBmEyd/ZghUlKel3Y9n115fzCBPnYSzQdeuJN8DTTza7
VPMevd6CTag/XPkhZn2nu7p6lZstgzqJbfd+y2MjCM3rAALIVlmuviW3YyW2PcatYDvfh2Oj/HOH
UAd9GH2mdJxIuIEtkrS8edzxhGn8Ur7++LnUil2kDOq7YaQ8wrXlzT8DiPZXaa6RrjqAppdnEHYd
khvSUv49KkevXRWgnObilunhIxUkgCmyTeE+cEKE4CGlW8E2B5QCCbZ6khz8X4NW59f11y8teSV7
bO/MOp5ZG7PkenresX/yz3snsbWWRD+m5aD1rO9qfbzAx6MUjY2N1n7TZqRmpV/ZRg9y7L/lbVWk
dB1nS3QL5HlsSYnJcf/1rO+mM1JbKn641L/lfTjrhysFS4eP0VzdhTD6llccD2f2Kqp5navKCy8B
SymQM6ERMXlfltm2YMubMzxBod9Rp2oNomsl6W7l5FvVdyUS9c0AhBBb8GuLlpdle+M/vFTbC7S9
aJK3HSZH/Ne8D4f92+nX13XOF3J/EYP2Gw8uDm0Ma5exsHy4tmCdyW7pd2sV/1b9Q946n1hOu15B
zvOhznqFIfHuNWX4rXZeuJeuQeagEtu+0dKHbEmJbQOyrfKHvA9Jqef3CAb0v7QaSYSksCHy8XKy
987wVprwGpVcSc8sZTOtzqrspHvF69a9A6aCNr6llXmhkUtaen7GQgErSlZmuevSkR9Y7byX7oHV
fyRZG5SB/6arrZ2GrbKGIL1LUc6QMBF/O8iTlGDrbiUpTcGRSf9WZ2sGW96HJrSdZgyalCULF6bX
oM7moXP0dN7L/DcBYMByUTK+Be0QndY3Xm7KFqzd6paW2/Vfk1KwvbqSDFhI+bv7lvSHM0jenCVg
J7SE12jr7NeB9Vouz2c7ssGrhMlbdrVYGDGWFZJ3M8etmhwrgQwMtqTEPtSTTnTLe/fHpeTDIYNX
KcfZeAAV+FxDpcA1QGqwUm5oIDmWD1eJI177Kl2XnyVZdpE7UyZ9nl1m1dk1mWNd5AlvT3R9998t
Zr4bKmxVJSYPPyp6VvTWSusiV+4gemLEETIpOlrZw+yVbMeg5qJNj/KKruuU0gLGWY+bb/Ii/72q
VavBEetstk4aNgfzPLsmSATDEoe0JkHdsFu529K+FSjon4XWrlx0h53ZwoCMDnlb+bB0LTibun8T
zrbFBkCkol0jd1WeS51BZdKr4q2M4ZkIn1xfHvDcIrrTruuZH26/3NR3j2iduq53XeYsEl1f84jN
ydkzp6PcZbnsFsgP2JJyYz/krbM6KflI5txqSvH2l/Qw1Pc21no7bAyxigty/0tXxOPZQAjwqMOY
JQn1DAHS4orPJKWWzt6Z4SDTs5R6HjBPPUnwbqqD10jLztpyDjWps4cyqNud1Jq7bLwoc2ke1D4D
pDcMxa6JeNUl8DLX3NseAE8NTNF9mrgnNQqt/IhkEIbLzOyPrEqCGp6ca6MHzROcLPaaEY2FeJ45
uBfF6n3qj28Lov1TACnlE/yb+oBq3IgqB0nJyxA8yhK2J+oRFYjYrtJPseegLGh2D1OMFoIDbOGk
s7d/9ix/fk6r5hd8x0tvauWXMTdx1Ur9H3nJkLzGB/7OD1SQ4lnz1nuz9dNjtZ6dXT9gw0FrUccZ
hl3Q1PXXegbTy5S8/Kyrqb1HUQd4VYRsl1ostgAmS8lzblXoN6nqoUIiGGWoEhw3RozV47iUsJSE
mcCAo0CYaOemsMvHeUqqR4lJkBWFg+5ZniMszCK8VcTBoayQH/Kn4bvJ5tm5VRcpv0ytDOxIUOI4
LAvAO9dn5hYXMarXKoRPw8dIVEXB8NBmBZggrx2YDzeFewdSg+01j8X2FtWvqZ+i52EJILpEz76a
/EBWU7lKVplh0o3uIqpcBcJnhsVujRM8N6hhP6vshD6niqbtp3EMmEFQENse0KrU5l7mWIriIbub
hqF71JLOe5qXoM6A7dm0LdjV1NgKQj1L91rp4Io2sDtjTpjNjaOOLoz/15RE8+OaAs2B8q9Dm9uO
ryLLe0JlJtpXYbtD99Q4OpplHqapydF4A0xfGJp5ZztAnYG1agfd1pN2hxU8Mhg4gJdeWN5XUO3u
myXYkrTPc1KwhjogbWTDTSv1u3w2U2OvmYZ2J0ExBf/JLPpK2U8eLHcvTFlsRtTgrfcBjLr22H9P
hvybwVY6uHDo/rxbJnxmkImgFYoKlZh+/ovtzq9hnujfpyYBrYAgzlswZsCu0cF6mjX2kq0psW6V
m/d3eh+3lzSNi0cegQblv1U/NaNC48pS80E1+rca1aAHN0qeBrtqoL4q9ae4Z+PIQezxKEkpYCv0
M/Lr+bEedz3GHbtpqR5rKaZ8MViu5Th2sMlyFGi39BmHdwdb+Q8nnc2bnKpuTO3R8cIL5DCcOjNk
0U58cKrD9gvaIPkdhnOynrc25vap6dpjriJrs/exWO6D7BWjwplF+6JhrmybN4gWzSe45/0jS8dX
SWG0237CtA4yVDYi1rTUkDzHKD8elLhvqoseF66BALWh/bBisUQVGHT36Kf19/XAsnKZonYiBQ5K
FldkMBPQbNwK3VTaM2Kb2l6ScnuyVF0+VQ6YsOX+2OMI0KVaBnrx2R5/r38nTXL/bBc1nLPl/iE4
DSIvmzz86Wkz42CinCJRCapghuG+paW1jS0Sku8ypVhKOsgdh+EJ4AwIvACda9bqf6IfSqek19/q
OggvvT0EaLyH1Y+yPEl5PIT1KdVRbapmxWHBWnFxC2c98NoEUXDfLcGQoHviGv75XUHfp9jJfAl8
Oz5CYYhv5ZjhYbgEEpM8k1l2ASkARbVYixr8Bv9LRTlkrb0d3Y2YA/5fDkndAXyFqp0/nqbtCkRu
X8bHUmU1cP/h10ltuchUlHpzn7YLj4JtR9NqYcCiSPkQLUGOwMSDJCffR7Ew8gfI62rM4vpSXKoo
l++2ShLDQe/Gh69jH5mDY5dVlbCsPDwxJkW5c75YQPFRlpLSD4dKUi7cojp6cRACXw+Vq707ItPN
Y1cC0PhYsPyqqYwhO77Mhf0txZ4U5NLsprd2qtKbO0YATjSUN7uMfUaV3YpjUoTaq1qGw72r13/k
oaa+Dnahvuph/djRwT6yNw3TBdFBvn69gf6XU7f6zQZa8sXNOBWbOeVDiprBl6hSvsJHDp6k0CyD
B7+I7WcpAyl8TCHUfcqXmmP9JRk0803zo+KzllylCt+c7FVtGuiXj2GdTvd9oKUP4xIg7qcPOzOp
idrNvKPPBo23JKUORFM2cnz3LzUZcC91WbuEuZR+ybwaHW3NaPeSNPpmuBi4ph5K00IRf2dbXf8J
0yuki6xRP0YQKr80PbYIKny988Kv/AIUrDzYmW9eRiwzn0t7fANC0323yp+z27hfLcVt77IyQjrJ
1rvvzQyQQnWs/BkRHbR0w/534NjtdyBb+mGOcRG3G/9NA3yGhm07gPckFoftccYaFr7wf7KgRf5d
+CFPtxxQsdl8Xw5efcSvrURhzineMsWy75q0m9Dc7os3Hcb0J6zfd1KoAGN7A4HxFSav+iBZtt+w
v+AO5VmSI2oSV82bkr0k69g1n2d26SQlZ+wG9UFF602HEX0LphlcQmGFxq1GKwZadO2jwmbnDyy6
x90BLB6ynkjLHit/cO6kpG9972hqg0W7w+1k9ul5EIyJvvRq1e/h+ER3knQi1QamEPU3SdoYEeED
qfv3kpyV6afLN/9RUlOfPdNf589GDL7HH4NLGA3KS5q16kPkQyMOfeyqhrx6BuhzRHaifym99nMS
t+oNsMLwoustr0qMqnyVuPdSQfLRRTyVSp09SpYEJipHkQ2Boe50DFcL3GMzO3iR6jF0tOfcfGma
4uR2boVhYX1Exry82ZNT3KIOstwiFlzeFJWg6SoXmVl1OsQeLlq6HTVPoeZgBT5ZbyiEpd9Vq/KO
6GaWF0nC0QFSrxdfSnNEktLowRIs1bR+8ndo+oGqyUfcldUWoHiVfgdFnZ2h4zsnnb2P77Zl3HJX
sV7NMHMeysQCYLFUayf1rwm05JVPm/bAsE7DjYiYuwSzlvp7VvAa8Lv/yduqSMxS2r+qXtfO/3a8
3gKA6ez4qR7n5nFUKuDShYv0Haguky/RX7nqfzbHwf7SOCP6QLle3GehYaNsXKUg4ob5a1+5L1J1
NNL7OjK8b3WTqwe3jq2HtPQwYKlr1FLQhf0MHemXgvjVMS72LrChe7XkpXLH+GenARCzDLd58swu
uFNsJzlHaai+oqpS7+T0zvxNLb3mV8e+ETAiM0aHcTIurNmWqO6W1otnoznO6+4gbKnluySrC5Rx
0ai6L+lT7+0yPPS+Ht/ViJP/XbDWkeJyy4VHAvgZGf+DOgdqfJDyENzjvZwtdlwy7Qo6YeWY1zUp
xbqnJeOJVztaawaa/mKZiXVW7QHu9nYKyzFvNvDyOye0lGOqFTq2VINzscD7XvG6ae41w3ROdpJN
zxM+Loe+VZvPvI0q0B/X+cHY+QVtHuV34725Q8KQdCys08ur3RbmLziJiEWa9PO0Pl7aLHEgqQTz
sa6q+jHW2/piGtVwF7mthbuvX2JL0DnoYwFWpeODmamXyGL5vf89DsbPSWQqfykgLdcLZbmGVFxh
/Tmlw89QUZxvmt1kqB1r82toow3OECV4gkLtnrNFVFxV/PTWp7F1ZjkgfXKhAoFxbizWz+jIbH8O
v9MB/4B8qPypB/ggg05ihM0gPAlc868MZWS969+CV8to2k99B2YZneLmzWuZE3Z9pT2B2+iA5+Cw
BO/KObC45vsXXTfwoBqdRdJATbPbrHXZTWKOU7MFiATCQ5cg64J/zSfNGby3PPW+aVOsPJi953EP
kO+tw7S+k2RnoDyXO3F31eMeYSqNcdm1K4G6FY3rfQ4gpO+qIVQf+qr0P0f1/F23Av1RUvOCAHd0
60mqeppzizTLf5ZU2AfnNi3TT2ah+5/9mb3EwmpeS8NxPvvn0c+c7zGfynM7qu3ZaYfgR6Gf66G2
f5QgsrDMqerLEAzFN2zu9r0VuZ+YR95j8lA81r6CeH4AeaPrQ2235i0FUcGOM866C5NlPCN2NPES
IbxmRMZfYndoIaYWOkH3eavQGLVxqOzOOg1YCj52S0DDmA4N3sgHSUoBG7bFYzPjtoVl9Q2wE1cO
ugp0A4ajO9buikdjCWykeG+uYjzkTjV/YhXgW1dG048pWoAeLXwOdKCQ3Ev1b/E8TD/GOrL245If
Lfn/u76L5NJW33d9zgM8bd8ELoJv/zn/lv/fzv+/68t19WqAue2ZRzO34v3AhP2lHKb6RXdM/Wwv
echl1C9SkDP5XfOkCkKRzUu55H04li8nclaKd451vokSWAvb0qsa9UTLyP7OU7GP9nLztFWTwjH2
vF1dwzcIyiclay0Ik3C+Rq0egqPDu37o0bE5ZKNWPEkwmjyvov+i77SmOuphot4HFUQ8OilJoNCu
3rdLIEnbUCDdr+msOvRM19B6/E+p5G9JOULy0La75RGAti1rPdOWTun05tF9KrldP3vsP1Ak874n
8JloVGV+9Xy4pProfJrs3vtpIEDHaqE3PFmui+Fogt5KkaoRu6+wiSEeX5tSORm6N39FkWE4d5xV
BE+/QMu6yjXCDDhfX7XWA07Y3qPfaWx0LefGvOJJ5659Bjdi4TpgGCe9acc7vQ7R7P7HYWc117HC
AnIuky8pkKBHq/voArKCid47VzM1S8R1Wv8lcxLlBYHo7qBfPGzEknlG08VAOwYRcsfcMQSBFxOP
9Vmpsv7M5A9ZfON3ZbY/kBgZvkYxTvBJ1/ZPUdNrFzVus6s/puZjGOh4Yijl/CUN09+ADrPfHBxi
B3+nmCbqWFj/vuAnczbGLnisiqZ5KZbAUBkehgVyiUsFQ1+oSA2QDastH7UUXjySyepx8IruUepL
NQyejphGThigIU6TLJ7sQObxku2TlwCxjiO+lOkzokMYRFgYoxmdOp7wQasfraBLzhXUmockg1Rh
jOZ877ggi2HH2zcnG6JrgZTxzTMj68qyR3HnTfNwl1XjeFXUqLxlRoGxj99H90njI/E0OO59Uk54
vdYskkRd4p/itlVxYFDrk+sVI0RXRJcRgOqf2Z8oj2nsdC8+ak/oBoMdpMcBDVT1/evcYfWDufP4
FlnII3fmru9CFqWCQv3csAe9D0fV+DK6Llre6J5+xXum31XRND74+FAhQZ2nh2oKI5Sw0I/j2wTh
w0/nP5LGPfr4kX1j97pB1yZauPZz9AqW9Hdkq/MfSmL8wcIv9HIrYKE8cPVT1vJx9gfz3C9ncGP8
O8CBlVg8jEyo7AmRTiAmfxTgEvXO/OmBNWAKmA03tFHH5zpx9EWNf0Z0rX7wrKlDCpk3gJlRecka
DSEZxPvGxxi1Fgbl4yU3lejNVzzn0dFg04oRfGj2UO4sf7j06TB9M23mTpoWvLkFb4o25QWyAer4
LQIAeAzKob/IUXqcXGtj0O5yRxsOrCUWdzCCYqaqCzLY8jDk8NvdmmVOCCJKFYm9y7SXEsn8WLJV
HzPRJ+QC23kkr6pceGhs4O0zHAMfrbLFyrFVui8dBpZ3o69myFdwSzL0tlm3HGB6LEkU7bzj1Bb4
XC5J3ZwgLZlWcZWkn9baDnZivMPkAZKc7TApWAI9D/F7Ks2pvI1eUuFgQUyCrY7EJA+ncWo3OhCl
IQeN9X84bkYwqoSg/r/OLcl3l3bwEbgyEtq9y9sOkeuPUTnfZem3ZgrDN/pcf1fEjnXVfbgVfW68
qp7jn40hVPZzzmN2vCJ+tqviIik5yDS817bLvAfLUi5IF82PXtdAKWzz9ms/OtXOGJzgZxsobxCK
vD9NTTvlLt0BOuD7QMv1iAqI8nZZ/JvFjCfUQeI/qqiO+ew07bfF7n6fWF35wDr3TUXE/QGiQPWQ
a1V4Qs503iWmWj1sBVLKAOvveiaWPEXr7NXuCxAZnJuXM8ghUnFL9vbo7JyhZs/yn4t8OLUyJvCF
dP9LCkYVwczlItsJJJkO6oXNr/ju4A6Kc9+NAQZEWIfi+KL0IRQS3Xk2UXJ8Tu2l99UKEAZm6K55
MH2xVErdi8NSwYOjYlwSq0j9r8klD6fu4SFaAskDgqkd8UVjF2Qp3QqknuRVtZqdzAFXAEm2tpEf
I2RhDl08sbxf1X9EEBe8Qq2/a8EE/a0vpy9OyaS9nhr/NZ/z/gBUrH/Ruxg1TGfMnlwDUZUYEbeH
yeqHSwGqFgXHCMw+tlVXK/XQBFl68cFRo8c8VatTxlz3WUVrlxUDVq9Tq1ZYWC+yz/y6cM+at/s1
sVFAsWbT/IGn6De/Se1fpeXfqSxkBijhwGtK6oSh9OeibG3k+1hkYEOj+z1O3r2f58Uvo4l/Kiar
1PSWAOhBDVlWjxuWidSChaRnNmfDZ78eGjTNmUBI6eiE5S3MoAJKaY6F573fz81OSuM0zPC8RFNO
SqfWTh9rxfyRLGdixyN/SuvqVcpi02XNCaElxuTRU9mqymOMkxDxwJqjJ4lJoGbB91lXq+uWJTHc
UMNDjI/PetRWqjqZc47ZiNpJntOEyE26DbxTxEH3W73tOuqQPTRmYd/5s07dOcaVCibS65h4JVtE
PpsnWqrdPLfTbio8KjjrkXZOZ6RipECC0UU1aK8sdWpFmarTdozmK7/KuUTZ7p/TvKtiOTEcMjn5
drYem45970zlYT2vFPtpzCXe1ZxtRdljh2UeDNuDCLacXhlqKIIwWN8dKAXrJeUHhpnqnzzT/LLm
GfILtotPXkIT9J1OvTZhe/jX/7TV/vu82p9ZgG7D+huWuyCxdz92+XHrb5KS9aJdmT3FCLtCFT9b
raveiqWaVPDNmmUeiUqJBJPcfomabod0w/CHx47Qg9INJ0Yb2KmNzUOTRNW+xsAiiKCaBU3+0yqa
CQ09MI29erVDfz47XvcXsNzpkCKsqEa/ej3BOtK08aPw0Afzhu4apu2fdeZ7J8ZMNxcJ06jSo4Nm
T4uUrffLVrDIjrudUtORIzRrIofveqwxNrhbuXXyhXnmBRLeZ7PpvV3Pa4eux/RW+xXg4u6zFoyc
DJofitjJY682904M/7IC9cSCzjFldasw9Z9hMdwr7HpOBZaIExIM5bLhVyhsOiTwfS/wiJmmeskt
UrSXuk2UZzVmylviZ/Rc+TeTsQj2ckvWMPbQpNLkYc3TMHHZzcWQXbejAlbyDlmN5BK+qcqzFMBB
+9nOMK6qtofKOb821WuTmsPzwECodWq00HOm5MMMZATxspgfEnxWSkxWcMjB9qDqHJQd2nE3QjU1
PfCGVvrYayMOYEswpf5LPcDjz4qbEwwWqH+CgtXiPRyz8aQXaI1JXo4Cw3nGZY0F0//kdTMDCSRN
9XOFi17hWv5TtgTIUXilUz23NnJNaYsuzsgY5nlegig1yos7OdNOkvQgxnOMGgWEoWbN2vIb2/wa
Wa1xJ1muUunoko0zdqFNcZQ8CQzd19kmQrNRqrwrQDHPmJr1wpJt6QX7u1ORX+XCkueHw872WuPQ
TjU71suPlMIoUfObZSNAuGRZLKs/Oo5yGIIwfinKYwEh+LnVtOiFPfPfY1T510EzHhAiT+9HzKqe
JXBntP6RtbJOW1469TkmbijzJ6oSK1AafQPP6+4usRLrmcV+az22i+zjXPi4H4Vts89zl0mbn+Ix
NFule17TOCRVp7pIzT04X8rD0tJvy+A5btyn2WN00M8Ve0VVZz57XqI8WdEtWBJGFP8djFb9vWPV
8m4y02VaCN8H9z+AGVu9MUHlKJ3peuVEjlrYeFdEzxjedY9lMR3WFjWXUQDWuN2hitw8FXUWvJgs
kr3ocfFa+sF4k2oSMCTTd9gClRdJSl0NlfWDVYEcl6MkD0ZFCiUheWAON+49NfCe09zwntHlnu8M
o/sR+DUqIUu+7mQ9TlLxzo9dmP9SDQXMKzv34YPUYOT3rEaacYtm2l8xRe1FCTz7GbKo84yDWHXU
Qhcvg3F2nqVAaxH3VEs2ZyQpBQimmI9VyoAR5w0F5diwZSvZMPZ9RP+b9Nb9Vjdk7RQzs8Y5p3oV
n9wJxARyluFLCRvigD1LcjQclNH2Tlv5J8MzUA5Hv+UFqefoxWwbuKFGwvrByHqoa6SYCi1eJhIw
dplxy8LNU59HRhtlgB2eglmIvyj1+QgP/x1bkujrfc1bvPzw1vDA3y3WKj7m0HcSw645Y//6rl1Y
Qt0CYZSYBIMAJZeASS3ASclEurY7ezo73mOM4EsxvYUr8GrBeasMu+tvqj6zzNIyi12ID1vAGBmq
g6QzYT30ZvbVXIhH3cKkqZefgDcRzCNb+EdWhbAbapAsCqC7eyeBXrXjjMFRvehv/BPVU+9XlOho
YDQ5so9S3PczDFGJxsjOIPmfxGxzIJzPph0qe+sdcycsSBJ0RmLXZgtR7uJajNjLbVmVOaN9gt0B
DDPoC+ZRmQwFil3319SZf/qoRaRFdR6x/zpY2muAr+Nd0fXfHG7rLcIO7NRq5o9wMr3juKBqE05T
eDd6nOwo/3e72xKTJ8AeVng0A+6VgkvaTe30Q50E5qXFqO3ONoryajNJSKq43ilqdx5M+3PKv7as
EYY+pA6VJ0wT0GrG5C6C9LNiHeIaEvNCSssXxLWzPCyJZYg2HCtkQfju9tpdg7JFUNlsdBklSnxJ
Ot6/uzFQlLlvttcgoehoe0XJfNb7WXCrQuuXmYXK0bDui6Ee75rQHtbAMKPxzteXO5dNPzJNr+6g
/FZ3Xl4hOi7R3PV67ShRsV6VmASJ41egnTzUMBbsfLHYsZRGBUGHQce/NqzSc/JrlCEEsHBEl78p
gfzhLdllBsoyGr6Z/sJhmheMotyOQjinEm1nFrzyzJkO25ORdrolJeZpA/ZWEHjpvAt0AgmMBfa3
BVZnhufOtG7Jgr2XdiBBtCQHtjhOc9TcS1bpW5g7BC6jEbE16MXRwFZ6nm9fFJ9SralxHzVyOGAL
a2yNOp0+XBNEviDJc08XfYjKxMZAAknGESrEWqT8rhlSDjeMIdvd3Dg9rihKPN4ctzgY2HS1xTjt
ggxr3RB/6oPqVsxidNU/s/bzp5eOb1q5COsyHsE3tsBwDir9xNb5Uc96eKPJQ1ZU4Q6NMjZK5zK8
t8HCPAR+t2e/vdkNU/aYaXwicq+yDh4qqze1avd0GSVb6KwsllV3RW5gmdrO6gvse/0yDzgI2S6e
tM7Xtm7zk8kmDCj2rseLpQlOUYsRJU7gSp+xPwJM8MAHl04jfjJ1zd5P2qQcfaXFFqbXT2j/I083
fzbM9JqXJet3WBJFjfm9Gio8C6f0hPxSdLQg+hVtdx8Gtbrj4wgzOSyKQwMhI+zuEX4FTxKzpauo
bL0GMYsqcKn2iLJFp6FaPKJbAxQuSxRsTu/nUh/wN3abQ4lEReOy1tiPvxuHG+P2HlYpHD/33n0w
JfE+wmDLz2MVXVMsSiON5epeRfjWwP98wjSz6n/HPoxsFSTVfpwt9+yjdaOU7aXVQ24COnSRaXOn
zRCueDOY4GKGL567LF1iBMl4rPnT4dO99C2ahnaMY1/z5GwoE0RgBbx/NyhnRhTznv3HHwyew6M7
wd8vFTtBmwiYjjsz9jTh5rjIowHf5I8HuTddEvdlRALpwo6neg+YFvcMFwcGNedBl7B04cx3AYLB
buCqeG11JppTsJ5C5Xfr4y1Tjw9LC9Lj/+HqvJYjBbZt+0VEYJIEXoFyUhl590LINd67hK8/o7TP
uTvivnS0pFKVVILMlXPNNaYcTkWy/tp8Mah6NsqWQ7bmROfaHL/bEjqSyS0aGPNEWNMy029MHBJz
9EyECKLHOu9JwJXMiTHBHRbICZZgKHzN9SKQwxUpAmvZV+bwGrFfhFBefXKZyQctaeG4vJZsvRQm
xDoFuHIWiF72aWy1bRn30f0CcX1t3a+mIFUv1uPPZdK2g8tBcDam8FoATtJKbvHKbW0v+dHgsPq1
IpvYUOub1yJYIEAa2q9DRCJcIys9WAZKnpfp9xAX3MBaijBKpqfFcLcE4WIfSbBiaUKn28oJScu/
89YYt2urxnBJimaruS+JVlW+nZXRpisq9Jmp2tpSq49rwhPOA8pgahiXWGUDaMrlMOqfnPyTwFuc
aTN2j31OVGtHXhd6/kZ6zbsxTOBZACS5FqHHw/SCI9cCdpQlASmepU81aAQr/FXfIzDVHxZV+pmT
7G2h6f4Esktm4gWQWCswSYL5KqiPWj2sMtJXXIihujHuDSu2+dryGnvTZxS3HVCn+idb31YzB75W
JN+Yc8uwN5+JUHye8EvSdYGWOt96IFOvvY1BjW6I1qaW0UEywwQsI/Mf8g0IE/mezfa5VjTtC+8o
TB5WGvPJ0qn+WdOzzUTq8ND0x2gdCZCtlh3xvJJ02SrZL18kZ6NXP+XV+GGMBMrrw3InMir/cb3i
emuEQKLRafQJVugKyOSIZxiwYcw1EXT1CBAs+5x4k/yuIRRYs7RDoyiyEmG0wbDjvdfDwkHwJ1Lg
1mq2XWlH92QbDhtaO1mgWudZqjK0qpGFQANDWxRvZNwXoeHR8O67IfX7vnzFL8qQ48AZWuUpeUm4
N2VHkPA1JxZntNr0WvECzP8edJrr96+ThEDXpjlz9/PBTc2fWst/ytT87luLsMAOMr/OGQqFe1fN
47J1S5oFqYGX3S3wESVL/GaggqoS2N+81I961p7bq1BVLddG7K/VO0QvzPzACVbZfhI+3LtuozR5
HXduLlOS+WktUUuuRt02VofaYFMo8QhJ4H2wXlg1ZRxkxqEr04uDEcNvivpc5vW/0nIObSs/+5SD
lxJ3iVuUodCLPUYV9KBoIK9ljpird+ebgTSzGFR12OJA34xWBpFnnvJQaqTRm9qw+JpdqTCytG8X
slESTRjRU2sjCJUyB0fuFtU9EfNGG7oUO1SAnb2iZCbVc6X0rSDVe+smEv8wnpXU5jLT6jdPr7Ob
KYgT98oQe5isBNp48bKsQxHCn3lKuvW7VvLVrJf7SQZmKdutjNVpBc2ZS8hzPfmThpSnGoy1W/dw
BmuTjproD3kUYdOWuznVQjcl6/59SZsPLy6eZDMelcTTqM8vyVDsezw4ueKayIZ+C5INNM10TAAH
YmgDjNYVdpg3nMC1LrQ67k+o8naxb/t6RsRdYMbBhwYaQHZFbH8sg/ogm7r0nUJ77l1ANkNqvvdl
/j2D07Na9c582S+2XXyx1m6d0sMoyqeFMfKg0OuHZgRensJhmnIc1bwfj4IQsV1NGwDPn4V21K87
GpDA1PpDPI73ZBqRIeiij8+D89uLHjQFOywZ20S9VwLkLwBlXxMzkZd6BbapOJpDdZ+D5vGNdbY3
wvN2SnqH97IH0Adt6FAre4C3n2OWX7BHJORoksZ+SyhGfWZuGAufAzbd5I5sIpQdVOHB/tbL4Zjr
89vID8XR7zXFhAHps3jxOu2Wle8Rc1njj6PDWx+fDZLpa9vcDdm8V3W07ff9XG173hYWCU7+9A6V
T28vpf6fQQE7zTlFpdoP5KnpPcFiyjvmNazP0crpp1TbOeXund3otyiIUM7xp1Wqe5XjcDS94W50
i4A8h/tmiD/sknMjI2REN8zFu8NMPXzSegpozZDyIIj+XLk26AiAja8oGzpjpqJRG9fSMRiPO8E5
4+BxWq7LM9GjHXVAqqNVcbuMr3JAVF4LV/lweC5Fpnq/dSAC6gLDkVXGT7UsfptBdX45FHPYeiOJ
kQwddol+mHTvwbEoIpcEcnYVT7dWT5XdjNHHOHDfraO5lcC8nX46Wah3kFPyEMSd1Aq6oW0EShTv
FMjdVxiEGJ1iJDQL7bCbLN5kh7eRyJOVBd0ow9F0PAb+XdefsrkMy8e+hBE15Zq+NS2YDX2XPhAA
P0Sw7dngqCTvvR9djePRAETGaczeu9HwpIkF7KY3fogB0viipfhexo+u97bxBFK0T8ko9nIvLJAI
OhocBcb4sNI1bh6KsFZkQRujCIy6XqJY5/tyndwDIZOvTgq8hx18nJofY6A2XmZuzxq+TpYehVaT
MDfDUMy4XNr0wWD5CZlOwtVEfs+atsc4rf8RMpr4whhpK1nPUe8SVFJ9GZDr3LVjSsIgESxKXfI5
q9MYt7eSYjEeqvPk0TQkXwTU1YkBohdq7ReXpkVgx9esCFN9LzYngNyd1Nn12GrkEubueE0YZDeX
BEhlPRzV9jU3W+6OOZDdql/sqVQU40XuC5caTBb4NuL034SePdza9ZWQZSt4b2p+tut5Y5i2orAi
NCN1YDvI8U6bVXNItfzOiinIyaStTLvaWShTbbvOFLTJtGNI2+plGSIIPcsk/oJvBTs1x7OXGC13
ABeN9g/R7zOt80MkLUUy8EC38lw2YMxA3Au/wG27X+24C3uImN6cBdlqn7rRw5s6/traDVHLx5Rg
1goRGuAj3ru82TDKeJdNQmz1qn0HsnAzVivE5/qKaP5oBcHVyjMY1q+T50Y4VEJ4oFxEAr/VY+rO
OgUziQW9cneYlmyiIZ05yCTDPXJhKsT+zEYQkNO8kNkuza2wlidTl8c24w5MeIdzQagEXclf24mm
sBggDpebxJC7VKqPVd3gnHkucKT65IK0m9LgfSJK/MwkBraRlfO6ZFZpWK4SvP2qQea7etsC6CFv
Zn+rGVtJ4JHv2dqjqMV2AnB7XaRqHw4qo1ALBurdlS5H+kfOwqZZt6AD36fE+jKltmwjcwKWzAgp
REOOp0UB3o6K0Pa4+muN2QEKE2ITE+ZXqPGHNIGRlFv/LDlUvlTI/TbUJNZNJEQbvKCp36eubkKV
c8KclFNf87hKHNv8RHD5JUO5uZ1yutYmjfuFqKLcNB4A9pUhVhkGKC0j1PPavn7DJkUjDk2Txr6b
74QNl9ZQau8Yk0sdkDUBqLkeesrwlhktOOrhVku52upO+H3RPGdFxTiSvAGMGa419fM8eKT6IlL4
skh2M4njUDvXs8TC3oifxfC+m3LNQoxsDZfpeO9U87vTz9+QRPfrsgTSND5qldrQkmcQvQxfRKqz
4ZPMVUAfRG/E45Q792PvMpaRlafJHWmgtDqNbO89swcS7UvrKRoeRqGD6oYhSoIYiTu6E4UqqU6F
LY7CkNy68UCeE32MTncuDaeOqa7mMEn1OwJHns2JVExvrLZxsjwkkT3hBXTuaagQ4JJFMJvXN9d7
cKWGScS8svjKQQXDkFFgU2CCr4vDzKzDBYotMef+1I30G5Kd1lSnqngGm+fR7Iz2XJNB1yTWRmUG
J7HJ4KFmWm00U1qBe9PHADsR/fAukA3ujXhOKmczt/qbVhS0WkZzFymYeyoiDK8Ag9Y6YxBPw3fS
Yr23rQP1RV8VFBiz49tUlZy+5oueH6ikbajDBSlVqRcY9SR5GfIQCk8LIry5VWsZgetmP4uTvCX0
KZdlLANtgg2YeeZycJbXWqTFJjJ3haAhXTGHygxqvJHkwNRifMur+KpQc/KPMv5qnuwCNgR6JZ2B
0kpenbbLGCJdZP6sFLu3Tar3tpkpOSY50CbsaQ8nhER7jgdD+aeJyMjIk+Y8xMnWIkhk6y3qtsnN
r0JjYDfJIL9feUPt8I0j6ZmGeL3V8Kj4LXf8xtMczoYet9I89+dq2XpQgJcFuR0/VxtGeQydrWYs
sGUSoaCrlfXM/hURWkia/tRRcdQdDah51pAsFNm0ntJ+nwDY8DEtOX5Xmz+zBXaqeDakU5G4ZXw4
hrZ3VoV+4uHmsZqfugZ1Cq/7B97MJxX1vG3N5LyCHIbsm+cBabBQCNZLlxDheqfYTbkVGTisPrHE
YP2e/pFveY48IpZT1iiDoPNycl48Q90uHTASOHNkyVvdZerEZ8UfCyTKfZp75k67Ri4nzXIsbB3q
e1qN2zTlnKZT+zfN/MI9ig0EU/11OZSbLl52fB9d8DEGfJsciBV6zg1TC0nA2r0wSBr5cxvhHvrx
1GvrWq9o209OOVJtYky1VxxnRFczOnFb5B7HVJaoyKLg5d7EZIvW23bYa951aX60Bl6qEs8Egu1D
zZvnV7N1rxU5kqGw3ib6lkY8TyHpP1eeihcfE1s8xavcGwUFuogJ5WN1ogKAtMcZ1jVht7ajhdEY
kjCC1Z2XxPfNLwtvROdnZrJSJdN9ITipyY55mmwmFkXob0lHUMNi1uRBzU8ASIstHq67zJmOtBUY
9NOKsyjiIeQQeJyv5NbFejQ+48r9dMb+pde5MHP7heyLR1NWoYjJKSQCGAo4QbLLTd9xtzDWhUN8
31v62zjYX5ozoSvjdOstsusyHTEmY/931tRiYmI6tOM5b+GAswBgg7vCm4336Hp4dbX4uEIqBKl9
zE25Itz1302rtq2jvRREEvtOYs3BXFN46zZuhoirhSpmrGqPUXGh+7Yobupo+KoEIxTJuAKlxP7U
jY9OIW6tUvaBqY3UVBX2ex1Atco0LRTXfN7RMzaMghNFn9XfSZnsAVfcdGmy1XP7J3E7dKqOLiBJ
qkQppjtzac65JFC0a4tDMxGZOurNBlf4Z2702EVNErrtdJPlNJ6zAf9bVAEOtjf8CLdjcnHSCpPw
fKw0A76TNBKfocdoth6igRGKKPq3VtqTSZSQknXypOUfMBMrezUDLdZxY83meYE9FlqD8e2Mw8H0
0sd6prPOBODPEF3f7KT4WIzpNa+YqyZtAfpVze+czucln091hj0vij8pIT4JVk18p562drN8jM11
Lk9nI9dKD0fgWsMeN3HbUZtflUq1o4uXhNaCNKunJgHwJmpC8uHZJFLkfXUsC+KUavuhdGdBB117
X+P5qLcgpL3qZLKEC8fdDXXtBuUM5K4aNumcvqVFJ4J/rd1821bxFTUNXkuzvi+hNQ5OyeIiO9KW
7AE83u1azZuI/HhcTsxqG80tc0aPpjZhTmfylymL/TKDJUzIBs0yHVFvrCauRjznq7BCnZ4qDK6Y
WZBqDvRgWFVGUmKab9fYuWWC8lOK9qNY18sE54u2mjxxh7zKHFqbNoZeVePBdOOd2WWBM48YjjXS
orL1zPDSDdTaddfa1sYGb8D+Y5BHWQSuyd01rfq0J9MBij42cOWOQNb5pRrLe1AO4o2DnuJbVHRc
xdXJKl5GkYcEqN51yfCWTLTAr5fguhAxhbFE38aSC4X5ifNaRDsU8bfIGc4ot5cIUD6nBObQitbY
kEJ0W4jycUjM91JJwUEvoaxlnsr1oDyJgY2xSh//rAKxjiiDeNzsOY09Eqr91gzZN6ffJ6ZAhwPY
fDKV1yhk7uXNbo5dE71THuDHSChRIoT6o0YjpzMIWxkXO9+4pbnHZYSsly0WJUMbkw+pHWun0c6c
NV9Viba7js6WvOwqrG05c6ZX3rZcQdGsosj3VXeqao0GAU+wcXPtm3OvvzALIdLI3atVY26yBFlJ
SFas3PhmSmcOjZAT6O1rQZPZxBYv9m7pS+NGK+hgtUwi0IlwOKi5ic54hrFbFq89MB6X+t1CBpMy
rPJBW3qg8U7e7/4+/M/nwNBn3Jd9EYUOIxyA+BuTvWogbNwpa7IMrulP6s0VKTBuAiyko5ag9ZZD
7TCSzpDTh0RHNgT+U8catT2/z3Y1KFRHEaH0AbHnaPOyFl2/m6jQu5k9bOoQINPhkXzhz3EorpNd
7D6rNh+EMXk7J/rnkNkZLIXxiY+MvabH7pbpIibnuHjXRoCqtUVpL2fjN6pcbhoq7DKKvqxMjAES
kRuCDRCeBcRZr/idJMuS296k87VkS7TbxMHDFznfiWd+Tz327YVFOBqjAyRmAOkoVoNnvno50G97
2yzaqb2+XHrtwFgS+9QM+d5zX+DngT2sSJZYq2BasuOqy4eyuTSZmPysmB+rmO5z4bqHrhFIms4l
N5kmd9yfTtlA/OP2brGL++zaOvC0EtlQdbdCj+eg7yzuCI8UeKbKbsjHqMI2bhU9/CGkuJ65ra1D
NQkCdWxOb3srTgSwCZwduoRIYDgNTNTcciA0xt0ms5tLl01vqrwGLaps2kVW+W9O1/40QNqIkbd1
m5OyFXtssItFf8CyNl6iv6WLc/Lif2Zv0ZPtyENzOXA2qVuxPGaP5fwSWSl0IZczWhJbsc+Ita8G
WA6qVoHrZZydHXv26anuslQ3XnOP1Rp2LKdbJBZVkg9lpLdiRH2Rkzhzxn6Sevnal26x0TqRYrSI
32CMMMLumjummfQAowfL4NV06BA7hHKISDUGV9lzM5kMq5v8jc1rt3XVCIa083xHkCnfZd5a9MK2
uis/Vyb5yxmpMpporoBQYcSdjvs8KM5wGrlLblW4QS6lwUTT9GQUAAF1C+TLVDfYqhCs7OYnz1rY
L9W8LxZ0ZqOwvYMpDkM5jP4S05jqV8Qnx8k/R0Q+dpta8ytMD31RJ4c4m64FtPluM+Lio1bG4E5U
d6eXJY0V0/6qr62n6KNFYQmMXKN2HY49miU22e4mZjRwpBi5jyRXZVUjdo46cyfTeWK+LsCj0my8
yoaSvtD2kNfEmrFF8UvXcaZfxgUDGSHfdQmUCso7X3X5eN+SmR72xBtdgfy36PKn2G6DYkS3URA1
jBlZk1qqOWRTC/GDHSFpRRS0Y6qfhlnfltSU/uIwOZ2uJJYL/eI1wtoJfWy3ECIPa5s5vsyrTWIS
2LLGbA5xLPrbGb09dzG4Z7l6kRUmU314pmvG379asf6gyEZpn90UNbI651Y4tZkkemXawmKAItFW
6XFw6J+2HaJ9YymNoVh4kIVXbtbBYjOe+zcQPZvKvtafNaNx63Swc1bSIq1fKrlae8escTOLerkR
/bUn1GGnIX4DD5+Td9S1BXnizG5sRMJloc2CAeweIZAbjWOWtF/KoisDx6iiAORKhZeTqdcmC4hs
qwBAXW/JS6F4iXzhFraKzg6EENc8hfZoi+x1kLy3kTHIfZbmGJi47Rnzeekkv3Fr85LME6HExJJl
jZaMdKdX27MxFuflEdSnuo3rex0JhSuq8iP+Kpsk78F99x3HPV7baJYtQSMTXWeqLIdez0a6TR1k
8bQXHNyJFy6JWB1FtaNZbMGI2XrTqU4Ib2FW9lOXgrh3M9pM2fJqzUxdTs703EfMemID6nYVQTQs
0cNFpSsP0v4JUoKQdeKvxpJj6LjjTUwPFeHQMwGjxAuyuWx+4DfzFi3Z3aSPGuHTLhMwk0vsRsVg
QtvgpzVR6EzCRkYSNiuuZDsCt8aNxNR/cxLLwHKjKvMAqKReKStsrjnRGD8qtj9189+k1h/QM4Rb
AAq327u1lzpknAgdOvoEvsV3C1Nu9YIJClqG0Gt6hkzQPbR5Os/0mCUpPlkybfpEe/c64W5GoyNw
Lc3rE50/Z1OsLul4gp4Oba9AN6h0OOcw3EvFyrl2B9hHBDAx8pBt+5BZ0XIjI53eBkcfUWHJceJa
bTVY8PiQHwet0LedewfjgsJQX14mZezXXkcVVt3zMNERkfMQmHHVB2r2DArFYuWnj09JP7wXkhaZ
9c+c0juX0z6HYHbFaVJYjTgOjIoGdOJp1Oz7jrnxS0weiVYTZk24Uzj32k9XT+9WTK5XEZ3yEW+l
GH9mF0G/yZDgcVc+DYgC5L15cH8rifhhPU8Rx8MMesOGAZ1P7Tq9ljjLrXKILiiz7F4TDfR8e+GS
W5var7GihMbEmc+5MvH7pvrVrflrmHQqFjnvDdae3RW6PdfFF94N0iuhn9Lv5WRsOt0Dv1HGVZVk
yC92sUtA4GI2DHMt25c6gc5dZN21vZfd1D3XttWGMW+yvzQe9kCa4Ebr2ZtkmOdz424s3LOhqwRp
G+PnstQXdtiMKtjyRcP4XFdX+ECa7ZJdB3YHzh2EtmGQX5ufjCErjgrZo6l7UZC0SK9Jbaf8D+Gk
iOvxUkkmc7VvtPb5Q4v3dF910E7iPPW02VZVfTvOlc0iOBp1Pca6ib+Koa+72Fv7S3r9x0Z9K3HS
3vx9ShYtUUYoD00u+W37awRNpPYl9kc8uSZrKcHqruZB8e+mJWxa1uGoMZ6yMc24DvTXHrxEaJim
E8TW3pXSDsXqvcZpIphyQ9Ou+3LedBEHmXJmDiLzO1W3h1b1T5PTrDszs9LN1BVnhWWM3jHdOasr
2h03D8HG7pjDEVb0aunEUcKxxjKlD6YCdXhjdf14nhr3oah4Q6u18MvG6M6DNzRkeG9dNn23gcky
0N6AOnbpogWRH5lxSNTXPBpQxB3a8tlovFgSZ2HTfzQtJBcmuiiFyo3XOZeSjljYrKIPKFo3EaOD
Ey1WmDnXoI35N+uWMJLTQHzhTd6Nagv4G+didPbW+BRLziocy7a52STBrOXoMcZ8Y5A/QJGjflly
gUc57p1hdfftmCPDyPilWOh/CvalGIJ0py3/FPnBWWQZ59S2pnCoynirFSQjtIb7z7HxaJbDixqm
yBdgkANn0QOnX1ifrfVHKHffWcRkZ/8cyQW6lsV3q5it1Z2B2k8jxKha4tvZap67HDPFwMVl9k/M
cdx6HQ6fOEo2UdpB8RhN3/HE93XihEIcOknvmVYQmc7RxHld0H/ZTLE8eFh+bhhUfDauMeNxo9Ft
r3kDHPHTFwxbMkdUI75uVeQCtcmKJ0/SpzYdMopggdzIerlMFt0DW0TvyR0OFFaVIJrXzWhi3Z+6
0zLmxQ5bxmGZogtxIYy+oEXkhsKq4/Cc8bK8lpX9263qJMR4oUoFW5zc5hGP4OrUMAT121yMXN3X
6ow+ykVmiaCc7UuUE2vf2sPBUOSgl+pRW1bjNOIFMvEBb+t0X3aUuINn/Zq5NfqV7F+1eljRuXI2
A943k8nMFtNT5ya3A700NLdPUwzD0SAsNkvcZasNgxf2ax14IuFqSe8LyAxBzFpfdzuwSgc8k2zl
uW4y3998FJI4sUhZJE5rv7E9fuYi/xq6ZOXqN3dzy99FpIQXkre+lWv/EVuIkFl2HafP6KBZZDyZ
tRsHAkQZCgMdW5u3eeqmLcYnVtibbMie+fs/OF9d03lhjF6ATIvo33u6r80cq+z4V/XqoTed36YY
Xt2lf6QLEQVmpsHJdwjO8iBKtRHHAWFc3Tv0UTVSg6XAkk3kgeuP5dpy5NfpOjuRdQso7cuIZjdo
K3xi125WNTCez0mtCIndOUxKAn+4Waxl53AHVXG9K1m4I6m9WWP6D7hZhfLcql2tY2tj/D3pfiun
fyVnCjW6qi+t2BoROydrOnRlb1+KCfpx9WXmLt50tRndFEudLhpyGZg7ba7xM9qCwS4yfhzzl4am
u0lW76SwpIWVARoB63Xa6nh6veRG2avhZ2lyamqN1EqrPEqm1fKqLXfDYusbbHM21cUcjJXcGbOK
oY01LREs7YPJE0NY4/bPxU3HoTRmopN0x4TBa68dWOF3S5P9JnV7hU4NB6vS+L1J5RQSFYfylkPY
NQNtmV+MNfFuUTYC1ZM97tqpsVFO9ZQ03Z01EgQBppofIw3nEq+ri1rOvLd9kjlHoZZ2eZAuOsFV
Vn6EqXeP/Rvon2roWCmaGIpwJ5xTu3bQms3cXIZVN26rctrOlRaHbU5R1vT7ujKoW9GE0yrlr6eq
jZusp7RkAYqSttrozXATuwS3xzqxCziODE/rN16hMa48vRWq23RTTwkwxHeaQdE/V/VPTEOvzQij
9GItDbXF/JRDexH6sC+9YtkMBvVuMeQSPchiWKiAyBLNd0NsfTXiNrZYNckJdGiH/fPwONTCZsx9
8n7JSPlE/BKt+0IHZaeIgWOm5dbiUJrElBEqNi8MrFySWb+k84jbwzg0cVFuDeQBWco7ZXpXKw/l
aNMSpLjgdW0687VX6RMOS8pROFT2MDGoUclztVqPkZU9CNaUreuMu7xbd15j3ETs5AyLBmNNg4xo
yk2WoUaS2JmlnW+2ygqxUfKRG1PsNPhi+hLVnFnutE52y2RsnWGgKkFs9Mgs8ButOArV/UTZ9JP3
9Cqy1Tfah6IdR24aRv6i+s1M5E+q7N9xquH1m6GlF80O+D39sgWwQsupXSZfSLI07JuqQzzTLla9
PiW285I5aq+b1qFNKFW1wTyC32HcQ+DRGdkQ7d4d/eM/Q2ibVm/YMEBDTJ7Y2i07rD5/dRXYwPxL
WIIctvyAqHsvHZS4Yqhf18gLu2UVu2Qwnj1yWNvWe0/GqyM+TY7ajJECox0pEKU62iW5p7WJwF26
zzoUtzGqLwCPJpxX02M7ocUMMcOwtSNPDI4RaBc1DyWDDL63Lsdq9MJ0tUlR4iF0TI4WnBTarO7W
drsHyy4/u56sMk13YO1jSNOnJ08gL1seYwW2+zgPBgWbHbLk0oGGkYANVzznBHQybgJezLa6z0of
Qw2XaktqqErNizQcMkPhBmZo7mMT7a9bHn2B17XKbV8kFbPpjPpErX3fWv3Z7pQb0Gvk2E1ona+1
1l0xyn5T4emZXZyParg1R7rBMe2UTvuG5EDUI9qqP3cQJPGlmg5/2pl+eVEYnEudAxI8a2NqNOxr
6240xpdSRwKDinSdSN9pDHb3nqQooVCcmVa5tgHhSaVgJ/R4QRyg+o36j9Y1tmMnjqPjwENpSIbM
WbMBWjg1guY4nOZGDCejTscTAsRKW2/W9thHZr/XGnUoe9E8ZELLHzhWX///94m6Z/4RThHbpoxg
QUZJbASdrfe7//0yD9TUtCHWsL38fQo7AH0IW7z/90myOc5Yx121sde+eUCHaR+wiz02OvCOv09Z
xLueW0/f/+cB10cVBJhu+WmT8L9PhJDOlP5saoe/x2G2VveqJb7++qx//zBbsk8YqKRtzU/297le
9kOAw84G4/J/nytSNzCA+lz+HgG7a8HtkiFo2/l8EWr633842927oppv/r/PC2oDUDozDa3/e7zR
SigW4kif1Dz/99MF0WrnGIfR35P+fb6oF6KnEvuOs8i2MdvoLiPT86mNME7VzTzc/H0ovTq/ZsCt
m1Rl45PXxcWt2aIlVvE8snMM7j0ZCEHB+M0QVI46zTqL79+3Lp3XBzFmvcPfh1nhZTsGG0T4nyeO
o/lIViGi2fVluwLqXG7856F/L+V6zStdF3H6e6U5JbJxjdwYQYKHz2Nb7jlOa8HfhymTp6fZM5/L
VuPn0PWL1Rr949/zGHwnUkbXHv+eyK4w9bWVF23/vjpkdrDg6WWqpqjv//6xi7bb5h23FqisJAlG
WcO6mMs++Psyjub6nhdM9x0ZzKzi18eU6ZrguqKp9d/nyftFcR6odogU5nYYrPSCxJ5s61kVd7Tg
r86BprkHUeeEdZxODzlIzbCHqvC4dK0MIqZvnqi9uiCeZfEyoL5x39nza7LCs3MK23mrlF35hTbW
H6JrfgmVZVyyq17dKSu/VVMxNphZP9WKkb1w63+DoqIo6anQ4aiDSW9YOFb9LlJUNH53RK3CkltC
oREyw35ANDHlzsSj13qX0Av5pRFxaw1r+1N0zr2Dw/8rnbN3t0q6T50zAdVb772b9G79PCuWbdrE
RKN4RntPmDxczcJhCboGLv99Ls4bRipXjeJnatv7vy8YseGwSETN5u/Dvy90KeJQFhca5Q5P9Z/H
NbHaSCxm4d+Hw/UJasd0N5NyIer9v9cg67nGPk0fzZ7bOgnWztG3mmVAIb4+5u/5PXqCO9Xa039+
1L8vVH007qqentbfQ/6eX2k6Pv8pod9ft/jZmEjfr1NOXCQt0AtpQeV+bO2MSNAmOXGbaZtBU9kj
EIM06Ax7+CgL7WzazRzTI75f3Sj515b2JwZv73WW5v9QdmbLbSPbmn6VHfu6EY156OjTF+JMihRF
TbZvEJbtwpyYx6fvD0mX6dKuUx19g8DKTIAURSYy1/oHFwvkBtps76RkVbzyoIjcODh6767ZvHb8
/jOdurjRfer97pOVI+USWivYA/yDpmR6FE5hfx5sPV8EQT9dPC3K156dIbeT1d0edL+7wbXZf8DW
tF4aZaK+giiMEUwKz6WaXMSk6yejyBBaMOye0gS1wDYJyxNfHApFQZ6cErZOGwOthWOSmOmmLVFJ
SQUFrizpx2NiGc3GEKAKhEnxvzW17Ki1o75B2SY4ap5ub/ihOPdJAhEgZ8LlV7YXgE42BdT+rWHF
4SOrEZZ0mmN/C9I9uhL294Z9+F3dBONFDo2sSSEr8+fQoas/DDWgOV9UPL43XWMx+7bJE+ip+B7v
s03vo22K2jLpDNlGwnPTlUUfrnrsQpdFpVL18/vHTK9xVo79aaVHU/8oD9jLOgsDOYm1DLV5nNbB
xA2MwtoUTG0Yd8fkslH1CXZ6VA7X68KYpLKr+9WeIvj3CTc/hKrI9IP1PzeFh+wNPCV2g+42x0UF
jGUPGRhewqOBqvAS0M6wkm197vqPrO7B6KO4SU2IcbLN6Y1lPyLPJKM+9LMTEmVbGckbwU/ztjHu
ecCZuYc8WKblY9zMb+jWBp6zopRr67v21zjqH0sdabsH2VR4rkDSrdrmFRbqQ5o2S1XvQVeQQGnW
Smzyv8MOMlzBRoSPqUwJuSy9fnB4LAAEmBvJTSaLa1yXFQJ85HGvI2WIcD6ppvlwu4XsyK2gebAp
qaM57SID09cPmj+qW5m4F0rKm+CL+d80BpatbhWNFL+8UA6UB9kBD5Vy8HzxNBXAxxPP3gXzBrQM
K+PUkf95CLISWAuqgV/IGtYUeaz8rBcIVVgTfJy8peBoOOKH0HPvMQog3ngl+XTZnjneE3If6pM3
L3fLElqMEraMF/khL1CFskbcpv1RlCvZ3obsiPq2eKOK4yBONGCvGlO6zCwsZ7WwVw61w7fpTp42
I86lYuiQMreUg2yq4oReGV9PZeutv/MgrqWZ8seHdhl+aLN0V9tlZbLqXXKo+F6Nh1Affx5UtX6M
Wv7WyQQvnoWO9UmLIR+oRVJ8oWj33TIL+6viiNdG05qdaRvmxtXicOVlBqofaMC/mrlG+QyGh9Bd
5tNAQ5epSqM3HC8xNWbCBJWhrGpjPLiobPljbCxBhTP/ieE0lmX2YywQ9Wxr/VNg1SoI0txlx94r
+/5tq2sdsqIqpfs7tTeCrZ8JttYN1C5Xz74WnvYZf3LlgmB2fhA6MoORMwFIGNp1mRXpW6dSRBuV
VFsrULi+2P6CG2Sr9q2rgmKvlVW6ViGI7fI2yF7dcdyRjBRftd7IYT35/iELu/jim8Ef8uUm3eU/
WA75g5Nn3ckPqDIM8wXz+wBBSU0rBhso7MDcICf5HiNJepQHQwztsTRb4LWWi8SBwi69BCB5NPTI
HO7kGLic8ykwbThw5uFn+OsWcnhWFG9Zlubb261TA1iwqXTNqi2hBgzDtEO3xTvJSCQQ0JwO2XsZ
xhUoFuCpu96tTw4FwWZXkwEBHaZGi7xUqrexo64aC7P87EzUraMhrb/mafYGzKP/hkXzsWU9+qPu
bChZIsDBPp/ucheawJ3CRn5OR3sB/JZsACHjBuZMt8/giTfwlGdxudwpUZjTteIuwlp6I8NbR5Iq
GT7I4Cw70t0P0avSYSNuIEh979ph6a3rAohvP9j1LjTavYzkQQ6x5nEyLGd2kdkH5Msa5zEaVGUn
XHhdGSx1dukdIgo65KtlNHfLMZXiq4s0JSdaWRZjeKx+Y0uv7K+X6Fq6qPTAergO5v900nCWsCrL
eYQwxE1+vcb1+t7PKr5ZvEYNpOAwFE2/XjTgsC9BkomLP285IrUCq/Orza3bZpmQAgO6gyQczBX9
XKmue1/qcXUPl+WNPbH1rEKrQm/MPhe1g6RsDJ7c4Yt4LzstVO2X4ECKrVqAE2w6o9gIB7xr2hjB
S+TnzqroEEfQ4wEeFfROzHM6qG5DZj9PKSgbLw+UH2vqa/4P0bEkNarGes641wqAbHI/WEa4LOIU
AhFIgSeymauBe50Ny7Cepsoncero7DAh2bE3R9TdMJv4TvY6BpXOsXH8e8rzCIxGUXoqars6OSDW
KKFX0XvpZPtKxNZrZRQOnIoAOZApi94KhQTCPMD565XUUmuS6m74Dl7keqXNjLUoxlo/U1si4+6U
6XOfwlBCwDN6jH0f3SitySmRpM6mH239EPOMAA6TtVS04/ye+a3ZjJnqnEw+n5WTJMZjnmJ/F6mK
8zzMkkXo8d6Vpelu6tafxrts9mBonVE7UupMSVyiujU3CRD8x2I+XMc1lZnjbaH8vEL2NOOIQ3Jv
+lgQQm6nxr0CkdhebKMNnwobzYoIobeVDOWBAaZjtxdW9jMLCOGh2wDZxgDNJB1IBqTf+V5r4kzb
BQdbpNWxD/tslWRp86pH8Tf5r9aMPyKrD7/HfFdJpo8YXczXuEgVHcz5mtQhp1DFZv06GXP5oPd/
mOJ6jfBS7U53s5/XlDa4lCQVByhV3kFrRu9AyZP6Vq9TkChjEawTng0Vbth0Cdn18ZRFsLFU2mid
DmXWYlJgwuPDVfeu5q9H5Rkf9TFAhOHOUl2OYm64HZo0wgAY1OvzBJF21Q44rtfRYNznQk9WkRUr
b5DkH3q+hd+tqDubdW+8wVsQlMXr/xjqZ+2DXLqa4XAuvOjn0A93NScVj/W8TEgjftUrYbyoflU8
B91vQdR91Tpbv/Zo3m89H68pvKLf1JUPCGUqO5zFa3XgGQvjn4Koaq7kaaIhCBDNh8KLUZh0H1R0
uw5VMu/X5KlAg1bBU/WvrTJGGb7aTwYpa29U9sIKDlBGzE1KqXhPVV7Zy3aI7yRPZaOWDS66yPNo
in6euJOjWltrra0cUMtWeSoPpWtRK3Pa+K5AOePneNkzasGX1qvCw8g8fw74aWzTgcSclpXi7AtN
nOUZq9DXhmLq/tY++IG2dQ0K9/LSv44FbfpzbIN27x0aBy2yw25wlAcLoU++R5m5csoM7ZKmhfst
T29j6pFyx8cxsttWLcRaOoxlImCGwbOC+PtBiEYlPz2f6gqIL3kmD3XAswt4Unh3a+t0dyyPtzix
p2QdZ+iYyYuhOKLU9OE+pCsp0tS1zXTlUiP77R4snJyFGAcVfE0BVwu5vs6LzggZiHOghuJcpqMD
R9w3lt6oZ793bJsOAb9ba2EYzpJKq7GUF8oD0sriXG+reaRsqHvwYTZLjg08jQynmbeJcuMRM4Ty
ToZQmfJNbaC0JEPdhDKqwNW8l2FkR0sekPpz4en6OcnMZ9ncR2i3NiYecvEoxrdao9TLFsLZyV7F
Uh9w0pweMco2n2oxXW/tpWZ76OO2QE+Ji6h4jCt0hdiPzm9LS1ETzC3FOPX4Kr3pPs4k//luzfnd
sgwL11SShrfbu5W3THi3WY1AcwlLfyOV0DMeF+smD8BFz2LpV3X0WU/9FpZ1CBPNA0Ije2XHNKTM
7DJOVfE51VKxldGYlQemSig+qbbyYta60AKj6Iy227CsyWevhtoZgTKF2cJHqOCUsxTCOsm3KD9U
yGfJ0dcLHSMEO126s69HdLaUOjqDNwvYWvSPCf4X9wjIH1plcN9UnZcfvQHWkeedyy55qedm4cGz
qRLK6U2buG9DY8QLEvHRvext7BhPjDF5DTTQ042Jxc7QK+5bBWlsLap4WMurdL0nHdnG8clTUu91
iu/lS7pKp96j9EoFcH4pP44p5FZC2chwTMbPE76zaFjVxXMd+Cv5kl5DbUybcL5uu1R/NWGNJZF7
bFKDioeqQi7GyOqIU7Zz7EuL2kus2T64UPNpHFMTuaFf3YMChuF2yTRNI5MoEvsWj1bDgnUSdk9B
2HZPGC2ROkwBh/oBIZI3GMj049fbCK31X/rYSI9yPK4n9cboIFrKsJpvOFdx53vJa/oqsxZoingb
z7A2TTtWD4OAb88CAKh9pfBrVRHJbA07+B4+tmGXf8fDKQMnGMxeAyZs26lxIfr38Ytl1++eoYjv
ia8Df7HLT4ZulasGZcJ7spH2sZi0Eg8kz/kSK+VSDi1d6nx6r7qXKcUbblQjniRW1V+mwuvu5OvZ
kBTTzi6/+gVQRaUcWIwpiXWoIVWu8sh23wAOHOXQJtY/d64KB1G3Nd4UGR35N+R+Xy4c9lF//g0J
e6jr35BnrKnk31DBGnqJRPkOfLdb+2VirlM1mbaAA7KljrDHiwy7KhFLPVT1F7Opf/ZOXmD8FqqJ
Xm4pGmVr2M7USQwlflXxSV+qo1qdAMP3u1JL6i2yyeiIKlG6dNDN+zSO3RsQaPMPtz7UqTL9aEqm
CUTIYwjlXD15fnWqyWfmLYILvSG+9lkZbtDLypC/S/vinswcllHz2YewReQZm2GzWbAPYHRZ9iPs
CGyg/SazT6lmrPxBie4pG7mLlLzrSraXrg4WCKKzuDesfJU3PZYRQcsVhhdh/OIN7vUG/c5wTFy1
tNlez3HUe9MECzpHZRyA4smr8drZVaG2qqoORYK5Qw6RvV6n5wcKCKjoxxSoUAJbp1VgHU3ym0d7
PsgwTHv7MGEuKSPZLkdoGfUjij4OytQihvo+X9vneByFVrYOcb1ZSAF2mK4vBUL/T1EAYLLWwFlI
IXRnql9sz02eKKeH1/YidRatptdfUNuAbd59R22cZxjwl8egMP1tgHTQxg1T8ZT0FDkaRe2+G726
QAC6/aqi2rRExlE7IZ2KA1qbRuuhVOrXStVegirpkdTBKGsU3psV46ESa05y3xZljweIMaLaPwZn
9hiQsUXwCK28vzf0xn605oOpg1u08scxjuxZUaw9AsE8wP8Da1mZSbXTJ5YVt/FtXUdrtWHLJtvk
ZV0ICn+M2mwjQ9mhRtUPZOut/W2YA5LKqfPsAfKm/ZiWfv3gdsriNgBlGZZm8fjtdpvacMpNM0Hq
kxfJjraNhmWShj6UC24k27RGDJhdR9lOhl3u22sRFaAhVLxxvMB6c9nSHXoPEIAM63EMVyjVqFsZ
Okn+0lDuOkOm8p9gqK/rprXeijGAwOZdtCE2j5QukOAP1D+AYambuCrY0sg2eYgiUd/DuYK2zFh1
yo21P1XFrunEZ7DAUM89X19qqhtf+lFYZ1N/b8ktQJzBrmKHjBmU17kzr/LkopqRulSpDq1k27XD
Lz4bo64dZISUonX2xLscLlsiS1N3LFp/v0+c5iqoiEZZVU7XQSRt6s8BHKrrPdhcANcup8+QX9xF
5VGZjin9a/MEFKH3+nSLfP8ayblqQOXi1tf9Jfp1nZzkfo2U11Fz6p/0nlr1PAH+Gnl9vblvFtz5
m+u8IQD9GPS7oB+TI8zG5Ggl/qXNxm6LHEtyvLXLs2tbOVAw60E2MPzWLCpm+jsZ11P3LQ0A5uPP
cPQzKz/KM3moyxFNFT1tMRD7s8PX1Gj4LTadaJurQbaPe3wor7e53aGrlXGlxbN233x/eZD3YlHQ
3f37X//z//zvb8P/Cn7k5zwdg1z8C7biOUdPq/6vf9vav/9VXJt33//r3w7oRs/2TFc3VBUSqaXZ
9H/7eolEwGjtfwi1Cf14KLxvaqxb9pfBH+ArzFuvblmVjfpiget+GSGgcS43a+TFvOFBtxOY4kAv
Pvvzkjmcl9HZvKCGZvbskfrbJ3KtLfSu4wEDvFYOkQc3K92FqMD7lndK1HssVDAJSNdBnJinarKM
6yGbtJPJ1LqnNsxnjVqSeQKVX2wULWjvbuNkBzU3DDTzCMnkIiIpaoltKdz+aIlsOMoz49fZPALl
FMEyDtxpyNbk6Ovarona/LGIgNL65vhb5Al1Z4XeuP7nT97yPn7yjmnYtul6luE6uuG6f/3kI2sE
xxdEzvcKG9ejrWf5qW/V9IS7xXwOe7umvjG3lCtrxJkM2MaAdMh8+NkcVx6ygWXtHxWKm8vMVC0E
b4b60YucCgkF2gbftoCTql0Iq+/PuGirb2VatbjPhK8lcP2HiGr4q6q/pknTvhiQpi4JWG7Z6rZN
fNR8KIYyTDWKKoOhIJ4/X2PBPVgFaV1B3m+tV7AW6WJyRHqQvSJPfrv/UPx2f8VQd31bQbT0NVxP
fb9BrKPujmSf//mD9oz/+KBtTeV77piuBuXLNP/6QbeucFmwBuIHGZEevRg+P/kJB5nHh2ohZQGx
D7U8+RnfuvscWdRaiP11XFi3MIXREd2H5lTdk9aBD5vwhcvsscU0c27s3Bk/LE9935xPHf3nqMKy
f3Ql664yKLwdmlXGqnOb6WvT3I01+fAJg5i1muntrs1M99nytbPsz9jlkDHXC5icvn2qkDde1J07
ffXr5Hkgx/zMHPDhhinwg4vqGQANF0OKbulkDefOccL7ti+OMkIkcDz/bO/O+DyjwNcVwr/rDJQf
gbkYS9+8DeHSxhTXS3XFrJYT65NtHoPyCJEOQcI+Gi6qXz6Pg6Zh8NaRS3Kb+W8JlE+OsxpbS/2s
ov6/BSxkX0N7jE4CDuuT4WISFOVWhmEqV//dXefLKwMthH/+amiW/pfvBgo7tuYyAdqqZlg2NI0P
05+TKQIRLeQ1Cv5fi2ys7YPaRQKIS6RxvJ7bvmUdQF+rC+BhoNRl13WA7LoeKgvD3R6qeFWHmA5m
Il3JCZPScblxmxDQ5DyX+ljbbnIFI3A5zdodhG7ZG+Ma/Oh5w1p1qvwUQuM4ybO2bl8qp412t/YC
gejriP7PTjkeHbCfF8nQYwsST/Ul1wULuCTC6w0OVJdNn8jOZ7sQYPzSCKrxk9dPPIXUITwlXn8d
pkxOd8wGFJR94an3fR2ra99CXsGdQ9kmD0B+EfRxM+3aJsPbYNkh266D53G38HZnd77zh5vqQ3fP
7tp98Ibm5NS6jVoYlWcl6d/Mig2dCdnhHiMkD8XbeUWmxNmn2qhOEXo5X9uWZdFOBE1w8ZlJAevN
uEgLjHKvq3t9/qON2sq29VjpKxnKYboHkbjQOnJwPpo8fKuzcxe72XnErOUMV+alKwZ177W5494Z
djFsjYynmBwiD808OLTzl7bP1f2t/TZW3pMUKjdQrPx6vxgxYJSTwmphT2lyMZJRWw41Ph+FZ8UX
edCz6MuUmeNBRj7S4mc/+SQDeU3ooEINnqK+u7V9uM8gEnX1zz8gS7f+4wdk6LAaPU3jEWZb9ofJ
NQH7nvlhXnyB/Jvx0BfhUXr3kJynMFV43tKqLYE/4C+7nw/dMmwK63MNNOyA+irpBe8B2ZHuIoOE
x+NSR8xyI0NlaCkb+MOF+cIvFgC/f5S5E9x3lWttRw3EqI/UdY+ZIEhbA2nlZV+N9raM27eIFQA7
dZRFGqYvkGLALYCiG2+uIGsi22wt9x7iUdHumcw2MppGs71LKVsgzdIV9WXEwMcE+uyZj+B3V/JN
MW0LKPx2uCJB0z35eRs+9jFImzzon+SICnFrMItpvpNh6djuvi/56sgQft3MF416xEAmcY+x4bIx
3PFkF+N4msqmwFQqVJHEboH3hy5A6aXsqhX1i1e45nb0MJ4PcCHb5iMOFMEwaJfQqRF+UFONAtoI
x38+i+c2lEL0IwkMbTw4iebtkVDX9noaniX8QAIRJPJAtjtxjFoeeIUJBYk0jL2DayfOeVJmhhK/
opo837ojN7HRcMY6sFawd6FA3SJFi1/WVxpdJLvQwxST52/4JA/I9j4miVMfZXQbAfkifJJX/bqH
HBEFCHoZ/OLRAfxzXpSTHfTSkH3n9w/NMnQ6lLeD7tp3mzLlNCr7/Pb7bU6VZ6V57Gq3sk/z7xvM
aXJvOEDYPRq3dmz1R1XLs3XgpsNj54QRH6oVv7YhmEC8hvKvZdacSbn6f9jNeydGm6Q2kNLcnvTv
daN9EbYnPgcg0hfCDo19ocfxUp/Tb6MeO8d4TtFF0K52QkseXSRYJvyYaZMdwn2yQ3QJO1UhhT2b
yi5Epweb2/J7EOk6hynIt+DRhYD87ddJGsTXlvjPk7mr0ZwHJcRc2FZT96iwvkH8ruqBmVqQ22Uj
4ii8ibLxizWYjOgxii1rX6hg58K2Qc+0RgdkiYunRwHWqi/MPtVjPD6kirspWVzc3+Y/Es/2OpqY
E65TX8fo0MXYSouDXR8lMFsmYBS+2b6jO49knxYkF8v06r2jgucvK1F+mfMQckTeatGyqSoEzVB0
Otm+yURQOvpOcTHx1VlxH4pMQEudDzK8HapS3fRGGu5uTa2d9BtjrKLpVYMitbGcYGWaanii5oeO
vmMYZ1eJEfhBmH3TOSZMndyNu3VY2upCdpvzwGgI43tVDU5KVMYbN4KcZ3QG/nNphVR6JgRCEqQ0
oS3y5QGAtagt33krHesbMrriR5FA0/LACcLGHbdKWQ3viRLhRdTWPi7AJsK1XV495WjZURcgCwKF
/gkLimiltgmUs7nTiBqHTJ63lp2yCcsgVOLtotjJUFHT/mAFs6xJnzTFYurTl3TO005lIZaFVRv1
GoO8bBVh1HIIUxTIVdNGTUCeykZ5wEkIdfH5AKrbyu8QHfs5XDbKkOnW3rjmQIXMD0FfD2YV7cMo
/kS5x3vwoTg/dPMZ6UVKb0kxrmRHn+TD1q+wkNCyCZFxP2JacYfxk66vS0Sk3opO9w/BgFQlkDtQ
7mY8vU5CVfni6vFFHgLlpfWB9SpdlFwa9DYP2lh9ufUbFQTSvhj0pWzT1fqrmw8xCwWnxwUtHZFS
64Pia2PBTfdAFoLlp8BNJrFf8E3Jvv3NiCJQEYgtzE+GOeaXwENnaU7Pyii2gt+iuY+VhnHtyxHw
uEVz3wh1BUfOzEcqpI3PUA8oMcy/tzKtxWZwkHyXvzf2hs1F1N3BN+s1P9LsNDaa8mq5aGKhDgCT
tu4uqiZ2aZorr/gjDvelQQW6n0fFRY9TThlCMp170xhsZFgX2h01UO9O3lrP0/SsNe311eRLdn2X
byof5LAMYzgkG6zr4zt07tAGmnRyKw4EfjEibtUhD7bSAM5c5AFRqtNQ5BZ6iPWDZZgTu3iqtShj
NjoMeZaV10YgbSgT6mWCx2jMIwwBklUE6fpcGJ1g06L0D6gqyZZb821oqOHtKDvSTBvmoaoz0/EL
EPHbKIcoNoRoz3koL/8gIwnGxv/hZC6ii3YDKC2djfq0drofCk07IP44tAsWicoyL/Xxi5FGe8+e
uhc1cKp9F7i/tZuDER+h/79nQWZcePgs1NTwnrWh9J7BFS68qC8uMkJB+5NGaeUoIx0rlEXXljn+
NQztAhhvhTKlGxlGkMdQa3D0pbybPVbj3tFn9DWMg3Wn5fFK16HLTn5lIZYxWg+Vo7HphKz2zm/v
sdOS4AWxPXeLzpqB0l5eHkefhEreCArnSvTdSck9MgW3T/4UUGwKxxGkud1doFS3CP4yJE46yKus
NtJe4T/Shc1xQnB988+rSfNvFpOO6jjs0oFkWAjR/HWnDidbBNA90y84XN7ZXdlC9VTqC7zaZF/U
KKGCoWkusq1wao1JP203MpQdE5S6D1cNirYdc69RnizAFmJauIOXoR7Z3k5M28owcAx0wNjAOaBr
NvVBHki6levcUr9OilIfROAgSIFMUX1Q54McIkMkyLlOnt4u/u0aeZ9hrD7/88elmerHxbfDcwi1
cdvTTKg6Hz+vGjQPABWj/6wjHwdSWQM5NK8ntPkgz4ow5bEeqc2lgrq5uxX7rrVAt/XqjaMAbpAF
Qlk5zHQDqHLnsAXKAzajtvbw4azTU/3aNvw6+/8f1+vVurGCaaPOGBBSBi6ZEzs+yG2xDAMzTg5y
Dy3DBKjyb6HsvQ2+XdvkSC9+GHwLg7rihVC9W6iD5ty7eZ4/uCOiqRB9n+QBhhuuh55hbKzSC5/S
yRMPNlJLJkZk7/B+FTQDREP1oNPR2mYTGbpmwr7AMEDsdTZ1x7ua//Z3O0GYLUuHeF9oTMl2gSYf
3GzxKRiZ8pVw0DYyFIPzrOSOeBT6VF5C1aCsZWTIVeUIjShts7qG8YQIQu+Pxz7uxldD/IizSXwC
qiXAjLnzN5tbK00WLXNXrfeydzSxDAtF9QLzfGA7wTuQN1OzCFb0/A6uoTnPUJ14bD1RXurOOmUB
CHvLitFVDlJtWQ2OdcjSwj9H8QhWJCmjd34cn4EkGk+GGhs7G2mpdW3F1RfXeVcaJ3z/cCG2sG//
/P3X7Y/ff8OxbZKktm7pqm66xof5YjKYNRWQ/q/2wLLj1dRcc12HMaSeIF22XesfFNvwD2FXPobI
m2xkJNubrHXwLpl7ZRxDNoD0XhjbvjcpBaEhfydgMSEkArkRvOBU74zOGi5laRdnxE8WiBaPF9kE
PL9bdwruQTKUHabuPdlVq9/LJsfpu/saZ3YZycPgawUKiWRVQOt7q1j3gzXVP2eTA5FD0KEw3lhk
InmvgguxyH2/DQjbkU8ZX6LOCHZl7AA86BAF3Jj41cJodlyQvGwXrj95+VOOmnxjmtUhaJE6tXgs
beKZAgDa8ecBXi2E6BQBh1sHwnuA0OcrnPkKOVgU9rtm+DYVsAJIURe05UGdzTSbX2eV7JEx3tGu
i/qlAxHHi9dyoDKoJ5Txzx/yADK8taF0PAFluJctOY+j4y2j0GBbfkDOD4kHaDeogrrKK34yX0zm
/gcZtc0DXrfuC+oo2aPqhA9YRSqvehsOB5W6GKS5VnnVxjbaICayqnuNZ1xJBfbCXB0/1vxDcG22
npSYQxn2OfWXuDzItqzwNnmTjRs/LrqD4istih1jd/BS3S3ubrE8u41x59EyZNt3Cr1kpWM4tb1u
4kKSF/vQL15u1RN5ZoYtFNscR9lrDSXw6t/GWTmoR+SeJpYHmvmgUclY2BUrKGMO5UFtwN0Ks3jM
gZzux8qKnLumw6G0QvXgw7C4RJFeRS6YleLkm4ekrsIHeUD5Ozm541kGZAMhZbhm+Jq3+rQTU5+Z
d7LHidxwqZkaqgLzpR5fpoNLxYAZJ74AzAHvDOFDRoWNRE5AHlJG8pClXrlGGKictTHiizyYBWTM
tkC8L+nCo6jG77XfGS/I9LsykjWaWJl+i8I/oxqztJck8X/r6/xcX5J6zZZBYU97JEvUvTxr+mG6
nsm2ZOpRjuxTsA5tWu4dy8UwItd8dWU7LYo/13N0iZJNhmov4oedvnNLEPBD1iIHj5L3plRG/9T2
2bRSqE1eUE+MlqYImxdhUc7z+yr+PHTRj5j95DdLaHydB3RzkFfBSydi01Ej2OUkQQZPKsXnpVTc
dzus/0A/3P0kvBxTkULLXnKy90sfwZT/RzYPstdfFxSuYbgqm0cmVSZTuucJ97dqYGL7oejL2nnB
O0u9k4/evmgB6aM9sZfp60FBnhSQULqXj17Zm0X1z15VQ4dc9t6ulb0Ice8QWywe/+762wWh3gRg
Qyp9PIgShw/RIN2VOWZwjDUUBOSZ3WKazWa406H+zkksN/agU+pRvWC/3L8UgKoX+Kr1Lyab9rYd
l4qiP5hmVLxNbjTtBydXUXwiJFOortwA3QQZ2oFD0bZsyuPUaPmbZeULGMqwvSxA20ET2lvDrcuN
1en2C0p0F7kRHJsJ2H4T1U94fljbOkBqKGhi5wVtjEuk2M02sEJzi2DdXq1z8dlSsN+g+qodTQP3
ISTvrJWX290rILpXmeX+NTSrxc+hiERp16EukrF5XyhLq9GdowlfYFpiCYH6Yd4eUFtgsddi3nTU
9Tg7Gk3vvuvZdLH5Ub4jmfbDCQf7M1S39s7L/OnNp7q0KGy7e0EeEnUkT2+f0hi9q7IlSaEqiGzh
f2I+CAEUqXeq8ARSV90Mrdnc273pbHVl8PaeC5bcUHKcY/tePbglfsejjbuQF+XRph0K54RKogJa
ZJzOaMwHqzzv24uI8xQ+rNs815XOXl4X/SsTl4H8xaB9ihzkzuuiVyAeTZ/4S6pvLACOUCycH1aP
R2+bh/uAos227PlzOqDXD2M+lo+iKN/RQ9Lw5zVVhAe1cg8/YgY79neyPRsaZ1Nh870eIHF8DgNr
i5BY+Ny3DwM/bgAVY7wFnDM9YoSLlFDdJd/MEnGxMsFyrYRC2tptATUgDdY64MkDooggZwMrW2He
G7wlvf3ae1P7Q0niddui72bnsb4d2dOgL5y0lyz3jbXRqt3BiceECTEoYI2HxRO2r0yXSCm9W+W0
1gpgJ4i6ozgP/R0EpOJcDzJEOAiGcWWFS9mhORqQQnmqZjGnctD11Jsvh7sqDkn0223kYDdq8LtR
83SnKx7Giz0VSn/WXG3xxkLuw82e8cBFPk8xxQ8j/NxP4fRN8GCmJinUR72cxBb6m7s1lUA/K0jY
zhra5XsdVADbuEa47h+truYvRWYm65av3sEyiv6oaMJZItI1kI6uVB6LcQY7ZXiSHEWptGTMqxTZ
XrXT063p1l5P2pOMrvTGNKqv9/hv2+RN5CsMXfopM6Am2JFrLR3VCJ7brqxPTeaedSUOn2WTbTX7
OtHGB4wyw2fXq7KlhU3FRnb+X9bOa7lxJGu3T4QIeHNL70m5klQ3iLLw3uPpz0JSLarV3TM98Z+L
QiAtKBYBZO79mdCwk50ekgwQRXS+iMeZa92Sw2peQchHieKkxWN9NmupRhwV60uEmcm9tdieKAi4
tlNUi+xyCFrZqc4FhpIPauN96NYMLcxJ51mLrGGTE6bD85Zks1rYZKCN4e0gikk08P8HrGFB+Ei7
uEqGmUCwkw2XeKWoQlftqyY79VvdaHKju+hJI5rHAFYZ+f6/LNDVP2McdFs3bKAlAEcMbk4FMNGf
3ycFoIsxC1NslGqfZMyKZ22+60Z7bRJ3uysmsMWIcYpj12+lqe1WmtpEz3p6rfd/6vnXcaIn2Hrt
6f0K7+OCSCrXXZmOMzwJSKe4TUd6xTnIVWsce9scTqJGHIY4H9YSAKjZp4bKjNkFiECxbSfyAoI7
VF3DPSJmFt5zgyN/XbobURIHvUJRkwdFOVcMH8BWW9sNmh/2AKccDyvTsrGlbpyzNQTuLtDCuyAN
nbOoEmdSQLqm8Uakw98biG6VK0St4M861RIGooobKQtWUNL5Al44NrlWajz4MMv2rB8i/C/U7yVx
3sdAsX+NSJQ9lQrq6QPqPTvFjYwT4of+Qo29aptnnYNVmLcljGHco8WbP0R5uo4SM3s20y48GA2x
QVGEbK7y1EItuezT/HkY1WAuTYpUeXOS4hSoKoDrBdEwk9u8MzJMXrBer/RTXEloR4A7WraJ0mXr
YRy/GSoqgkMEIY/ItP3U5Oq9RrL1R9KSQkGqsXww0XLdAGnm5frXHsQv0ddArmVddrmyGvEv3ptq
khzZA+dLXDmSL7zLfgoqjqq+NnVTXaAtW/rGtfDmUvXcIHoTG5cuzpRdSKQEecrKeJGRL/N7I/mh
SDCxRA8+vbxrBlhhlkn6qsoRdvGTiCV4ng8vhNQBCZfsldU8CF4GbR5Idrd3xTLF9RvvEAz9oZe9
AiMtsii1VE1uWiGam0On/vYU/USYOfpeIp2P2aLjPtsorM1ZlEaPQxsoC5c/5hIHTr1KHak9Gn4y
bPpaVndD0Pp7tzeyTWbDBSXcGK/C0gvu+B9rFq1GQnnwErNasQYfj1oxjItMzbStJ0vDC5Zdcyvv
HWLmbnnswWLjLUe97mKDpPk93aYHV18gl/beTY4KZJumJxjwUWarcUsQ3aIIU67I+c2rPXrW+QoV
bSxfvbiLl7FpAyQJC9DHSuTOvbhRv6PCHnuy+SOQcQccMYg9m56j7qq6DPiwavEc4RCUmJH5I4nj
X6nUlY9WUeT/belr/BklND2qHEXTVYVwmmzoiv7pUVX3kWJhzTQ8yUbiwBb7YmsND94U/SKjdVA2
jKPiNQnCfGZKdXNu0cK/61XlWdRHY4RiDu4XeYlRQt5HW7EREcWgMj4WRauZ1fsiyO+c0Y4PrhJ0
K7/sEVwBkTbviXa8askIxzhHq8ext7lhFb8rM/+GyJT9LNkKRI1OSbYkf37XdSXvJbkiedMgre5b
6X2lO+pDOdX7IPIQXtSGry02L8gAdTKhd7Gjhysirzqkbudivy+2/yS4+mOAdtvWjC29hs0ho6Bl
aOHailtWlgZKAEdsyMu3YLrVKQundlvMy1Mgeb7cdwdRdr2sO3i90ZCVQPn8U4PoYuYmQ0THGj20
ZWL3wGjNC6rw1V2Z6uVdg6QmqCPzIoVtdeejOnbIMIhZ5LIqH22rRiJNnjZDspzjixP0P+sAjiyU
09+WXdyHri29JHBA5lFYKpfRmtiLyIaTvvxjOOTOt+F8c9fhpuHpv0v0SEZt8M5oZncbK+jTM6Kj
MGU8M30pywBNKctM1lJZpS++Zb42LoboQTEGDw4+5qJ6cFJ7E0eVvxSD0oHdn66W7gHzvfo5yDa6
5iYvDjT4PVniEm1air00PEhjfhZI8LR0T1ZoFI8eysj7TkHKUNR7qXd2lap41LDeSx2k1VCoWul1
zRKclfyhGrqPh1sdEobdUs9KbSa63BpEsbEx4c3JSyzSrgL4rSbxnYNUzJLlhsyLcnJ+CxMcoQrE
gyOWhbsE5MJe4wbdaGHTHP0S/QzZa9HzCbENGpKwv0f1153ndlo9oTHtzgB3NS+yjxZugqr1N9Wd
csB5hrRKtRrwmUNVCSS74eF/ow3urIk8/IiwXdujDV7/aLzgQWvHNPyNQQfL1Sl/1lfkBdwmupOn
UmYHyEea0Z1oI6NzbdMmyPB7m8jJ/XWcE5X+ou1SdenlMHFxjECEJgPjpk883Qk/u8tyv0WMcyLx
4gkGWTrOa3fGL7J5wN57yzLe+21x4rtZ8EosBEU/qY9OsRNrO1mDxpGEqvVgl2SxJ/mdXzidcfcD
/1QKGR3dVLq3FZhWqCcHu95z7ZNXsN4s1Hh4zQpvHzhxfazkSFtbRPJmBD693ygmJClqKNivvmYk
l5+tJsoXhd2MZ83Kh82oqflWc6GnRlKMqGMI/D/2K2WvlUpwlNHYXwL6ip61LkYShc8EygXpE93/
NkSWws5w8LGe7HnSFHCovbLV7iw/wiEIy6rvVveVJTM6tFidd8egh58ELiHv9lN+skv9HoUUGkAE
vZ3pytDPagP6uzwY5qXt6tcyd/qX1h6GlZXqxBonREmt6As0iJ3HIe5QZLazYC7XevDSZJhgavw8
NqLojCXMeq+7x1KpRtsjelCnXk6mxZukhpMjehG8I/Ip+T9So2tO5BP4KnIkxW8gqRFRdTLNAbH8
d7AV6v8LnIa6s6hCtAPBI8yYyBVoeLL0xo5ckLPW84ong4w6D2S85hHqnDlDb637Wnv5Xcivw0Ny
bonoS+bPsL7ZD1rrfa9HpcHOPdCf5PF0XRjgqsqD+ouLY8tzXivjpklSdESnouMgpi7h+rC/tvJn
dalnnv7zOt38y7vP1DQCxKphW4ojq9anOLqC0Kw5mIX0CHMRmx4XO/mhGNuz3CXRrurKyUfdzx7d
jGWJribWzxxcoFdzE9/6DgbY1QGpnMKgO2RFlP78eJZnmnnrnsj229SxhDbwte80tYGvxqxya3WO
R6MVowmIHU4cx/uaiO8veAe7vsmir3XV6nMUCdILBBN1k7Hv2OAWBPHSnsKgWG58TYZw77EoF4Ow
bYqIgoLTGMFNCIJAbiTBI+JQM3XKzvsd0m5RR/J3eoKItvcSpmaf26ZxoFys/4JDBTL3KfA2iYBo
Bq8eU+OfLn+C0RG+cXXghNajRmp3ETVDlD/HBqLL/hitAYpVe/hkY44DD6dlQzqyng7XllQfnLmo
7OKKTOQ42HMvMUCSmuNR4FwEHEacfcLEfCp2nYGdxFjjElxzN231ZjI5Jp/2gGIei067bfaKVFgH
NCWR4jYV/SlI8NKZdkG/khzbjcz4KQYlUsAgC18pFD/fBlWRx23p29qTFecs9eOzitLvz6brlrZa
cZcUXjaHnZL+CrCisNA/esENDKkDTTbuYVUayywKzGONRN5mzCN5G8mRfzSAC6z0EfETx9e/+C4B
tRiQzYEQHTb3UxBGSsbuMQUuyLuyG34hXB3WOj8Q8HjgPVoEXfFZWuId/TaIQHhwHcS2tXgfNAik
QIklUQlx9joIMeTyMG2brldyVal7lF2TFAkAoHWrI3uPLKEffBlr75ti2Mqh06JwN+ahw2KXKGPl
spat+t7biBhkAQNlZhSDc41BJgFAFIBJTznuqZ0MflOSFIzg2t9V3A5fIVP1q5J4ysY2QmuqLrQw
u3h69IIBgHsC2l9uq0p9TuvePYkqcRBFJ4lXBN7Dw6d6vVLVeZN05TId7qMGDRoBaCcDUh7E2e0g
6iKvzTdReuAJZbfs2+SHFJc17Dtd46BMqV3LBE+r2qmJlbipPonWoZGNQ+k8eGVfbdUk0p6j0VmR
pDMf5N7y70q/e4jVniQYumobBV4y7HFVW0pNH6yyvEw3HfH3hbhrFXtIN85gN9eiaE1MZHOUYW3k
9W9j2pr1rgy+HhgXVRSlUDkW4D/v3eynNljSocKP+igWuL6yCiy5OF7XvKqNGSnRebVdEJxmOYN3
2rLDeo5MiQ+6uhu+ssv0FkPl+4c89JMHYww/1uMCduhTI3mY+htN4rzq6iEeNPuY1HL6FDX+Uhef
KEjyLUt/e9FprbwxR4P/gMRHYKiuofNGfvYk1fjDTX2HtMm3CfHheRepzcPQ+/k6t7VwJRKFbpRo
EM11vF35yp7T8JLLyjBRLx6vIBiwXtpi1HApZW1s7RK3kXCCr9lehnXxYtTRxZtinW2Y70zEoV+7
CI0wZEKCc+EG7hZZ2modeI5+H6cxouBgVX7W+ElG1e/UlY3XNLsnGIzBwvsJckOfaj42wRFKEcP5
0CctausVq5gvIuUA9mXKEcE4FUmFtCJlpAY4ZInWttwCvRy+23ifDezVXf4757Aa61OMuc6hgUK+
jHGZe22SEgY5XlZJhk6Go0CWj1kkAQQ0IXnCQ3pK6vZR9MAAmg1rED/VOdLqEEiCrYIz2H0zBd9E
DwuZ/Nxoh2POM22BGXh1LqdDJ5vdQvYTZWErPtJckRlSaZka3h1W+JT0wUlT4+IiXj4ZJQbkF/Ez
ntpuJdRnPpTex+G51P6Xl48jW399/09wGzI/Cok6xbEmlsSHtI9mSBCp5X54HJ1dKSldsw0SMEmO
o7cLZA3MvSBGiDOvcdkA6WocLMLKlcCSte6qSV0DsHtXLBRiE/sCHXWy5/JjZEX4d/CoWiNLEq5M
NyUqPIGJBcg4HL3qjP0uRiw55CJ5rPYmT9YvUHm+pHaknkVJ9jDpSMPHKCBqo5ipu+O5jW9Fahmv
AzxwC6DcXe5U0ika235SC1NPgyMhLB71d37dVt8Tv/lpoOf+WhJZA7vQDs8hwtgYiMaXaPC6UxYa
OaowdnYqHcvdhEpXbUt2p3hzSXBVivahV+XxEAc4so9q+zAUqToPcWtdmQ5ZhZx33U/HrJD+AW0U
KSHGvG79fcAC4T7RE7TPdA8ml+KU3xTu9lTNrWd90HHU0s10bRZ5c+eb+TEGyvsaJ4gaTwBDue78
+dBl/sUKi7tO8sNt3wfm3k3hoogDr08Qigiwss70eIVmWdD+7lTet2RogsJ58eGbL2tNLvfol9Vn
UmK8SptgWCJ/VazKyNXPJU8nCFiFvcJHluSD7fjIgTaRdW+7CIkCg/umAJhBFHXyMrGwTGNxscpk
+xlbkva7bQfZrOjKahmOTbg2YRXPeQJ0z46JWEep++0PzxjWpVd0/qzRHttUd34brXTHTnpTk51f
DBaMhSFS53WtIKib+PYawShnnyGhvjFtaYf6cLpUkL8ZY9w3ZdDVqAJjHNCCi1tlbsMOPK3Pag5+
rwJ0+L2JuotNsvUXKSdiNpYzR5Qfe2J05HdoCADlNvwTHRLcxLLWx8xybKEtxIfe88M7cSgK5Lul
CAjfVBVJUomFBLpBQn+osybZoi5/6e38Uphp/gjw9lEpnfgM/Ux+yiTlS+Yp1kkN8+o4GOUFIgCQ
fiw42ML9CuUmPciBd48Z07D1rCTQZ2WQ6QeJALSzHHF2f+1MosZ5I5crUZQG82znbA9Nte1OjVn3
+Oam6asuhZP3auPvVac5AtO0wT//wcPxHc4KX/sZ5b63hrj6xs8RHJuIICbhmqmLKDt+9VWycNlo
3eGJzEh6LuLwidVJdRqQy5qzfFJ2GPe0X2SbJzXQ8GRNkOQn793uLrFb7dj31saIdR8lSLMkoKcD
QZ8acezt7tresnb5GH0nx0iPTjGGrRNEIO1EOVAtTJorTLfwHGiXOZHlLyxjmiXQe15rU9HUTARZ
HaWB0TPmq8DJh3lXV1JGKk5L99dTS8eZxmXFZc+7qTbyeEHZqjT30U7sfGeXVsOlGELjbCf1mt3n
Une0n1mHgZgc1t873WgvY53kkwFAuSqD17HkPgzZ6QxNWP3u9AfEALunKvKdQ+GOGKfgFrLoIzyF
m5BHeiA17kbugmSWcztfMHrOL+l0ZunKJeGhvxdVorHNqmTdoc43F0XATclJUsrvkC732aRSVkZy
u+0qXF9F0Qq8kchb9C2UUvMxaIbuPsGqIJ5KeSYD3/RadCnlXsL0jANosrezONLadeub325Vt263
vo6WF6Q2uPr7SAsTSVC8v5GktXd9UYVbu3GdPfHLZBPoinfsgqBa+6UWnUgl4mmUa8V5tEsLnUMZ
1ZnOuzi8mTdZkiX71B7rnc/tv2mCzD5o2YAn64Bda1/UKK2D+7jHFAIxZb2TH/P4DvF9UAf2mCBU
G4abVi/Lbeg59RmxADwGnLh8Vd30KBfc6diZbRslrb6GJfa6IPWSi0badQOQSt60eRPNC6xylgpR
1K1iMltnSNMrAzEOG2+Ob1CZl6pcmr/sPHlQWEPMK4KKl06Tlh3Whr91SGU+z8JXr+UTdn6UXTCi
bDblUJ9sbqV1pNrdujfAysiWTWzB9NVn2ai+q2YS/k7NIyhNArnczBeT3POr5aOjX7RKdT+im7oq
EHg/2FjNOSE5QdeTqgsMo2aeVmQCCozbcLqIf8lols6clDWJiRz2Cnphth9HzTgiRqUsfKdTXnSk
aImB2CQqHYVH9qqSkSsJfGNExlIudoQpLeDi3S+4FTwoydqzI67Mu6Rqwr0WIBBuJ+1wSpxp+2IY
30Ml96Bl1MNG8etmbXoskZRguGtA6f5wgMlhP5MM90OCkEgcIyFbpm3zTHiCBAk9gmnhbBdZcqd2
eAk1fbWRLS/eWiMyo8qIchz/l9F6kGvz7OgIiwRd4SFBBr14UAOU6HPg+H3guI+GrlcXC/WuKA9n
nYYmezGpqvZ1fAzGQl2TQa6XAtyFB0y2MLug2AroVxNO4Ax4tCfRWjUo61iG/ijLbQpdNSNkigGZ
UbbxXNPbbts0irccbSV9hYjxi6xLfykcqB2Z5v8Mpmeuga9v3ko5ti/EYdHAMrdt0A7rvo3Se0/t
HOKVTfXDdPAoQiL0Fy7Tvwo5sJ4KWR9RLI5e7QF/1yzVnEsyHQYFbS015IeKXYcqoUKLAO9YWvnS
d0vnIjo6jomAaKg7s1tdLmH6URo8WKZZRLfY6M2LfZ37OllsKmsPVEPbjc9orfpLO8tTqOIEAOEM
sn5utfjghM5XK9KcY6Cxv/arh1HTgrk6qoexcvZ6Uro7y7HR5YOgMh8HXwF6UvcbJ65ULA/j4ZxP
h2CTDkm6YnMcbHJ2CguY++qziY+EVvb9b/JzI0hlFirstkspxuu6drJlR+ybx2XsjThn8qDWJeOu
5zmykQcpXMSFqTyZoWdt3Aj/U37y3K9K/AJmJl6MdsWCS8aVeXRBjySaYa1CU+sXnRHhciEP1iEr
mqadkZJ7MFA73Ii620Gp7D+6VLZKXA05YQg4FVZmVfVsV12F16sefGnLLFu0iaFdIsdniwoWAjz3
OtRGKAIQEsD3xN6mU4sOE+b62JUaW0AiVA8JeaZZgfDlVtQpiWbO2hEZYxhcF1ycrF/kohaYEdau
Z997GqvkQJW/yZI0QDHPxp0usRBEvp2n+zCFJgqpYyEYvSBaFb92sg9gHTjQBFy2CYD7O1Dp7b4Z
NXMe9Xa5NMHQG35AQtJLsNHM+3QbjCn3Qy5L2CiNmFv4jns/WN29Z3pHuNEeKuGhRIAlataoxmd3
xNOgJEsIZkpKLcHEYNUEpbZ8wngoPPbENQiF1OVTlGf2yYn0R34/yGIOsHmgy9qNF52thmDPkF5Z
tIIPVrCLWxQtCWBBqhV1IRoGpzr/IQqm78vLzOqiSYJyvESeC5NKqXuYCdp4udbJhrlWYxvsxdRF
NLBb0M+GdBA1eYectmzg4ltLDTAJxyoOTRO/ncVaHi2zlrwr+hPVJFxPn+spTyJ+V7HcrmLehMfS
wDIUJx6UvhXHPYoDPwNn28C0whpiPBqlyQsgCe+wpsGXMuOxKCRPlbHH+YtvZmtMmqeirraznRoh
15SFtjovdJhdTWyShe+j9SjjypUVCBfprnaRh8GYa1g93Pl86vVgDfFGYmtZqN4IG22YQghnEKyL
1pB1XtMgN51chYsT6q8tpL6j3/4ctIxEa4MciWMTuM2DyNpVbsVabDpD+alKr5WiLA61dSLLO6za
JqiXhE1JUeQwITspfnUjP/pqSAT5sWSov/C8V+Z16HoPYFGCpR6W7tmU+VEE0Tc2VyTgGxxj1Mbg
1TIVxQGbAlC1hkN0AF4bTWpvmbsUYeguVi9adR/oFcRG2YyhmPMFh06IwZzslPHWNTEbTkcFRfl8
JB6gR0aMUYmk3YlD4UMJZLXVrHBVfKsr6waGUa8W2z4u9Wu/TsEXrCcUhfaws8rR1kd/VdF32KiM
M8cdskfFN6v7rsK6tU+yR91ql04kS3fTQt1tKuVZA7F6IEDgXotGnmCJNnThKlHzEIHNtpeWeeZj
IyjHMbnY7AdOedk+TJFn5F4L2DHr/Z2BEhDW9vG4NhzX3kel9MUPke/pYEjqTVk94kdTPmagkXIN
9abck8pHR+sQSRuGhicsRZs88FppCc24tXvCJak7Qt1yT2lo/lTGMXz2krDcBjJmSYXjRbhLk+7R
uyrYiFYYEThX+XoOeoVWVzIWRFykB9nW5XveH8BYqO6tFt6ij86DyUZzb0kjgMHW0DaGVqGC5som
jKmo2iQAmBbwwM2nhFDCBiS+vCCuTyu+Ses84/UuRZZBiMUv1zow0aUYqzqtt86VvFlexzaAznjb
E+ebOrPCqzCTBBkvWqOW2J+OBtm1CEyLFxayjivROe1i8ps9Nseis+xhblriFLW+ju17HJVJaK9F
Z62tVSxqbPfaGpsVzphmUmyuY4OOxFtLSkj8CdGIDRsZ1miNpdvGsJz23HqDtcL4Ij/Y0R70SfAo
VfNWkbtHSbHax6Tsv8Cico6ZnvabooW8KWl9d8ZdeYuMqgN3SArMa12tfMMJIj9dq1rECk46yWZX
zlWc3dkxAzT3d0hrdmcxR1oi1Mb+OVjbaT9PrLRjiRdYqO2G8d7zIH7DevuREpz6lue+OgPlYZwT
1wg3QW/v6npMLo0RPTVy5D3DR0aoR1cwvEMp6bmM8Esi1j6sRCvgAXw/itjZidZMLx+SKmsvXmBr
X5pvVZF4G9VHJirvsKBDn7NEurnAlS0kyYmU9TjsnBxNZAyPrT9Oce4Ydjoyper8Q4cPp3qi4H83
ED7wjHsXEuYXkz+PhCww3t7xvmj82u7cONuJkmR0+jnEIkGUwjHNTjiu/xClkj8a+naAU3SP5PpY
Fs3e7snRiVnDekRmC2TKIjQl7Ty48ttBl7aW1HnnWzUL/nwXu96T6HSrR1tTWfoDmeJPDZkXyhi8
wRa4dRZdiEew1zHtQ/d+Obdlw2iUivIEH34VdPXwao+muxhrQM2DkspHWSXcBXZ6YYfskf2h9DEj
gwQvDsWkBCLOEDW3ub1T3uEWKiCiTnk/i7ME4ekWQsmnBtFZtHaN5H1ohezjkcLuKqISxF6vs1YV
fmIVMudhA6mYAMswplgVBW8H9BTTXTwdxNmt4dbv1vCp37/ocpt+BBAfYTDEhW/jRPHW53alf9Hl
01S3sf/4Kf/xardPcOvyafoKe5u3j/+PV7pNc+vyaZpbl//t+/jHaf7zlcQw8X0o7VCsGj+4F1W3
j3Er/uMl/rHLreHTV/6/T3X7Mz5N9Xef9FOXv7vap7r/j5/0H6f6z58UeYeS1aGWzREIYWkXTLeh
OPyH8ocmUlGMwlX9bdS13OgYsohZruXrgA/D/vYKolJM9XGUqP3b/rer3vrI5J3H5a3l40z/1+uz
mWHr3ekhq/PbFa+zXq9zu+7H2v/rda9X/PiXiKvXcCCMosMv/f3bv32qT3W34ucP+o9DRMOHj36b
QrTE00U/1YmGf1H3L7r871OBqW/Q4sXyQA+H6tT0vrUsQcRjwEoRB3IkA/S0ArlDEYwWziaF7S4k
u8rUdVxhnViVDivKqVl07AcPTBzgFURk63KnZnWvL0Szh2O8HjtHML8w6ERVOzrxvnBYBeZqrq7V
AXVvnaQSPtvFnDQD0EuC03uDgOu+69Gsn+EvSD4ck+K3U6MfI2kuasVBtd4G3qquo6dxLi6X0rys
4m9ugAc5DnDGPE2SaE1OiniUnGT3oDI3epHWJ8SW0nuJ6MvBcOqLaBO9Cu5czK3KfgEtPL0X3VSU
X2c+wZad6IJRB0uklKUps4oOcZ6B4dJDZXab6F9eHX+ai2WoLkHUv7myM6C8pLrfvVQjAjcJLo4g
scCBTWKLomyplo8InfPWfGvQ37uYukSXrKcL/nDXYWKsOIh+zvssRhFhI6dD3lVyGC1aGZIFEKfi
QJTQCqHO0HQ7XDtFtn0EfTmsP4wBefpH9w+1aC3G9rzX5G4mVX7KXlM3Ty1meidxFlfxrG1xovlU
z4IoWLA+5Tf0aUBf+4c28lBr+GMO0UMccra3qECZ7fpWJ8782Go30CB/faoXk+SVvS/z0dyJRlFl
xd0qkYdJ1LkzwEySJzSmg1aifm+WzrVeNIp6cXY7AK8z96I4CgE8cWqTTHHL8G2sGFbpgbsItBKf
6STpV0AAsCYJR9WZoa9XXbDZJkiCrYXErxYINWE7s1+FTlZfOk+uL6WSWzurtR9F1a0e+a1HJKFt
9hp0FYcEOPLK1L12PkwjRd31GmKmW6W4jm15w/U6okHOxxcUnSucVaDpijNEoe7e+LqfqLuI8Dn5
7Np2PRecXcHe9esBtEO9cIrg6JPD3cm1psUo+RdJtZMKCUP4mSvJ5Z/OayzK5bno7tZl2+9rBSFI
r2pxtwm1N+50JDWOTXQDGvXtoOVVvzKI5ouqD10+M69Fuxfa0LE/dNUktxPDBREb+YJZ4DbBV6J3
OSBjiNJVbJt7fwJFYG0of00y1IG6AorDew/fVBSclLtkrm4/gX6iBPD5SlRao58d4L8aBEAW2Ts2
CE2jPWZOZI6mCCB3yn1AFnUv4nriYCGgtTHjur2K5uUjfj1sKeL7mmzYtR9Qi26J6kmFdFxe3U0K
BaugLsOFb4TImIIUTIGD4LncuU55l3dDeSfqlKmugdTtzytitCtRFs2f5unl8IzDjLdtzao7tHCf
D043ySiLcuj62t5WMe3N+nRxbSD4BB6gt5rvvlYHJO7Vdi5LXr64zdCk4dtcn+qwU9f2rnr6VG3K
gbSWVJyFp1eDeF18eK9c3zawicY5MQTlwxtG9PwPb6TrS6ZzA3nuAXqaw/Cz5q5ExjTBYAyx1Qw3
6jIivcIhfj8bgNtXs1tZNLdddB3xqV4U2UG3a5D/L1XX2Fha6ex3JQcSc6IH0vF2SN3qrah79awB
JnIQjaL+OraFjTP3xnJc3oYRVXcXbV4oc+SU0GnFuRlLIdDpC1XXggAQsIJxnFW9agMqo7s6tbpD
GqZsTIOq2IZjXGwjLbbl+84gdiBjyTIXfcqpYySoCsNk3NOQdSMOeRJVto+JJIvRDnmQSpGTuYPQ
8WzsrXHDa045Q2ZVz+IsQVhdHTHyvdWrBgi5RDXQLqKrIwOqnSl9bqwtPjYUPypvB8J6/CWgvheB
5EyZgak50HF0Vt6vJuqq6ZJ9JpGS4Wq3D+CXqIa3FT6Of/5gfhoXoGP0OQxWdTvGQYHGR4oLX5Mg
VClhLKmiRe03SffdxhNhXkLqv7jvfQPNGj/17ayXksvEhX8yPYUUQFMhjhY7FeGk1Nto6DV11+bC
DIhIgnR4q8sgVmV9Ea/EiOtgMQ9mjQT1Ch8nj2muEh0zZSFmNHt/I7p8HjLNDbU22IsRohX7uEWs
WlZv4jI2uQdWeLfyX2f+NH14IkpUfPPNEF0Po4rPRRlVu171MdyG5/Io+gq5lj/3ldvRIE0D9EFS
sWWxFF5JgjNQqa0EGSaiOBEKZLzmr62CbSBaLRugg2gVY7OGPOSbDK/LPHOdPPkMgzIV8rBOBL4A
P3UritYCCZJra5Ll+6DUATRVyjoE4oFYM06NCJXA4JnObg23On9qBcGhrM0QtoLoJw5dbb01wN34
OZLhG7uOJOptgLjEp5nEJQbUTmaiQXS+XTuePhToq+pYAGvSLB3r2gE4XmD24Ss8KKce5FePL4Bk
YaAvAeArr4WhALLKh4ch6+DnSRGiZq2HZHAqWyQ/ZffoxaN8rwT8YKfhYta0TsttT7z3383q4sqt
9JJkWXMWj1ujs4214rYws8FnYXIutYdADbxnvAe2XkG0v7bD8TErsnk/CaPBn8tOKuYsM2/qBWmR
tbOJt65odTDV4E9hStEqpoSV1x1Ea6DLH6ZMh5REMXPYdfaTlEJMhsHJQNBbzb0sRfW2sX1zlRCw
/yKNwUm8h289YoCf2zywjJVfGThm6KhTYbI6GsVarJNH7J/3upXOP62VIVWyAh9lWdsb4VvrW51o
CaryQ8vQ8/qZXZfqJHw2WlbhRY3WghajyB7r1Q5veqk7vRdJinpHcRhTaws5Oj+akgNWrbezTaXY
wb04OAA88ggsniihbaFi5ljvtVavInSWk36dNF3LQ5YBI/f/vYXL2rwOAmWdIUUXzYda3uV1Yx1F
l0F1u5Npj+vbABVXqA1PUFj1YoArZ8a8Norg2ud63TE651nmXyfRkHc8+wOJT/EpLGD4G6dwjZno
Kw6gpuMF2KZupU/Tj5KN+rYeeQ9SvJBDtF2zpuoeBq9U50Fn+BtR14O4PYCK+olBXPcgqopMRyoo
kY/WVNWBTsdW22QVORVzNn33mvEi2kR3Hbu4uZNA2allV98NifuKdki3dzA03g9uDwpdnIoDj3dJ
qve3Dp974eP5NlT0EUU3q71iJspInQVL1Rjb65y3PkkWDu78NlrMa5T/j7YvW26bZ7Z9IlaRAMdb
UYM1WZaV2IlvWJk+gvM8gE9/Fpr+TMfJ/+99qs65YRHdDVBxJJLoXr2WfF1sXoLGZeZ80oc63H0I
sRsdT9TQ+yys2gRNsmce3F6LgB2cdJzSYRmTnyLJ7YAq6zWSxvYSObsoFAUJ6RsheEYoiNags+WS
NmjsuP/Xq1Ek9qgCrINAJuqsGS8OCAbXkNRMNjTsPQFbz8cLaNad1QAOiu0HRzCk0B+K0/1HezEe
RJkZxzqvU3tFi4zujclyuA9Z2AKclDlbDzvLq61n9Sqop2FPQzoknQv9jj4+0aiC+u21s8Z1nghx
KdTIM8PwisbMZUoFFo5zB2G5QELjx/e6FiwDXvbNQPt35IPjZcJPhIHsj6arC4+mGLZNlAGnVNWg
hm+Ha+3o4oZGAOAqgxsdeGy3QBBZwSFVNrcBUHWawPlPXlTru0seskNleq8TWA8IAwR98SOHCa1o
2caZetDGqunA3uanvnD+WeLRGgh4l91cKaDqK+mHvZB3NJzasgMYzY58Gmpuyh/z8ilL0terQcWt
QvrSdvY8bROgbgqOpI2r1DLAJQo9a6j6rEGxXpzJFkFDecRW/t+xuedolDuTIVCTKIqGdOCRHQNH
U4TrD45lCA0tcyssCEfXT9xwy/MoeXhFVzGKTWDl9y0AH9ft0ExbVOHFLXAjcdUjdwUFuuwPL801
O29FsSl3wxvNR3P/x/kUIUBOO0csV3i7PjmXNQAKBpcvQOieFaE/QIDDK6kTEP3baN45u1q7QWdG
CCIBa/hRt3F4iBXGekXRnR05vhR8fKBDC9bUcxk0G1a38iG30eSRxQGke9S/EBTTX4PGqk/zyEUZ
rdGscZXQn+PNS58u+4s3RUrs3dxOzYWmsLjlECu8Q606RIdTitabpKwPgAuCWwoA2MdR+GmkCv7K
Uuixd7DH/B9yzUFKrzut3GizzAmHIl3JPnxdhxwgV/3/uM5y7fF//jxdP+k+NOGrTZVaUOJs2K6H
Nsu+DTjet9K+5ydZYRm8eqX8lNo8PoxoAc6Vg0wDeecYCq/QlLMxWg+9JGoKRdLaNNTGSQdEIATh
U5tUckNGcs9XpPARTUgbNF9BhN2Nkte7dCmB81mVJpd33dRudLOKTB9JDfMQVZkF6Dbu+W2IR96J
xh7d38mPXI50N2XVtnev7zXBGO2R5dPu8QMJL26XulCFbCGx82bTlcOOanTm1Gy252DeMefTrJi+
9Mwq9zSfZtEEA1+fNb4poEVR88kx9Jl7spnUICo5op8DQmXASlSn6U237MOQHGSTYLWGfCNaa//n
WFo4jcJvjg1GtNq+lRrXfDozAVqZz3JlK1PNutHZ/yLOdVwNqGAkM91084Ebi4YMMF4tjwCYfePM
Inst+vAdj1YKaEEKzcsEAnVnwwnLZ/Qar0wzA8Z5NDkAzPGNKzNkXROI9CIlSkOrQus9OJI0AJin
4pkZSMIjCwTCURWMN/p5jQnvNA+xI24hmpWecUjwszXxHgOFCxtC4/quKJ3HJrDr/bshmkP2fQhC
k53WeLM3BFnZNbZN60R6JVBivVqSd0eSMAmUSEkTaWDBriK2dkjDZIzt5ASl33kCzaKDy9N5Ko1o
/mgl8cYBlGZdulWKXGcnd4UR8WuJRqtNVyJPZloWBI2VLdCgXFcWdjOHkENiAWhAe/mhZPJXF1rG
AalhfgWp6UGPhX42utaFUvizRK/YtVUu2bXa2bDHu5Y7XuTjFioPicb+mSNNNGsBnW4WPl1z+TBp
CK7vGLCYEhj2I9nT1mv9ChIfu3mp5cOQmz5g7KTzB1mWK54NL3H2ecxCECZgx8jVftKNtP4OUH/0
bWnY0q8WoyEn4G5pv0jhwHwjEqT1c8yyxOJYbMsyk1pmwu8UcsXjE1Joz2io1D61hbR2RWeWd21W
p5+0CZxlAD7++D1gjCB4UYdIyxAVkNTRJ8NB5EVkgLqw+dqusvdDUw0pmLwUvAzJ+2FuYQOe3gJj
7Q9Kry1LgAcaA/cL8K1GcAgN0KWjiQcsX3UJ/TYSa0Nul58puhkhRV7z4Vi0/6SFZR4EKJ6O6CTF
f1WllSDY0YYCKljK6nIUlZASIq9UIXRGh7pBk9Ts+Ti2o5Yf7P5H6YHWvqU4Wo7GSCJ1aIWGWpYM
QdceJn2GNmgc+GQI7W6skLCf8BzxewtyWP+kqZkdgQYukfqMsuzYABHlQwcYopxqUuOm3ibqugjv
Vrmjmeeq1NG1Pkh0ACopKTUEa5S8eCLohO9ADJi8lt7X1wlU5Wc04D1j11l86bJ4WhlFFDx3HeBI
Rl/I56CKrBUE9fLnwEndVVGEHlQUGqjgWujZ7Tg6mlA28A6GwyH5pvq0zTgO5qFBVA+goXk3XLwU
/L+dm6Zh5DsDtuSt6v7kHeAxvIYUeBR5ztlWbCconwHFLlEzPA5htSHbCMjlBO1d5VZTsr6AmKRa
wURD18YzWL1xa628A32Ku0nQtvuVJfFTgxaDq95X7AK9zHRF9jzrzXWmA0buKVAv2p/xamZ8Caaq
PeAP0ECpJEu+orutWTWhF9wDCzg9llp7JXvIsmqbBqaFxBguEjXttjMBJ2rBs/kcvXARjz+HKYRc
AW5r175spzuon1R3upmFj9gOAkNv5/bP6IW14D+hSNCbyasdgxbm9c0afJPofMqlWIPCIkUPVIqs
Ua16+MiIVoN0I6WTnoHGcy55BYVLLbTwNHs7C3OkSskWvZ0t3vksHotzl4McKwrtq8Db6x7fRX5P
BzSxm/dWHOg7O+WFEqt+76ChjINrWWbunmKXCPC8IxNmAXPap+EjyP3ym1Gn8SbQAfsvGjSOxVpZ
+lbvpD/aMfYnU44vYVzHm6mGtOsS0agSyX+NIJ6oNI78LBLyxQw1NHzkoNrcgd0mw69I08UlUDuQ
RnjO2oIWlm+LViATS5sTR21DyB+E6G/QIuvogTO0gyw1HOT1Uhc/GgjMS62s0RSi9jTvpqm1UQMe
j019bqMk+8F6JHx55ZWPEsDE/eBqbDtOpfaEDNYcwdH0s8okiIfsGC1ROerDhuJbh/zcN5SejSOY
ddtH8CjKe3Cf3/EcH9vXC1lsoV03rCmWDlxPv4HCDuKQanrVRRN6KqGwiE3pAzaXfj/VKEsGmblu
pTN+aRvk4QqO7MjUtPKzw/I1tUCDHhXbYciprKnL2WWOsXJtG/J8EAxMhdFrtyiQcgPW/cJGpwxo
cekgbF0/aJY6AGue4S6CU2BrTYaWgu57hnsjKgXKQ+Gqp/0/neahBMkL2mHR91rJ8Rqp+zXIvizU
cFIL23o0LuS/pqDNt00ZShC44jABd3ucIDeautK5IxPnYBEHf+VvIXnMx2MqhbmawMKxXuYucXQW
Js0uflvqQ1jiXjTPyKCuDsoVFq/bzFq3rZ0/WGWKjaaZxLuaQaG4YRF2mnqKxvlOn/aWWX8fyszb
sl6fIEUAfcBkzJor2Vqvn/xFOPA/2nQ1Fx1+aE1dYmittG4Gv4N+25oKjwtB9Fy2fFfHFFAv2gbD
8JmqlrN75o7+83wub5qco0mYluyKzt72RffZjdYgv1xZbEzPg+x7sUk0tHpCePDjMFFdxlBLzU7Q
5tvR6C20Vfcxupm92WlFGpGdIt7iyW4K1lze4umSFOq92BUImErFWk2HogzsTdPX02qx0Znizzyz
wgONLcVYLngJ0a//Oq91BzQFUeSQVOF5HBJnU1RKWPgtZlmxBfHaDtWon1A+sA9VZd3Pfw8agvUK
bdH4Ayz/IlTZ5jAyubmD+/nb1HlIng82ZHy/BWFdrQw26JumxZ2N2AXKhv8EoL6/hIAWA8MKQUVF
Vt6EVQb1ZfCEUhRNcsIe7AvK++ektknOr6USIzLGjWfmaHcrEwkNqbCQq6S0RyihYhxCHmfbS5QS
yaYp2/tAdF1vcLdS4qnwkBs5YQOVReTfgL3mIB6Kf5movO21XPIHOkxt76ydAVLyi61Gex1KiHq4
ynLdxLa4D9eDEg6jA7LV4FutkfPOxwAMjko4TNgJv6/HFwp4Z+56Yws628wn27IGcnLAPTWOM69B
Djs3vDML8aqpLtW9XQ8ooHQ7TSb0Mn934J3jB0qv/X5ZvPLwMyjNDl8+j92BQQmUMIpWDaSG9ZWz
An3WjnlpcpCsVeqgAshEAXSInfcmClUTAVa25om/r7Us//tasmi/eFFsHFwmVo5tNY90iI3C3IVG
0L3q2rQFSJHY5Jn7Tkna9H3mPfSZUDkqaMkM4WDuAh3R8xiJK9Tic+M12kE7zkOBrczH6OV6NENX
65NNmqP3MGJ9GnWl8Rxl4nlMIuc6DnjdqxIu9jSk1h1vco7oQmvO1MOTxR6ksI0jDShIgJkevYzm
p8hsXxt9EB3skh6oqdpCM5jfQTpvbTT45dAMmosO5NdLLUupSzlI4p4pzGgLcQ1q9PmpNXR0Xp0G
XCbzVGVLD3LogQuALIDTfxBZD9XcVB7JRIcSrE47Z0oYyBwRhswjkBYx4nSrk8dEc6pDNZqxU22N
orfvaCuR0COOTukADsdg3RqGsaJtCtloW0Jni22Z8cFGC5io+q10t+g2Ag2ggAyBFuwdaRiaRZ19
radQYlB0Ymh3fSUMK2S9sSwGiswe4oJbDf2T21oVSKekzLZoM0i2laqmLl4Zsh+jAQQNSnqRjz4l
Z/MBJk9D8pYoOc7eBSZPcHpUacU894NjXkp5kwnfZGgbIruFLiJoGj1NJZi6AgOM/m5vWE9Bx14g
yJRfyNm1bAWSPPapyqDMKpnYkVlkEOLjA/pwRxbZT2OhN/tcL5M1ea2w0TahF6OOpi4QONXrBeYl
R+fDBVBMfHeByG3cLahMgXpFm0t7skTiY4i0Cw0zC4A+aTA/TfqDJnP31AUyWjdWFH2v0MgxMfCf
QgjO3A6ssEFqUSSfR62+UgAAlA7ILkJ+WWZCHlB8rwxsgr3A/JJOmbWFuAu+VhZY69MxAz9MhK9d
r8Auy4FsOYRXQG+b7xa7F9XDtgJQEnkuiIN9mEpDjcCUai76dKEX9bawfIwjfJmsLqzLVaf0Kehg
Fx0SVXRax4BgteqwuMkmp1CspwGJIHJ8XGJep6xRKEYWes1ZbZ+Ww9D1zaEvAV16s4dAI534CKK9
9b+naDnsp+ZdTNFG4y5pve+kPAyuZHautVmleBYetpUaNNmrbEdBZKEzUoSGUDQ7491mMYcQlASn
HYqsvy36br3F/tuiIQSx+ryJXMdn6JxSewragFiBa+/GMXmZtyjKTmcf9h9oFP4C0S/gaVUE8GVs
G8UjssVquMQ6arVKRC/zDoi8836mr4Y1AE7uMeZZhZROXt+aFA18ujahGSWrHPAIV84naaMzHYQ1
/0DCzv1s4P6JHJ4RnKa4ro+MAwgJ/SJ+w998WAmt1X9q7YV0vtQcq2KvcwJDC05NGNXHKSkguT5I
X2YFdsXIaL+0uD+vepC4XOqmB52HHmL3JbLppXHA/QC+SOmnDbgcnUEWa1RU4gugx+PedqW2Y05T
XF3Dq7DzQR8W90C3rMjDZDQ8jH3DvnyYZLS1BrZVs7i2NXgPXMmcvTl4MoPqBF4g0R9UO9vEyvlT
Uo/3qXTTHwlP0EmJt7dH8GvW6DFFhNB0/lQP/T3lz/4W8bbGf4xAExvE2dEFvHa75DN4KbIHAjp0
Gx3VrSdLNjUawMQnAlQUQrcPIzi2ZphDVnJAPaGGseUj2Ks68O3uSp73fgGt9wMhIeI8mhel+e2a
FpVAS9KihKFAY6czL9oZEHWPIVoCaDFeU3RneAj1Kj9B2wA7EIiTzUP00DdX4o01YELuBAwrykR2
ZapjPT/REm/rkAmCnr4Tawb+zKDvtwF6ROMVSD7C02Sz5NIoIb1OiPxHp/bpree9QOw4WKfYaM0R
Vqv3KwGQjgek3dZuYjRQveVTQQfQXIoyNeCAjJyk/OlitMCDDZlLDVsXmo2iTbVi4HxQD+TQXhfj
hPSazLJLVoJLtFZ8b10VjwBU/emobQ17CeUIkVGbZyS9h2+xcoRxaZ4YBw/xeUSqKisavbm95ncG
7mTbEQVq0rtbB73Uv7XJM5RCwUHUC92PPDndG8A3ndDADoqw14C8jzZ1qgHPp8XuTrbd1tJb52jL
wHLWSJck2xxEikAZGdHsjjTmHCP8e0A/BL3KFK13+5ShiZ3+ZYBZbzjQ/8/dCKaPxQ5unI2ZJuL5
L/G2srPIK4BsbMBFVoDeI01q/EpVTpLGuhvWK5SNLQjaIXfhlca4Mu2shWRsxZ8bVF7qFklIJAfu
Rd2VK2LZlG4CSisNfIc0NG3zv0+qDBPgvFyekaQqQH+rDhp4KgEvhH5GO/1rU44YMmVQhBkAe9Kh
gw5249Jwq1PcSHkV6pCP1qYpC7C7qxEdAPg3owYvncriZZ1+6VArphEoHcHHAWQfJJHD42KKxzo7
Dr3+lUx0sDuv2Ls6a+eZTVSLfV5bvyDR0x3B/QkZo25MeoiDFp0PInQLNaahRL5dGclDkXQ2h9PY
DLNfearrwMsk4wlbJmNTTf2wIqylMaD7Bu/l8NCYYuiMDmBJA29BclrMoO+Nu1XZda8T6gYS29Wk
XxLmQMpIaz0H92SN4S/X1cFGVqG7jhMuPzW9QB7V8q5MB5ZLjCXYQ21DO5JzGnQdDZUQWiev61rV
HUSrA5+8Lh41Z1s639BZLD9Z4IK+QQ6gqOu684tau1QDuMUosrDQnV3JXN/TOqzGT6exBrkhL2u6
4WCg3xVsmPhEwHHEDzErD7QsRQAJCcI+rXqkUZSDiBJbzupEqyFn1YHEvpKg0bKhN2pCD88yemzD
JsE+B2hmRcEjAk0UlEjvBnyR9xw0umd0ZePWXIflpwrkGCt9gDJbgT9agIRPCLmgZq2H8XjXhTkA
Fyp1iu204UeRqMCKh2HGCsFXQDMkZzyUwNdSmmi20UxnHbex4adB9lugcCACEFTZVs8rqABbqL5p
qgQXTNYIuPfge/3Y3pOJnHYDAhvdM4ctRZDD7kDkRPPJtixiWB0wull3T3a90QZI0kAzC/36xqnu
qvyuFME1mDQT1F9EaRVmDERWBjhSpyD+keFZDnIV5RGNh1NowSRbG9rBKzKCuxnhdDqHgroy33Qd
ylKQp1573rMoWnlZUgBSM9EWEETaHSUOyBE15ggh7KZe4wbLH8iRsgY178J4BkFGenCKIseNz2M7
M+u8+7KFrkFmRRBUCKbJ12snfm4Ht1g5UxZ8q9zqfhiQkF+N00uJDR/+qkWLDpK++pWY2ZM1JPlL
p+G/Fv3L8jP2A9kaEN/m2vUFEgKmZZxdMU53MnS6Q6V7A1R52R9XLkbz/ZUtdWVNlPelLJBnKdIX
FO3fX7nvkqe4zHQ/zs0e0t/5FiRmYOOeTG1nFlL7xgd8z70uYSDDrt0NKP69E3r++wPq6BAVHGL9
IQGhme80VfnFarpnBdrG/H9AbYRK55R80wxNfw57J1kz/OgfwjTQdujfjg9REjfnsY2njeVNxSdH
BCCMFqbxHUIarx/DwMfQgjD83nEkAT98DDl5f3yMyHSL3z5GjRebM8d7st+N+D1XA+QrUITIPoEK
trjyFrcVNTI9HQdg+XJH5vdkwttWs/Ya3u1oSNPFBKwSDVs+ztPR1+00vpqKxgD0mIMU2ZnMaN1z
YUEg3siu2GoBmNBaN+gJWLc+VEkYiCAdyVaHoUL9Kq4rkBzfgDDKrnbwOh2SYKgnRhayCWann7rW
fD006iwB/N3WeqBL1ciO+gm5lZQjcao8IOeBao+h73WwVK5JsME0kF1ACWQ6gQ0Wmnr6DzJDXRRS
MSqKdGooKp+kPJWVfsV7S+BHZQk+TDmY9alXDCp0YG3f4/0YZNAR6B/3iwPSCIjW36LlWG+KNriD
XGfnc+TP9lS8SxNwX4FhwgUZKnDW5AXntbenwl/GJsjxuqCXtYNgMwMHpkGIVRAM7q6IjJqvSfzd
UEZoKrg7EnYnsXg6Iy8Di9uqVd6qBXamG1qoroMk7DIJ/okRS60aSVv/RBS25FOjxaci9bfI3+dB
YHiOLHnN0UgGWFgwWHKTtOBQolfA+W2QjGNUQidEvSxSqZwOc7TZcnT5ojS/HDypyY0s8fY7CPsu
NjUOkEIkXwDsWpeplzzLqC7R6gc7cdMmkQcmiyqd7a5UDGNuIF+UfYk3mPkLr28D7mHIvYyKsZ0O
bcLQLTJ0EdJtsC3eUMVlTjsB7EC7xTzNxH1o4MHVtgM6LVSZx/OCcD3yjB2ouuMUD9Mkm+cPUYMT
q9riIcUO/qrhP63jNgoXbuSYazcXKHAqYdaBN+O1kvgvpbJGz7Bno/LayDXnmpo6v4FlZ6PheQPN
FKs7aSn2a6RUw1IDr3NMoIlI6dhA9iUHNF00R/K2qXWQoK14DENh0hpk7iEtehIZ1qAlOfJgwCMl
2SoTRQIFq07cSllVoN8BUKnikbgVIO4HWYvrTyPYZ/2K99A0DAJnW5n2qzfBtpqmkulv81UEOR00
2G0saNJ4tV87ban+Kc1MYO4UZnXCP6WZOct1S9Qn8k6qMk5eVMcRrOrmi5d+TTQUDns/92/B9FvD
XS05Dcc8ckY/tz3tkxbKP87kyF5tw9vZhzgthpb72NTjrskTfhSjC9Id9aUFDuJRlqO8WX3Lj2Un
U6ga4stZg+6bY/fyzk5f5uDf+CEGF+jUF4Otb0rbQYIIJCbHqRHsKFlrryEJz1dkWxx/GyKXwKoV
zVvcPJ/sdSugkP3BYaj1Uzxx163LIfGlGeJCh6xIP6F/1QHi8V8TnYHXzfPBKZ9uCtLLJGMZN6BN
sV1QoP0eHQmA3VP7+2LmMoyWK2RO8XoFxwJ2S7HGeT4LRbqhGUuwrWW3cMj2mgaWTXQvxasqG+Nt
C5VPaMm5bN9OenWvq1KtJjLvqHeAGKhKL560zWPjgeKNWxV0W1UEObLG3BvoIZsnob24WzcQN5PG
FNxDjrRdaalXfm1LlCMtloljFvTlM/TIZnstoVIEQSJzUyV19bXEu6phFMUjzwOwFWUSSGNl79V0
dECFy/QKkqu30O6eIHJRrKG9l9wGHekWOiPboGxS2ejs/02cViC9kOugLh9HYfgen0C3r+5o1m7q
ZfvFZEIepQ7MMlmTNDP8ccAdpRQc+hWbbgIJtgcRHg0Eedu6iY0dCV1MDr+3jEJ/TLIxeYga9pPM
FOVGrr7LTVN+UVG65+x4BjxMoZk3vGuim9nCTQD1eOtGtkKI9Ygmxyu3oE8SQ6h57QB1vaMImmBK
pDuVAOyNbGpCb4O9dc4DuCyMAOJLNmDtFs+AS9f7oK/ZRqjUlwO71Vrv7QW2RS8q/m/2YUqhPlsF
KzGK7j7JB3ebsL7YFLnIPoPGkN9Bl9LzRdBmnwdRo2nZCZ2V5mEYTwGSEkrniIINDj6fPhvuyZmU
8fSYgIQsxKvTAJ2tdRYW7BPrhug6OO1w1ye2qyMNZ7eHEg/LdDUYYbA3+c6wmqb/SQ6tAN3VMWNj
e5jDIdsHvRmIUAGMVYGFZSrHezMquud2bY/m8KxrTQvBqTGFmgmGYdkphkkNMrBqCFXSEuIKaGWh
YTZCwSy0hhsq097V7ewzmfHXBUNRCJB7mdRY0oUKWgYhmDvyOoZ8CUzZbpMU+7vlcYvsSCpXETIk
0AJ49ximp+3y8A3GjWrqfRdAPkEKLHBOkHmZn9U0kSEHHYEM6WSC3R17SGPY9qrKlnVj+xhNwbbt
RHghU6e70DsW9U/ykWmZtNh+n9SOU3U0uuEnxf/fToo6oMXA9oCP1jUu8qTOePHiEFCPshl49V3W
4VGL8bZ5y4O2+JQnwT+GeuuqnDpauXiZPINOkM9D+/cheZdgZKya8zIcEnScGWlYrT1tH5iqs3jk
7vSAUUh9xv1fR9zJ89WQ2tUjICHMtzLBri4z5Bay0vUJRHD9YWggluM5bnNBfpmvNQAmPk8VhDRk
UdXf3UrsGwN421UBODdICiAUmvHvUN4RX2zmMD9BuW1estcU7aOTvy45TAAsdYP1uiRayk8hvrtR
2wxftIL1oGbEmUQP3go6B8OXvME16WxQtr/GFXwCTawHwlJ/bDOxJW2wAGmVs+2A4qICcfKGhnVX
QygcipykFEaaYWXGnPObnaTFbCQw8DBOYrwLnt0cssErnJgBnj8rSHXMJ+9d/yVGB+Dn0E8R34Yd
79ZicoJ95HnyiwM5624oyqfGKOJzCobo1Qhdjy8UFkHpcQ+OYOhsms6qZL13Fycs2Ak0K67RmGxu
oqHE/3WZTt2aFyl0P2gsW7MDrYhpbkaICkEX1J42XHd2wDL9DCwZ7om3HqCr9kJnb/bFRPbJMuZ4
orgnk6UAIyPseKqGe7KTiZz/o/3D+viOv/s8v69Pn9MjRMfb2gOzth662raGZkMt/O3Qg8hWsu7S
5Ql436vBRekij7/X3AmSDbDtyP/UHUhG1IQ5hk8xhF5iB6owMe7Sfy61WN6Wm6fHoPS1xwwK4UoN
wSws9S1qSt8z3HRLNtJO6MB8ej+k+or3DLzYeJRyMzT2KI3qM25scFNzZTVud3bAMv85qvjrAzgu
X8NmGJkK89qiO4M1xP6c/Bs2teMfq/0eRtOLIMR/sY1vP5+wMYYC06UtLWjS88q5Rk1kXoH2HNA/
jC96oZ/SFswWFNmYvL2zbe6CK5FhU6Li6ykC1aGowXVLMVKz7FXdAE3HUGOZY9QVwL5svbuCvp7D
0yGYTqCNeKBoWnb0cN/ic3FIb8bD6AC1YgZadpdCB/NJL1GSCJwgPNMQVH+7OmujmwZFulsm+Vqq
Htck5QxdT02xouE0GfwOZMz67E1HASDMmOd35KUlBQQ3zjRUS8oUnHy0ZA56nbQL27MVBqBF0Twk
K4TPKG+iDk2dASYOObgT5VK6sJygiReFWxoaiRiOTIdmUV+J/FOIutHNTOdUCgXUFSifl+lNU+m+
53Qbo+VQKQxj7zpWaFVjSi20HHrQTjgtgMZdD/aHPyMGtz3WIx71HyKAnEJaXJU8/rKGg/37eow4
9OHxzpKxDZA4SKnY3MRxUrT7faxtiUh/ts1+kOqDZL+qwQJr5ZqxsyoTVQkGVlN0BFcnh4YomcxD
QtgQpkYM1mxaMDVvkwitQ1FvJhpR6NtEhnaEkwjRSh2z4tKlyRHyg84N0GDn5jD2hDau+gySWAeS
5ZW7QX573JCzdTTvLJGyapWTTHme3hdOysBKi9lJZMUbtNTXW5ru6o2BnWj9fZ6tJkFKYwd4f/RA
Jt3t8VIF4ucdfYKxd7ujgB7wiry0BkMNLtdZfyXTUGroIBqc5I4+AtS1q4PFbB0AkH8/EZh9oPql
PZKl1TOoPk3fgzjq95SAa0CQu5uqrpwTeEPE23s8aK/kpC8ZqrEQfY/Flb5gImnR9vH79CYry7Ww
Geib88TdR3gOALvr7luvyj5ZLM4/ZXhP4mMyXsKK4ztuMdO3mGjuyAmE9HTHQZTg04S36bhfZSBx
lc7GtYv4nvMbgSYYHkJrQHonsO+A7z6pUFSuhzH6Dhrcb3YHfR8QjXj7TECN0UlT4wUTyU8TZam5
aysGaCZfa3rM9paC4BtaJe9QFjcU9KK5oi5srYKyTrcuWAsGyCB96ZKIg+00RQVDVRZbJeWi7EDW
snf23+NRMzwzrxbdHq3LIyCsCZAKKvP3IQdYOlHp8wgFjcXxLllYUybQGcCqmUe4h/d9AS6NIbhC
xSu42gaqLHg99nY9ZGyv4AhAzt9G69fgeieKYEFsPIzdt0laVuynnrAVffivwBns2LcUO3CtlqRY
WoOWtKoamn3qClXPkLztoN4d9Gh6Uzs73JdsyPiF7Z6GNdPXAqywnyPsPPDa8mcYPSp6CwraXtb+
NaxSqxGQ+S1M7WPm1chOF9U6s1kuSqt1PRiV+2QAcALCZLt2SpIjdMHSY2Zo5k4ChXARQwEYe2G4
ty5A6rpiVvGVReJrJIbyVxVD7y5xRrHiIyDQtSh+dV71VWoi/5pVeQxpnMS5SYYfc6mJ9AKBiter
VMb4/iq2GcUb1MFq0B+/VFx/ZY2B0vRwBGaLOGLemaENOdPK/M1GkxQFhxsakNjw3E2K3NsNIjHF
wULJBsI8lnkjW9h8aQezfxwMPA48C7LD9QQurCUe0leANDY63lJro77Oh+e+nSBaWpgPlhztA1cv
qzawG1sjkTHK2FNzQbF9BNr1d+MsHk9GriLjjXkYG9f9WST6SQfLyXLi2MZs8f49+S2miD35FLXV
C70j09syvSjLHmLzTaDvyT547kVwF9iHdPrahZAdWNK7lAZWdpNB7Ny0wy11HsjhqQyhVAGpCGMd
oc4Iybl4uudBo/sUYHlPSVuZvsjRrF43Yeo3kx5up8gy7zUgbueD4TFx8hpz02cB0lvkoJABckt+
jh/Zlmw9+v/WuhWFEKbrmks/gC6ktZJxW+QN/n5VoSEB2cgDXhrlF7DnOpCotLRDp4aMbStvdJ5L
0NIcLRfqfUJpRxvZ5PhdAwr/ydFyMGGVv0rJtRd14ibl64kBftykgSCIZaC6mBup8VS5bbsWXWNe
BgPaAkkdZQcUDMDoEEzepmRQRYiNIPfTEuQ7oTnV+AbirHOB9gaQB2PdQNEvHnVj859jKJAOcQy2
E6Gil8XoTGTf8rz1sN3iJ9py9oWYHpg2nUiGLImZfFA+2mGSr2b4tqjN6Zvvv80DHwpY7kfzpYYs
wwrER+ImeOBupQuMzQAawzOLvWjTVY3xVGjdt6wYg18sAg8e3up+gO6Zr0Y1SWP/TgL4djyjoScG
s6amP03jOE+CrOo8qS6Q0ALcRAv65BhVluan0xD7yDklxzAYQdJOnjaI5espuaZERwLFyqYDH1FA
y1VbZaGhETwyILwOLbDo5AVg0NCypn7UzLj0i7IRLzIbLo6FXq9VP3zrG7f9hZapf4RruU9OysHD
7I7m/2Hty5Ys1ZUlvwgzRgle1zznXFlZL1gNu5jFKAR8fbuC3EmeOnX7Wpv1C4ZCIbFy5QKkCA/3
u4ybGXSf2viEb7a6ZqNjb1vX50922r4mYbSfdP6IDqocA2BrYtSNUzt3kC7OvOFkUQbqk89Hd+zH
44lanQnF+W4Mpj1BgsoBOuV9g4jejBDS8CFQsvzd1jIwUJAoNTmT3/AxllBHNB/5/Y/zgdsruvpZ
dwH/BspTTG5slghL75rPYEkH5kYHaYQLUGDpMVCVaXS0PtCgENpO28U2pcHNMr7V2HafEj+osEs2
jQHfYbSZm4Mq2N2oihSVu0mAcAGIkxJ9oA4w2YUrxxPx/pM3VsubZsz76+LscU3snVVPn9wg5J5s
B69owAX+CoKY4NqWleesOsQDjoETvla2Hd7GFvuWDeD3O+aAfGx2Qc3VtEqT0MDTZSw2wBNB1GB5
Pg12XoHMeksPpo7s7ijdm8i7YqO0M/WEOTJwK7MFQDBtZ+c/Hn40e2E7FsgWUZau2Q6ZpkeMbIG6
TDo1ifhw6SKjslIXqD5gM/QQ0sD75Bf3VhlvyNFLLJQHORV3jrarZts8gzNWhwYybW68KqoCchOW
5d4n2VQfvKTLj8LxxrsJQpDQiEvrtwFyj9yIjH98VR9YafNvHS+GNQ0qWFofVG6BeSSQ452DKedB
hcmu9ERwRXdAjIjNg0Lg2u6DdNzaUOhbFbpSgelKBTpUQ71G0Cq4Oq6ygKvRW3twbcSgv0LpAQgZ
3/2wawJzSVvVwJsj5LP6GGyWidpDHw3yxkjn3AEzPNwVmaqvNoNCfWsXDOI74FExk2Y8lYH5QC2m
TXQG3pL8IJkuT9BDaRLqEEaU7cwK8DseNuJ9liDPu40tEUlNLD9MtsLFRnPIbBASLpdCbgmfBgia
A802jOkhTNP21oJUYev7KtnSHVXq28pMxBOU3OwLtZow6K6iluD9Qx8dgtpUWwbExTYtg3cbKlcf
wtLw53sRVbXiWk3OHfnTrQjy+HYbxareLhOpsL13IFt8pXkQHAb9xshTBJlAqVJp/isrS363KuX3
Xg/x7jYEaz3ZW+bxtdVY9rmJxPBip/G+G33rLVcWlKxFM+7JLUMKPbewsW+m3j79T9NOtlGtmAIN
F01bhEqcHIIFNoZ0DqgaDLeFN3U7YiGjZorY+qdmrJtEWWY2dbhdekOFoIQpfkd4Lbz00BQ6tRn+
Smq6MaLlJfNRiKB7U09zRMYVcIm6aabAHraapp+aSBkk16zqsrkZjcq8RpXxzzwTMh63NBLfqRW1
nnfrO/MLn6bppRNtd2dAR4z6YsuJ75s8uFHfAOTifTM64AzAFcGoUT9ggXUIQbDykhiTAUzRuKO+
oretRwbCQBonPdk8jV2ypr5qipJnVvyu8MvbqxRYdxmK/kkVIgMtV96fmSZ3AmzYOaS2W0FLB3xR
swuqaWrH8x6olYrcBgYwsXbU7K2hvIksuFGLBgks0FcIEPRnatKU3JcPPEufR017kvdN9mjoqK2o
YnePBUYPuZu4Og6o3b+RC5Iy8Q0aFMdlQFe05h6FAEBQ6EnoIIuknSeJiro/OoAur8AwESCVXbFV
WgdAM1eua6xsw4shstUGG1dO4X2Vl+E9qiXzQwJ5o5VJPrWNMjtRyRv10oGcx5MIInY/O2UNHi4N
fgPzvFkApiTTy6LDMmi5ltCXsVJQ2AaZ8DYouAKGJIhM++zhy/lYCxQqAVqb2p/e/kMy5lvJEQSv
OnOfyrw/MFQLPUWx9ytOp+KnMANkDnj5UoAu7W8OWcNfgrGsZge8ePtDNWLTpWfIsVl65OCRWSUM
mvbCiqorzw3n1W53U1gkr1U91LchiYDT1mYpVLzPABzfIRnlvC6D3ptYraeIZE1TeZ7fjIMd4B5J
4hLlfZBH+nSQIQBvcT9C5RcdjX630hlk3vkNG57EGYINWQLbxjonK8t9mAuo4XluAFnXvN16rZ2+
tAWWgkkXdb9KxKoM23V/t0hjVXxM37wOQY0c+GzstCW2h1h+n6yqQbGdHh5C7GYePvlm84KUR79N
c6z2G42FYBof0TYuXpdc3qjFTbApTF3Wrq3RAr5D90pfvfdGEcrla68EYkoP/Rgf+IPYmQEYTBNQ
WCMWgEL4Xteo5A5oVXCDPCFv74MrCnuBntvmN6meqT8Et9vGdoLpTANzPbCj4pZpeK7zZDxxXVZR
d764efqMmhELcZ+G/cWaoLUNFg7wM9alupAbeUxGVO47CbLYI8BHcu17RY2M52jMtQFhnparxDLV
vdX71Q3YFwNoVqROmapK/D4rLU767wgnyoIHEAKCwzx3f/LWb8/0cpJNEtwgg7bvYrzp140d9Tsw
6TWbZamnBzCVd2cyKdD07UzfAUga4dE2ZcO3MK+OIN4x/rE86wLh0umtBbPAmqPe/w68WcbBk2Z/
QHkpUJt6EPdQt5ia9XEa4vJuCl2xykYRX3NdcZolgEcrSALNrQ+713qi3RSqOAkHXIoLyQxgodD1
MSQHu6opTtSR4+e1LXMXOX47hJKrNMdrDYa0V/m7UpZ8jewhAkcuWNGCOnBeW/B/7VJLDTtyAmvr
+xib1e6r9dON8oOqRfIgayd+sgsHwPjcBH1VkyZPeVs2Fzxx3qhziuPqCorqqxhYfnHGLN9AGRcC
i7oZSLwBV3RKh9BI8QjTPeOQoYdDuFML9bAtGXvvByBx+YM78vqWAz+66vrA/Bo3g7Epa1scqZkh
YwF1TPWSWXoLBpztKgYzzNcwrQdgK0z/yGM/PaPqlK2xHFrJrG2/TEUUX01jDECgCxgAhGS7jVH6
0anUTe3WajczquMr4pXQRIsaJMOAwtqAyiY+UfPDzdKzASwGbjQCFUzND1R2gGGrKr8HDDF1HTFP
zUYBaSX92xCI8oKKOLb58EBKAiUAqVJrpj3CDpTy5AFNovJ7VL/PQR4GFOfARQSOZDyQzMcOybTt
VKMGZChr6xGl9NZj3ga7BlHKO/IoktQB4iAYVohOgWeXp2xa4WkzHsnZdVCY3Y4NMFcYSiMaPSfC
kc3WLdVUrCtm7Ibee7OhqXXMQMe06jQzjDeF1ZmaEKlxXjzZvjejYUx2CUqVN0PdskMlIBhGe3WG
v/rQlirZ0EaeeqlJu/XF2e1UeEZQJ11RVqtzO1AFp6LfJY1vAKRcyFPrOv7ZBGprzo5lISi5BmRY
aQDZKXXWjEOyH4EBmmdaBvw5JyJFUCXcZDGWPXYOoFtc9Nl9kOGNNkz8oQ4FTMAQnAfb/7aY+pRB
EsEt1DrqcpmueVy0m9Tost3crqJJc5YnznFuWyFevnUpbjRFWbDsfhwk9od6MPB28/w5SmxBUjec
8uRcRCq7YLXzfpj8FGCfP9txWYF5vTmTnUZ0YeCARtUkqhnnxjXYfOpDCAZz1FI6oWGvyObpDvz7
y7UAKGq70IDQGcLoSKMCaRcnxdPkjd7z0AImMyZ3EpRzz2RxjOkI+gh532pT75j1Kq0kP5OHQEZi
07RQQmuMhmFFhVLJtgaHFA2NISV7QjFWsKImSmKt2/9yJe7U8j4BxKVBFj6QuYdK6akuzp0+JIOD
thzjApihqTjTGXWXrhxATuwM4G38GBORO/WTZzVV4PP585T6jaavt5DSSvZuHmUb0g0/Fro6rMLv
ZGM3prpKAPCvXp5nm9y0nfPAyn/aMJMXS8n3Q5S68kI25oNfz3PzM3VO2kOCrQFxtA8X6hlQQQdK
Z/CqFcbDkqaaeh6fzbF+az8qy12kGchEaSo6GB0oKrUXtciVBk5xNw+cM1r/zrVM/59zkf3jistc
9r9XpJltIZwzarHx+MTDqM5QeUsIXv+jie2O/ZJ2eKwsvVhOfG5SLxLicW43V9cz1HWw2/CIV9up
s1Mgdsg2n/oAqBxTyzqRjQ6CVahn1geUGYCk9DXusIMAb1fLxxcD8Hs/NV6rri5/CMd/9fFD+AEq
6PkEeNL55D+6zHDgXyCVcdLdQo/8X6b4/+4DCTBUeYG/e+tJz7vUA3NXRPRQxHm8a6BTO7NDOBzK
LlVlercOf/IX239OJtt5/dug0LebmR3ivwcNaeW8Ro6bXJRA8aUsjOGeDl3Cc2hlrhfLhEDcPUv0
gjyLteirqdksRWXtrQR7VKas8dPQXK6NsC7DecreAleHOeighL6Cjund12Fs7bMQRLBkc5GhXDUd
F6AGFdW2R039MeRt/mU0pr2obYBatd10smCxq6h8t3Mwth1r4Ou+eCX2kB/2xf8/7WWN+jXKXs2J
L529AuUlNJnHOVlWg7b2IoPmecmf5b1d73vPH9ZL/kwhhYkobOLvlqSYdKO3PHKHM5lme7wuQ1SU
Uc5tMsLsEjvV83JpiQfOvq7jcb1M04T956mpY7TyeWqayASV871k9nqyUCHYsgmBwRyQlFteMbY2
mrZAHcAQ3uYePKHGI+paXgptI7/GDqGgCATJnmaYx9IEH7MosPugoElP+nHA8nSeaTEtc9ZJtsf7
hp+pEziwx9TL5aVHGf9mKDhW3HohM6888OKrRhepWW3ywTN9KPMRVF26ScsVT0TItakwO5ON+SA4
ACj8jjpnNz0vQyp8t9iE/XuZ1hj9z9PSoMBAMCtVbYZ9FJZBNG0PRmvqpEP3MW3YYqswVlhVDZ3h
HasOKztaz/gRcBDUpPUMNZnfKxQiITWxNKkXtWy4X7KLH2HX06OCeB8O0/egw5Yo4mZ/AaE41njU
5tpIZ3RIQgGJ2KzZ09AQLOt4begh1F5mCEsQ/Dt98/iHfZ7500XGPEhW3BdqhxBHfxx49GS7vfmN
Q4g1CL3kZyHTft0MqX+DBHB3AY0HygnHMvhu1Vdy8KBKvC45OOXroaquAjoiG+pgewcaUz+g7Fxv
WK2SaxBHxS2egD1Aaiv5yeznvrKm7w6K0jfQsRV62RzukSJG7KGFcCfeueO3wnTbVZI50b0QzL1R
B7YAqK3QHQZK7OaOygD/cmijjmKoT9yKQa3oaQjU0KpHsqnOA8pu7MfHGpHBnRMZ6i7MY/vOasyH
Vi9qU6SSqKU6I94ZYMyHIjBEHiPO7ROiKkcqalkKXagJdWfvBPLzuZP8yU6HEamlk5eww592PS3Y
oY1TaXWHT/7aThfIJiM+oyBn7vxjOKp3kT821fzxlnobcgMkUpynKt8v09rA1F9TX61rox2ujCGh
MwCTf9eHeF2j0Cx5bLMAsN8Sig1DE4i15VrVK28blPGpJv/m+0ABKCV+BhnIkwSTv6UrNllWcOiH
PiIZlGKXkrfrKnDC30idAcadZz+G5Bdq9OoXV8pxG+PReKlNUZ4tZFd3k+9iUQnygVVU+N1Px47W
xpQXv8HB/UV6o/saGAOC+4i835hhmkeoohp7jj3ZQyr8fq060/o2uv1RMSv/bfLpJMeg/gbQJgS6
wH7IZbuKVT89mbZI96FbZ6eat9md68fRxgp69Q1I+v1YZfk/5hh/lXk6funVMGL3aYlLYEn3gju7
3PKel69cIhyoXZ1uOibcj891k3jrKkolKLC99pz41vTUtdYTeDq8b9BohppT6HYX6IdVj6Bp+0F2
/DGIyvS1ugrQ1j00bQwgdeJvjADFdSDAjG5GIZJrbcXY7DtO/6PxtixNxE+AayCTpR3slo171FDG
29TOxD2KX8R9GaLACwGHCvF6r7i3oL3mr6oCn3jK78iEGi4DmWkVOPFqMMpDZHTpTmnQB/7VxoPt
58kKYWN1cvR7b+4IUS0wheU9tWIWltfCjq/LoLzEW3+ME5B4fkwkkDDe4GZKdwZBRLCgfp+YfHhs
tavCb34S2duk+TirTI7nrlgJT1O+zcRv85F86PCpXQ3RdG6BdZWWf4KEzcpjYPEoc+c2YxYmSGMg
OJDuCOMQCbu9okDjC3WSicXW1Xb6d/8WCHekySLvbDS+tyY6CrdsvpaJaz3aCJpd/mLva/HZntrd
Vy9v3/1rAIDWxF6B383XIEztxyFCNdUcyRJh377zuyIJcuEM3KCESaBStQL8C13TgXsidO/xxZQv
PSSZDh1KuHfd6FhfJzx4I8njH3iFgT6lzYzLKL3pDirVPogyUJCsRyKnW74MemRbIjAUsWoeSQ5e
iCIwGukAUXEnU4iO839H0jVNDogijfRi3/zaAnxEDljpofYi2hZR4z4CIZ7u8M8ILipLwDcM8eqD
0zoV8gKxA7VwaUKP2gG9qmNnPyFdtBsrPkWoSYy34OiyfqYuKguBmE2/eJOpNoGt7LtSRca+n/ru
xOpuvCDPDvFxXtaPNR7zKM/rxRuWEc9hBnDvKn6cZAPGsIpXWlXEfWsNU6z/9tkm6fzXZ4sq89Nn
SwwDIru69otKt+KhLdatE3enuThLN4Ga705U9tXaxiPqSNpjpbJMrRBZBYUchev8htdbJwFjwGxk
SNtu/SE2VkhjC+xaO74bIGa2jocQ3zoZ2zLBOzryLpNW8Rr0QUiT79oIYue8GvbOwMXJACTkqpgc
rnRGB5mWYCgLGdssHXUd/khaM1wVDR92Tho5R59X8aM/6pK2EVS/QJ5cUOJZvZLH6Do28pvOC6p/
1Bp67NFpwKPEWdL6n2L88yk5TXCiFABPE2+nhhjbfrDRjQjuetxHDUqYb2sNK26dtltZHZCBPWBB
z8wDRNrNpq/kFpqgOfWqChG4HnuNJOm6W6fd+gi1fHr439wG3Pl7ASgiZKy4fGmKYo9SbuT1cOft
bC+e9oVuqrxap9ANec1EbZ4ym0F23JjMN9Mb/hnTwL9Honm4A5s2Kta1v2MFbN1KjsyVnraQYk/+
Y8rfpy0RNz5MBSrbQa0Nht2dD8zYGtnF5EhbW2pWZpoe542v7kXFRvKpiVhmckxrE5noGtWlPgFX
o8TrV5bVe9tABObFI7QrXhI926E84/79ilCnOUcd4jT5ZHcXFJmAXqIAUfUFAp2hvYsqFJWXfFA7
6qeDwZPvKavs/SBsiRoWHBIR9deyrUuU8uceGGR8NqzImJTtu4/DpFxXbYvsr/amDsmjAfyXUFrI
KiRvobUur1KFABNCX2rdlZBoVBnQ/Ejd4xQrr24Hxrdu5SM0OazI2OgeOvOBlDmWNb9b7JVlg/pj
7pXOxqoANBywMvDwGj+3dKPhFoqvXebinqPT2H+qnDyFwhni5nRAjipXCOn+2+7ALyTA60+WTyOp
PWWJBc3yNc21jIGQEELx+mAX3Nm6Q87yG+jBup0JLvBbZYXO1ZQvloZ70YHMdDbFylmzdBTbBCsV
jj1I6F+mqFiTS0a2MRAN9Htid7vM0CTmC3YnMWj6fClWBlTJToE+0FmUeZ0AkwKDEfu5YEvWbmpc
wHe1l8ddKJ2344F8yOR65b+jacqlTT7ULMvCc9dLD7N4ubEYBCUbhYSREsn7IUU0skG9PNr54Ncg
HIr+mW059ZC71/By1xfGb4pAfgpSZkkClZ8Y5Okd0OwX7B0/RzP/CG7SYN+LXozE+AIUtHO1DfAD
KiceoRQ/ptd6zAW4l6TxgCI0e113sY0YTx6twBgpfg1RtgVIUQD7kUC4xgvjf2Ra/ygj1n1tRuTt
DRabj1jw+OCebE38H8vsiJdWDxacBtX8PNsyvFxxP3gC30Wqxst8ajjSOFkN1lQiq1FJpHvowBSQ
WSNo8QbsBrvERtEe6DDeALx8gFhn8+RPVXBBsWCzJrshQb5YNnF9l4XOdB94A9YvekAMrgBkjErv
7KK++NkvIaerTPESlVOzGsDId6HDqIziYurDYqOmVLJde7m9KycAwpVory2LypcAKNjH1g/Xpt3E
wLVsGibyF2/oyhdEXgFvrOQjOUZlfgNKyr+jVpM2vwZRj/Mk0KsDrWoe4z7Uc5Z6Q4sHkTpSM5+8
aQMskLunZudXSA8iwL2j5piELXZjjb9x9EXBFZockd1w1tSLTLxxqkvQW1Cvz/rk2nVYoVKvOdjN
HUIGD9SJpWuyqrzRPBSG4UxgW84aFGQ0pw6LA4SSiiy84rcVXunMUNVX8GWrg22V3rSy67BHAH4E
E7xVYGNYQJlZn9EhgirAKUxwWJp/81uG0QhyoWFL8/99quWSf0z1xydYrvGHH3XwVsljbz2FMUSW
DaiElCs6XQ4g/vA2pVMNKwgl5OelgyegpK/L4t8h1F66fT3j0qSzPy+Qd8hIWhwsh//3aeL644PR
VeiTzMblqmRkTe2WK+ZaD5NMsHfTH2IZQs3ZhU5pSFWlr1DerI+Gk5T3HaQhPaSCLkIzdtKhGj2g
QIywWo+2825TdJZmOwOiRtdR3wHARst218gMtRIfY2lEmQItN3D7utgnE7XbU44nEV116RhBr6OY
ym7Cj7Eyl3HPtlmVBOv5ih8TI0qFwm1weCu6di4Fdsm1lW7mqWhwLN9yruK7eapcWtU2Tox6dgmM
4OaAhGgPhgl5YtKUp/mM5/372V9s5DL4Ls9xY2McHcTH2WJjepplVupYbDVYQtepizse9G7BY9Vz
cFPFYFKnZuhlwaO0IaGtMvsu1h415NUOcef1a+qsXT94LBFvKWplXudBSkIpEEU8iHwBIipkK+58
x7mBJqX+VU3ezWBm9cuV/BZznAhY/DBtLzzJwc0UmOGRN8MLAdIJhh5pLDoiAbN9MZEH2Yt6ukOV
+cocsSHIvfQeBHruQ5qk/IYH0pZadDAmsDnnTverH6MMmb4OiLwqqNu1z0KwGPAiOje5q/fzNXvr
Ps6y1Hq30Vmfu+wtjsd8ZZYFf5t7o71pBU+ZlNmD53nZA3iv2aXtpjOZIA6RPXQA4t+FeJZBNW+I
1uTW9w8xyJjuyYsOXdMeMqdUV2oNSZo9NKJ8LbkAk4aemUxDC84KZtjRcbH1pdOs/dTM9uRCHbks
UHRRooiHbDRnXENONOrcbLNcNeLS2WcDGKiX+SInt4/cGoDXsnx84LSc/LPLugcaRn8ScBE1ZE6r
T7NbNWh40/kjLH9Chh2lAvvXbTGJsLkfAh5flk8meZisLNAkoiYVXxj5tqwJV4bB+Ke/qrZDwEht
0FWRCx2CCRwgrdVa819Fk/I+gOheUcj1clmzE/7BqIFbX/7SvumNk+mrr8sXhwApeP9lflw+3SC8
4K6M3miu+X8YDJWOuo53c3Oq3BMYNpQuplFHbkMkwSiL4Xvads92XmTPKSQbT9w0gdDVdujZOUbZ
3SaswwH+9NtdByqjo19U7osE0R05mcy21h0zm2vieMbG8MpiJSHA99QP1hfVjeKqdItVwbQDVgTM
yXVgPTVsaO59kF51fmY9kam3QO0VFVFyJtvQR9WhSEpzPQ/w7OhpsHahlBaYOAHRw7q6T480OThx
sxOiItaKmjQgwI/FYNbwQKZ+QigxH/pmT5Oj2qS4pI74hzrp4xqJdUYKN7qbr945CmizhG1pMp9n
6ma61Y386RCk6fcy49aFWgOWh/uQ2z3oRPAHTcYQPQCpsqFOMpWQyFy5TTicqJlNlXPgCYJ15EIf
QaEyzpyeyGBwaLwE9WQe6AOA1sM8RXLAVhJ7KpW8monTP0wul/fVpH6FKgi+Qtp93EIRcDxEA5qx
NDYg3QJGMw2CS9UUUOBDBfVX8BS6oMQtunPVJ4Cu2Q+zuYcCn6xr8IUgRrN+33GDQu0w4/QWbH6G
1Me5F9XqE1DPSVuIiVvOo4GPXUXhK+WvI1P8kK0snysk2Q6yhcQPorTBs3ag1DbWgD/c9puBIOeP
1AMAMlPu78zJ77p8tN9k2o3QA7XFA3OSfu/X9nAKa5YhTpGZYA10h+dshDKugEDnTz0cGqXu7wTD
eYFgMH6i4S50cvw0chMlCbqOPPENMFtYGYrP8nj4Ao0KcDnDvrgpXX2eBxxpRATUZjeG2ntyQ3XE
+2yjdltmS9KfIREdQPJ4BM03yjuMVTH+KngMdGlgv0J2uAYo0SoO7dBlX+revfDKin+gnidfV4BH
3yS3zWtpjUitOWPy42OkyiFGQSNLFgG27TjmxkhTJIgikX+hMxGxbD5Tf7H9zS8yLRPPzSr/lGcz
mDOewQx2+JTVm3Ns3vhkeBM7Unpt7uXIkm09o0aZyUeOjpxplrxuD2Qf0nwlJiR2b1VfVXsG+oFX
u6hmPiuW+9Y2c/zmCBQSxHnzcuazwloa9rQDgbYdGF+0v484GarUAFPwSEDcrpS91dj5dcwC8GDX
cfY/tNU6laswkeE5yCA7AqhMVt6KyUPCxVIb6kCesLwl0BB0Nuk0bIChCs+LWzh68W6Mcr4eXFRz
KgA1zrLo++dY2WILlrJhNzcnELG5rMFHsnn/LJU1gcA1v1AnHRQHYRiKuh6oRbMNmfU+m2up99ki
x4h2vRQdIl6+na2IMwvyQxflW82NWq2Zt4c0KJo1NemAIC+IOaP25tYBAJvaowWB2NrVUiJk+8sc
s4ce8J9z/O0qTg3t16oH92Q8utWTkVln4mYIoU56yFBrtR30TQGNvkTHotVdDdHuJ1dNZxPir1s8
HPk5bqN43fmTe2mz0vligi59pq2TojyBhbLaREDNfSW3MK/di2VGe98uexTVsx90x7QthCtqxCwe
OtPszl3U+xszypIfsriWtRN86zPQrk7dlJzMIhdPeiD1N1kJDR0bcCEnydgxyzEPa232K0LAJ447
9QPZUrXu3SC+z3zLgpjrBJZRp5wgopy9+3pQZJGQYxQbC8nTHgy94P5wzc1AZw62qkpIH+ECnM29
+syJv3vdABV3H2VC+gBSTBntWwB6917nIikr8STqsIwAvz+f9gGeMw81R2pd86XN/4y4GzctQ9CV
/pd53KcPUJbTGlz3XmB633Jw7UJMUX2zp8FcyyxV0NKL1KFjvXEwkem8UygJXyMvN73Vw3AhDu1A
gL0zKdU3s84hB4n6C0OlxbNA6T1Kt3EWNRVkQ/FIfjZS+W5beulMmGa7VaIBM5CLByVKNIoTfeSQ
5fmF1c33+RPrP4VVIPsijyKWBygWpC9BUV3K0gieUxA+nfBE0XehGr9pe27ibWHHsXtiHFQp/2mf
kMhYlVZbH/D4G65Y8A/XyWMK+tBuuc/sKlnV5gARAurhcTKtutqL96UaoWtmQAfBD3RQSzcXG8/y
8QBsW/PQ60MLYn1kL2CjJnUstrLl7a4O7X5NKDfCu2EP/MBdFh4J37bYDZ5OexPY4VVONK2LslXg
NA/IrbVbIfH0iAzLvhOZZ2wTfRax8f2MbH/rBbAU9DnASu5T/HpOPlIHu3bi1UvTiF8Oooy/krrd
IRCnvllFmG2Anxpv0vcR2bPKdidyzta2mIxV6BfWxSdGBAoUU9tDRA7rnOhEJjpwHUWmM6QpoOVa
TRCiBXh1l3KJamVdcEcgLrKBAAD6Nw67IpBT3gL9+BXSfrOhLHdIXQ+P5MoYsqNrGnhL1Bk00Ps2
ciGmY6W/QtwVvs2871UQpxvL84pbkJn+OZ7KdjtIIVHrjXpxqHn+ctvi91j23bMfJ90+DMviGBUe
lNL0ZOQxOVBcT1rvO0L76Sbkk9hw0x8PoBAkjDodAiHqbcg9e0tNheK9R/bu4DrenhUF4OJj9zSJ
EKX9WVIckdNAgSEUHh6gDPJuq/nVCNOjiNn2b5oVoYNXre6cdCqei9jcALKojCdE1/AtqCSqNlT7
nyF1dUCu18YrDCpPIFJsHmIEY2YbNakD6Pbu4KwNDgKE3u3tF5SB9yfXrjQ3tY/wYQNpiKXJQKCI
79W5pk4EhLTPgnWmGcYh1fqFtU30xL0uv/RjFq6J0Zv9a5elk19KR8szIQK/BZdvDlHCaoXb1voB
vg0JzL+d33PJRnC94B+Re0n/ZPoNCIf0o3aM3337GIzGji3jx9gCebUMkcjC3nD65ppQ5hnk+Aq5
mHc7ATHAkTnbyX8SabiNjAk1Bl2XHVyVxDskOZDX8yc8F5ErB7sNikKyPD9YWdF9JY+4S9x9CnG+
FRZbxXqmnu8Mc9j/tU3E88iXoUrG84ODzUANF7MW6mf0lcrmc5N6EfFXR/r+60T9V+8fYxfnXk9V
+4bcT9F0UiOSrpBCr88DIgA70VjOkwAkDDLHYvpVhnfVoMJ/nKn+7Xi+/yJzCzvLaAgvQIE38xhZ
VMZWjKhUovvNHN1mnxpxidiTXgNJveBR+pAHk7M2ze9LzfRSV12BTOJY1BD3cVF5rVjRQqB4lO+V
2IsfNBmwNu+LF9dsTfxOVQNumsLZ5R7AxUlWV1cUwYstYE/1l4ZbP6m00WA/8djKfi1jzGSKN0bo
vUmGfyZVrQFhXO+WZtAO9Q7yyPEu51F08UaUXnnDK6Hfy7KHNF0cjjff9dXFltjIJHVofW+z2cEZ
nszBWiFbUAMhgluixAoTYWG3upAMTaGbnm5Sr9OjtpN6sVe0X6j3b2MzFiNzUQgQqBrihmUC1pUQ
oLXrwT/X0sRSU9tVw0AYMHZvtfRL57fMuP8IPdoNGG6j4iGOdAGDTC5g6vbcnwI1xBvQavwfxs5r
OW4kW9ev0qHrg9nwSJzYPRflUJYsFiVS4g2CcvA24Z/+fAB7RlL33j1noqeCMFUiUUDmyn/9xrxX
SlL/RsVJPgRpUW9JkpouSL7So10mtjeVhXE14tJad5Ydfur0/JalhfkdYT/8Rrf9Glb/ersTttA3
ukTHyJ+5An8EFyjGzc5W0/mwB4an5fFf9utmbntOWb+lD7mjnl3Rdp/ynGCkH4FEWRk2ntWGmOFO
BBL9OKCVJoEfyhUHG5yoSlj7gCuryor607LZjMUfm4v0kNnh56Pjr5vL0VhFHva/vreY4OhUebbB
2vZsSSc/uHOBBRuRRDZRZeFl2V5e5lP8YsoPceJEZ43ic/EziNv+m28V4dXuB/OmTsndYoZg5L3h
QRuNd8tZYzZ9Q6UXXKlt385aduujwVlDyllz5frvz8K/4u2sXJb2rhXS2IJQQhAeavU5MvCG47n2
H/JQ4sfN4H9BI0MPyu9CQJfeuExQxQlHlMatKWSzLrR8+Bi7xmvnOsk3vWp4+9yHstKKpZKafLVd
glaHwFIJZAt4pgOJN0o/0ibptOjia8prqvjmW0HZJVp2LuLwdSnTlgWCQOW6EkaXHJdizTW5BxHD
l9vFzWvx9WoHP70oNVPF7Py17G+GFmnHvN/sxfrHqct+YjpTJga3WmHYO3mIZrJnh3jxXBPh58xH
Bu3gxXYXp2F/JxBQQzVows8x0QCWiveG7kS+9+s7Ey2arnlmPOdUNhcsmPILVW9+YQUS761BeRJG
FJ2MONoFelY9pmncXe3EgdDSkww6gLmsa19V98tRpbOacxCIl7ej6mh/lYg/ThRHrFpsUyHyEoRs
OXd5wbhuZ/W5cr9sRZVrb9799l///O8vw/8NvhVXaKRBkf+Wt9m1iPJG/v7OVt/9Vr7tPnz9/Z3p
CkNYlomHheXiPmLbguNfXm80wTlb+z9hg98YaUT6oykL+djoGwIIsq9x7gdo04IK6NY194Y7uyqg
pL81yYgMt22dr7TOaZ/nXzpl87aODfowOaFY8ZKlwuotq9tDNbPSO3sKM08svnLEpZqrcKwi7y1l
MImaX7bREd+FEGF+lBlxYsUbujEZASE4Ey0vQeL/vG85ucrSjco9fiSeGPbs/GLl2XAx5pchbupd
waCHI9O/jqZ1+xEz/WxvdSoVu5XZNXwk0b2dsrx3OXn5ANIU1NXfX3pT/+ult23T5s6yLHrQtvnr
pccer1B66diPTR+Ne5rAAawpbdpmplJ9qhOaJnM50U/ooCth1tflDBvNE1JtFZrY/3xWnfvKMQvF
T5/Tq7PNhjG0hBUrR8uS4ac0qvVNbCT9xSES81SV+GSM9KaeJkyfubz21/lU/KfheM+nqj5JI0E6
npfHTKvH+zaMjaNp6oy5SBqc/3BfusafL46pgvpydUyoIbZlW79enF4klYA6nz++Fel2aaHLL8wn
OhTFA4my3QNS/Q/LcBjJXNktQ96yOZ8FXSt/GEuyivXQfQUDbre2leW4pjEwhbkkrMGymo96W1+c
uUZkUrzlsVo8W0pJZFDZc+pYmCfpXEOlqK8Q7Xc07K3HYnbTr/C2xe4g8U/LPizDEq8p8X9cji5v
qKNhZ82+/KBmpNbWkYluz8jWgFPxYXJyXPv9HMnj4OOZYfRJvZY+KsKweSS73nr807mmdpW2fhAk
d/yptF8S5vTWco/zwSV+buoC1Ek9oAflr3rWzOhb3bvZ+2Z+ASksayvGAIyNLLK7VYf08Ji5Zf5e
b7V6p2hTsV2OLu/u+/Tt3QXmvfdveKNZ6upWN5vkJ3P5rnHmUVlrdsuBSlfD/3BHmO4vd4SlqkLj
P4vEbAcZsmPMj9NPIxUjiz5iJRM8WkxRxMepw12vYa+86Ayj6klzpf66FGGm0g3nwPKHOyV0KdGU
mijIOLksEbBvKbFLeOxbPOzyY+2WZblq5rS3CBIg2TtVTLhMUp2WNy0Hls3/dd/bhwVq4ntSClg2
oyHSvdNP2kk1hXZafjKHxKhWeTTCtqJRpO5NER9+HP7LOW87zLr1/sPY8+uwP19MDKBsU7WFq2NE
59q/XswkrFUtzVT/5gxypBWbuSsN/cJVjxQX0nembbvUzT8VqrVdat3ljLoOUen1Zo/DLcaztBFL
gfa4K/eSPsM8ztbz6PrTCyKjS9cS3sYJy24yPgCdtBA4LZjydZ1o2LvqavaguUm0WsCW5YCaKX8c
oDsTgRJg666Ybb6OyxIvG99NH2x4Ln9/VVznL7eYYTqq5Wg6lruqafzpqlBRmUHepPZNJS73YsyB
GVibJFDY5pTbxRM1sON4M5QPkT2lm5+slwsCDRa75GUf/nkIYwVW8ou1su+M8OAGu9nIOlbw4s7k
eqECFhb2HEQhBydrZgzGgee0pfP84yxpw05zVKIb+xkaKv0YU4xICfbLZjvv6wUKpXA0/rJvOa+c
oaa3k+fzln2jFJTapvKpnu29V04wmY8Mw+SK6EGMU5ddHZYjUUXGll8Tw7Uc/els15SSgFzTPYet
Pt8C4wu3U7mLdTntcwuiyrxfLQabMQJQEdcUVvwY9gvI+JZYddIdHvVZQFIiRKZ1y0pp3pqP9SMJ
SmkDLEdEWBjk2Dv3mn8g3Lu8a5sIm/mp8U8icz6medvcll0FU9cmpYexWzaXA1qKhErVXv/+HtGt
vzw6Lnkbrka4gGuZrMLn4z+NQ6OrMt2NRnULQ21GnfPnWNbR57yHdOgPtnql8xNBz4MAjL9e+LnE
EYP+vv+ppK20IzcVlwzHjt7/+k637lQWMOPZzZQIjSteLHYf12BS2NUumyKatmHZTo9d6OAqEuS7
CCfQ57JQigs2sVBN501WGM1eOLPLzbyZ1ZiPVsIa9ssmQqM/PnLZJAp5G0E12wqDu3xRBEW+LrfR
ZDc/Sa9Ri1MZ1fWbcAigajqkJlK3N+m1lWEkQRKY9ia9Jm2uuPcN6yfpdRkMctv2Wfv2Tyz/zogw
B963njifdN1pH2zdDe6TDv3rgIjnk9HqJIWranaGoeC814Lq4Iel9glXkWbHmOp7y2lxjP95Sa+r
bwR8p44VxLLfNpvXHx9rBBMI8Pz25WPLtgiA4suzbM0J3ijRjWPVhe/xXDfh54DW1Y48jJKOALIC
Z437RfSV8ilfZVPlf0i6Sd/4ypDe53BD923R6Yflk6yGDuCPT+rVLLi55YA4mZyszh/WOqFxgNNo
k8X8suy36mbcSsto15o9/bFvObCcN/AuQ1WNt88QkUeIlbwXAQhKbrbZCwbwxyUZsombkzVM7idI
jPY6dsYQ/QTxqU5Ta/shArDXdMPgNxDZi4jkUfr5B8QMyb3KcPgwsjAi84KAa6vo3tPnCoizC4r3
RTZJYgLKzls27SptD7KDOL5sEsJsXKVUd3FrFA8g7NqmUFPnpldFeq9WjqeNg3Nbdg2R32x83Z92
xrxPNytJcsfb6X6f5nd6mR8WsJbQINwNU/uwAEbh0iGb9zWDAze6UxGEUywJrNs+Kbn2ENUWoF4h
D4ZfV987PXk14kmgeZX+mmW6ea00Q3pmKhX4QBN2Dag4d2XUFrf/6XPS5DBkZeUBWHTbqiMSL4/K
WzmrUaBBkpI8C1FypSC0UaY5jxT7lheL4IDlXHtilBJRRU9+GD+KothMYzF+iBMEGqKyNXotrNip
bk0EGgUT6WxuaKXlBmHRcOzrpqYD13d9cpFxUa2lproP+JOGniHKiMSZYjwnOug8lETn0dZpFNhF
KD6jqdqmWWB+D1r31DV0ZJa3QwdwH8wgjDwITdPu70dC48+zJVWDqRoqE4OtaRpjyq8DITBU1eiD
0hEYrwGx9j7tpUUygN3U1Q1bbY9VGIjIsq8jOypsuvdTY1cE3uCSbzul9hB3OfVAX2VfCu5KyGXm
848z4PAHNKr9aO/MFiuLz0qLySrrn87dLqYqbYD50fITEY4E464DKbO3OsKAfbxuzTG5a8NGvy4H
VDog17+/DNqf69L5MlgqdcP8P9teVtg/zQfOMMDzFmp79wen3XFnJSmPvEryMSZewACGPuGX+eOh
TwNjYw5G9efBYHlHmULyX57+sMTPjk5ZvP77X9nU/lTnOJrQhOCbEwwe5l9WnihNNYIGo/juraCf
fKfGCT2IXsCE0xmUx20n8SrXV71/7V7m+FqDSvXX3QG+jW+7VaONXoja+HG2jBtnY0VVjkfTdoE5
M8eNPugWXi5Fuh1DiXEwLY9NnmjhTQmqP34iCMHc9C0yjzzQzM04//TjvJyIvP+wHF/WDz+QEIs5
nWWwycLCsF1TZfvX27kfpyGqJyvZjz5SL2ttEMrSTURtOxSaAEjOrZ96AnVnwUnfJldIb/XTjzN8
xZzoD+nDqg98Uht1pAzRMBDlFGIwnTLnoAItwkdLzapjPx9dNpeXgEbwaA/BOTRVsqr+/f68txJ0
wpr2We1Pf38P6DO68Oufy8MrHFxCTN1x0GT9+ucitchGOlnB/k3DZZTrN0QGbN+96EFO4xIPlXp+
SaZA4gPO/m7M0bRhUL1KbFwcg7bDmE91gK0D3fBGvJxD1gtId3/a/nF80YSJ+u1u/q9fMCy5YFpf
inKsoyBs/rT5T+9bcfeafZP/Pb/r32f9+p5/Ml3x39+ecom+1Ez435s/n/XL5/Kv//HbbV6b1182
tjkV6PjQfqvH2zfZps2/sLj5zP/fg799Wz4FJeO339+9fs2iHNY6GMGX5t0fh2bsTsd0jgf732jf
/C/8cXi+Fr+/I2O0CX9bvyIUjHLK3LdP/emt315l8/s7xbH+YVq67ZgCM0Cd1iYDef9tOSTMfxg6
44OKT5dtCuxn3v2GnWUT/v7OsP9Bq0cDPhTI3Xgb70I/txwy/sGpGktLw7UgeVrGu39dhj8gybfv
73+GKA1N/xUpw1NMM6lOXAfZIyCA4cxg0c9DbDIQfJ/KeB/x3Hr2UH6wxOh7atxt81LHnN1wwocg
7o95pqWe2gQzo0wF0qEptUqyqT1aWbnGENu+laDD20lSiUeTAr+FLLxVP5nWtYNvGJSAty1U0CCP
HwtEkqs06jPqxLJ8NuqLCzM4idTpxW/zfJO7fXWnN/nsD4SDXxDLcdVEGrY6Lk4uo+Vnj07SbhKe
sfWIwuYmdGXcNTpejFYRuSe7I/RYq4iM1sPKQnZI0EExyuFL4yqXUGgKv7mdnmiNpPtpwB6308Ye
xLLe+DIaPkUE7iogUVts2RsvnqPpxpHRpwrnBUZaHIcsaD8Mo42qUBnLS9tMDY5rAq1G2VibUmDP
Z6ta+CEPUtZkqZdmmMtIptNxehj90Dx0onp1HTcnITfxtGpId1lkiTNOSyGEFGXX99uyaLQ7YmWf
3TIcEOuGm2rKkPVnZ9L4xhMaro3PxXpSm3qDW4NxwMH6fWFnGNZaXY2YyPym9GJbFPxzqqTYBJN3
CFwm9KDqNpg8hvt86m8trSLIPI89LYwoMLNdrmpypwBZe0pB+HHrPqmn+AGglbZQO3z0+6zfZUPa
bQmO6Ndj3RZ710t6jNAkVnMrV8v3w9BpV3PobnndaXeYAQwrO0tDj7zDCaIyRqbWqkyqbVMo5BHW
KqrgRuhHnCZRQpp1/OS3gkCYKb8qAnzJrLRiX5pfeY4qmEmZuXdGW72PXJ9QusJ4j6rVpx8GhQB9
3L3QM51WhI/J2rwARn0H2V1vwAz5cnaNG3qmOnY721UJsx5gvAVxoqzIOkvh4VXtHke+EFdCK8Rq
B3mSVD+XigqGHFTGg6ocg843Dpqeu2erdTF15ENJ4o2MbaMihqQFDncjqtJNRyAw7s2x6zW2AFuZ
A2mNkuBgtwOhgKD4QjmanMv5hdT6k5900T7M2/Kksn46JeEaf3PjCMGjODrubUoREoho0C+GYWUb
TOYSAtliYh/KXcSddQTFEfBTx6MwYXhHhkKdI+yHwRhHSM45m7KK1nWGPJ9fI926akTLvQI8Ks1x
uMbIRzeZ4iAD61S+fljMShFhrDMps73u+JSPurLpuORrJ4JHFfvzd9rj3u3Dg9FnOQgdr24HxrLV
Sjh67/shb09DHX42/CY91NWE16LdYEkd4/GmIncXFamyTl3vx+nWR82pqkrnSnWEKJfsEURwkOxz
o6j3g1JNm8YUjdfMN2vpN9GmwNeBUIAywZwhEaeoT54Joq2vbqE/2gH6YjgZTLXiKVT84pTCNpBy
SlYdiqSPGf4uTi1zcHthEVJkP1sNkWuT1Jydlk4P06CPB9WxuLmj+JRj5bwzkJVtw7xIN1br217b
JIRYxOFs49whJhpTsfFJRwVvZJioCwIL+nTQ7+hfVZAyQi+u8xfTJJSyEMToqqw+hg+Km24bM2ov
hR5rKzAAcXDbGLtpozmGIhpnuu9TPuQlIQDF2iGcDkP5oTuqk4tWqYmI5KXlGVvZJ833N8A0/g7S
QfEJb7XViCIYg73yAjE4v7PdYbiVkZbB7ixD4PfJpu0RNmvAU2dt55a9NpWMLB0IZw8mIm8aksgo
eudhmhJlXRcIsUVgd3fUp6jxK+dz34XbqrAOQRk/BX0wbWGRi22+KUjWZnmPoXGLbe6hcxy5kVSl
27SOIi8KwwgoRYn3cal8ttAjP8Y+Mm6EpWZotBdbhbkSpyTyMA8VZ7s2HvKxfVZHRn7tm+rgu1Fy
929DNVLvpGvFq1w4yioYutZDuKGvAwxBaJmZ/rGW+tqsnFdcO9wnwx/9O7PWjnVi9CCMPtACnmvQ
y7PhbGeKvhvJJ9+xwNxljjpcp1AUL8hLzHvHUD6MqsHK2G4/FM5WLnY3miM2uhZ3O7Vpv8eR2+4U
FSP7RBYhjvMVk4c6RfssMcdTJZKPaaQ9BtGgnOi6bLokTd7X45ey8+nz6OJDrCgfM0SrZenEm4mV
H9rjfo4IbfW1bnFpswziB4N3faeH2TEgLoy4m/FlUvOX0ebMLiMcrK0rF+gYNmcQjHJdRE20d7nj
iS0Hx2RJaJjG16AI3acqqKw9CQTXSLAYahMRPsZjolOiRrdBTSovr/l/HiuXDBlFNhj+Rivd7kTP
Ityz2PjohxbNXdbLxzIJu3UnpswbJiX2Or9sifSOdc8O9b2EH/a+TVvgFJkN3uJMTUd6r2qOs3Nq
B0Cks+CdVSW0P6URnpjsfusM2aznAeAT5Eqv6jEP7nrFNS9JYb8ALG+0OWGu14rhGMXadYoyCGs0
uW4m91DQ9zu7gCnV+Jq/bi1EXczU5QZ/PpcQSv27Po6vWZtoTyOdA6ivT/C+bxRGr1Me5utqlO7W
TOSHoHMhNjVqi319pWzLRLyG5tgf6Sl+LCUyW8PFnKbEKdUtk4tOvunbRII36yHEyXqNBlzbmlWt
7rGyI1KnbXRqAAIiCNNEjQW57eqmMDQnuiqVaj0ktBEPqQqEpSdGBIGAmTo06dWaEv1I3bQzuzsE
NMIqc+tCOd22Os6+QBb1PjVkcap1Iz4UWQAZKBmPqp+KPY/7Kvf7L3Z6S/3JP1WDH3uNJmJ8UxOM
G9Ng4zSdezKqAjfVGldoq6+PjnEftJDkUNYDTgUQyKNjPeJUUyYNZpgFDfUBqAlRvyTuq5QP0oWK
zQB0LnyAtjBhcStraZ+7PMSVATvBuMycFeE436qpoipQcpCD/qHKuLPLQA63QG3xQcEJsCasNEV6
go6uUneiwaXUKZpzFr+k2FcfRDN+JX222Oau32zDBj5WJOILenmsGGRd8vskQe6NagGRV6SQDRJt
1SVB9tKbttjp6rQu+0Cs7URX76IZCCjKOt+H46Du+KYNgoc+CTeQDI1FK7E0UIJDP8XaehIY4xei
ve/sluIx7s/+WGl7v/eDlcSTb2OKSqzqjgAP2yLOpR78XYG2xQb9XUnTzA+yF/XVUJTnvgjrk1k9
No5SPMbeUkYkamFDsrzFWa7tVGIvN33S5h+xD2wHhjZlumrW7IhB2WHqclOZpXNB4RZtCGutvXCq
wpXjfsotAmPN/t70zVfLDFsvm/YkRsr1wnrTdHs1NDh8iTQFIbK1M0YYjZnmJ9oL8M6M8Nz4gbPK
g4lJwSH4x8V6eBVjdn1qtBKkxMfmBpE91VrcXDNKrcHE2QOhx5WaNTtnXMU1bOZpZc7ur6GR4Hmt
hOOqI8gdfpf9lOm0NRQIkPsMhe1adxIMbDoY34kFx9EoaISkRbAfxfjBlG3kGbr/3lHqaI9eN/Ks
uL8Pqd0Aw6cDLtb+emp45ht+I1tX3sftEfi1/ghjl0/Atj2u7kszZ73cP7h6VB2S8qjhf7FXE5P+
tDaqR0s/FnOFXcW2tqGQmeBolaT62N1wy8zyKcRkMmmt8iC6jLmznG6JBtASheOlINkDktVwLYJ8
3RqRdpCDaRyUwd262HdtDEIj6fPCae1kokI3yr/mBBejVTCiM4bE6SoasRwOG8e8a8TcPx/syWPV
la2EQg+zChX8PMRUrON5RpFJR6+BpIOlGOL3XZUFlq5dUz7KiDAtVgH6/RSUa7+f3DPSJjxG0jLy
ar18dAbIJpEWxbsqTB8SgOgLx4+pDanNTop0rSQwJyMLU0Wt74xVTjQtMTAUZb3TD+c4xCHbR/u2
KpuYNOI+e4lx/ljVSp6eqzaukHqo8G7JeTjDpcEJabS3rjOi8LCrcevqWMq0s9GT3SXbuMLaIBrm
YCFD4O5FRgiOZoyH1uhv9bVW9DfDHbW72mH1NB+MOhHyaxFBkJWjB/diO7hWdgtchWeX4Ti01eZQ
BG6xHruSPDeK7V1r5RMlRpVSVbpoeyl824iaWiHsXURZsR8y7spKMSMvNHQwfIH5GH5sfLLcaGq3
FSTYgyy+dDoVFpQFMoksdRubw3dHlGIjXebUtEm+0FnlgTTKbuWUJY9KEir0DewZJTVQDUx15Lmu
qDdM9x0WWnDo3e5AFh5xR7LR72Y+9LQqqtDfG4rOLRDq1SYN4o9xIoKtLwWduXkY4KvbYmEY26hO
5aRbm2ZCYNNUyXoKg5gVVN/v7RoUT6ex4PZ5/l4r849uTQVckK8ZUDBu9IGx3sdE4mQOwyNxFJ1X
NKrwUt/oWFwx0w0sWNS0dPZZG73H62dcR0ld7CyHqEVsZcXGeSxt2a71cmIUTdqMCdyuqaYxk3QU
pfPwwnp240rDithByifprLrzbVnrxUrrje6Ia/6lHMvnKHQRxdp5uxK5EZ3KfPwks26C5TwWp7jw
7Z2QBJL2k88XGiUfW1eYq861I4SWk9x1wr5YupIfrR71R+UXzi614+BI8/+U0/o4aJX1VRN1tx18
PLVxcgBUi1Jlj6CjZ16VhCx2RcKXtFkW3JEYk7XfZI8j1tPrvtO+F9Qv2y4OCdMLui+jVfJ1p+7K
Qnt8blh8rkNJgoibVYJ4jMjFXYFHLcrwaO9HhD515aibMiHMOUlQsuB4ZexGnbSMsBZ7Kct8b2pu
uIkc1dlDDaOw0+wLRLjioiCXsB2qFTPy1Z1mtvgWSutLhAWtr1bFVu8D3Rv9pt7bnqvJwAsTpntS
XIIdXmWvtjV+kRMe10a0n+TgXsouidYFdOdL5SuHckjkHkc+Y9M6xnDT9MHmOxz701gSGwDWgWxN
Iu7SJ/8y+N0LK1dOSDv/OInmWTidfSjxOrrWxTVHx8ws3tz7zEeeCZSzqUquC6CVhxWLMaUuqT84
TzY2zyJcoHSnQkZA1YPzfSSnbyKeNJyeh7nZzyIsHsU51RXtvR3YxjkSU+pFTlnh4diDdWo52ef1
wbD05j5NBe69TRB6tkg2rsjkoc7vhkI3z3rvpIcIEn+1dshZwM1Nwp8YJ7nVYGnQxcoiLyNL0FPM
dKBSz+BfW7l2pzblTnFnq5rQf8JszGvVEi/mmERazaDagX2LO9d0nlwylJIyuWNF0Hitm+oo4QNy
SyJYiFDbakQHOuLWeQociKg7+278wa6b4VxqzHNjsp9GaGZZM56ytCd/wpfvbUICpNHgAe1aF9Yd
Xoxa+NoM6q0klAA85ykZKLpUW9CyC/yCmihjUMWIZ+PGSfWMN2qp+R0mRNHkVb7VbgtJQwNOWbd3
WGZmmCkflEk8aJnUroV46WTLgrUvrqWW7TTZuNtiygg4ZDo4aLQw69bEcTRX9mM+Etik28MO9x7G
d1OBw9JHh1G7tCyHL1HSf0wbRT5VYgIwyD83ihKRDhpho95lBFSFL8uMFafZype5s9W0KsdrRPnQ
AcRMml0/hgnji1Ebl0Sf1FXYNp3HIKcfGFYo2R+MoEmfQsMIN6ND4KrL31aP+G0FmZdFnX7fq7RC
CknqVMFNTt9aDaujXcg99ALt/TQmsKJjde8q3NTM1bjg8dcOiqGyajajgxv3jWeETnWIRs+B9roN
cJ+F+YEFkBlQzlWxDtakBd/tyRmvaWrvVUORt4ESUB9vmdWWn2Kl2IgmBjsykmAnhhRsyixOVh5/
j81ahdptbcmgrlYmEC/GwznmmIMOiCHV8M7emi7xpNUwYl4Sw1CrcKHqlYOMJvK+BiNfk0DQ7AIs
Fy90ZJR9JdpHlPX8/nWiHrqsJtDSyL0udH1AxJhIRZz1Lmlv6Vg7JOkqGIdx7Q6m+bklBqMyD6XV
y4+adFemBqq5YiS/NzPsFdLYp8THvEmg2rqoxVcxNN4wzHlbshGbUMVtRuFqCfCZNcVesAqY3a4y
02ZudbQyWlYzVDb9tXoR5lRA5qurTW3kRDhiH47AxoLOEW5iqT6HXWO8BMpH31faEwJzbItQVhGt
HZxikR75Y/p7W5oHgNzaM2Oh7tNoVvnlClJ0RQGMydQHJYYiWGIgB0eNZNGUJAhUp8lj3laeO+UF
o2Y5bDufexZ5S3E0enmzohowU3QpNW3oEMOu5+vCzBks1PxJYnNgz0lXlv1FN8L+2ClOfm+aBWhk
/z4KEud+5mWBoZ9d5mVd6/29JQcs3/DyovgmkGGylYyF+BBvMyF8D+AcFCtH/FTEaXscfAULnD4Z
1gppGvtIobbO2zGAvu+Lddmhx9cbGeyssqOLPSMW3YSxU9Y7mafMzAmaT822C5RsV9V1QpO9cD2H
R30qwMqdDEKCMt4Kg9V4apt37dB2T6NLpcz8fNeb4ktnFdhFxHhGwCtaBwPYhDCvxEbgeqQp7gw5
xzuZ2QelVdHZC796DK1mpVDcXfogeZYENh4ZLqN1Bs7wAD6yLoYi2fbTkB2wBEPHHEAVKEZjj+ab
xFTVgDsxBqQzZNgjVVCUezRioOYIr+0tvZ3omR71XiT1U2V96TrkMCAcghgN9buduPj4z/CHwKMp
Dwf34NhJdSxK3B/snsJW5ukcGvtoY5DnUX0Nh3Q07yh1ggMkQQLewzBehV0hz36qIGkudBDXSrcP
naK7aywHjhZ8MrDg2lz5XVzvlW5VCyenPmKuiHV6ETKXn7sysmGQKcw5o3YdMgOVlZK/CqzwwykJ
vEhH5OrTmqgVhmQ9FfkRKsW4T2uS4lPmIxupWRU4PUI+5w6mmTx2ZLm3KnERMbBxkt6UyVjhR00w
3vyifh0ioMEsGfdojstjE1mPKhDKrvH9F6UaFHxXGSZbrVhR3EPiqUFcFU5SINgeRRvux0yo67oi
2112KpwfYewwOWuPjjSrtWgVuLBSKfZWW23thunLkW2IqEjVV1HsUvnbpI4HVNVDKHYWBgTARoTH
YRBybIOgP6JgWgkuG9htnaycOryyrNjUlaV4RmbeqYFr7dTYvpOtnXj9RJSTr7PgpRu9UrKgwEWL
3zPp7Im/12KNjcvmWjW4/i5eT21xgSNIZ7iyN2knhj0lNYNroVtrvM8KpMRGuP7SMGgfbTlWx3ic
ei8bk0NVTfK4vASU6wm2woexAhzs+0RiPokTeOPvrC55Lur0K667EWNRcM7IyzrmEUtHw0q/Q9We
tm2ABSxAswNOkxNt2SATTkbH64fqC31ZZlEFqCo5x7X7afI/hrMRlD455r4wfZjajjw680uQkMmI
oE7fGHleHlUM91ZAYGTcz7fI8gLki18x/ZeN4o5I+awCO+e2g4AS18dx0PttEfafm9Ct0T4kjw51
0JpyT67Gce5LmAUCS4H6POtZNHSsCDWNbzpPbvmIgYmNC9lGRurKbu0j6CBOa9zvxynLzqMYUBGk
a0zZuHnHbcIia/X/mDuz5baVbE0/EU5kAonpsgHOlERqsAbfICzLxjzPePrzQXuf2t6u6qru6Ju+
MIOiSYkEgcy1/vUPk56OENOoMLTCfQ/r7KNUC7Rr+2lJsh+B0HaiHEKGNwwy2CWJrXSPJNa2J2mE
0U6PxHMg7OGkq4bQcviKZgRIWbkbqsBs307atZ0ceZyJFVsghwLc4GE8C2IsAthrwG58EXXxRRiL
2vSojwltUv3Jma6cuWyBpXnba3VxslSS71QbnMuRtG6ZVLi65yknTxg+f4r0yoVQ5Si1DyaLwNGu
7X4XVmWwW6r5i5sZxuZzRrK0ZXM2ivVv3d3IeBZ3mtOnb07ZkcNB9WHaK6FJmk+RNuk7ZKzGSRTo
V0ZyZkTcad7k4INXOOE+1UbW7D5Ur7OlR3SPp1AGkNFTUG4Qq1n4FeMTehnL8RWOdpwEVbiV5pRv
oSygkwKnj3sYC+vN3FbNjlbz4Y/zUp86VlDD9TRlfVHxcNvM9lPufpjdcxND5pijwFv6+pvtYnvQ
NG7v4XR9cXJh+kuf/pzEvFEuEnNL01iFXWF5OmFMwMKa17adlXkprLEOltmhKhB2aLw40gk8IG8D
eWzR2etm7GONRVHESZl5CgxxZ/X07d8pU1zL2Lot9jexpm5GpFEgjn7WZ/VJU+43R6++injg4i3O
Q0oBbD1O7XUJp6+Mo1kK7IoGZxxetaJ6ab870V0urX6rBTeiTYgghZ7m2fqXRrSPykYPvIYtz8MD
bM0NeVybiC3BD8CCsJ3cCNk3Xp27X9Im2gaa8wXN4HDCNng7Gkl6MN24YvutxsO4aH4+3YV1bRyZ
bvToOHQOsVXgwISnidz3VLwLCFld76MCRJshs291MZFrN2NHO1jLufawq7h30omUZCZJ+QbalLuh
YRWkfe2iJUTrmkYp6DsG13oNGlHInrTF9G4NaVvYwuf4MQR+onwJle+y7YTGuGwiY2B0vLhihTTE
yTYxZpitfNv200cCTeVUHNDnbZDdAhloBZ8eR+pqNvJjs6hD1JjuPqQhklY3How58/soVAe5rj1Z
yB4lEnXqazy/zETXDraGbYWe7azELQ44GeOIW9e0SYb7kUdaiyxxoWbOMVbY2UBf4AMY7yQ0la57
G1v2KwVxuJmC+oJEvTz1lYP+djLlIWxCsY+hBJ6yYH5jMkGLkTixjyiMayMQyZkZCrHFJXkvQz6q
k1vV+W6Zxc0QKHjKuQTD68U+NMrTYkbBKa8pqycSS4kXmF5yHLh3hjM/V+vLgrBlw6v5dlrtngqh
B2EOLoL153O7+7yp1rWdlOwCtzHnWouIKJ6IzxeUqLpVVZ9aI3usTZMlNjAoiMsIvzYVblnranoV
nb4QCmjJhHp9twT6TH4ULlzaRX6BtVD7eUDRV/bhnRD8Cjc8oVO5VESC762UCz0t52/OWG3DmDla
VzQ0zesuvb7zz3tj9m2AEuzZLUng6JVeGWCWvijy5+neKDLf4sBWVVvvZgrfinIGeBZrRr1o91mN
O47CxSa3H9ivxm3T1Q9umagdTemC4K5nCCChUC+5fetOkryJZHjR7fwbtKTJj+dx8bWM8jfXSf6S
rvHurtUJRHqD5dkoGKo5yt1olKenFKb1KcCu+Yh0xVe6NPa9HJ9Nkz2D5ZzotCAFjyc8z8POLPcg
eapt5jjEvWdJuMncgK0Lcyc/0gb3lEn9Z63MozLBMafF2H/u2wBY/VFrvxlCe1LxdInWM8UxgnMI
z7aW6qGFh7O3WzvwiZ9cQMuYItgDSqk2m/ZBspuExXCysvbKqJ/nIQk5vZu7tJvOBojQGeoXmpFG
PRAuUDORCFiKremGb7KDCDA+hcN4obK9p1tzNo7ZNNvctTRfxcVPE3N0j1554wpl+vaSvThcSTXB
cZSO8+2oqkP3kopePy7tbPuITPnmwqHYKvGD/G+qJ9iXPitdsI+hBW7HIHhsaAG91GmbC4hoE8S0
LDgFB3qRe25WwVXtp32W1ayCKzBn2GW4S5/qRENWHEX3rBMBsCIwhslk2wHZriQrowzbY9+MwbZN
lQcz0CHXrES8mAvBBaztG6MO9mbaZodQxtjYJrPydU3b9bkpjgI3MGSLwAW58xZnTnoUkiLGni+Y
mrXnJsY7vYBx08fjpcMGx6cwQeT3LUiKd8FXjBf8PPum7NsN/A0Dmm39tbD0r1ri44BnnkVlaJ5I
3gsJhaWcO9gCjjYeJzNdGSOSmEs6a7/IIl8bcPgbj3Q8kl3SS1wx7FS8Rk0zrdm46YSvxWwPqFmN
Z3dU80H2H0Jqh1bqwdGo4MLUmV+40rwmCQevs8m9kLmNAXydPNkMbLHR6Q/pEMjTaP4IykBj0oax
Hb2k31gZLl3lz6YMslcXSUfV5ke9jdKvLhzMbDWla4i2U4XaLYb5w61ai5zV1va62QO9D85xlCDH
XibHH+IKp1hZbvkA4U5YAGTKTD3AZX3DADT1O9cuPDUJhA3KeuYkILcFQChqK53+CGJAmBB6xmQ+
cPNLPGbhQe8exAB1R2sKLFxiCjwVclH5hQi/GRSs6zjlu+Wm7ga9B7Nt21vicN5nncOCG/RAjaKx
dlo4coHnRxdrFSZEMuBwjiFI02PTJOERCtbsw2Ro74jwuIb4oVSp7uWu/AC+N69Ob+e0UrcdaS8Y
4lTafoyB6/oW0D3LLpIGG7GntWnDcM8ClRwcsqZ9WunXvD9WmfhA8gI2YUzJPnZdOEmirPaBWewD
gCFWK6oUgfx0uXVk5AWuPWxJtD5jMU4BYs+e1jStPylYW4aCNqarclM2QbExHWvxO9PuDrph/xhu
YYvG4H+YXg8exmLSL62EYfmymbaCAdouSNRXvXkybKM59iMchXhK1Dq/gvkD+2MrWiv3JCBXSXah
leJYpkhuxzemYaAMhSF3DqnS2I7SLeAjHZS54IBdTrTxPUPHbh6ZN+LUmRbqPIm1W4OhU0IVt7Pw
bIny1Z6sTW5h/M4qaNcDA5IYl/2UMS6YBYuGphg2tWn+7o7N7In1jZmVm3v1PN+QF60OcVvXfhzp
Hw54cC3OmjkVRBunT1lVy/NcwrGtNfq7IW29WqNIZpuDqIqMMmq82Yr8JGn6TRHWD3R5bNIiq/0K
FYwkXzeL+/moMnhATStxBcNOKR8LP17y+xygAL+l4d1G3bR0zeAD82+qKjkGF8shxEUajI3AHX3M
QY+iwfNcTc2JWN+tNSN0RpjjwpTRd0kwMj00cc9RRrubUo4dBl74zeFrHHF2VKl5YjCK38nqg6M0
uQ9kcTQnUfnwLNNNaOuzF7byO6NfTLRJ9t60SQ4Qo09XHNXzzfRAh9OQo7L4cEzinXKWr3WMoVEZ
1B2g1/Rqlbeh2zbMb9R7Nhr1xhnxI+1jrvO8HN4g/2Ao0OEcl2QuYb9S22dNvsVkiKXPmR4aLM2p
9CZoSOtvGS2hdjWBoTWmlRicZzZQ0BHrhOreyotrQrrUifmNtVHB/LMU0XQwCuvWcNzCo4VoKRzb
jaFj/e+kpdrpYXQhrdsLgk4deuh5eTbchAU+KIYaUDlytlZ1NW6EVjJoZm6xCTF+bgBSvGrMsVIJ
3xqcALti+VIRzcQZpUZK61HHEipOyspvbfYiMxdgvfYovEngjRcwHWAmPm3zRfeGwnotspkY1baH
6DI94spDc2/qBHu3MdPdfD0bWpspfKb7ZrDagHfLVojkqbfki8P4KFcI0ANoog5B7FxzXzJ4iDso
GrTpnB+QyIz23ojIRmFMdTtCPPTqzIp3ri7PeKS+RG4ZbHoyEJJwis+Wak5pbkaHFcXvsK1D+IYz
QkL9v2jNBt1S7+XzWLI+ROkWXta1rrJLgAgTMRSnjYNbI+S+WtvVeXzKmzG6a6r5LbmbevXdyLhc
56r4UnUrnX5wv8bK1XcRbgfEps3Q4OQKQ+Znsuzlthg6rgnYYESM0rydQiPZVvW5YxQf6+zLLqMw
6vn4OTCthMKDoJosBOcUZncayS3Z4WsdrmsfaS7xWqHXoh8wcLS+OLbdHcVaudtrdf1588ePNo2T
hdkjhP+qPGlznQJyYBSb59gyGCuw8Hkj/3Hv//SxHBSD/F3xsLjIqSMH4DYoh+I0JOSSiYk+c7Z6
uXMa51HQEqZlMMM2wpOpScdTknTj6fNe9I97nz/+q8c+n/LXK/7VU5SaaBZis9+0ShKbGNe6hwQw
ukRu4mxDuUy+KDuYeXOwbLQWeCZakm0RNV/UqD7CPmwucRKP2wCfCE/VzhkTZNARSxQ7BR3Zt3iW
IlnC64zYo1aCQ1SdHH0AEJwZu/YdaOE4JDeceXuWWH03zdQkvRtNl1GrvS7K0VBgKu7BKGVSCcxh
Mqr1VB+fQ/5/juAdw2Px++UA2BZ8/SpTqP0q+8maOfmlYJnrWwSr5JXsTeWOni6/hYnRb+agDfE8
AUWSCaukYVNC9R7guzyVgf7msHQccQ0uJuNrpQfXGX+6vU0Lvw6xtX581ytLnoO428iOIejqCpvN
48zhuTRuYoAZGpAfBxhFiBY8fa0oCfh57vOfonXzx1G+dXL+AbhK1IsIvoR1ZwGqz3vSOKpTmaaJ
h6NC7y2NrvzG2adVr3bBSGc/TuXHgtE+tQvboGif4UODS+PXt52dDBdMVkw6Ikw6McuPZf+QB74z
aA+wiIwNH+rL2Fh7uvSYZ4jG1/X4ewtA4SUzKv/JHfKD3jhPhYbpTDeO80b2cefTL1+MJX9z+vFx
wqYS/QtehmPuZnB6FGBLGJ6dqDf28bKYJ8OozdPQO+ZJlc5TpsmempeObsqnboWLpo09zc5uanBj
7PHtr12794PeGhkMf9QmF25X8wvL1iB5a0oAsu5DENga/d+5nC46s2qPRRNLnoyNZhPnaeSRdVZs
oym/X+b+MXKdlvE6brLNYC9/5DVYOZEazpzXCBQLRcTHDP0dOHV0s33KKsi7A0vP85noJsGC4mJR
sLqaz2657dIcx7C1xxvKKmV+0AV+2MCVcMnq82SY62dlLy80it7SuXIbumN0qILmVFUpnO9JHj4/
v2wuhmUDoUzijmk5SOZs0Xnj6pKmV3MyrskI7y16VgEsIEdUAloCwDKg9EOfUO/gB/Dt8xe55o1h
ESyhjUDOEdm/HZgBjmDWAd7G7KE9JF0TyznYfE5w6jR9n0/ueKijYTgMs7k3TDEztNKZqpfnNMbd
P7tLiuSExy5/dwDTnz07xNVOM4OTvToKIhYK4bjS/afujiLvrYnoBRVq4NwZB7L2KN+yFO/6+NYx
5Us3mYVvuMG3tiLCI7H2XWa/LUX2OjUDnMapxEsgeDMCkkkimfSPA5ECYhHRqY9yuhpGZsrAaQwH
S6Ci4FXWvdjZRgK4H89vKepyJv7gUQORiltU5HyxIhKPpVn/ELm9b6I0eeghMniiRj86ZnukePFD
ETHZ6pfs2XZs91bLqNdpH7Y2EylG005ywaTqILSAULlSkcTWWe5xKmKxd3NQl1HdlJOrHfq4YeKI
i0+A0AGOd3SRvaSd+YalTHpTLN8K+EVzbT9MQDkhE8cKUseunaP7bO2iRsLWQKbgLThMHpg7JhsG
ak9OBs5BwrDtt+vUoazc9wT1AWyuvthKJ5tP+nr6dSZQvdty2MMCfSDj5XOER50XpqBb5OYUfkCd
sQ+K9i7C1HFHnfiCyYDhuYQzb1BT1KfF7tjF8jlcWP101j9pkZ0UwgPuLaYO87TNEK/4y+y6tDRm
yPLPLhsN49vgxtPJ6CciyNYbt1pA/HVwgypubgs5DHvJJMIxIAVl9bHIluQUdLpgjFDdD9I8dutA
4/OmR4UKZqIJeIPB85ROlofuAK9tM+63xjB95KK0fceF6lz3y5mSqUzXHSTtNkoPn4qcQhHlBH7P
ANYnq8dTX603SzkAEXZMFvs2Lk5Sj5+Xiufm7cCuZun9WS/Wpqf50OO0AFzlNTAAaKzWNc0S+k8X
nwN/jNWzakjd4dQ4uOS3HZOhuXXgN71VFRO8CqJZEUwvzTrBxoQt3Ygx/YAuFR0HpxKXoYX9bvcK
MJCUFPiK+RLEV0jGnT9paqS7SNVubK2WXXNiDiCS0q+cot8Ax0XnRftJPLJGJ6HO1mo76naMtItF
Nj+calv4mYllJE4O7CrG69gzKBYCMpY5OvElVfUN+Hm2h5FRUJf1tznvnjyV8gFPxvepNR5DFS1v
WlmeXXucfuQGgY/X0VyityZnpr1oZswEp4Kd7CTthqnds07CabKYhHUmIPgzkoElYojq6lWM54z7
Zoxm8zG3L3ZE8lEhrljPW3RLI4nIhfEzwNbSS8pQ8wjcS7bBoNMbFhC2DLQoGxnh7GLEwY90UfCo
u2W1xnU9QlWK29mGItrIxX2018RTt2ycr7gDdlV77YT5YNVxv0EvnR5bx9k5ef0FjIrBVbaqBfJl
BzPum5lc1RRHT1gAAqPHJo52Ts+Vwcpm18k3PWvwqghgU5Jp0u+osqujGUIqQST/WMKRqwLRwi9u
Be1s/TBCG1WuMXx3OgevL+a9T1VUnRIqW88sHlZrv5vV8gjH0+KUxMj6hwhi11xXIQoYiSiK79GK
7OoYOmCw+vwDm1qivpJ9ufpu63V0dBoo3zTv1i4eOVBub5iXfrXSZSns9wqGxSOaL/pcNE0/zPAg
F606LFS42Fct/TmMTBQzvbziisP8tGGsaFsWZn7lfi7H+naIyLTprT7C3TUCAgZuu3Uscd9Bl4a+
3Ba3YZ0yXU0AUwfs5VjTe/nW6gth8alun+x1TPF5k9MTntKXMerIEk2T6jZv8Hp3KtDVP34EyN+3
nZp9g1plVst4dbroFc9Lky6NCU9f6Q+JE5gbwx3gU+FcvM20epWJuJqfRp0faKbNejcR2DN1jY+L
U3fs7PbVtpcUP5z1mOOeAntcqps61b6Yve5uwQGKbRf9lERbsUXOz4yDBnrUBT6kgi1tMg7uA8ZN
lKyV1+J3fomy5dRGZnCH0enOyMZTHM3p1XkcrRQKkVkUvlP2ECTcKfObQm7bETom4g1KYl2BJVWI
ZkoW4wO5kM7WCbTsPwiczd88OpjQKBM9o45skJR2pf+m5e2jIIurLk4Olt4i4lla/XboxCnWO/ee
w7XrwaZOqTKKzgO32VpqbtnFmfwvBaIUSinI7NkcZzBakucBn3n2+Uw/xWmsHaCvkGLnWHnqjZXx
pxTKIG/VLxs724RVe7CISDjNlPAwBjLrqcvcFu1HL89GCg+/lLoASBDLFjwpOuhYg2SFMd62eA4d
9d64VMGCm+A/bpy8wNo87J9CWTPXUtRJAww4MdvWwnytrbaVkA+97Qb/4TCq1WTrV40wh9Ex5Ho0
bcfgUP6mER4jBBEEs4WHbrQ/qiGUb31DaG5qJI6H6MYC4Rji1+W1mls4P3aG+4acjAfYjiZ0kKw8
9iozHpi/EleiyGKAQLAjHBL5y6pz5sJFjNPbT2JutWPqNh78kvA6pYm14di329KyvmeyaU+Qg6N7
HRkilIsI1+kMTtG05M8ynoqNKhXAqYpsH/pncGfL/oj3Qn2GEnrtdHR6CuuBjrkz9Vkrnx3F/PwX
We2fitVfTfSM3/T06wFy0dKbQsfPDQn5b9ZUhdEHZQQv4NDrAaZA+bC1iIiqxpKPm+gzpaSZ+DCO
uvMgoLJGwy7hHNiPRh8fgYfvgtXcOGJCYc9Zc/gUsCVmVx/MkGi0nHmj/2FiEnRxtvW0zF/yKb6b
RD5tghQuoxbkb1jyD4/aqM5weP79Z+Pv/vNJwIez1n/QhaX6ze8GS1c4vsMC7R1v7SP0UuBTUlaN
+GtUtUggw7LmUuKLYHqldkbdTrgrx9q7U0v2rpIiuMmqgyIee1s4DFuZn5KfMPfiS+OamBs1OVA3
p5XXLiXkFSa2l9Cws1/upWZ0Z+vELc59QpScnnbfB5ZIS8zFi9UFzc7ZQ/6ZTqhy5d1StsUmDIX9
FlT5MVdM44pJPIsueYv1If5CddPvMxQwB5Is9IcMIrgHFwki5jhbUNS1F1Af6xGpREqoSKy2DT2H
X5YudrnMTfDps44WYX6rp5ceXRuHILE6lM4jm94JajlOTXUW3VSuFd3RzLIgBGgpm2QKzm1dvAyt
NfwYGHaRo/u17OcZjjtUUN186AZ4DKlt1jhxdeqxAsvfV/lUYK498S1LhKR5DZ3P7gfrtZ5KAp0X
8wdL6wH0Mzhb1oSgFsc+LImc8CkJiKHspWndIbNDcaGRZa8A8FNEhkm0Y99udouGRGXEt7tq35C9
QRxvj1y76HdHYlz1BJWLGtiOxqZ6LWzL9VxICnCx1CmJzPzQGc28J8dPOwyJbsOs6oxtRpkRBaV8
+/dnofHPK5Fp29K0DVcXwpa/X2EMeGLNQJN7cAFMDwLqsrGmNdrDSzbo19gOUiiRjbUFTNTPmcQ1
IYrT8ACFno7fGbtts84cY6G/5yY4r2J2t7cFc3JBnPaQz/NmcZF36C1KgX5l1S8dCbIdVjf5DAaJ
S+fWKF3w+yB6g9gGaQN01Ff5cis6npk5o3nImVX+h4+97lN/X4BhU6B6szCmMKSQvy0smllrS6/b
0WGxy0uM9+ZFn+PQtzItvgvN/pwXen4owuKp1F1o8oPon+hoLtrY02A2bX9tFRrLwdaZ/pgh/uCZ
tYKVBjQZNMvVAPs7zAeYgysRcpm+SdR/nqGhAAyxyeciqjaEioi0ae8sIzrppXkAjk532bQ6kdu1
ucn03NzV5r5l/rVZGGf9h0MgP50efz8GlsJlBb0H6KP8zWbGHgRBMk0dHQa9Gi5zFjq3fWMwL9Nf
Lbvr7pfQik4kn3+3FdwNFVcvYxxsGsxJdxZm69sQc8O3LL10g3zM5hQWc64bT7mNR3tdZOC+8XQ2
62Z4ceO3AJrCdRiH93oS4qDXGIolmhLPRmJvYKRwpbUJepW5vHRGAH2fMXZUZs8Fg7fLEjcvWtjF
fhykyanVmv7RtU9BUFRPPYjQps6n6tD35TWrxHhpGCHfkKH81RHtAM0037XVDDvctJ5bMjkvna4U
6WjFa6ZisbF0yWm6mp/BHzJu8Bq40+vepDXMkYeM2m2PqshfQmVu43GpSDyMk00367ef3BLW7GOb
0fIPYnKgh9TLQ2XKBwc76HNfNw+G0Tk3E4Soh5xmkNQkGMfwJffMWs9aWaE56Yp47/QmaorF2feL
e+5EzahgFDFLnnNvyj7da1Yn/KgL1XbUIKQiUwwrBQPdrpwb3cTmxYSLR1hQRusxDh82Rmpb1NSp
hwSs8Mc+C65ZLi8gDtk+GbJmW2FpuW9xLNvGtO9bIfN6Mzk25DuppZifYb4k4v4A5RT6XkxfHiyA
3aYMU4/U0uQMp3tNBAM0NyMn2Mpa6ntcK1kKnimuqP8yED0tQvjcvpuyAvlaSHgNl+FN2JhGLREk
FJSR1H49AkfS4aH9JPQNzRL9xGnzCm/zVkLZuow54KhCYepAzPFq2q5rk/Xudg2Q2E4zgEs8y5TR
egEX0IZtMcfiCZ15eU8gEEHjFq+MAotafXGeYYp5hk3fB8PUuiFUiAFPFWhf/v3KIvXfbIuoWSxb
JxRCOkoqHG9+K5EjLArjebC1PdPUyV9FhBdciwIfRrfuzYv6GGiiH4oqCTazbLNtZaviNEby61DY
Ie4JAHdagq9E6brTtdV0jPNdtrU8cp9M14kPDZYFu8Ee5QHDnZeuEP5UzfmtWZrtpZs1qHv1gI1n
lHV3bqD5rumUNHjXKUqj6zruu6cgRVshdXsbF7B+A4bzjtCTvTN0hAR3A68LgVNIks7YhYz01ioh
Pwzm2G9GpNK3psoZm5dSMhkuvzE2B6l2ytseUyzY/ZyPsSntOz3rat+w4nYX4TDozTh8bfO5e8lH
3b6SAr41UJutOr1dHp1yrW+/23N7jF3Yt1K76vo78MVw0Eqm5WSHLxQRdzYVLjvJOB4wD4F/YiWb
kQV5Ow78lVC3TOZSwXIwLHy9iwTKDS0Yo7kZT7rJ3Hzq4E37bFjAellQLYccxMbLrNF9RkZ7m841
7hTqvljgXFF4G6fIdJEDdnZ9QD5PTGzoEvGLDNtb6sK4pAWlOcSkG3iYvtQqig2EXk0GM4aoY/ts
FSEBh4mzktpWJgTkavgu5lOC8gbkC8PGIYCLmaTlcnBx5b2L4YMs2FZsVYgYD5ZkEib5dzeFGOAm
uiebQD/j6LdsPs/YP410/qyyf/P1+e3H/ycHn78ZA/3v/IL+P7T5kUIYv1zb/+Ty87+yb+/f8r/Z
+/zxkj/dfbDwcdCfCctd22Fsqiit/sfdx/kvZUvYBtLRSULGEuwvdx/zv6izTNvF3EdZlr1apf6P
u4/4LwhXhgv5wlqrE1f+37j7rJZFfy9xTGbu69sQNJg4Uv22DjHb0lVrYH3e5Z270x38zw02GKJJ
ykMV7mSOHK2tQzrmNs+9KbNjf+GM/OPs+puH1K8t3L98G7aLpyfvBnPc3xEDFgTClBdii5DMV96c
6c65C/p3uxUfLjRriDnQz1siLjAjQDUmoBhE+mQcfvnq/jzH//Y2/qnONS2oRIYBcIEfuzL56n91
OmKtTlp3MIKDgP0HCYEifpaaftQC3xjs4ziWr6kVXBH1vWZzs65vZN9RCgFcFNq+NQYEJzFxMv/h
bSm1Vll/q8LW2tuS2DnR2Bi2WL/GXyyYUOaZtbSZTsNoQ/UhwMcUAmaG5s5NbjN+QGw9ISWMtFOz
gG/Y84R+LtEVZIO2X+d6Vrk1aZ+hkIenoSrdGzllzY1tE7JJpDiOTAtM2Pw6rkq5+R83CD6bDSkG
KVxSB303hvJ/jDrhC8ynWJtfgjqvzlMA+IybDXQJ9lukueKHhrXMSd2b4QPzsR6Z0biHxE3/uMAN
RrL30w0cSngDqBJV7rbt2oNdZ8QWgDxYK42fAJuO5OX2Y5jQVi5j5fOxi1uRLI9kWQc7bf4eYJlp
YLW4m+jdQwxIVw2SnZWbdB7O4KwSbyP4HH6H5dGu1uo7O/nASPuqkjE6o4By927drbnPGdk8+vgU
hEOyc3rkJy1KZo0pg64XRFIpayddDGtM++BYZI2UMSVdA3xiDfBg09mBjWFvYIQxgJMQR3hbKdlE
tciPWoU+1ojcH936hUBLvh3jl9y05v3U9flmCdmFUaeuzkuIS1sor47RbWK8LmBsBHtK4B9FDj8b
WBTCYf3TLpZrSSRFjRYvQToBo6u+Tx6LrH5HCoR2YyAMPindTYNZGI6xs0fHPfIsF8KVyaTKQFVi
NzBFcuK1NcgkVr/AmlJgB41+XYLmQLBr6GEr9igNy9pjYnIccJvfhwMIZhXNGzMfv8DRZ0o511Cy
pzA7VVP9bkmxC+yrXOyvRIRru8o0dOq74MWdiGuv5FT6aOvuu6m7gyX1AxaR8rrcwGsCTrXfGphO
iXGIECu9yeoRawpIEsUcXxLxHg6V4adAxg5GOhHIX85Aco99/g8URr5ZrSYKrSvh+lPPJjg47mwH
UjV03Nue6mnnhL1xpSxYNhnJQ9KZoz2j3ApurPV9DiXAaMJAHr34z8xiep3KOQBH1hyPxIZg0/aI
k2QWdjsjDu1NoirzlqzYG9itAfg84s8KLdoB+QClqmFuolWaoJncKMzf2O/XuyIZf73Ju8jc1Elc
wXjkP+g038Hc4KuspH5g9wsJU+auCavu9PkQRqx65n3+/HkDSeoLqtXsl6d8Pp6ur/98xV+v/Xzs
rx8/7zW41ZIPZB4+x07EgcKBGif1giwT7dU6iurnhZv1nkK/slVz9gJgyLCgW4UWDJzK9vzXE+UI
LgUAS2jx+t+fN2A2ES37+jOnjEusIXwHnxxmHBHW3/vHg3/cfj6Lsg5gczTUHy9q/vGbPv8X4ZFD
Sfr50l/eySwEfB+YoBBm0SYQdP3HO/zrvTmh5qRwDte38Pno/PnmP3+9/fno511Canm7LCE4cZH6
C4NQeGbi/uiNlf6vcXpqoXwf09mAgcjFEzK285sQTk8UOoyagmuLYec4imA7h82mmRrsB6bhKVbt
B8ZJQzAnz5alUwhapMIXw71dL89A/D87RpNVVuYU4VSHaGe7LaSq/GAsUCa5LsRRY2FnaB86d4Sf
HAIRPijN0rcmw2BvsJOHxICBZhmXIBXuYa67e1yt3P1Q9F/RpW/tHmYEGV8wd9wMKlkIB5q25C4q
5uCmKL7i+387VYgDugQ+L+s3rZxb/egGG7G31RwQ4cNz0BtI4SYhpJGQj26B4UY5VHfaFESnJcqO
IFXLE8mJ+0Brv7f2vF1ipW//m70z225Tabv1FfENKCgoTtXbamwnbpKcMJyOvoeiufr9oLW/P1lO
/mTs832wtGTJsSQE1bzvnM9sioE9Cc4lhueaNTO1GkoX46aKnH4V25XP5iCRG9Ob2A8QGLGZwLp7
wrqB35UwHBAz2JIhAKw0h52EEaiJJ7Ultl0w/M53hrS+UfyThCzduVFfYjWx5133NfVC9+TGbrVp
3CIB8Df2274b72Y2hzSNIYU2Cjtu2/e7elWOZrfLCTyivgZRC5nh0+RaTGeFaHbagC3ABNeOkbz3
qMIOYoIY6Ei5i/uvzZB/c+b5szabJ4nm9p2h2QYIwz/4KVNdOMTVXZGZOR51VHAmdJGj8531nr8K
kAOXi45MR5gx6lS/tqObYJfr0dZ7MXQrl3nUbMQxSnsGY/N2bLnCGpmudQdwQ88WM2nO5spFR1Zr
wN2ILNvsXpmgWYXllfgCou8AHvBIWEfZ1CAPqoFUU7Wt6rt6jD7EvrA3wksWGxRWF6/fekNsv7g9
eoBYHC0lcwS79cjuynhv9Xaz106+t63YXRWW+5m4nW+YLgSS0LresmMt1pghOtSBR8sdzxk+37VT
zpcZLNpqlqB3YDKgBWqqtQlFH6l8vxK1vWs9WHmJPExSnPAA7FliHBBWAGj2kjs8U9PODFlvOigC
D6LcWUIc616P23CKlqJQatyXrGZu9PgNnYDCsxTOuwT8UNgNn8iSnqmQZ8hAETPEbJMsGt7SfYhT
REdeJU9zk28IIHwK2AqymmseXXkp9TtFJQePM0qkPkFRLF4bUhZsPD9bo1Io+FT0wY7BBJsKlSNy
ma1f3SUzsr5al0eb0jXJImzla0TehshOcRPemxFibjm/0679bsr1hyGw1dpT43iMMCcYOvTWwoVt
Z92kBAuuZxQnRoz4zw3RkVpAF12EBXznNh1/FPGhOI6lDaTRy33ci9UeX9ensYa+HPnVF6dIQZd5
NTt1qtFQMpjF0vj94IsQuKCG8LAvvLNrV3dj0hKWKBFM9LBpSDjFvHZj5t2tyNW98ur71sUjgghg
xcLp4xgMZ1jMz03K0IQUhz3rba00+JVhuh+RkuMpV4Qht1tp6cdS0fev4gg9WJiRhWr477yARnQQ
RTY+mX47epJJuJlo25fiUFFOTkwt8fQmq8QmQFBHWbRK611XOIipIOO4bn6LLBLOHCDEcTq53Rii
hzNPxdL8mnV/bOZ3Yo7EVsHCWEHy/VTZODR7onUSqnVYf+xHbz6qZaceB9HZNLPHKXG/qdF8ncY1
lMgnI3JpqDQXyZI2SkrMWHlDgOl0Is3pazHkL2VlZ1B+Dv5x6ku9cclt3tihn10gWDkmvZUxJ7MX
91tcgHK5PnN97J+nLUr8eyI+8f5UjzWTzIES+ofrb9ExoezWj90abGh7MVjE7IXJadMJRQYfiV67
JM2Ly1z4SLxHhzpbPl1EJbedMKBe14iPUtfP581MuSVuKq5GhDsbr/ZBRNTUjB3g7YEyv3sHsvmm
kx3W3jaKi3eNE9zkVeud7U5458FipQe+fQTVSEQssqs1nn7Ap2Y1ni2qi57HJ1zeiWMi4qPtlzOq
ehw+bZLWgYxwaGa9qXopOU7fEUkUdxiEuRmp8Thavw4RsnCR+rASS0D0qRoDaqiTTb8fkzf/L0sc
E6LLz34lvgnEaWvDGD8ZBAxkAlIsOWqnpBvVDbKb+zaOXWh0zrmQ6aYWc39ROZUj066+G4Z7l3r2
eDt34d0gbNKtCFm+WCG+mSDLzp9NzBj8k/IGIfkNocM9jo+GaDOrvYSj+SAzYd54eZufKJ4hfDVa
/i1lzWj5Eqs8T3ZhhvoVcDiAodaatqQi4j+S+mZqPErf2HaM0T32JKyhEKz6C8ASaCRLgGCQXugE
1Qcsg5/jEiyoE3RHmBPpLSHE74KeSpYzKufWQgEV5un3yOU9+ilyS83L0BZZp9DzLiCqz5aeliW4
fKkLxn3ZkiAPKajsvI9K8q1kzQhAyZ30RTRgIVLzwLw0wY8s7rKUaI+CtTDOkyLYzHMtmfuNxcg4
bfK2pI07RTcF6pELHpHh4ovh26BaZ4djiLXB/Jz5FEjlISGFfON2rFwcDwGJiSYdWVX82Q9HynCB
gl/alJs8M6ubQMxfVTneS/8zxJ6rb/x6A99ruKWQN1nr6922t2Zqzcuj9iJK82p2dAA8KqfigCz3
ksjFNP7j5+uDTtVc1WU8H12fv9r4rk9db94+2OJhS23Ao0VfDusfzvHrvXixWl+N5L/78fpYsyjU
rveuN9dfvv6zHz9e7/34U8qZGKsytJ3XX77+AcZv4qrUTWCYza1h+s3t9d6Pm//1MUUQBYvG3/y7
moE/JqVnEzjEtf74U55IahOxCq90vcnrvP3n3j9/68dLxcL/72860RENpXODH7kzPWRyyz//6fnQ
ofyMuZZHU+Vi8fnx969/r+/7T42awCaZDX2KcnnNlGhmsb3ezTStz1A8ZTOQJBEkdxH0MBaedvbi
ynzflaGFuBowCQF47VqwxbtJQjISixS3RuGpYFMDjNhC8ruPkvAhRju/ambOasgIq8jNy03jlPl5
6j1Sabu83ZFulp2BA5G4FQGdu/6IwCI7xwaVWyOS425YBJRWaz+TRunsZ5utdCYDmpcoUKqN6/aH
GJXWjVLKPnkLqNFs3nvTaoic5NDrJoOMFmenKmrg1BJqSuoSDL+h1UimzLvE8ymjz3JqTrh4QQGY
gsh5n27SXJ5wJz+xEZ8BJBpghZZ7yKxYJJQ+M+3yo7XcgKZFB0TmMNTe//tr4WzNi4qo2aUWYtoC
7yR86tMsP8a5W5yTuKQ5M7EnADoHsA1uJ8pra2t2EDJtV9zqLAhP3XJjUbtA+SCRHdc45uEjbjIs
ysZZsFO5DYvaPorwPmNi4xjxB9nOM73M5XhiNB1PMswfayE9xmV+owmN4ZQaUOemNMSmB9xrcXjj
HlYZFYYxfvZEU51npTLWbjST4aV8gXgkdosnDe9MfVCRc8xnUx4N3R2Cmj3lnLnpqvSTfI/e5zWg
Jb/rkvhDAwgMq3NpnswM0dr13vXGpi1xApgOWDDDt5fIeEftx7D5CvScCuARyz+qJr/YUZnB0Kl8
eazzwj1K2zoUwD/oxHhffLbzJw//520Rdltj+ekqtWV/QZ3ScTUz1X8fi3CmYVsGtDG8q8gvJhkj
xwu/nFjXewpv9S6RGGR7S0wsHLtTP/T0OfPZRgXQgWFIkpfZd0S1CUmzlNbJW566Pu8ifyK6+9BE
EJQiZBDUbDFMmeV8Iyt2lFPZHQk6xrwEdoKllgpOJH0Zp+s92riKDVhcbAldP8f5iWC/9hD30qhJ
yjOKLd7SF3rft407zFtRDyQ0pjo9XSXDttd9pAXsOxAsr4+GxoT4wc6p8JQqgS/439+8/vr1xlPH
xO0fHV+mi/yru7U1vnhnYiaOl+Me4QRaq+UYomiYT9cb2rYl2EurYm6t2AjK5HjtLF5vjDjE7vzT
Xdg/07Jrh6VqzM/XJ/rln5QJXd+ff/H61PWvXZ+//uhBbYSyYqOWW/7Njyd+vOr1sR8/+l1NikjP
kvfHYz9etLLb/BYuMVItjKwNaoif3noVumwBHHRwP97fj1f88fbq6zvPNJWzgF4AOD/aqgMnl+8k
dJWuTdb/OShv3t6bH6+//OZt/PiktLa/ZH19bvD5kP2c0Sy0QUIAtnuf9t5JDRHm4aZDy0xYAnZh
Tx7syv5QZo5xSRo4SSGVH8QfDgIXFcmzH6U7LJPzJSj9o22OX8wGHuOc+lwNDcYdMixo62ZCnCg+
3odydg+s6pFazndh8tJ65j6jZrEVTfpFsM7dIo+CA9mx08WeQWIjVyfe134FQ8hc9pbRJ1XsY/x0
K7SGajsM44yrH4lXjjWloXu/d3r1MQC3cSbX/EPEvmZPdYPtqE0DmB/FDW+iw2bPclBiIyKH8T6c
p/A8B8Wn3JzUi45eqy7aVc1o3XnxKm80hslGPxSacbbr4p6QAcrcs9LNNi3Sj5HBtDwTWXJyagpJ
Q29/6Z32S9pnDjyxRa2aAMrpxuTSOfpjG6h7PNZYbxEVR2l7TKwX9mnymE3Zdua73DKeB1uUPZRU
1VAeawjCpH347wNUcbQ+J0aifGEJjjUYR5woQPpWoUurNWjZOvnOZ7yh3bo2h5uCS/CdKFNJBT3K
113YpHvfLMkkGNo7YOz5uiiRJdnUeyynRYoDqGdR5nwe6vYTOmZr50xsLGbH3sXVhxnB/XvwFfsl
6XDHSXIeILqsEAXe6xpPpdeMd4ZGqzpR0OFSRmJOnIKDWyQ2Vn3nNg+mjzwIRv2210ZxCLJgOErk
r0N8Z3Ruu0/M4Lb0Hfc0ImfHmwpFReZ9dek+JYELd0NP1WPnx7cd5cubEsX3qge4tKb4JXcRTqm1
VZXundOzXSpzMFwO/kKtK/nOggBQNJiYdOmeB2OwzoEZ7EER27dZUYybLIgI9I6HbzBPpj03NmyO
bDqM3dDDeQcf5/nzvA9yAS8lQNWoZYiOUutyG0TGdgFwb83chG7sGdYuWjyZ1MiMh2qKLr0a+hu3
wCmmewBQEm3xoZyS706kyARzoIopzigqbTZFvmFPznC/AwUyAIo15LbPFjOXXCUwYbepkuKmxkcK
JbL7/03ff1JY/pLtgtnTRuv1v2e77Ahfj7/+u+v7z7/5b9vX/A9iTZTotkTkJ35q+nr/gfLoSt+3
QJHT8eSp/0a6WDR9cfMuQk+UVqhC/qfpK5z/gOqjh6xM13OF68v/l6bvVTj8r26ia0vsSJaUNBXt
X3Rt4TCas6rK/iBTKnaEu3CtJSWSHUqDHcEcGzdDlxPncKwAjVrrnkw51uzpJqnuSTKLjqLvL0aH
b1xVgHFZDRXkyot1nQEk9fuiveksfaZlCZgcfO/ej1C6/XS8f9OqfaOfYVRDX84+X5jK4wC/bRjX
dTj7eh6xkvBVLXhLoh3pwxoBw24hhF7P2EJ73/vqlUb2l9e23mhy/3lxX0l69I7DV/Kmad7Yibas
XHZ7dHE7pct9ndnkMU6kwAmLFkUQ3lVuBXMQZVVgcyX/+bP/9vX52ny8d5xj6BP/3Q2mMpNWMAu6
fa7ae9uhO2sNFrFfhbtCWEcaA8CzGOd3DIVbySL+i+Dacv7djb5+fuTWpsPpLWxyiP79+qPu+jTD
5LCH3AomoNHvwoZkenuS1spkDFshaaPspIh7ArO+HiZafXRMlLklyh3VUdUYfzkkv39HCBmWi4ve
5JsjgpA/COhsdgTSOO7KSsZoW1hYi/5y4N/oA/jgUnC5eEo5riC+683LtKGi/FIH/X6crXIzqTLZ
NtTtEbQN69TtwlszLILL3JZrDMN4KJlW7r2GmTTzakGQixPts9F1jwib1V8yhZdj/tM1fX1rS6qc
QJPFKeksR+gnhYCkB2BHVtfv2/qrF4AOc43oCzoScHABPSgIL25AXOefD8ivh10KIXwhUSU4FqPW
v180wLY4KLvsmaWlXBfkAq8rE/vpn1/ld0cd8QwsbM/0EWUsz//00QDPkH6Spny0EM70rPgYTem2
qwxwz1/Oo98dxZ9f6s0XTBRXCMME55KalqChTG/CPvlaJWmFKtCBrQdtFrvN+c8f8G2W4/XLUx4B
YIvSnxP4jdB4ilJkBQMXtPAogERGVxz83Dx2sQf+CoXOSvt3UTL156oaHjvPgRhQa7QIOM8qw0s3
OkPqOCTG3hhccQAsGfC+xU67jLuq1+y7x/RUg8aAnOZr6jTx9ya0570RiDPUb70umvB7SwTqAXVE
o8oJtCyOXGsS8Ql5ddg9WL3xyallfPjLJ18O6JvT1l7SGxEeL2l4b09b1YauKDsu3Ex06c4aER52
hQ2XiE9lRPqhM2G3DXoxF/qPRBpBZ3Wme9qn3mYcJU6P4n3WdvXKNHyCLTxrValy2NgTVsAwBlav
OVmE1uaqbeYaJ2J5Ud58oMO+qmuSQmbBblo4ZES0X+IcEnyI6vUQQOtrk5VI+pMhkpc/f2TL+nXu
koickPEwWEn+e3OpJj6Vi1kSG1bWtKF6/KJDnXwbS7qv7fA0J2ga5l4Z60ESHFxMHA5Dfp/8FhJ1
vMPDapzC8iumNeNkmh8FNb5NQ7huFFDJiZeUBJ81utvLcm137i60M+/R74ODb35ODBVhX+k0vSHm
SaMGoIqDc98hwV87ATVds8uPuY+5vjd4Dpriw6jVg19WT11/svD4OwWIO8KZz6KjVYV90RmPyQyR
BVIyEq2hhkylH8IKiYg+piMcUCzaZDE5701TPimZvW8SKQ+gs2ifFf22w0+LvfI2S8F1NQgmdrNH
lR++E/OoEz+TR6Us8CALE1qFT3YS3/eevmtcsDAxUBw1DV8mIOlrA048/asadSRyTS+9Feqeio2b
44+oKDyYEpus0d3RlD2mLf00YuzqGK/9hElqVers1jHplyVzB4JJNmKVgSCwSg9CsP8lauSX0mvu
pfPoli2Yz1qSNOM+OrPzAbYue2V/vIFQSICDZ7urTvFHGt0/uSFZD4kE9F/meJoZr2LiKaCUR9Nf
zqpfBy4lUQMKhmLHd3/xQI2Ie3o5cB31TrfDt7JXmlgmxPWPwQh9PYwo+bKt+cv4/9tXlcy60pT4
J/0345bfcHaQdsC0az639vDQl9n3vnEvIxjvxklfUt/98Jer59e1F00LZgLLt3yiX69+qZ8mgzb0
qYpmPWsvR3dYN3PGtuR9Y3TttnmVnib8xjyaHUqKSs73f37xXy9c4hbFsjz3fRPd9JsLN+ylTgZd
8nG98kPVgCgi8ezGwYu3qzpxa3YHz/hKPHn+l8NsLbrDf4+SvLDjKta5NuFtb/03uYmBqBs4zk7v
EeGAmtnOc0jOELxv0iJ+zdkzYBWlpJxF86Vl8ES+kL26+jmR0Kb+fBR+s/zj3eDhVRRw8QLJN986
Lkzw7BWmynFkFWQuw0ZIyhoUOAojCkNXNrTWhTIO7EqnvEuJHgPLn2yhlz+Wrij2MjM3f35Pb/X0
zKBKsh62pLIox/5ik6trcLSx9to9MlcwoxmRTITS73Ssn6tw+o7B3V21NTh8yxUh8172Qh7du8kL
zFObWR/hdYarQ+sssWoGTJTeclaeWyUrvtdNZ4aPViLOXWyiWE8svUcMFHRBfq7xIkROMG4hcAZ/
OcxvTVf/fCQCcdkRovKVb9e0IdV20A5YITBv+vti04X9xfKCHLZQz6S8uKx0ApJB2yAVk2zE/Ns6
NU2K5cKHjLlpTfdVzCxdXF20ZCVshoqWsOvjDZlze+MNCOVMWZiEZAY2ZlH1SCOTtqUbQUEjuXnV
+Cd/hJgmSz5w6NwAMWppXYEH5BiVMaWiP3+Lzhs18j8f+arA9WyH4eyNzDWwGj+f1NDuYZLRjIsO
ERokjwDNA8FQJ41XIJRkVUYDnmXshuOqjAhXMzYyYsGve2TMLM9RMwaw09gAgluwHUy6eoIOkACY
G2vo4stmtovcXZd9ppb2RP1cUfGx2m0/LOsf3IV51SDyAgeNaAXlIck0MDnJMqoCZA9RPL3ObS6h
hzgNFgHyQoTZvsdr//XPR+O66nt71VMnQI/8z9F4c50NXTZg75wwL5OUt6b2BPwGqMKqRLUGTkTl
W8YFgoNpmLiWTta+INHO8+QTtcW7P78X+buRngU4kzSjEGb0N0OfmrQzTLJvQYt4ej/g6zw6In3p
A3w2dItPsSTNA28nnBvcnyszs+5yxJl3nk/IpkPNjzd+CkqTQ7oUIttiOnp+btOlM2bYHqxxEvx7
FAY/S8EfievytbN6feOHSJiD2lUbDsYjf/axUT0heLTv1/BOC9o0aYFBP/6eFejxAk/cdbTpdiAG
P+QVliliEKeVPQfjPkVNM9nmTSQYopSNtUKayocg1CN0Ml9owL+im3py+4S5vUI319Uvfdeu7TqK
T3Ftr50m/KqsJLv9y7H9dXAH2Ws5JIFLl5Lem69ZCuWl5BK1e+Wkr2HQlYArTSz6M2v6P7/Sb+Yv
kCASt7Tj8VfN5Uv+ee7MUrdoShJMqrD4nlSwXQHsM3TeU+Gnh0QWLyXJaA288vHPL/ybJS+1MEEN
2HccbH9vN851EPaVF0iG54L6pU7aVa+o16ZdS5yCB+GEFq4n+m7lFqmLRNGE6TGxkwcsDk8MRXfl
qa+OJPRrrkZ3PUVNgrR7F7joeP78Vn9zooPhI495cQFQhXtzjEj5rGlAm+2+iEJ4MjVQp+RVm9n9
aMh1HsffW6/8WzHrrcl7Gfeo+AlfWYLSnPt2RvW10Y4xiMy9pfsLTY0NY//G82KEPB4tzKBDG9Yu
KTT2gSrDO4LMYI4WsHn8lHZI6dyPdgPoK+r0rglYaM7x9Bhbw7EjGu7Ph+fX/dryTpk6Pb4Xx3y7
/Ir7TstIMyYNquw2ZuW5jIMeoG2TKCEZJd///HK/PWPZIhHJQrmNSt+/z1iXEJsw78d2b5My0Ykz
pJFuIwr3wuBsrzLOX5J3RmJ5/3bCYrB5u+JyLaqknK58IWRv//uFk9YKS8upWkLyupdhch4sMoMg
KGE0i8YG4QyY+5D9ZzqCV3XDbmkot5tIG+zDAyxaaAvctQ2YFong7Ty71V+mSuvXoojCNMTmEYeQ
p9DS//sNDlMPAqdNuaIM55VRZaGYdglhPO2ZfeO3KGZ1rB21cwX7NW8i1YOAL5QgWw9HPRUyeHMT
h/DPX5fzu++LFTLfFLtbVJJv3lVH9LGwC7PZE26f7Mwc9ZBRyJusnUlyQn5xaTuf/NYY01uozXDD
wvEGTh78vETl91O+L4SM39vj+K1PouF9b4UPUdAixiqOPtpe+l7RZWakOdV+3W/cBQuLO9W8FMwL
fmKdOwUUNfYj/zxXTBOFZgkXmyTORa6vX9r6XADv2JIw1+9v2q57xfL3Ye5BZRh4jJ9FHX5dQJip
tqL9sJg1MotpzW7m6lRWm7ZmDfDnA/ab46WwVrsMxhjsvbfu6sggxFcWLu3IEBzrDHCzd2a8igXx
BWUvH+Oof3CN5jtIsM2fX/mt5WoZc3xmHc/H0G8qfCv/PoHAGlLux0SOfCLzDonZQ4w1gmAvAjtd
q9K1bgZEDhoOO7R26pv2wsiLJvsvA8pvjgB7KYlDbulG/DIzVEU1d5Vy6n0aT9iyc72qU9PER10Q
aBxZr6OCKjGVxSlxxN/IIb8ppHMMML05bGI8avlvrnKapGFSos7bdx4gAuLU9kKVn4EJkf0R1mIb
Gz7N7XkGpxXuqqiO/nIV/2aU8U1KfviAXZg5/pvhjZVSQWKlrOl3z/m68m/sYJ2olniLJBebxvzr
J2Yr9Ju9JGtK0yc7HqzMLywHlTplj06I10SB8blEAU6ATefejxRtdnHXvM8KnW2ssfYfDUlUTNkH
X20vio4ERWJKHwP/PjFe4dRH2x4oG43aOFqngx3eQ244tVbtQMPqjXXnRfEm80hHVvRjq6mRK9bJ
6clIR+954Te2ZlC9F1H2AiNzWnttk7x2o7+zpzZ7aDNYabZNV5qrnW1vMcZPRVeBHgPEcsDgYr+k
5FZpl9b4IKCfLHuic4gScu05VvCa4qwGlYPt0XxHNQdkfMAy0hvkMyaT5IbyV3AOYuAoZekY99LU
zcMsgmzVD/YDjY36qftuk+e6ikftvij7uZ+t5Jumrt8MYtWQgOixg3goB2mch4Z8tYokp3SFjdx/
h7QLGXQ4HaM+vp/nyXrGxI66ZLL9D0GbFHtg7ZSIroABP3tmJdPfgNWeL6Mwj7Lqrduu8z+xCSIN
0RqTE2F35ooZsngep+TRbEK0GMPs73yrmz5GrNvwS4+vTgngpWdJTvqjEcPxJkFuQp/8Pom9LyKq
5i9maj0UKvvY5aTOF8KJ4ZX18Rm58Vd8zMM66odsXqm87Lc5mGf2e0QbxGXBDqzL5mZD3OO0SrBl
uaRujmtwQy34uopVfZ+9dEbS763lp+tDXjSr9Rw4+cY2vfjCzB5fOggltxNlkutDuBHgJygyj8kK
PCXLTWk6+p9718eCdNy0ugGyOip0z7Y8UXp0T9d7P26GPNRblAtypSSCsin2mPZEGZ+DYYrPoTNS
6wyneouHoDxGIzBksow6BBRe82l0S3Yvc9DdxiEmrOs9AnAyxE9YKFMd4jApm/kO/6QACU1WEo/Q
+Zvu4ixxDmpOD2XjolUKJFby/97URb+OWatc0A2jVWjTcY8GLoUpj6jAE5XzNKZ2dOi8fD90SPq7
ISAaCJ6auvU1yQR8A7vI88JtZsngvaPwPEyF9WJEEPBagkltg2WyWVXGu66yjHdjWT/ozOvOZVIY
91ZD7Zhg3n0wwsAEYBQ8oidBC9u24fr6Y84S/7zYbPp2vGm0gUt/JBD2nmVCM0yZsUJE19+36cYj
jkOgL3yoM18uBqjsRld1sLZqt9wlpps8kDSVPFBg0lAWYkTn2Gbg6OoIyU+sj8EM5bXD8vucTUm2
x9frIRESwbObtEsOakdMHziL1h3n58mxKGGEej4XRjA/izS/BW/uP+Rm0zznn7LlQafFZjT2BRdD
5e1rti9PJGpM7xdTaeNZ9VM9ESrXEvBMjRzasltiCJrYEhMXF9t313ssXZeAoZWn2ph4mY41UkLo
wwkrFoHjdfoJIrK89VTnkv0CYXUmWM3pgvKiCQkH/Nk1e2lFm5zP8rTUKFcCO/IqkiFIqcK23psk
IKwMfd+D7dj6JCPtfR34Tzoq3A3wDw/PIi+s4z7bjNZQnY1JzMexancthptmwHdJpf6h07r/FI7O
B90PRwtr8Z2Ldv1StpwnJRZt8P55d26HErlbFX1F3zphSQslNQiTWJIQhoJucYIkBamlc94/kOjk
fswTUmtbXY2kEBvtBzk+S+nlzzaMJbtaAiuLRKNmqdXHHqCLmNxP9H8B7DZzd2iNMP0gXRrty+Ou
zSo3I8VkDaKXxpgq2yfXATMpGjEdeqKNqmZOnjFvfmIgyT4VwFoytGSJAM2hrNR9jpKdHcakmPRD
/2Cr+BxNzxXevUfV+CURReNT2DfBE2T29JJ0xpfrT6BY4nPRItvKg1JshsLg26D2+sAkA1zMDd77
y83UOehCo9k5ZrRAN1UiGjjqfbeZKS4dKmGR9BSAuY/jyqbfVk5PGbEL28wzP4/DmK/rMmnf92Nk
nX0QrE2r2/fdcmON1A/GUgmwjyluUS0pOxf+cDtgFMP4w49J3yXv4wJ18GB+wjai97UavcPg+h9G
G63yBkRffSsAqRmOd4CUEn9uv/FFDwcNM4jJRzn3geuxHwdzkrXyQluOhPYxVUQrdrQphqaGdand
kzQga8oOFvPiurkLVT3dXe/hJwP+BjFCzuT1TaNNP29sU6LpKkyl2bMPp3iXa+lTGsNDZGrbOlaC
io1XezMsLETArsXc69c+wIkph4RBfS2tQIBNXnkMrbQ6OlVubts28fcDNoQ+lQVeOtE+iNiExz06
3rEWqjrmrsNZ6s3RPzSd0uHZKMEzS9F1vlxvsO48Q6Uz92bbhBhs6q0KLXFDKuTrHHdHN+pyMqG/
lYb+4pIR42XU2RbQso9evM+iZseO2t+U3riNnS48WmYYkohhJUTCEbs2zYeGbcRKElBHsMzetquv
cZq+S9OAnPpsAjYTf0O6um8qglLgt22L1uFdsO7TI/w7Tx1mMdN8DZJTG7UvXZ2s8EF+BdHlMI+z
gVmPnfNRx+4705jwOMf9A8t5CNxIUrwUzOKkJZlorCENdL+q717E1N3Pw9JVruC9kLMR9XSWAgcl
iYe9PH1RIjg4s0T3GO0X9d0osLXj3U6N79jyLuQEf527cUTajdg2DFi0ekgBmwyrhNnB7O/oMImw
JBSjR/+OQ/uWzVByC0jwuZ/c+9rV88bKqpuU6EdyoB5gTTrkSMZZRdRKgj4uQdRL9Nm+jY3tpMU+
DeHJZ7QcvekbO86HCkcGgauNs84rhwpkPtkcNpasko9VFayVzfSoOz2c3OopTWu9dhP5LnHQXfct
9ihLB6wKJPXaIDc3bay+KAvfUhyTAjln3UPhB4BJ53pjjJO1bxNWJoaZL0VGbz1QjatLdZclvdrO
M3Taws9vura4zW0XAFdh3MXj+BrP7k7iX9qYDbCExLY+FZV5oVSi10rtC1NsvJm9p9/OX6MBGWKp
BaHInF/MSUsQ94zRsmkUoUr1WaSEjaAIKdd1Zd+jY7VXLaFFa42yMBPgZNVlApW81ZJTNc2zaivS
pN3WUX0ZPKMgFcFqdrSq8GcamkyKUlzQWEc03Kt4B+QXE5nLkOB434xOV5tS2d+NwjbXSpY2Vij/
kur5wWx9dsiWFAStkworjHKdFnAhCWiDwTymJqLRGoBMbAByJsemcuezF2FmGqMIXocNUmYoT8KK
n7oZmass5C2VwO8FpWTyAVdtnxO4nHy3W+wBw1zgl2NlsfI0NoKc79jR7bOr7U+1VSEwwJcn3zl3
JJTGu9DH/4bcdkM4BE4xYXCAK6J6DWmsqwQ/k9qVaVtBG+6zsyaGehbuKyoOJLM1QvDGlZgTe820
a7kbKxkI1Z068NtOtknM8YO0DGPvDeC6KjyLMZ3PlVUPx75kXqrgceQibkBHE24QmjM2iP5LwQSY
VOCLuqm5g+iHrTHGJ0qE/HhMh2k8Xu+Re7ghRaS/0S1Tz9g4BFGG1bHCbXSMwardUmcESVUdcbEa
SEGio1/g16lNr9n6MWnHpUnNWAGo1nnYHBWZAqgM2lCvS0kJ/vpgn9j1serCE2ADtad3Ux8to6Gi
WJn1xvTT+ogdDdZJPlRiD9b57C0vWBNBcPRcj9HTGiVXqcKf3FAYL/8Pe2e2GzmTbtdXMc49GySD
I2D7IgfmLClVqpKqbogaOZPB4BTk03sxq326fQDDL+CbRCqlX6U/h2DE/vZeG2b9429PYRJGws9/
MhrILn9rLzi7U2HeDbsRbiLLVWLuShMXsdsCQG6r1fahNLzTLHgC1H+0E2XsCe39GBNZk8wmIFmN
AzCy9Umgv5zu8tpxmaLQwJu6tJU2ENhThu0VrZOningmQ6D1Bx5lZUSsN8LrjF0QDsdZPko1Y5MU
s91dHjfMBSO/s8OjwrtKiVt2Ur3rYFGrID6Dgoy3rQrqS+Ya78qggr1bv3o8xBH8mtV+vieme6Hl
t74sVVpfAr18C1w2S2LAWIYQhXfYA7PRxAtm+3x9ltuua3aWXOoLf159WmI+88AmTnnAhT81ywu2
5/JSrPesKT0sbtofi3r4CEYaLvmKTvP1piFTHDm19aUuqfIzlUth0vo4dS8slY+7kwuQHQzusa3x
Xc9FkV4e98J0IcBL5CeenIimCnJwcgQW3BJlHVX7Dr2TfOXjS4Nc/oW31AAOxV1wUnDKo6wDymB+
edzMMK6J+76XTVL9fTig0o0AXq520yJLEiuAVDhrxBgAB/oJVFv8sDiY7hlmBMDP6dgskvFJrA2y
qd/dWnhyJFqYoZlACgKua5bP26fshXEEA0n5YJUVsJpjZ29PDmz10thlAZyAEsXqVmoJZiM0JUwV
afMhLzBsdD4leenvhbqoCyIfTQcFsUJVn6jsNiM3djlcE1iaDTCOU0H6xGH2YLScVcvC/DkNoFOt
noV1NsNfM80ZOkj1vgDEMK1EBvWAM3QrESJ4IBsed2EMQKHgQ0zz5+PR8IF6wGZNN8n66PCAT6xM
CIErfmOAiVhWXsTjcfLc4CweP2f+ky2x/vjje49f/7hnTvAo8pVM8fjy77/z9/bxnzYrz6JayRZ/
H3z8lHz8uY+7f79eyRj2ysj419+m/yI01n/y71/igthwV9bG4/f+6wfTlckB3+e9eWA6Ht8tQHd0
K8OjS0CE1Cv143GvXO/968vHvcdj/+XnsHKU0QBE5PH442Z6IEb+9d+C6wUtCYrk8dCy0klU1fzo
1mJMLwBnWIU+xUbrl/+6WVaaSUOMlPDDepc1HQxKCFgtWPEoKyclXYkp4dQCiWza62gazg0PpbeT
BDmioifPpSsr3klNPZ25zgL1WkOHOe4PxRrw6FdeC2m2n1yIoKesLBd6PU9ipbv4ySBe+pX4Uq7s
Fw8IDOnlMqpWLoxaCTHOyoqZMFjZwGPKlSJDhprxKWAZOBQGmP9tZv4IVu5MitTBOftT5X9lx5bu
1EqoaR+smpVaY678Gg+QTQfQRrn2HcMKts+VdUNJxHvzoN94cHBMgDih/+KCx2nA5MQrLydeyTlw
Ljj9x/1nmqb4p8lc5yPZtarJTqlavIMJgqcGLgJJH6jECueZiVyEI4mjBM7shHgirP4Kj5nk1GBS
5Y7bT3j0mcED3oiJITCsVApFIAKNPmygCkgQEACAQdlKDpIghGpQQoI0rp03f3qgB1SxU/YJdGhc
6UMpGCLijbQNACbKV0KRC6oo1jgsONghFqGxoIgpdkg9h1Jj3FtNA5BKyK96eB7M+jUu2umgCJvt
ECPDF39sfox1npJaaH/JZHgz+namiAm4U1brS5Kn38lUG5XyeWVXW+Lg7GyV0rXYDge/qcNLovAm
ZOyNrHqi2sL+7dWxdUzHzyn2rVe4UtVGZvHVwJ9ysebTTLjjSQuCf2EvV6YjfNCBdmeTYB9NhRld
H/opl78aJ9H7jiNwZLkQIAu3KbdLZhEOMUf/ECaK2pBihZInzdbqWi72qkDWsoongz6yYxcvv/E4
Fk++Q/OSo4JLNeoMH9k43QXGs6yS7wYF6RefIAqzjoHdjtM2NzDpR3d0zBNA9CPS0xeDP+HiIn1s
ZDwyBoSRtV+c0okaP4+PnS2/c7odoTbbzSHx7fEZGoc5sOWrDcbyciDIWWuQXSPjTQzpLRNF0lqo
nJzdkcCqvUId4BvZGwea+ZAxJtrkzGUv8XjHx0QvYMjeAKvBxVPe59Gmlhq8/myUWFzMXT5UxmnB
UE8NCI00RErltc4kV6JKsg8GHCNi/N0LSiKuqPSrnxNuKReR7USu1LVHH+oCnFlOFVBOCuZiH0zB
h7ZkeQ5+FM2gnumfzGNFO5BrPw2AA7ZUQ2dHarCeTAv3x+haxaZLYf/m8wgSw+3A3JRuuEsL59tU
muO2cyiuSzP2+wMDXI4VBAizd6Exl2ZEgnZ5w8EpbdikqoQCVZgJkWGUHepHJnd+M03IWPV8aOTw
4tpQUFN+SYjOdRpI+DhmN/GuKYP9XJPZLAP7qbQZCxemw9Z+jejFDQtzaX5fPWDSUGxGeHY416Ho
l8ufmlGy0WSUWcg/A3mlMxl3GpD7xDtUHnatapERzPGKjxH/fah7e29Y6c80iyNdu+2eLXezS7PQ
v6UTRKBSZLBfauycrmImje53xecUgJC1CYyhKkaO0vNRNQ2spz4jCW5PvzL6mu+sgBhhxmHYqFYP
gPVzKmSnsdiqBdanwWlu5dARuE2fE69tLtbIBkyY9hdqBGLC/6E4NdZAB/EC62YeY5As+bRLwjz9
1GvxK3ZvjQRvwBzHGF2xKsH5y9JQc5U2ggplmtotRfjp8SmaRDud2jVWB0F6BE9SMaP0D56YsWWy
Ub616820zVMHaW7tc+j90DkYrbp2oSzg9q83NmtjL8I/cUtDLqcEZ2+C/6ff3EJLPfhtem1qbCpu
lm99xoE+I0DEQQA8sO2GS4dx/sKBUu/sgPlFlcTUBIt6LWJhpVp3k/bBVckpVCgrdkaeXBp1sOmT
aV/7/tGbayNSGZz7GGCGrr/DEbS2tBNkjMlTe/cFKpsXlZiwkLZiupeDlM5ylWBzZbU2ZgilHm1H
9DV9n+sFIE888ruqrRGH3Z7rir3n0X0gCcnJgaa4oAuzren35SUTBeiCNIs8kL8/p2r8aZtwmgo2
OyCaOMfq2mKfOP9ubHGaPXGYCzDrqAgEMQ15xeV8GNnBvliAYXLOMlBgeEfSgoC7Ri0fmZ04UZ7V
70uf39KYoUYyVfmBWY7B242gRzU0xwTVK8J5pea3LmaVLVMqMxg3f0VsdLdsbvHu2AS+9WIzzQnV
pSZwqOxD3dusUQOfzJDfKVgen1uevplaQ2iBkQSFuiENlW+rwvKjLv+M5E34iNgsXNVwCUKctTQ+
+HZWbn05PU1J07FjCAmAVusZa+0gCktj6xuDfkm7Sz+H28bug+eCHWBSGuquhPyZFaC7Q2csbkAW
PwqYbIcZ8SVqqDR0Uc327JOTXQaQZK9mGURtYd1Sh1NIk8AObqbi4jNM35cs2nDvqVmY1EgxOg2h
M0r9lqxi9tyFXFzE+GottDjqHNgOpVfoSgBj9/NXIh3V68gAaZdTBrr1axo8GiSvqKF5Zwz66Krx
iJ/GpPg1WYncCstzNnwmGPCU4geEL7jKk2KNRes6QqWP970P/IaB2gldZj65gyounfIhR8mY9t6F
GshA/zDwU17aPg+vOgyTqMRTiRvLZtimQ2p98f0BmmlNoEzt1hri/KV1OMPGQNCtsNHBxhia/OVu
ZnrZFIxXj4mbjymrrblsXE/bR5Jb6kXEr6MS1Sc6p3dwEe0XPAr1J7zxRRTUBIqt4asaYvnm5vlw
02n2lY9b+9YHA9t6N6X4N/5jj3n1kQ1jS0OwQbff+iXOuGrXe3ZBjLzRp7REY2j9JJr0ZP0xsvIS
SEKlod6Nret/VHOXrCZAVBJgOmKmkS0gk0e8oedMgJTkxnl+tEm573xrWp4FTzPoN6c6lTVbyJlf
dAiNMprb9Jurx1OZB+NdemnyxMz0qdeyesvKAaLwaGFHK//0bj9uxaCSyKnMP0X/nGPiv7bTDwQJ
CMI5MS06Sa5hWod08QwO+U/Ki/MM8JLVDXy6KG9OjGG85AyzJhwwhwpTD7Mttp1AJUvWyIkhCYeX
OokzotgeSzvbFJc37tm0f2bBsHdn6MBmmVh7B87RgSHXN+hsT55dNU+uhVwYUyB1crvlRM9WpDPC
SsW8RIZMvZcxdw9ASrwTQ9sjPZavruPS/pArkyuINUayme1NUnF1jV3/hHcvPQiTdlAqxyEp1x80
i1Bzi3iJqzI8VtL+4femOFEyeNMCGUFosfemQR3MeRjPJfOmjehSDvGBc6108ptoHYKo70/7Il+8
fQm3u1z5PD2oIoA7PTFrKoG2IOS54MZg21WvnaNoIn+En88cJX8eWXWtzHLvWeYCIYqpdKok3ec2
tag7gxEYRpN572WO2JpTNxwXVcYnrDwnWHb2rgxKbFWsFBNtyAKpCkwR6BpVuPPGi+noaS2XMhki
b5WNlTnVVRjVgSrX2lP5ySqrfechKTe4Ww70zNGPEofZBpAU6xbyONyzbt75DN4s2ppYkTTWD29E
+BhT0GMUy2Gr7tzwt+XE42mk6NHthLvp54xN35TLnc0peyth7UdJwGXUrBxjbzvDzSqMOaqGljZA
WIb0cnF9y+2YIYGbfbORWE9OEH5Lpni8KXdvpXn6kmjCIuUQsE/yTBBHmY+iIjndcaJVRxOzttBt
fZ3mM8ZpDn55R+45ddVBZLStxyWOc0+f4kKR/uz8OZrqsKCodm3W9p8UZXaYT/Rns9vGuTLeLc1U
xlf3fG4BuAr9c2aveK0b2JaIa9cAcNueiHxz4IWJj8p5jxs33htZbHzzpl+xX3vvVv4TFlO8D134
X04wBidVL8zhkpiLepHe6FzNtpZTf65q3d3ivrBex+lNFpRkxdgSbmkeFE9Vz0qClH8oMJxQ6T4g
D5WZdxvLJ5c89T0JcE0HVdKxs+36e8wO5g/dMP6Tkc0o2C7mVXAXkCsM3r8SeWF0Y0Ab/8nm6Bxo
ocpf/A3bxvApNO+Mva7VbB4T1RRHtSwUcfX5lRHF/Kog5RmLwVljyBk/uc5H2y3B/XGDbHfMC/u3
bATDO7P0MaGCYGbvThgomd+WOAfJ5TnjK+0T59ROv03IxKjWIxOaFFeab4TdbRkgdNWaClzcQDyt
or43orC2hj9MSMMDM/alFNumxPsMJTA4sWOQqHKxerGXHUF6UCzhnnK0ee+vPal0HuZXkXbUTAbL
pUYo3kNbEBsN6AZu7sg4hxo+F77PAZTqdC/wjUwMKdtcB1eyo/ocJpi3Mzn9ztoJ4ohenH0ra312
ObA2WdbtxrQlVlsl1m5IbTjUAc191qUoE/mpdjOepS0Akfk6wz6ZRZ1GypXxxs5otFliKmh7A4ZN
FtQvRSpAxTFgQAGdtxDvPhi+s4o4dRbptQTay/r5WdA3v2U+kkd2GQ/7esgVvW4Mgyz3B15U4+Sm
MjhoKzvjN1CXx42hpnArNU+MbDKKjmegjRhv3kY+8ed87ABWDuZ4nrPgax0nvw3Cmy/UFWCVrOl9
F+jJcyxoh6OhYr8UVbWbJ3oMGmUzOW695FT1id6qqqUpZRkoI5JThvyPcjfPGu01XWf8VKJCouxz
6o5oGZb7Ngs+oIbeyqHB9i4mddE+DEpOax8EY3veEmG2h4rwY3ZM9r8z5WE9Z+JDbgXtLveqO/Q0
9VSNmX6O4+ZCPY69myvhRjWrEGjGwtyNYCpxD6XvtEZZLJLgmoWBgS8OcrZC+eRvJIrEs5t8D+0/
rT+K97CZ8PV55dcGQCQWb51/RVeX25i32OR4Jw7WHqs3gb8pFS2WAaEi2sTfKitXt4YthVtlh8Hr
vU3AOnoiAoM6cCh6GIBk7N9qGgV2MTDL7eRP7D36gC66oh9OOSWpmz4026fhQsnm72CwMW+2NLjZ
7vzmeJVzGvqBVgMaQGIbE3JV17yifc+5I8AnMGB4w2rTu5vM8GiuS5ZfnoMLt2E4zulR0orZze2h
Mfot8wmM74RBYHOu1fHUSC2tj2WdU1HRU7cINMtC16I0G70CILQa6l2RWd/beN9ZNjt9g7FfL8ND
KW0q2kLg684MMa1JKY3HZ3ooqSwYayl3WmJ6L+RugmAaBvLgUcD1ZzJP5EcgpIKsjTPxYljWeI5b
49iY5Z5eA0qENfqPFw83VRlfdaV/JjZaCPXYw7ZeZjqjFsc6Ncb8vIx+eJNGoa5W0wc73FQVA02G
qK1lRbWwsz3X+/WjW28LXalI6I+8sdmm+Oe2r1jvnRbqattyqQfC5YQ54Ey2U9k87Zup1tQWkZD3
YhvLJZIMewn8dRLyGqXzUdXQbFbk6Uc7GCi1aPwcUvHzSBoacAFBv13mszSLQxHP/iVxI8ui7mox
qJzya8Qv2w37oxFm9O3Q2Ej9NLXVI9eoc+P2v9DDzUMg2m5DUJr2BYZsZdF8Z0zmHeZEIGvBUKzZ
Be0TG2Bu5pmXyoW0qakXe20Rl2bNvHYgvbAyqFKOef1rW6RQBgrQIOVgOJ/6+rtvOyW9MMz7+opy
qTaVMJbXc72BsAZnRxxn4r1bgzbPvYsUTuY2X9Hk7Bwr/z01wmDbwdw/0Oald62kFrmKtR+xGl54
sTS5BsXZxGzF80g1CvE72MQOHSuss7wNCUmBXqGZMk07cXVw5ZyqqXoJ/b6B9Juj/HRUGPs+e07Q
mbTFs3nXcRE+lxk6SIa2luUgAHXXv7GDUrxZBWaZtDuJwM53Dll+hp/JPulVeFiodydIuwnaxt8Z
Vatocl7eLCZlqyLl02VaVgCSmpkzNU/cBFnrRvMvBVmx9dYWS39mhTs7s1cQupm+D5NtbfO8Mbad
QN5L904cpnu7ZfuWNNaPtOxLphz1r45D+0HLOoY19bsuuvSKxS6IfDf/Nbmr1GUn5TEncu/CydnZ
pAgjJ4h/AHJ/prx+1W0RsmebOVmXEv4deFeHhumdrDp1tzpk/lI1ZbdNemlcOjdnI0u0kG6f2mGd
rX4z5+WQVbF9iZec6/aIWBQYOcKC1NAzv6FhAHzJind/Os298s+F1Vtby815dYKWqWhKnzMB/nO4
iO/Kz80oM9PirKXXY+S39nY2Dqe2Bm6kFUsJ+8h7Hf+xwCfeTcedcUMEak8tTH7wEj6Zfqg3aI6A
7DltyJDYSCLWC2sVUmcyfe1LRet4P99l7QNpauUVZJOxzQH070oKc1ESsGFNruA5Zj+QlYhBc+H8
jC0kGqfoeZVp1mr8adx4rgZ1P4bi7AbGj5IgsUmmNUJy5HowzsFFC/73QFZSOVq3/a6KHbVLGDk+
g5A8Ch9LFwptsnPaWBx8QTUjnNWkCprNNFvNKTA8eoeQ/aLR+WrOBugd3YcEWKfs5DtPDSKLoGZT
G8Y9sVyYEjZ9i4bd8UEu1bvw4+lMsK85yMX0tg3jJ+14DPRFK3GR0ICdOn14edyA7/sl0dbQ/rI2
QrzITsyLXuJAOtdUiR/sKc2fpXLubmymT+ncBpGVZnSdTTnX19HaIwmNUR1z/iFxxgvcxSVnTe+I
3pK952HztEyD3pSIYBQZMx7rEyooq4kNU5mf7bo6tUVXnhMzUadau3dR+/pgtyxaS9Ey3ttyyUjB
opX4PH72bNcGFbzHJaDidBLFQRdOsa1CQ7MPEJ9zvz5WQ/fdbrriTSIJHRiX4fAYRftUDeqNTdV8
0hCoC7qsv9TskeifF6cxVKCBaU2I/YJjmkw7VqTJ2Y4FgilFDy+MZ+ZN2tvpWZlcRQe6tiKjdQmY
dwVHgYUUhpXk5xagwRXLHKSlgAuDToJ7lzYg8LQ0o3kOv/kY17amB9DX0WQPiG4N27Lpj63diIue
E3cTchbrc+S3AiwCQsNkRUpwplka8xYuFtdBXx6qhFnMXBgQsjno3jw4qB3tjtVAvpzXOH59KulW
i/JwgM/Y8invpI1Ck9bxjaqAo6md8Fyylz6NJSlzT3b4nezyKR1L46gTqNgu53Ijf50bv8ZvA6Ep
JDJIp2QQ2VAhDxVzSkZQujst0uGobNxyut63runkO2Et8tTXILMCIl67wAS81XNua7X3UfJZeams
WbFVgKOKg+q5ksZTNavxBFaro0MpAX0g0xIClUFpvbbObgVMttUxIAS8cGnxlPbOsO1KN7sWseTl
GXv7oOqS1ao2wVutC38wcpr0DcinTW/bJ64dT9nMVpG6y5cmyZ+Fjei7OOOuNPKRtg4KFyrel1SE
SfMoi+GGKt9uVau8T7HHcCJV9qemZo8ST5iPxoLJ0JhZP+pc1rT9dXvowc7XAKFlSxSIP4l8x75u
K/HFHI/9+LuXvfPWCrN/CfL+re7wT3EetmkuTcovbpn+bjxqGJsGfc+dw82i8MPS7Xays2W+joYn
Tp2tixuNOocl1PIrl0FaaEAx7AuvSc+DUKjjw+w/peC+ozhpqq0eh11iteXJYJQeZ/Zbl4WvabXw
JjI5nc+NkFsC0jOWxUo89YrrR5z37vMol3GbAiJokPKe2/VmNquStKzSL46ebPQB0/m84BqHgvmF
nFy4nnHBakzlyyyFPnZa/qlk0W6D3G89Dv0YipxZv0yhlTwp06wYN7xSvu1ckG78i4vOuQsIMyDf
p/nWNut0bySDv+No7Z7aTmWEAMi2LZJ9v8JLm7OpxQfXwFDoOdTZk0GONym+Wa71TDrZOBDbTCOb
Rrs9y/0331pcduRNf8qaKdn1mSr2i114JKjS7uiQdfpUVMsfyfs7C8YaIuMg6NmlgbPgs7yYo/k8
aZaf3C/wrAIspe26aGhLXo0tTjAwWl3iSwXGPc2W7EqgsXiyrWuiGG5TQVlhIAnvfZk0z5PXQIMd
edeRGKLg14vN2+hQ9G535clsm0+AJpGfSeaARFVsaHp3a/vsuKwwEZ/1HL4i9vfnMUh3DhGBzdwk
8Sc8wl+cKaArpGiLS+vF5d3u+MA3Isx2vgAyN6Pm3cK8QfyzCejq1K6uzGg5Y8nxWIXWHA15b98b
/QgF08IxlMDlVuD2YJo3izVj1w2NvS/Xq4hRIt16SYbzDm/TxADLLaFFl/hJXxOjMe9heu48uuX6
8meBPLX1tNm9dONL05fltSRcwMGzsD4wJhLgtlRPFmyZ3jkvjtMtlk7wVeR9w/SHi6KF/MPu0Ge6
lCQgLxNI/DrHuuhJ51xZ3TdOBObFVlwTwkzs6Ut+8qe5ufT4yXlVWJyKckxfJi0gr7PXc6wUhWS9
CRhQgdwY7jnX7xdiEHdLZBsQtu7ZyTtcRLmVXcY5pFmpJW/UudOGI+vEu5abpOe8TWvPdCyH4TCO
hXVqQzd/jTHGeWa791kXt5S2LxcPAYOa2mRCkqnOk0EsUIYi+aIyZNek6uIrr3pNgrFFgHaK+hvN
5w1DVT+7V/VgHzqmo1+YbWPTu6PseU7xbFcY7qDRy8CXX6phPT1DF1Dj0SA2dHMS83PMQPNPI1ou
gb774g0ofWNn8lvjQDwxFboXE5uhoI/n/QwlatcM1VOzjBn7J47oTSHNm4nWv0mK4VOPQZnntc7e
0xZ5pw3Ii03AdB1rFpxora3LJnSsRnmTRakAZBcQd9qQRTh34xdVed+DxGsOqTd+so3kWaUYboei
1ofY6zi0xfwzyinv7hwEF+b0dFHkU45OUsZHaiIG8nrzeJ9Il0zkDj482jMORZHdLdKGDEpsb8Nn
kpRHfCL9F3md7f2iKJtCKljyaFOPm3xt1XMSx6SiJtwlO4N50EfptOrilbzhLfroPno1DpjUwBuK
CXvf0KX+oTTG6iYz+JfSdYfPKW9uxN7iC2aq/IB8yJFqSfyT7BJrE06h/DEzIpozC3JrDvpAAss9
22IZOMh5+Ds7RvWiEj8DrEKfOyQcdgNuu/X9QOGpmPTrPHvNxejj3xo56DWL8yWSNUaF8KFX1XhM
a0lLwEO+8hQA9mD+4/uG1jshcHYClaEow7GGQ9uvqYMsF5/dBUw8JcPi3MWj+Nxa5j+/9CTXO2hx
c6TKcTiaDbbwstbVaZ5mwgJV8m0eRPa5lK+hDJsvox0nr5OY8Fzk+R32vPEM+OAg0/gNVWe+diKE
hm2F/r2o4/SL9ZhFDFqex7jehuQ+32hov/ah6yOnFPNb0aC0ETK7qBITBscccZl8IlFJqNqPJWaE
RbhAnslmjgel0BxC3GyABYYwKgaO0C4m7Hq1ly+u0oeumgLyJWX95M7kIGvBJHfGar4fAQtGTHdx
VLpd82Q31R+khuDQUiFwANwuTuzI+Uiw2djoigF/PBssM+x0t2avl2gIOcuyt55pcvSnrWymkf2d
YR1Dy+mfx4Ujr4Te/GVm9tAPwfDKH/ZnVircLdhDKGZLp2ONDW2j+iK+Yvvu90w1GbDGyqMGcTnQ
ldGPQ3wZEza8VTf84eVEIEy6jjfSIKK6KtZLsSVeOOk6LxwrByI/7qUyXL3vNSUyzvvsVsVbmxjq
jf1bsjGNMj24kv3RVHPGnpZ+eXI1Qlk/+++DMIfPWGw54vrVfGe0Qz113OyGws9vRDhcJpDzN+X1
1u1xY4wWwx4ykOgXPMaY7KjacDwE2XLhtSrPuPWs19g9Z8NQ3GUXi0tcadY0i2ON54u3xfrUh4b9
bv0sO0oIdJh8SQ2b3nBjftdeKHel6zfk29LpeVDd9FwFy5UEbByeQd4ALqWkgIPFzBZ1IfjKmLg2
o65V3YNocDGLhauygHruysx+GZzyex7ivdS5FO/4pFJMdp/6kRNJ7llJRDmIuqVd/ew7o/HMgQET
UDqi8Sy5uliJce4krzzQlHdvsYajM/ogFP3xKycL60RwTFyQ7NamUauKaCQIqBFfoEXjA0U4KRxP
c1RN/b2dxFQNkJ0jbaa+pKjiawXZ95IGzM/L8EInAEUrsUsPZzf8HmX/Oksr2GmnmW6QKs5jI1zg
ccnnBNT8Zah6Z+POxrLjOkEDmu2MfwOX/7/G8v9BNBWYM0iQ/9+Jpm+/6/p31/3+/R//7S8i9fTr
f/zHP/+r/800tf7huT5BZdvCh/qXT/rPKsvQ/IeAuwOaNCCTHnD7L6qp9w8vAA1IxtYEEQgN9T+p
psL5B2gbWErwnFwYN4Ts/+d//z86I/82kCa/m5e/XJR/L2+0GeUTWf43YApEUJBQVugQd/cIuP5X
LqU/K8qzJ7c+pZZvUKGj5NlabyZH9Kfe/DK0rjo3wpbmdjFXgnKLzatbH3x853FjVDP84h618O+D
moKAf/v24xuPx+oBv4ymN3njM6ZF/2nO3Zg0ICATVtjH13/vBkKd7DLs0cBj71gS4qonix4bq6op
AuPe42YALkQ/2ZDPHLTFcx6I+mx1HS1Qj7uUxYbL/nG3Xf+VAjYb6qGQ9qZxDRUxGBjOcHFOLU1J
W1snrJZBwWELOY6GRvItXsol/IKEsEe2xZlp+uVImwCcNW3XFoMdLNgI+5uqa+ddFraA9kI7Qor4
bmkidrOWn5WFbtMX/k/jWTjm12r2UhIp+Rn8jhEVzhIfUwNhn5F2F0lZPvfm+DI5KeGqeaIgxYq5
VDGEynB5lENCB9CYmPtB5QfTTrKj6yiCmDq79L0fAbmKd5yNwGyJC8prjoonLPjfJBuSMrsYYrhr
fFvkfmDQHXS7LJE9fS7SMY0qWoVWexUFYjKyK+fd9Mq3Dl1k78UhljD6bBgO+kCSqjvHV7qEfUxj
jiHdKAg/kUAizbfYTJmt4INCe5q0FPY31MMd5mTaGdhdWlVgHM0Z/mfWdZKMdGhh/EASMlr65/pD
TvMUTUKvU8+wQ9f7erVLOiVNE/B0KRwZUR0ZfaLfYS5OlxY3J9OUwZ+uNjm+yrcc5CRUgyADnzU4
kW+RzEyyflfSj4mgynU1T4Mb4wh9RHUgM2J4uzqzw3NbyhdRqPaOOcIdaaEh07kWCkk6Jnwnwj2t
KGmynV1tcbmTxvLqh9RgcKXYG3NAH3WJybL3sd0q7E+D0BAGZbItmsyK9DomqmPvx7T+Fm/Gy6A/
2GT0VB+jeItg+ZbFQL+tgN6/9RO0fOqoi8BopV/MWhIzchNa6LIJlk7q/Ex6SosZLBXExNd5UC5P
dVbbB7Yzh24A8NPb3tlyioOqypAU0PQampQyaZqMoqkN5AYw977qRKTTPtx5RVAck1HsSW+qszlm
kaum0+KxlVGevmYGwJ/4HtrFyQXKVwf0gnrK/YTg+gPxPqd6rrn3vQnXY9G4QhCSWNYiSaTxlAok
tcLcWzHMHGHY2dbPutda0XU9A5BvdKE2hou50Oj4IPbH2qOeOx9Ka6/pSy0kDWwEKN+UyRA3M6yL
uRxbx/mV2QMInqJyjxyDrlaf1KuWz2Qhw+MLVvUH7w4OTsOU7c3MExvMp9RjtjOVZCFDDJQT3sXk
GNXH6A7JxSkPhvSas1URdcdJRByOIRbt1hHuNgsPKFq9yw69trEY2EGxJ9XJ4Dc84iPcGE2nDp5Z
hhFvoHtD1BuL0kc3hcwMHNwpDAxBZtaNsx1EQpYyTbpT5TCj874VfiwjK8owiE5t9c3DZ72trZQM
Yfy/2Duz3caVbct+ES/YN6/qRVmWLfd+IZzOTAZ7BoP9199B5TnIXbdOoVDvBSQIN7LklMngirXm
HJOugrUbzpbl/eocQGKu7878OaJyY5s22MpMvdGhLg6e1VMP0+hogXHgK9FPNP+HLV4RdpBnlEn8
eWj59C2ZoCA/Ur2q9yIIFNubMaX3PUAJG4yfcjrGRfOeAepbG7WVHlhA9nS8aWjhk5cCI+3yIkTO
7Od+0PbCA5lOV0I3yHq1iCZ46HT7Z47PqgK43iXjw9gnKF9ym75Rg/5PAdxfyjrlOex5pmQ8zEZ5
JCNjrTM93s05ZClhanI14crc9yl2kYYKOEBYO9BVNjM+K/T4a2E0J/YS6ZFsoqZEFghpNhLXKY60
PUiES9vTxq4dCEBtvo3pZm5tYTFAj6B72u4roZBcBwmBemMcM1P1S3ODoYUBaccskYT4nUcU1HYe
5NFtUWtPUZ7A1BqiEzV+XzKkdQZUkP3g/7JHlpfenfLDFHCd18du6rNPElqONSJzVC3Fu2P/Zr7T
El/ukKWbJ8eoSuI1Gla/Ks0QWx1JCJSQ8ZA/j0VEJjzSkT12V0xcOXIiB05cWqrFwxgdZ4N1s/tZ
w+8+RLP1Su5ivxkz7GZLNNYGiTdix9HraWitYnqtW9L7jp53TX0at9C91z4zP8io7IhNXyPNYMLy
UxhFfzenP+aalPrMap1ThGrQNT/7Xn5aTWrRC+kUnR6LbKqMzNsgLX+MwfA1Tmz/EtLLtPHCtr4D
V4AkC4fCyQoujGyZ0ZdZfvTM6KOpyE7wRcddRpBPWbDvcEwK6JbJCvTv/KDlU7RvcnEYgJ2sg3gu
HrSaDFndscFYmdG28Cp1FJPbbUTbkPKF6pRL0hqJmG1E+gjGEvnya1OAGtGoQTBELKBWi6TgYBzD
yJE49ZzgYKXkBVWS+C+ruZRi0GliiGfJ7JQ+3xAhlSqA/ZUsGkP2G2c6dLRh2auryVtDeTGP6q23
6wM+gnPd1Sw007R35/zN15FT1VB1chvkg5PgD4TSCky2YeAkpL8puanEarpM2fzcuKrdZS6peD0T
PcoGuU4My77GRrJNtdnBWgWsJ1L3iUuKuGPJ1yYgdnTS3XtsyaQmj3tN6ZckJR2p7eW8tSquCVUi
GnNt90qEziFwZIaP19wt5UtYEbvpxgXBGPq9VzpPXDnvN4WnrOtx32QiDKhn/hzg8jGVSQkKNa+1
4280O5MgAgfKh94ho1FUapOChy9wRR6LmXDNajlYwvxExZGiHCUQtSs9qI4s6nOWP4q65swTwWcv
imJbZxVTA4cBc4y9E5SBJEuncJ71HsCqiFB0+n26HUgWg7eLE6bWC3Mb++UXbYou7GyqL+CshAi2
RXHVs7TfTSpdxymij4RxsfRJhvIquYuCn9GkJFmKEfrxwEjWWAkhP47lgWnBD9Z8xexSXmKYXLsY
LEPoagja3AG3aEbK6cYIiL5spF+t7SnlNJ3WnZlM+9RRj+UiBy+0/NiuGt3p57W+rN/pgCOxMceK
OVUvd3Sjr/RVKaAzk/Zu0TOMjxLP2gwWVXVmXbH20mJi78tNglg2HYnwseQ1lV7qjHcRfqw0rry9
6wyXRFc0aHPjkC2lrV6Wz1Zq0OdokvMQJGOIiQ6wpkpD+JMOSk6xZAYO4WSbDUMOxP8izUnJkPWf
lDaivSRqHf9aqhYrc/I0iVea0Fg7Ohprt1/HBTTIeYKeOiiSXd4jvDDkiFwvysIUwVpJrkBYTlhk
C43ZU7F4orS2fsbtxf92opLedaN2pvfvHIsO62MEDqJaKva4Rn6vT0W2Rej9iy4J2WOFK44Sv4P0
JI1RaRAhHQHOaJMeLXKivI1YwqzodEDjsEwZFtGnraKXdKZYhkccb7hIYBVdi9ZqDoPQXy265jsU
qkziq3BQebTpiAVeZZ7dHlKj286oEHZt4777sdJDVXrDRiBkZqMez2Gl66jc/eKzSBq1n3PysrRO
hR51VMsE2onLT9k/wYT4NZASQNRIdV+mhrZHihcGkvZ7XBNfkD0nUqPvX1s9WdAEO1qp+xXAf/3j
fQSBgch0ogOQDDW1OZeTwYRnDjqDX5womyJ4pw4Uu8BM0d+7dBgqfZeb/a8+i7QtLr0oXmTMOsKZ
EScmXQfkHc+1j1g9bq0ptJdNhF1pO0FTep37dbNGUNBTjeoe3qVKrjiNiNeOt6VODQYVBa/vmD0y
qpR7p+i3AIzk4U+iXV4hvyf5ZV2XiKKL4NpMrhfWy2GIv3PPn7CJzsUOfcGrZRn0f/XZoN+RxXCx
bm570ax9emt7vGahjVZp5+X1BxUF8fQFiw1uuLa1QUHUSKAJNYe6PJYvksV2h65O1GTSJ4l86geR
76vO608aws8JKSftloOHxTJUSftF9fBKOGDCZYWBNxjXQYdutch2+iCmkGgQOr5BLZHFOfhHMOYm
MmcI5XQjVgTSausiN0Mtq7yjV70hXBqRpie0j5eL2h5QeEnymoIxAKS+nIVmo8kQDRGD5RzfJ7M0
Axntp5diyiCPFLeGTuco7hhmjC1Lh6sFLCskljGR5erGAw0xhrcoaqGtBojdDk0Qb4oOyRY7q3MS
DUk4PRQg9XHv83SeFT9XUwx9NW0FDZ8ZWe+8lHypHkZuSq9JeK+xZxlr4c0seIuV05Ent5yZNpfr
Mk+WtLSa6PhuSo8x8+tVpYJXmcBFjY0FSbSc5pPQGSN1Ciix++El5qfIEBoRFXSXmsbJtaxuC9Tt
lDN/dgbHQDAxN5t0nh3G3ZTUnkNsWj3cSQYqR2F/FmWAaqgq+o30f98MtrcDTlIqsMixHocCo59Y
9q43V/btkNfda19h8h0W9+7tSxKJ7coSfb29HUB9NCucxR0cd/NWpG9ny3jkRqpCeopkpMEhxvQj
vxxrDlYBOafrUYNopM8OAotSwmdyyZbPZ4EMiNHoYbHwoGtryQmShE5ost+1bwmLURjNuh0msnD+
fJQNLoh/yWrNfYjRhKOabYxjBB8ZYWkWSmhww0N3UBhp2qFhW2nLh6AEkKa70kPc5i6pskHYL9/7
e7h9LU/zfBUjAUDHyENkVUTohtMrqdHebpwqRPvJo2kXCK3KaPrGVeCspw7uDuB7bqCVG9xLLY4Z
o+jcmQOyDFppgkFp2jbEWudv7ax6Hwwy5CbkZbg5RYZORP9VH+rI+qgX8CASDcwDeSM4mX3/ka2Y
pMfq138O0XKXNATVbirbObwd9LSfDwyhGF24BctGRRnrRXN4O2jzo7Q093i7rf39stlSonMNTUR3
hfpymLv6uWztAH9jJzdTYn9FAIl2Bsar0+xxUhH7JyFXaFTLRXWc52ygzdpDfML3V27rkSn85Oa7
oOyPMYKAyAx2rAE6dxfhcuYU9sPtUGj6Dx24l9N6cJID44WE344bZ7RNML9PWZqcqgajX2+29Z7J
bThSlALTyPeeJmecPC5CYoORJCpg+05PibTN01ei7eOPsbwis2C+SbpiWZHK5hnJl90zaEKCgE9w
jh5F2XhPdU1poGMEFbic1EK/QuPOuiryn22j7SPMqGFCmPFakgq5cTHxbt0MZDWIjf6ZdLeT48Vg
r5gHb0azik+N+Ymi7OhnQfeBT66HyrGq6tR6UxB8VrYZ6SjxkupEcCVvVpwBdAYN0vk6Lgbb+dV2
+bNg0n9wOn3aoT3ci4HtWSSq8TonyRGK0ldUFMY3IIeQpsDbZBbWtcldgDFpiRUN0V84+EuaaDze
k2n+Uw985HAzW8uqxQJPY6c/DSSNE3TknXu9rbAtIZws/CG4S2rs9rl1qi9jXthXdiDQ+6piwBRG
yKFgRawmVCJo8ctNXBtkFMRQs+KYemJyS3PXDB6j1XbcNLKUYD0wSw7RGN3Fdnp1hi8Gl9mniam3
1Vt3mzLgdQNmjW/YO4J77orxpmkd41k4GrPSwDwij2PjLMqJLM9Z7WYtcPbepII7UWX2KlUo0hoA
4EFceMzfx7CuHWPT19mEMOt3I8r56DrpgMIP9d9g+do2V9FzNRPfGsNoQxpgj2eJtWhrtW5PLPLw
A0yBujilehOVj/rQ+HeCbRfE2Jp8bqa3m7BGRYkiOisOsa52kcUQLwpILgqW5T/r3Tn0MYTtKi19
vn2JWmgKHwCQdfS1OEyLYSTFMbjKzVnfdEuPCYtPE+LRaEgPxmassD76gWLMMmdrTIosg4YOsMyO
X7IbGqHHaRdbYqdVfRli7SzDyWwe2NUPf75k3pqutem+tKOMd6bX1+HtoC8f+S6ErRYnNN5hbvWC
9OlqOt6+b3GnD9EikE6IJhm5rT6ScWEqimvQclVIwO2/DuaoNlPE6avrPSRkV6BncegghLeiJ1L8
p28f5TjLdhn4idtOp2JbQ9gEOuLRKA8jJ4prGD8NkKj7GmtH0bvB4eZ7NsmPr6qehiGcpHVkmLRb
pjI91DF/vH5EKKW1sDr479EU6YCPQMlxI8H6oT2MRmat+6g1NjP9AlRb7q9+Go3TZPsn308N2n8A
J1ZE4OXVVSABEwZzQp4dP2mUPbuQ19i80D1OTHwvVmRkm7qSl1TyWr20DQ7OQ8zUaNszFF870xCd
OVuZjaFkYNdjbpDDkN7d+HhP/Ra0X9nvGe+fYj/HXk+TnfYRgJJ6WWrih87yHtLezhg/YjCTaJ+8
1Ltmcfqbpla2B4WRjbBihA6PYoZTOdX9C4QTBpUy3k4+ZD/GGtqq4U+warQp2yZTSXg8Ud67Jn3J
E+tXN2HH05HAwBEUX+zjL8hw91mAQURgd9wxH8cRyj5f5f1ulNyiPTUSM4BQz7AOSEtTrDQpgQ1O
NK7sbhxC/Jys5f5UAozizfZmiY5TZYQbExW2w+iDvuUuA5i66WbvR5kFxzbI7wo5DYw0+O8H85sz
MOXLthKV1EUGeCAa1yDAUQm0t3hTafJueGWKmwxxTYsdG5r4fOomI9vDhXoaDZDxFK8ppjO614qw
z1xa9R3cPVqbWmpcKrTLBBtygvoJwkWavQYqD+maqNwsKq0skGecIJQYBNfo9HSHQN6NzAPWaLM+
kyFwDmaBhFDP880ylDWUdpos31rJVnui0f+0lSBltdp47xVt36WMLYcvnd01hiVdXYs5eY+piq4K
7TcjmpTuOYLqMzLGEGznExsB3GTtBKksTsSTmmu0pxF3vHnJocKQhxj07FET96oV53H5Q8uJPDBg
p2MVu4DzzG9P+vPOa19L8nhWoKRfGP28OrYytqKz7T322vPg0QoJ3Ihceb++l5C4GSxogONTI2U/
5x2VMMwDBIIz5ka6ZVqGu1ff+c341gHePGrG9OwTamy4U7CpWbO4qzV3sncWGPJwyPCl08w36l1n
4FrXsPjnjns1TQYCSR9EaFEYnBru2aUVpxRRSDnRBGGh0OcUefSYRedu0rrVbDZLiLO309HrkXlj
lxvYVTQCBmerkdC71gFn2DGjniKwgo1p/UJ7/9Myxb1ZVvUarQdp1eZHLB5EF0fHJZSXriHjdcqD
FY0TGliQb3wy5Ne89p1RWChJkN6SQ5DgZZglb5bOohKFvtZ8Oo39e/wumRKSHFXCONQdaLrirUy/
2akKmndthnOIs7vNN7prsmWrHzA3gi0P6FrZ2m4sVP2sbE4Qb36SUPrZLxG2i2nn1CWfVQfmfBxc
XFnue2oMgGMW87fCL45Xstmg5wrrRbxWV9MO1W7CHdgouXVZxiaizdIAxHaKdNOY71Waks+TWS92
a/5ILJw4csBfKebqtSxolZNAnK0SQ5wQ4RIvPY6UynQTy8l4nmmHNyDkIq65urOfoyRoDpHX3xVV
9pzZKOyDdC43bk/xU8DBEukkWCjKr9gYcTQ4UNVwWK/xiIOplVePxshA1aNaa9i5ZV6tEm5YNuMh
EBFzWSGi87Srrkftk7DNt2oKPsqsxuptiGDfsqQr4d6bUfI7Tm0gOkNskc0IDMNPU2ZGCGsKQQVF
aDp+AR/Isoc2baUm1Gs5MwWgZdqxG+gbB1NqbN0lRUqrnGY1oMVbcWNLSVvSfihN7R3SXGpDkVud
1Bj1R8Pe+mgPV+AnqD++udhRj4Lvt8vRpa1gsrmGkE4sA9LA3uBKkymkTqGv3Kau9pXOsAJN0auX
t6BPZv9IMCW+BOdoY/iggZehQ6+auyyYkTbnO2qaizL9bZOjs9exoPE055ndHW9E9iRr67fZzAcm
a/z+3vAxeK23wg/WHQuZn8Uz5EVWw5PrwM4vYeGtvICn6EUtz5E2rJSWf+oZkUJa0r4xRHDW0jIv
Kc3BI8aEkwS4SMZ576M8ogLJ2wt8NTK7etjNWVERXbWtnaRa1bYJDSvfNQjAwCCX1nZcMrwIWtj1
efANT5R3Zq7dc5yiSF4uKEWPKNLg2UBR82TNdsCpuUS4TyiXVm/J/XLlmEiv1MgedOoUeyDdIxfZ
B4OJYY1tOWdhue5y75Pu5jfyCVRrSb0ah6NnBPpzUnmMgwhItpYiMba+k6k9ZegJj6w1mxktlKsz
IwrAzvo/vT0YFdwxoA1WWrq0jEjaLgYEsLp+yc30iwmb3CUtwRp0752NraVP2BrJbfCyK4LgfKWP
DOxKLmloxBNh4jVYVFKRIbar8dn2qrAomnTnS+Rco2ACKWodNV3bLOYfFlUP6C1W26QFIszcKIwb
b0emXbOypyaMdMp1ORYHqt93mcMby008abI3zphXdyijvuzv1MkXqVP/AVcnWTVOZR8dqHvz4Llb
JAnuSpSq2jq4FQiiUL9ZY7w1DlQYa2N/auPF9sOasQdWqFgNuq1fgMqmRYUkd9ymQ0O3x79nluvu
jKV1WPV2lUN56wl4jJYa9+/B0/QmTM30f/va34cQpwSViO1YvJalwoZBmlBYtoilGZjyYaJXKAro
IkgMc7jmpqLgW9zZqtDKAYX94/FNBLoAhPFLffvx22P+8eGfp1ueE5OlS3HK5WEsT+Fb3cWYjZkp
3vKCy+H2s38//fNL/H29fzz1/3j4n9ebAN1tY2NmqY5S6PHLqwxLNydenhzmBMqG20sbrjAOCLU7
sBvmiw4tZu/BRd9hof2mKQZQtq2zPdjH6lBSXW/r1P12p+zQ92+kxHA3tPDDTqLC1tSEuSw/0nmY
PgW01FJ4eIrNzjlo5kzHatmVoF2kGvqfH6JdV6H02eC0XfcZAcEJqZ/+dUh9F0XI7XNUB4GxvX0o
TBRLyBV5lNK9NFwCgaKeCOqCpAK++I/v357PK+lY/3mWfHm124NuB9dM//1Mf76IEnAl3IrKmXvw
38f9/bX+PNffz//TY/7T12yt9Y+e2kvhydDBvBgOtBoxEE2wopdPxXKeIgf913dvH92+dvvu7dPb
4fYEfz/9Tz/7n54KWggcF4u/RbMMRxi00VdibhDzv+UEXz7/j1+06oY9x9/vV8sPJX9/6Pb57dsu
WMW484/DMjpowOsQXrx8GFXe9K8Pb9+6HRz49BDojn9//H+8xO1TCwLcn5iM/69C+7+o0BbcPhEL
/2cV2v4X1Jvkf83V/vMz/9ag6f/lI+8KSAxFhebbFqkV/9Kg+c5/IfpCZebhvXc97NR/NWhI3xRl
oUDShlLN8WwStMkbJS3O/H+SnHm3nOl/Ss7QrtFrCRydDZBtOi6v9M9IJTrhJSw8Pz/g2vxVpexy
547+rPxNRnE4aiZJmkH2khTyTgfDOi08Vn8hs+azcZ5uLIWcRhAxqNix4LjmC9HVN/WYCV+Kkiry
tlETmCtjIcCqwXj0O+2ebIDFsIcOswYX20x6vSEj5tcMSFanP39KLcQvOUqodZXaAMrgziobfY6x
sGjHhUrbCAkMEk5tvhBrKcgL9JlQbC1wtoVJcxVy+0K5VSmyVLdyHmoN5iykZyZbljqzUfJ3zcLJ
5Sd7oHAp+WpEyJEooa1EZv7E1xbTT7eY+R+EngAozsx7xCOfxkLkdRc2L2SP3ZTqX3YuHiJWTvY3
YHwDRNkzXN8sBctSVz6mELVOMtqVHiU8YZ+kjXuOgewLm3EqxBNq/EcZVWLlL9OgBpwwwbkbc+EL
6wtpuEVRs/QcZn5LMMQLj9ipX9hBDHdzdqoWXrHNnqlQMK/mhWWcL1Rj3MrU7yhvNmDMHjX4STYI
5BQUcsLYNytoCyFoTkAlDwszWSz0ZAuMMv/MKX/MXPzYs4Rwaswb3qsHHfwy4+N0Af+F7kJmJl6o
3zYLrXnQ4TZLiCxdA9cMJRoMT8ZNhDog8QD3jBv/vgH/bPY0wjUGe7CSgEM7QKIDYNGEer6Vsc/5
4JIT53xnHmZbra0v8Lw20dw8eF37FoGfrsFQJ22EVHkhU5My0uAyc6EtdI/zQq9OCx+5mk3FpAOZ
qPaWfWe2KDWAy+Gmf4MAdAetHtAsWGxXWdj+kWoUMBLshZwNYHcVTc1egx3Ygtb2PWFzKmRXE+g2
BOu9jT+pl0CeacwdKvDcbcmuYhwBA4GtiU9DMG0JnQwQvOAE93t17BfStwvy21nQzPr0bTm/pg6S
6yj0YEtYDiWTTWs84l3PM2jEntGeVW3TTkC5uIqG/Fz7FUiHLjJ2RYm1VDlusPKr6ZoKJk2JisS5
09OjnU0dKcIbUlvlgYWleCT2q4WkSQDz+Dz2GIq1dFpbahHSEalwdILonc0rjqAJrdAIblKCifNT
zT755njuewtE5a1NoGKi6sBDWTHdW2oujYwQE0QGEfEr/piSQCmkbl2wpZuPaihSz8rvxFEINJhl
N3waSHficpu10mdYgdeXm95ZZfpnqcXBET7DC91g5leei2uSCdkwz3epltxVFefuiLmcEnb+ED1M
OUHngdnEtFPRuHa1YVq3tn2pMh9W+TBk4Oa6QxRB/Y5YpXadpx57P9EPxk9tqmkiZbGzMcyRejmR
dOYFBBayEk9lu/yn6/HBL1OEZhOqOh7AdENGNCN9oj7Znw6GoTGXV/7aFEO8Ro5RoxCz5mcssZxG
4kcCcg6WhnwaJz+7MPfBfBrkYeM5Nbr9XvI9+LYphAlwDNoKx4ncud57RujzPZEpmxxyB0IF565x
4m/VZgQZVObr0CTugaG0XIlOIoONwSRzVZBVbMO18EHl7QqAE1NRAXft6Xa2sV8xjag/8s5zdrZm
d6cc4kJTmXTevu25SJ6dMdvMBulz7tAXAHwwY9EjZaCOMHqtCu9u0MiOdGESwG0gJkDLTpp36iXZ
JMUMwQYxjTRcIkv64Jy2vcdPm1DlF2LEoNtruC3onDL3tbUtb0Odv+sX2oQys93YiuZaxcaR5tu4
1WvEpMHg5hA/vZOSsAxhN8mL2xgHFZcvAJWiHY6uveWO1YkQyaMtkk9uoOC85+iaMLsl5nF8JPN4
I2aLiZU7MnSwFZK1GaikNpfFa8vQxNPHc0pEwcXwuaH4QfRdpBqv32Qbv2wEhrkfGuqudU8Pbus6
jbMotF5Mlb4WwNJ3qkxOuDngnyVoewJ9yLeFXl98TgOTWFIypkhwsxzj4CB63Iie7qty/GBnTt3J
H2MgtRFNVk3q9SoRH5pvmg8TSGMx6faOuJRuhQy82Mdq/BBeV5GPGr/2UxuiKPFWsHYm8h9QjjmG
j5LO1K7OrFLYHToMM3llQtStA1cN77ap5nu78a595ZTh2PKrGiICb+INYmP4CytfJfNLpekPvizG
E4kMAB/pn+/rYN5U6SwwWvbju6iNMzc0hXXIYu5dP5TVnG9x1BsHDTXUycXmokzoWNkMsgX7pbqI
6shUKGMlzQh5JWokT52vzuySY+Hj9bLa5sOBsLoYY/QNmk8YFdNwh/RHXODx3ZtxPW9bB/ercqof
3Gvct9mzXybzOW/78YS6BvGxGTz1JR1s02/esjn/7i08J1AlvQ3n0mGmDerSMIYqJbBjO/tG936q
Cqmi7dJgYyOzMur0fgD4HOKyb2c6PRYZR5OtZXexslECTvOpZqQ+aP2VxHWYCXlw8UXdb6xg0Wca
sgh9bsZ50WX3eF/PQBCCkKWayZeAZLT4aTv4sc86FzRGkvYj9bxsZ0u93NNYIGfQnyzeWNIdyEbA
IEVYxzael75SRjcaFZu7deoy2BRugz04paeTtccphYQ0NsPerZhHclYdm5l7YK/lyb1LiK3sm6Oc
F3wPtxPT99zTmERUJx836kpW1R96kHf35nKYdPnl41EzIHHWRMH1Zkb+BhdtXdTm2rWRsaGkMNY6
CU8Y6GvmAlXBOxOY43pGkrFnlPOZaT0LCVsd7kvIuelKo/EMvGxrZYIeAWh/cm5YLXVd3/N/EG9x
89qJ36r9nAJSQfVAYRDz5HPsmcE1bU+BsOAcNAQJVdUS+yCMeNtkM/LIKUeS7cbZxS72CFwAOpUx
hdxooQymFNF1zK49ckMGmFoIEg6JbT2vG69tTihHvpjr0PsUy984y+uTJNSkyU9odXQGseC+TIYx
W0+v6RTW+S/KoQDkicS0n9EgB/tNoyU1uGnO5luDkGzbWugVLE3rdm3LpWIzHG1ac93WzhF2Elow
2f82aVob3qFXaP7tYjT2bpHYK9L6qLEqF/RR1MMgd3raLzNssMSmzjYjBP6dWTebrFTfjBnjg1U7
9YEt/w7e1CFB6Co7Zzjnw71PD/4ECM5/XE4Z/JsO0fbXQQJ9kXPWILeBtorMRG5ByoVE1nKf6hI3
DEz6xcgxr53ltuBgM87ZOD6PHqW+OUb7oXbJIsZvAlqzgsfke7uakdFDU6abzFePuteqh8Jsqkvr
Zygl6UaACXum4fKcAe1cNVMNXmQRUNrCGw9GbiHOpXW8qvI22AL+sIBZue3edUGnqs71OAXqH3CG
shOeMqZSCQ8DNq2jEM62dWmal8D9LETrbaLazA9egWxGqPEdMtHdVJgfzoIMbQdRrtM+gxUNZ9TX
Y5+sEG7SfceO2Y9Ke1vX3AogR4SGP16qgpTofvI+MQmjrC6y/Tyn6A7zTW9AUnGazmKGexwpXbQi
xe0QXLOy/3IRvGoCLW43RWetLn9BqjtI+SqN4IfXwGAomT4ys8sG/0c0VL8E+m4n+Qj87jIl02Hu
2W4gHEV1XH31iXPUgCWMsXVMnOBMbXrRdPsYRe4yr7yM43BohL6JPcBMbaadLYqIzgJSjSWtmdRu
EsO+Tfy1pImtzc2u1dp9686vzqhQv6fmhnZyucJWtDHm+WBbztVS0ZKd6aG0nDd+3N6NqibEaAP/
GJdJbdaPfuE+c6dtMZX86im8AUSrN+a3u6YTLdku0WnhX0P483jHCSwoO+Ncb2pHvi4PMvHG+ih6
0cSEbTpcpR3d+QVdidI2niqjOalFqZ8YqAgTyZ3WCk75ROrchLJi8H53ToCEIFkMBrht6BCiB1z3
ererEXvLGa9HUz+1Vfw2NI9xAE5AFs9t/ODAnNGMJT8lPknL/uXaD8pC2re8oLTUwejZdwTEUvF9
pwddQRrHq7TJOuN12VCvMoOIUY97vDaha7CfmokQ6t4oEToJZqejC55rqIuVZ0UrzUf3PACfhiS6
XCCgO4qF07Vxp+TkocuoKiA0Ii6ZzCYH0uE2bD2OMGzaldTxzc52sHdalwlXci5s1X4ztUh831kx
Fn3tgay2pfExKvU+NApMKg4V+QVG8UVbI/66esy+72ut3k3O+K0FCPz8T9vz3iIhkO8Xz2WXXEEI
fSp7vNeorpNivhNNvbdHcahV9cOa9IfeNM9uQ8GCacl3RboyvempHP1noL/WXovNdwI0zu5kLZpM
hvBPRbsQzesLBf3WBwO/SLjXtYGauMyfnT4/iEvdcHOdcU1ohTUBTifBRCuP7MhyZnGob9KKgAW4
2lwNabuDwqeZxYOKOFNqk/JQr9k8eI5kGhBcinARaHsVAh12eujMjGANAccZtJV27evlgjQfZGcS
66SvyILbdlVG3BajCoM+vYyvGIp5M9rxqfAZVs7FnaeS0M26XdqaO6dz7ocS3dVcX3QyphrTKwC4
aIfWl/coXVcG2zA3SUiOcu5oDbz1DAoJkVotNjzOHIthZfLRZfpjWq5owTHpdtswdeyrq3XvKoNx
imSt79Uv3bJPtlaeAzdZpzMSHFPc2dylR2fhYRafk2fdY1C6d2z5KxufG6N4kKjpFOKmeH5pdbVv
sH9T361s34ctD1XQMh4CN37RPHVMvHQTFEFYdZxpYFqp3XZpQeAj8Ld9XhQPzeijCrE3cZn568ie
PnqR3pbMEvi6ytWH0vSr66MAaImdLQ6p031DAN7qrvVUEEKBwe2HDiiPceym6dUzcH6R5ZcASpvu
RStbsd0qkDfZyWNVZsuGEb+6+k3E36PbRZ+6XAX++Om18jVmgZszd1u17jP6pJ+tgIM8m/5LX9gv
uqF+Bq32A6ZTiMNjU0X6pgqCuxRiqDsAdSv2espcZjlZAPJ+VCnEeJ/iTdj3iGngWYt3MgGZMqDl
Jaa3oWONyuVsV8TfYIlBYc4Iana47KdCQYmkA21Mv82BS86T+ls50p/KnKUCRmfgGe9t678UmYOX
KLgfKSbK2nlHn8N8G7Bb3d93mbWt8w8kEF8lf5MoyJ66SmzTQL+bbCReUVCi0sBwpbNHd7onFowY
8aCx0epxG9RliIL1wc2YX+K4UJY86IsKlY0F4vEVDKinNBXH1Db2sTmdO4dTG8Wr06HnKclN4Fec
V17KlsjUlmXx4PVySx4iPQRNnTT707un0XjxTaoRmmOA1JOB1K7kNZFw2+ucpMWsEz8bCJToeC8J
UHW27TaBWON/s3dm241qXZZ+InLQbuBWvazOvcO+YTjCDnrYbHqevj6IzP+c/4zKrKr7ugiFOssy
QrD2WnN+01mB9zpVWXcwPIC+dps+Vhxdc8ZYa8c316M2fOWI6mSEvzEk35rZFsxLaJgjSsZVlWrP
itPmKsjlZVTmXaVbu9JwXyfJXj1KiImxvlPkJ5eGuDb+g0yqh9TBXl/L4h1E2s5NFIu26X6ybfCn
CLVG/REVxrGymM0J9eYPJapFsoPQt7EytUmOzJgwAoXDPwbNI9QOdOQmVsQcOOhOoIDsVoPsmz3A
sw+jFA8GWZKE7xZxdssbJoSavjea/lbMfnInx88JnDxlaTTgrkhf7L58KYQ8MRI8txaGLSzsSV38
8MfpOcmNJ1sOc7zTRU5avuqBr64sYNurPGFJVDrAOcg1nQu9Kpj2+Iq2tjg0HExEEmxMoBq0c+Br
ry3TPVd58yOykEEBGBvsR8fq75Vb/IjymxYXp8TmjMvqT/eHu7EHtgojqrV+GEQ+E/YK0y2lNBC7
yiHGJ1I/9C55ZtxCBlTIMaIb3AutxytxJ3zty/q1oTxXcf3hifBCAUyl1eMXJeOtEw+OCprt/FqF
Pp4juhTFKIZ1E2sPptjg9vkiq3WbWMuOD5H7QOHEpwI4BDHmt86KNgza37Xp3jHX2qRTuTX98S01
+oeOv67lRGEUp8HstmjYv8NU1KvRJN3amd5QCYJXnJA0oUexunshXLabJqETE2CYROHaHYbz/HlV
bfneie7VN5uPvM6u6OT2JKLs2xIutHw0JZwYiFUm52N1KcavzA5/xwlTcj37DFB+4l8j2gBxKUke
LIXtCTVFAINorhGhniBrL3j2yCoKITIVvRXcQs19KvrgwTCbO9QHLoly1USFVT416mkKYKiMxirT
oMy7AKaQwh0QgWYHI97VdLIRAzDMddp+2hWS9qQC3codIZkyOxoqM/m1vQRGr2/9onc2LNCfEvsD
Ys2NlSsFE8IJzx0fsgnTR/EEFY3DVTf9UJ3FnAvXIJbsrSOKm66Jd3Av6WpoUMxY+Vdaj3dD+x0S
38oB/DXriIi0Ms1kl832vQUkfjDom1Yt0alaAswjoK/QeuD1Fat6omcQegpCK2C2G02Hob3uLiX7
8l3msEBPB+AnMZJYG7aOlsf6ha4zVV05bvtKoP6nu11CBi4T6iMCq39nTbEA2A61Tx54qwX6eeL4
KfBik99W72wr8u8bW6dv53OoqyfMuhVLeALg0Qr4DvkuKNdwGBKCwgpg5W26xndZOTcew4T6aShN
tYUhGm2dOjy0yP9WdRQ+syL4OUV2ivUnUce2o2UeQgZ2Fb5BywODZ0Yjc9vKfk6Efx8YlbnHXH8v
evtWK2Z4vqW9IkgjLzYMnycNhFZQvCIeAr7VpDWg31bD/VbZh0SSi5sRaMX03qBuLjBmJ3MMFdBH
YSiPROn6tU0zEklAeRC/S/RNQWAt5y1lix+Ohga0ZqkH3DxaBSrUtnb16Gh6C4s1QVTVdqjUwJPm
oZ6tVc16ykPrtEI+haHG8/dVVbOF4nEW9TTXVSBdf+NH1ZEwZ+ulzH4xZPhU/dVuiS203RclW7Tx
uBsKl48Q/LRuIs+GdsgKGRS2I86+61AJzTMcUBY8l4QGmgYpGebwkMIy+Yxkzjc4b4+OYUHTcaUN
r8lw1kleHa0Mf12o6Vu0IeM5GVuXTwMhvl9DugqS4MPpKU/DGPybVivC2FzWnAO7kpUCEitFB7qv
wwrhDOHK7ER+csr0KWuz71nVLjPksL7g7cE14aQm7iM1/M49xM7OG7A5VgDlhIfxRUvs1zIClB07
2lM978lKMRZpvDm92iBWIyP9FEp7g+tU0NwoZp8LbNKUnU0BilwFnJ7yNtqwUoWJPpMZ4YBbz4NR
vkao/e17NZFuJ4ubLLxtarDLOh3+uDro32F4fk32Xnj5QWRIqkotGKn+SZvJvknHg1aJjtLAhjE6
YQnotniVPeGBmjMeW9MmaK/6ySnuopPxtzZ0Vri26utVWEMQNqDTWr8MGDj2Peqin7lZb1pPqzY0
ltktwgScbP3I+hqFagOwyZ1bh5JsJpIzYcpZXzPhm+0z59oSfBtTJJDxQv5qkbsbLCB7G7EV0g/A
oekBE9lxYOgAZnPfD+4z+LP3oM5XEbqgSaZHWzhHyJ0vQSzox2nGkVM2EMQqvvYeAhwGhgcTR2vQ
D18sqxhdteTCpMCCS6R2fWbgSkqLd8Pvjt7Ub3rdeETg9qX3+ZqU66cwsX6aarwgxaXWKoZf+uDg
t+tfrZhFietu6Q696D1nH1/90so3lF3RMeDMWzeIcW2+ybSkMfTQsNuxN0ZkTPLHrgzipahYAD1w
VkwCSyDS1H6i0rhDvPnoYGCmCbKKuuHKkOtN0C1cTWL4RgT9ENP1671HZiibSg92mIliThfqKRyy
ZzNHdIKyUU+ih7LNTk4TyHPf6Ec6zB2rxBg1q58jTgsxWmjijuAGRiFCHWlOf4kmOKRDCBmMVO0Y
g5PfN3wTzEvVZZ8h9f2sB33o034/4GQM9Z4XM46DIPZLpO9O0PzQdefWaKrdRnn2RJgHdtavsfgO
sRs4BXWj3dBOd52TmxsXzRdbE6Ew8KlwhXbzqgzf5w8ZD2AlPzGoD4jpXLgQcbuRepKtRec91QiO
oVd+QnXkyKhP1DEZO92EDlj1l7AnkQKs3snXDXhIUn4D4L1Da71Tk3m1y+ghbtx3v/NfAtCok5OB
Ai6RdOk9xYiqt+CK7z0Nv1mumtewYqSYkDf8gi/rlrho1HwVHfD1zvDO8hsMyNEYintwtdvYaJjK
2iSENAaBKT4gSxTXKNsEeeWB7kKOni/IukE38a+b2nzzH/f94+Y/fmz5iT8vENd7zCWMnvIZbyye
4gSbmT6xCVXVuUjUcdQtUvyCWQEj5umxSGA327NoCI8ndrt/v/i/uG9YRFIBbRG3j1PyXYGmjNEk
0FHyaRhFgZZ/VuUvF8tN33Wbozu9KBykDcmas1p/UV6R4YxLJMpNgiRkNsFNxMC62AfsAYbTdrkq
cxdR9XJ1aoxbYHvDLvBiDsp+PuR3ywVBBv91rSbKe8bBWDMYRpfV0cPOiyN4fpt/ri422eW2HJu5
YQdoRhLvvlgdBuKD7hb7w3Kx3LdcWx5wvRDF0l8P17NPws3ILuJ80a/JEi11epbcKYtXe+gaJpq4
fBerb4N4kWkrmpcwRY/DOBV9znztr4vlvnxWzvjtT09292gnv7KMhAyhyKcKvPTshbTjwDH+nBjf
XEF8jBQAEMHiHtORfUhJll7lNN8yWCqdV9OrMvvvtPF6VqlceKx7srokQNUYx43vE0k2cZi0HOCM
+UCuZJoawRFL9a2L5Xin7PFgKJ2D69hdU4XzzHXcYQ0+8n1wJKRaToKslolSdd70bszuOhYBCTFU
V8BgyPfrbtxOJVDZUMAPTX/rCKCswbPv/LYfAXlNj17Sp3emHTSnqAzv9LH6qVArHboiSFlbY6np
i2tdyfba2JXPEVWcmDKUK5rz29Lpjm7VBYSDGPwaE7qrlvJhljlRdyGTS2pS/Fehp9XXciSQIId2
Z2emftR6/cHqjfraOepilKhGJlJQJFq2I3X46gX4ZXbREWuHiAWvnWlZ17EJ+fZb4AI0cZss+dvN
MVPwI+01d1I8g/ZFofyb81Tu42ZADWZYwTk1AyogEOja8GEAvMNnYX7XZpNfipL6ndzBSws9yOX/
xBsCugUjWzX1af9GiiO1X3/2g8KKZ5XFTaun4jbFv0v0s6tOTSiX6S4mnY7oW/CpkFJKiatD40Fp
W1zR6OVXXXtmujRcnAn9doRQfi1otxWTMew6g1AZ1ufuBXCqe6FHegzj4tEMK5dWVjWexcH39N8g
b9YTI7aVwAq3KswJ55qSDWJ4jK40HacNaQCUjCb9fkOy3Izy8UocCYAHfzzjSCquzJ40pnOUN4YO
sDJwvXY/zFzQsoUW7ctccSbyMxKZzR+c7/QDbbpnCpCtPn+ITJRQmjBQyZnJ8SyUysk6rYS1Xe77
8/DyCDw/ElnaWdJ9muJDISEBQGl/A5D11YrpXOYVtWtSPtnAbhJbXcn/vEu04GUY1rU2fIrK+tbb
5HnMw0uajygqqlM/GM9xE+arxjZeyfaoQMTID9ckB8qY6MpW02M/de0pz9DRa/rZaagUDdGfSwYw
Bw3xa5XdSSs+1wV1XoLFLiI7ObYUemTgzbHeOevS7d7s0jx0aVOTL2xKSO5kVURgGkVAnQqr8bEK
s2FdxpG9BrDDBMXonn3OVdrgPfQgUWg2jPeVUUsaWjiHCGMaCKrwGue1D/qLN6bvvWZTprLw1EV9
D2XpXjdQdR4YbVOWDP4WDEZE2EANJ86St9y9NIxRCYfufBLMVBo/kf64Ic+GKt+tQKoXaYMNSv7q
K4owN9c/WglO2s39bQ8hbwOMx/NQ+4Ii+e2wtltVhp3vnHB4DGJOHeNQ0unDTgXm9miI+wB2IUSM
eKeZ5XDq08lbD3n3oxXWoz09TnO8VKRwJWkmhgofzUZG3JtppivZQbuMY3IWtKtO8hIHQjDeUwXp
udPeAsnk1YwKZrugJZQzfQaEILJwVY8e+voeE6Bz5Yj/7DcF3WG3eBnBgWujda4qA4CnIx48IzrK
hlRo477vIrTTHjOL0ms+ChQfaSnG3eiy9GuH70JiYoTRqN1rQ+RuZMtITTfNkwGaUISYDciJ3Dis
89CAJLcJ3zAhGGyGDBCJY2IWpaKszWPLIGwojBbHAqHWZSHXBhialcUix8KUsLJKUIw44cEE9xf8
nS5V3CbGQbvO8hRq7AAP2sqrb1KcfroQAlcts0odtPNeJf4TWK7hEDnYflXhGKcq/Oxw2ry1Dg0X
p77LXRdWRjtA5EpJFdKuFfWZLFGg2Kr6yuAtRWV3V8rot2Fw3Hd1MjNUdu9TnHVmx8o4RCumxQY4
cULPShbQGibiTHEGjuoJkXCzqi39NDqM7Ew3JtlFYVVUA52IeKw/E6+hUw+vFF8MyzKfCXn45dUQ
1AhvQ6rG4mcVYqK4DbQTVuboHVxBhiur3eJR1fIFxdRPPBXfSftl2QS4dOZMN5nCA8dd+z5nY5GA
tTILE7keK37mAcML6X/jJgOXQ++saXafulO0u4r2cgPpYztWPtbaZrgZ0dBuwVAkG9TpcpOmlnN2
PiPNmnYOK0o+7psMDec9cOBWRNNNxLlJ3I/ysJXW2OtzIiEjXwcdpPPdbugVCpOymaZHNOIzxdc8
e0wDHF+W9JEB2S3vpx42+cTeJcLqIWPpudVMAhhgXptb5Y7opetfZlfsQy2bnrUpIWQLsy1ZrVen
xPUR6sZT5FAzm1DZ1mh7urVL4A3Y82wVZMX3oKVYM5KR5TBHNlq64pI4SHRKeMKeDewWsAxHXDpj
tQJrNmu/nGj2jqiPFmDbXkj1QFsWco5n3GKGUsqJHrM5WhpPt7n19fCRmfWBzpB3DV1iOupGYviI
JMF2ADcOPlFNW88ht7QEZkYiaX8HQOC3qKbXHHciry3uHGGe22BMXrP2Ftn1Vzh0zxXag7uBE1rX
68FWBfq+TYJ7uiyECIYV3Wdo5Bxt7H1HbQx5wfiptAGLljGvFirxXdIBxpFBDNow52GTi63PAdnd
HJWdpvov8l34E1x5sAsbAE0zR1dktCfmqG08//quKo4pf9laNZCsxzmYWwu/i5qgbo551obBmHmK
Oe/uUii95DEQ7R15uneBGLcxejzP+hwAXs5R4LoDHCJtiAfX3RrSukdkeDOHh7tzjDgOcEoYUqdo
uSbkjNN9yfbOHD2uzyHkFWnksKO1O3gnOFpgxG66JbU8FwmRVA3vPp2zztM53rwv34YZmPDnnvnu
aQ5DN6Nnaw5HL3Ri0nH0ZCehKk5VoYSw0JKn/ucmmpO9sglbJ3bK3rHIZrg4F39Esw9zNPtyTdBE
PgDU3Y5zljvAOyScy9VJ0XDO56h3a858nwh/X+5fLgiXw0ZMRjy3mgM0DjQaxMfXc5B8NF+LyZYX
MC6OI/1UvoLFUZ8D6OUcRR/DUYapPefTN4KoetMltN5sCYF05yB7l0T7cY62j+aQew7up2iOvecD
Okv++pOaLyot6HfYd96Wu9LIC9YoSwDONI6dHntgacdKc7aiNv0DRjucy2Z9Wi66PtDXg8Qq4+L7
NUWtbVwFOjaYbdd9ZmNdoA2yyQYYN2GH+x8/Zsgnjh5QQ4ZV8ASisnrMPKE8gVAuT2hLqlXLIZD9
Ov9phIQGF2l6aGPv2pKzsJU5UUR2Rdheqqf1Cbkjbm2FVCCP2X0cHSXegnq0wjLmPSa/WLYWuxwV
KR57e7bhMLhIFA5CY6BhIlzGU/ZIloch5anRWxQd0twblgWvCD5PderkHPk5b2W46ZgAICXtyyY8
NwnVUTuHdhUOBHuMa/PRJWQQstzpJsWGXYomeOzjx9VdtfUgBDCqjE6pZ9PbWX5hTMetcu5KiESn
bt4I4cDAoK3jSxViLlMx9qX5vSe0n07LtSbm3NrCP6MvAKYryOMH1fFNM9QvM9Sno8/MNzNjtS87
99iU+rDTq56AEtuHH0M9o03trcl5AzH8bpMRPA5UdQZd460mvSMtve0+KkEHrK6cFEUK5dxoik82
9I74kezCWFtuPG9XohMKNQellEc3SQzhxgjCGuoJWbchc/gYr97OfrAfg55ab/QrMqHFBzi+1yRH
CK1h088lksuOLFBCLGiYu0nye9H4/387xP/BDmEajm7+T3aIS1wjiyQzUsZ/x/L+58/9lyXC+w9D
tw3DQ+MPQQUzwr8sET7EXtt2LGNm/5JouhggnP9AP2ZhknD47ZQm7t+9EfTXXTpXJidJWlve/5M5
wjRwXPwbjxeThU/kHYY6y/Jt3eGP/bs5IqaD56SyTjEGsMqgqvpobXH1YVSQETTgFkaG62vdtMf7
4B3IGT6Gw5jOnQJib0zSgW2Cjvgu3qfKQu7mTzc/aEoGkfIzG8p0HRrtN8RB6pBwAokLShOTfv+7
K83iXI/ylrlJSUxoOiFDTfSVhTQPLOPozj0/rbtayQ8QrrvUNEsskLW30ZXLrCei7mjwVZjZtMPH
cIKaRG/yvg0RTeiy/iCSD2ZuW7n4F5j8TD3y4l9hZEGy8+wngYNwhjumGwu1BQr8bMfpfzrkHdql
FicbDNOIgLlYA99Q+rck7ZAIakWxS+Ak+lrAAlNz0vvBqVvw3F2NzYCu35TpI2TP8BeoRf/OZpb/
3MALODRV8B5ZSXylfRZd3SBE52roRGEMAYMEd+q3qutYlwKIsHMLDX4xwyRVomlbgrOt2fGp00fl
oKzoVe39qmYiRByLF2CZj9ERclbPL+gPYTWkHZYVNI+EJpBIG/f3WTQ9eYKGsZmk6ZOn/xy68thF
RfcNOX891cF7b+MmyP1pWGvQf/djUpGJ1m+qOCYouURhhss336TCfC0CTp8mfnmDc/QeJC0vhHK7
0sAWUhIGhD13J4/D1v3k8oFKKxr3gFdphVT0liYtOyMzXZWKF4ZYQpu+VJ9WVK6XZ49NRK05+Sg8
H1F9nLzAxmomoTbovCATGFTL+hxcGhA9ORIesrKk5h9Gld6RLKj2nsUfiX/8bsxEdKK9RtRwE//q
KFtPzXyhR/1/XtRRnP7t5vLo8rzlKf+7m8sDJKTrrK+A8cyvpAnhrPNuAGSXtMyB/vE7lteTyyPL
1Sm34baG4vEfb8NmocLYoX1D15UTSv1vb3R5TZqOQL+aymKQwe/9b9/e8rPLo3ZqGUykGQktP/HX
A8vNkPKv/PPI397fn2dqaO0EZXoYpiP9jX898W9X/3oTUy1RwzpyPSBPXUc0LM/LRc1YmWGQ10A3
GPVzHyJhtLuckKIRIJTjczK0wuG5yM8i7dK/XWijnZ4JDeA+sN/rMCOezJ/vG3rb2FkB8rj+ffmZ
5d7WmxBMeOa07UL7zunrN6VnJcQNk4LeSqqa2PtzpFWXeCiLbeSzKxl6rp2DptfOyzVATYjsAqAN
i5UkcwdU6f10VInZbxsyelnrM80xDmKOjQVmbp21+YL2gnmmfxKaltzUbfbmuLq1Xx6nDcasuO7O
gauNp0Jz2NSALnad7O1zyEzuvFxrsgJcxDg+zsnmwGRWgcaONZmJg7OeyUqgsw3/us+NkG63WFZx
IjjnUQW/FNHumyy1END24iTzQpyiHgemEaXlzp63+zREVrlJJDUJWYmFnxB6qZCR1ZToU+bp5+VZ
ywXwbePPTQbIxGj06Q+TtTEHz+yzD5DQW7mfogMaQRS6VKckiTDH5x/j00POKLAxQmsX2MWvNKDD
jmgkR3BhyEvupq+FbMReVX2+qytW8WMJaVNv4R5jMh3OLv3G8wgoe+/n5XNejAMUQi6GxKxX0lAI
Z+dnmIqeyWSdco70d71D6Ns97Rmx0cDgrHQsAcchLiG3FhGjWS66ISFjJI3WTNeMbWZh9keZhDGK
F+xilSKIQ+loFR/C0rPzFOyZuNGcqh1FdJQ2nVHaTmc9UNO5TvKUSLHgLsJ7/ef+qac3odteslue
lsx7/nLtZ2XTofdKMm+PvUbkUxxSqFpzWVhAS0epJM1bYesdfSByOHVP7YwYy0bXqewc+LyTcNKS
AzV44TRPHYOjlOPGeRwmAIR5f7ARnMkNrGJrW8ienV8L0YpYDoI0dixlacNORDNqxgsy2rBlfplq
6EU1nvzdctPGxLMbbWz6nT7mFxad5aZHmLjSFA20Gl1XnIQPrK7uVZs129L1SONJER2lIZopK5EZ
TaWxBnFX+6sWp8vNdZC2W1YGxxCFiBUkN3M2iy/Tn2FxkEezmXyBBC4TonG2moeq7yiCsZ9Xiwk+
WQznNW755dqfO/t/3V5+MFkGPcvj/3j6ctOcrfGoYG7Lr3ZNbPNyNtD/4wf+9tJ/rkJpealnS375
1ztZft/y66dlRKVmS38oMPf/7U387flqRgKYMxyARgmcgIWhtVx4Gl/av27CaFUAWP7tvuXRdsYS
2HaUgShg5Gyu6UUgWgrdq9VWW7x/w7YMEr5w4mdVhD/xCLKUyqufYnI/yE/oLm2CpCLt4jmh8YeD
526ATXDM0J9vWXrma5t86M2Q2HubePiDClLaimh3aJQz66CNsx0mssrrDJRzLo03zVdHgZYmricU
RYa3OBfWiEQeO1EcaJw/NkY/S+XoIIdadNPk1mhTlpKOFUOToudo4b3SQtETzZXjDfQQ3jcGjaU8
o9sVB82BsWftkvViGHc+wxmKNK86Ainb6DaLp7rh5UvhrASwja2DhrcvknKjRYm7y91trnL94pqV
z9K6fjZs0BXBW9QR6sh5GYh5iWi3t6uBabp3TUq1o7PQr6Nc+8glaJUWefo6RE9aYRbAloPotUSf
s/G6uD23cNfAqnH21EHPGaXR8bEfNeW1q6Kr/WPJ5dqf0ZdOGRzTJppLFCfeBtVwjGIL1xR96Y1J
8NnamifVpWcdI2TaK1vXh61R1aTPTRUk8BotfeUjzYvr/i2Dab8OMmcggs99gFTNkrVOwNXAicvT
EDCMgxe5h2ay0frsU+K+TOkBtOHspLG+YqeEKqE/0YtMNqGNYFGz9L2Z1z8Yj9C5DOxuG6MLSkd4
jwEpR0cGlRlND21mhxBMaTL3GaZE7ppJfIRTF54gcgHxZ/ekFhP3o9Pm5yJVH8WrC75nM2VyTwZW
DUMNlfDMX/IH92fvgvEyB7qajYr3UgDP9mvGB33Rb4jFo6gYwr1LMBx/vfwwkRVs/Ivr9ffSlcGW
PKXsaJCBNSEK7HqQMTit7LXXvE1T8B21/gE+d7VxAwIr41YcCWiFxjRYF1WEw0o/gbLILg27Y0PP
bNP3PouGjGV3iR4lc8hvKnX1EtW7yCcGoil/u7Yi9zhoaSNHPL34LIsg3tT63OAn52jMm7OfiLMu
2+hS6NneV2xB3HrrpgC96MfdprMUKVpxd7RNMU8mrI9hGscHZNb0aFN1IUcBZ5QIDq4Pqdxp2EFZ
5N+Uhgi9vXNJbEQIhnW6JDiKGCafTwp1/ab3X/xIo0tsD6iPkmDlBVZG7gO4Nosn6sAvV/hjtU3B
QWeThsM57V3YSgIYrsP/wIwMM3wxKvfVThRfqSA8dEq3DkT4HqJWxHcuKb5IKC7hWFQbyNrKhGJf
GuXNHXmPTneoCzoXhmcDtsVqdGit/mCgTLcCquzM9sCwH7okGF99p3kRVvw5CLqvQwbjDaq7tceQ
hXMBk2LDYcUBorYq8BBshKBxSc6Yu8VH9jLU1muS1g1gwwyjhKrSPUhjgVzRn+AhUYXtncKy1gHM
7x1yNfuUYD01wNhUUUTEll4QVVCgiLZBOKk44WsZ/gjaTKfVNvzoq1ne3zfXKHa9M+lf715T3EBV
oeHKGkyDfWMexOBrn0Oksl0RQ86e8I7kI+87kWgu4LnH29zv1zl9REZOc1iLq23NCPYSIV3a2vTZ
Pu1Ibp2VkPKIlW8HcVZuYi+EkR/Ul7nEyXB7CwdFZwFBCVJlLWDCYvxfYgH0cdq0EoK1syGXA1+p
1oGZLWG79uFjIHzvRPId8myX/RGz7robYYCLeWKCo/x+pv6A4ifkhlg7Zh1C88BrcgzREhOHceFH
lLyU8oUp7ySUgiNjWDNw8Wa5udqQYYiBkKHrrmiTm4GyikU4m9Y09kWd5YyjZIGQksmwgxfUiuVX
6JyT5ie5F9mMHUyJMxk+WLFieu7QXxUTxyovKjFlTmVwmCQCOzsgXgPawUXBdTOTnDwIW/CqtW5d
DJp6hi864HmTvkIH9BhN7nvRYVCNcQis8vmItwT2NFXyA0JWsyVD9s6jfkJomVJ/25AIgc5xYM+g
VHrW1lGYuzrN/grbWTYSPMHchiVzn4siOAVjiBgwtH9HtDAYWMftwcJF1zO75UiFRsB/Z5p6JCCA
ZTrKc1NTyd1obFkgRxyaq3fS/hAGNc1vGYftOmdDrziuwkOcl6OR2V8iLeo45MTP+PRYWWBasKCb
MZvNyWvmDOhb6I9U0ZL/licHJhPrEliumzi4f7SjRcffJjpxP+IVLYHJMwVDuIWBH9VloV/ZC86W
l9/0GKR6n15C/THs24u+GWDqMB5Dla+aU5FxONHt99DMXnuHj0EYCc7xeJNk4aszdYKQo77bd8Wj
ZOWJxholpCMZO8Xke6TeLjEMG2VXQO+9EB923jawk3ysM2Qx+tEvMynJZ7MBQKCIOwUu1jW9JtgT
onsFKrFvxX1d4zDXCIJUCa4qewSed4/N39p6lXgqPJ1QPr5+WhQRo1zUX1kBSgMx974ZnF9iivRH
W/sGgHZo69B/HCpUkROrITE4e6syDtLpfqiEwsIb73uieI5E830WDELRbGB7BzlJiTyty0auTGnv
2OzkkpoMYycZf/eV/S6amSmJmXqdyIDk1YSnB8EpK+lrAQDlQ9RcBAuEJnBinPFwHHalU342OTDw
UrSkySQRyGrn0yrigPk4jS3TKp4jOu1J+CIxkYMOS7epTQRkK7wfk5DGoYy0Q2BOt7Lkc40IqsTI
Pss4h4+GVL0Vzp7kUCMiiohanIM8wuIXVscNzgSvkryqdhj14qOpNCa/jcYxsQMClahr5yUxjMMO
ikVq46W0x+naBUj4UFh+FPRowK4/jn3xoTkyOcSN3IwdEIhmVA6duPDFS3ISN+aSC4cCei7FCdpI
WJ1m89p3cnysCr5351YhjXZvh6L7gtJa32eVBl7X6XYVw5KdH8Y7Pw04fugERJYzHbSe3mB3yFWH
itIicnWdNdK/kVwNhtOxTmhhD7GVEkXe+8GqApmJCpA8zFoF9342wMb47eCsBjSoFXDJU/RHE8FN
eEze2lmBZiv7qWj11zFS1t4Df9kk7cXICMULrTsHItDxI8XCDRpSsZkVwRm2N88cZr2+g33Drn74
ZB3sc8f91pryOwRIQqApc2IZxaDNa8I60JOVxLZeS9/ubyOZVWuNSHNR2qw+Iy8+2t7Rlp7HKIcB
UYD5mJFy35zVQ1KDvo1jWKyZV0737WQj60fs6gKw2pRyEqdKRi8HSy8/pMAmnVkoiZL7GGvYFkIy
Ya0QCgr0yvuSVgeC3UwSd9wE1NfBwXTt8NYDbkslaSS5QqvX2r/NXEf/HoNLNxuYxxyKO/CGen2m
riM4/mdE0dQGA/5TVzm7pHIZ3LAo3a1iYr8vRH0BX0hxLdo1fQf+9DEZ9n3rvqWBT3VtAlZvp5p6
2jqTdbrJPYdZywRprQAwefQM66Jr4UtRVhbuBw9Sqw+00BX5O+obIg/rmDNtpW8dH6+8ZYgjWlZ8
c3Zq/mrpzCBmmOJjYwGEGNHtE3u/MZTlkd59ywyItCPaezNqT36Cy0Fo4aUJ5bVDEwYKlRwkG3jc
1pLV2fScAxNcZo6TT+6TCJE9jC2M1YT9sLrvzOgRPlG+8RKT09XQPOvhWRhFx9gTlGTNVCw3Dba+
qTlr5nBYVXPc7mjI2Sb+sKJV+lYjqMFiM38UrHACR1zdmk5gL5ObyHXQDBnRLqFz79j+yckb4Au8
HYqqC9uJUWJwMyM89aLx3sYBk8qAgUX6/WMq7dfKaql4Gx/woZY+ZgZZFJEcnW22NWIMgNFH1kfd
OiZEZZMm1b4U4Eczaz8O/WOcBN5BatFF9yr3NLWJ2Kyg5CR3tYen09zpVl0cW8RGOwulMERGcqyN
Lrm2bXHN6gF5CUcLKUdWc1ZgHWq6/NGuR0Xlh1WyDvo82krLvBJnDhkzSi1K6dBDNWB+SQE8g0XQ
yg5o/ktFlYxqb53LoyI8HqGFPGkpo4M8kGIVOlhC6V2/iaiRdwNpZKBIYLIWxZeVPbVVOtKSD6H0
eeljbMp4OyrX2+acHDYy/M5lC/Af5M//Yu88liNH1jT7Km2zHrQBcIda9Ca0YJBBTeYGRiYz4dBa
Pn0fZ13rqmq7fdtmP5u0EiQzGAJw//37zqGki5e3mjYmKYytXyG2D5ss3o6ERHkVi3zHwfxhyrkp
uqTwmCYywuoOPnNy2veZu05ZE8ucM9MaAcmW9O0hbMkSuVw6wlq3HZU9sHS5izyJQM0fdryTHTKD
45OdDNfGB5OCmpXEeWA8eUHUYlku2Uy3R47HWbv2rI664wjEeFHz2S9VtxpkmHNrtW+WjPKt0eJD
ndvGYgdtOyzzGZFG/oIE1luOsot+h+aQHeKCgjhZQCJSvbsyUR6AtoTWD5yIJDDX4IF74TbAzruu
g25hINM9Jbpt2So2Pbn2KOQAFDhr4JjCxJ9GdIIYPJmUOXmyXIFkou4eJi/GMj+MBDh6l1mcBe6T
xzp4frGhXQ2x0jsNfVvsvHhmEVz4ug+yM/EaHjybE8coIF/nxZxEwhPkFkgLbo3gez0Ei73uuVvW
5E5XvuX8oscXn6sxeo+TAyAfaMpKJjvVOz+6rOT6oYt6abisYs/7mKMqW/tZzzrYGw99M98GzJvX
UZvINQIg7ljgK3nG2NqQdQdIdRgmyphhQS6ip3pRdfgaHC79dPXeyZqzVCn8lyhsep7jgmkNVp61
6Nk8m1qQ1Vc1hBJ1T6fgyPqNwyPTrAl//RCMrK32hY5TTYGwLS9LbMy8RG/pTISLQ/XPhiGFZU7i
poUQsGVH4qFT8vPaezAyJ+XT4sBRmirGgHPIGEL+CpboZW67fJOrKeU4yYYLIcaPsmrznTKTl6W+
jZIuukB5JwGapfVuYW2+LZqXghgi9xMGOZ6R7cix7pwMh0xEyGuV5om/qRcz3A9j/iTorW2njmUp
9vrXVjADXoj6LCmAm+iwOLAICg6NKkhYZDATZtwECuOrGFlCdyYziGlSYNHce1knv9NJ3gHxemqM
0UNCyZGH1VWA9zMwtkEEN/sDXlGOZts1mKuyIV0EdXJajE8ZO7OjJYOHnjBhgVM49u1LY4bJnvM/
0t0me9X4haERUhFpvjAVpRUiu4dOf0iZR+psqEHkSZ7GLorPsCLSz2Vo9FsNnq01kqwsAaXs4ixb
J70Rr3sl95OxHHxh99RAvXkXdLwz8Ztae9MbNQvsZXQjbBYObHdXLb+XEU4WhVE++L65rn+G0bAX
anz0B8x80fSFjm/aq9k4NX79Fk7UBeExB2vwKroVE+Aa8aZdVTs/Fi1O4rZJ0yujSszhyR1vi45s
aSEhHBTQcUAsr1t9d/Rn42pyMEuI6DNro5vGr57EwDF/TFALWAqNtTa9N035NOoaK20wfASZ91rb
KYeQkt5Zjg5UIyHi5dOSJRbDujmrJrBYsbFVjBo6R1BYt5l0YYKpfuVZEzudsbyreIvwuUYkn4H9
ZXqcvTVCVFu4OAIOv2xXlg33kxmLAeo0CA55TyrBRBASefNRNB5LayxUkfxyDI/2c39HA89BcDZ9
FD7+SGv2a+jEay/p2gvjyY0B0Phg5I9D+5nUagRgIH7knTZpcPZKGYMcotmaR3f6Yo2ZPHr0izZO
P5wXv6TdRr6Wp5tN+bil7r1NHYdNW0zSL2IKtuqyodWnor+WgRKxK51bmya3qNuWyUtxpXwcrJQ0
oBY1Iw+NK3blD/5tIEpoRgm/fmaKL1yExc5qkGJABzmoGqup57gcMvYg7yTLS8KJNP4nAzc8Gal4
Y3QGc0lS8s1S5rt0iS6mOzfHEk6SYY3+Hibong/QykrG/hRkIBQMVez8WMaHNIt5a9Tz89y1OnZq
Zbu58Y9dXCcnCUsjyCVnUKVf71XPIy5ByCEDtGIIbpcWCxnL6/xOJu3NXDA8bLy03HuMjk8CZA55
yNcyhCc+FQ7nD25zi4iHKwTH470hQZSMV/KU3oFPDFODLr1HW8Q9k1DJth87Cka5sauBda+koPBQ
WpQXM/PddUzo16rcDUMZ3AgX4j7QmazV2yOS5iuiOdC2hn1uFh/srC6L5hUb/t1Y0zafq5CxoPED
PGxzGZgU7Gcfw5DIABS6dGCnIKmJeLnDrlQmHPPidii+4rmiwDUebU3taEWw9gZ6q0Mgf8Zun29U
+Siy60hukCG5wXo2jHAQGDSnjEKGlE/nYm0wZTCMB18cxhY+R2MBPHbSfMMQiLk5hCimpfvCCOgq
OaD4gkxcYuk+gafdO37X75uZCjBgG0LXMSnyngJjQFs3ZNw59E65EZV1X/jzmUjkvKpwIR7jbLrY
fk1ASTJ6BDENlx/engFsrZ3irYiL+yW1Pzibslfe0S7naZc3hOOslMZiPeo8oPlJrDN64Nr82/sm
WwUc9CeJPeyQHFBxto6x72XXOC9vdGEuRUZ6Qxnn1IZGfrQA5BxsMVw5+cdEl8AVTxKLVUPoMsjJ
GFQPdcpnsQgu5jS8KtxF26VLeYJTMI54TVwm6UpDRMTG5k0N8nOtakSSS8tIdTZ+hB42EBiVb97s
7g1zGK9xK7O1dDtjN5vlvAbCF6/DBktKSaDvNBrYxTge6PfcxRl/ttOHxzuBA4lDZ6qB90dL3kEz
fMhlUtkG+DCXz73GD3dGXZxIbqGVykcOHv/89+9/avT//vO/fX+LHxnkgL+/5/vfv//pv31NzCn2
enFik48CP6Gwh5g45oK/A2bZ419+zB9/6z/9kX4mANDMrb3544u+/x7uhhxC//mX//Gd5NbO6PUS
Vmkje8owJJXvRyx49a/45+P74+cUnXVjBiYqoe/f+Pt/wx44s2eKdYiN79Df9pfH9McXfv8mrU98
eAzpIOuvUYyeeCr+62/586/6fuK+/1XlhVp7qJ1gsPCz/3xGTQekdiysc9wYzyEdHE4bmVXGSfUj
sxuKwaZbbgjXUHbpB7UaMoOdy8Adc7JtdpIpN13bwksxsClmzXx/CwfW3PiTHRwTQQPDlNYm6piE
zUv/nHGFg2CykVb0ky1/tFLQWSmu9iO09JnLPJqWMeD4HkQrXtEEYkXLar4ongPCx7Mgz+IkD9nw
OWSFScAkB+sAvcw09ZHJTK1rNjxq1dGNVczw/ZKf+ggDFI5eK1SXSiwfaUvGr6+dGzz2+4AsyYol
BlxBXM23Ip+43i86J59E46YdOoK93E/GPLyaggtqAm2DvlPMu54Oh79U0AUVC8AAhS2XyGJAT106
oLmCU1MriKVCdmuKPT1n8TjFcF7EC4Jjlzh+ldtgE/PPpeHpLTniEpWHDQGXQSDa546UOVUvjms8
3rQwIqYjN7aDUfl7BmkWIOr5QzDLm0fjjZyOsY7s6YZozlows6W7Rb3aIcZYoW+FjiV2sKDfieWw
c4BcA9eWgBdt2KlFTTUCBjNl9ZJDNSlHMW2Gev4avbxjgyi5cAt4IEnEPdDqu3xLa19F9lOZsbyt
uJJtBgxFm/K1N5mCTugXXGtr22a8JsjvHMa0D7eFlcD3bDhAT+IFem7g7wEH8vPSM2RLa4Pxj5ar
gJXYd1xNB1KvOLct69gh61xh5XqrRxuOjkyfxpB1hVslaw573peMwjZtX46jms95E/XZ58xNbWsQ
8dh1GPCsmCqN19ibWDqPVEggqzZaHcSpfL4Ut1zGtgHWSc5oaI0nOUgbakon4tX3VRs6nJEBf5ha
94UC1ZoWhbsuDOyWHYXJkBvCEjSUkXsIYkvw0i7VyUm7j3yKr8vMqaVU/bs59RDwrAxRR+fhIdAJ
KbeiVfaX9OH1D6zxvxV9fi3jomv/4//YOrD3N9oxOXZHCA1eZqlEru/vgT4FGCeLe4ZT88yhSz4Y
wcmj/b2OreyamaQ7Yhk+OVUttkZe2JzPAKGki+juIX9ba0Mc28bec4YC7DaK+rOVG8G9nGZg+15+
l/JGKL32kUtB9L88cMv8Jw/cpcXC0aojXOb+f3/gS1w0LgYu7jijnx4NF3gSjg2B442Tsz7pGA0m
AF/iTN05iQLdKECr/esnz/onTx7zD1dAr+YMjVXe3x9DXMeJOylS2oQ15jtKbsfUAl7Dys9aB4tn
HEqa0ruQ3YFRs2TozRMVPlVU7//6cQiNpP5vLyJRUdQh4Lih3rk6tfnz44G9Ey+59X/Tcp5lAyb4
2FfhvFN+I499x/E8nbLN2CZvBJwRc2Tuk+VH9cVPrekQM2wZABZUYWtchqCrb1jQU83xR2rMjuJ+
lXFHx/m9lRGXaRKh1iX0onMonZPfje2lMghfVx7n4XQccMhnYbnFKP/hUt46TGW9T4PSw/LBH7H+
A2/Z27/+tf/JexcsopCW51mUGDxPvzx/+bV7s/NVN6jo6Fo2DLK2KqEQpfPWiiD2OfZayaW5GeqR
vSXQBMeujkTSOd/PFpbt002RR8MhN0d5sBCLHkNwqqshUjSYqxCEFJWWQ2+Pj31Yit33I///8ej/
JR4tGL7yOf6fafGPGun+b+sPwCJ4c/6akP7Ht/4jIe35/+7wozzXpaanr2D/FZD2habB+y6XMwJ0
mJZ4U/yZk7ZZkAC0E8KVNl/1Z07a/ncCWFReHMe1HFtI+f+UkxY2Ce2/fyI9x3RMPpM+uDBLmPrq
9de3ZszOG3UxyQAqC3srHPgU1P1TLm0fks8reab2YWhBRDbTgG9PWpyUsuhYcvA/DpDlO/qMBPNA
rN569T3hQDZGC2cepWGdEGtP3CNCAhDz7dxUzWEwg59JggvGWFIAixOTDSET4jhxW69GJjCb6BYh
ffIYpObWbArxjD7ep3ctjJ21sIGdAGE63AD2nRmVGyfy6Tk2NNEkRp9VC+Bgy+g0YsOFc84us2BX
TQFC+sg5kxNaubhzUtZxW4sHuiKzzlqhqYpjGcYnf8II08BqWIsmAofLkDYF5r0LO6A20ejeskfY
tW2VPVLih3wwCPdQpwuCXs7occBWZ/YfbNFH/5jHBFhA7ZJ1IG1TZElzY5BomXymhJPtrudgbN8N
wU665YwnSpJgR2Vb3oYdSKSQ98vJHYuvJp3hiJXdzBEkJ9fsZ5yVYU1srVwHRFXcvmVlfDMPhnoh
dXlIEnKxIq7Ja1IDt3lXnfvSs07ZKD6bNk7XPqTmoxUdvdhynghbU6+K6yNLMLkrcpXfRFN4AHEe
nSxJ+Al2YjnNH4TAb3LxTLiVOIjBPCYJxwdhJsVhydiAumbmXzxmvIMXbwI3f8AhABSSMfDdOMv8
2AbUGmmcy3UYeebZ6Y1z6lKCVzDTb5NBw6SD6nlgar4T/YwNKFbOTVaV8IfUNuuH8CZsOQehocuk
SeG0LGRzv5TWa1EtaA0a72UqPQJ8Dn6fGd7DwwixNxsQBoR1Px/d0kXwCG6WuRoKHrcjkx2HzkvI
4qizsQbYTfTAPE/satptnEeqbZ0XV/aW4Vm4NQ5gG1f5rNzljHkepVHn3DeeSB94QjdwOQ7L2I5P
xLWzdRuY3dYglb7KBg4plmqkWQY5hcNbIqRR8wUiI1jZxEKvMmWpWKKLza3qA7Z7coODoLg3ELwT
peKMubEH91XplWUyO5S0zWJTetmd52bzlr4cQIjIHVY+QLNceca1HZ7cyKzOVD8ffOhlcd89UrJY
TnOjtoRTqJ5ZQILaUJxiY0Ty7hHECqv2UNl5dLQ4pe5l3dzEYExXopOEuohlJlndbzuf0eHUdjSx
nb49dwYy2nJID9+1p+UrMcrl5MX0dIo8f3SBGdmMge7LKPzKe6ZdtmeavK6Fr4tRxU7VHIgmOZw1
K2Y+WkOV8aU9gdsrxoNhmdbZDs+W8cObg6c6buq7FOJCAjWMF0qNvb+Bvn1jBCz2S4usmd+3wSlt
0mfIrmuDoSPpVOBa33QN4pKTPWV3FD9x87jn0p2SM8cyxjqOTHC1iQ3Bwg90PXTYB6oad05ZnsKp
6vfpkKhtO9nN3UhwjfUG4ctCPTXUBPB+gS6aaG1Z8W0UedY6gbY3WYZ3xav1xCXIu45j/1u1ogIw
G6KPKHMKvPlM1qrg5GKoBJsTjg6UKd19UhOC8NMSmplb305R7N2UXRDuM5+W5axDUX3XGxfp9w95
VY+nhHTNxh8ZA41RzzI3IToPHz/m+bF/WJ6U66wG5G2q/qt1U/gOkb03oiw9JByS0c5vfnn9TCBy
TK1NZxqKcrefXzk2T/3zyLY4S0J7x0Sm45ALCXjhcqBfzpTkVWRcF4VFl+j1sFXC/y2D8KURlEYq
C70Yqm+5L1/hT8a3MwUFXtsQUgPwXp5aSthz/lAXv/Ks65/pMoPCkJuE3ObBlEmPrI2wDEHOyR/X
XZQMcLZsyl8hzfXRMdmoDRkHlNwElA/z15t/hTg7923tMSa01LLr2vo1ceAFxkODeI+vCYrirUlB
J/teRHhDTs8FLWyOTYnOtk54oywWhKNZ/Fz8+sTmoNsYxfgzt6J8bcPu7huUmZTwknWZoQiw2Mrk
mbW3TFtAvGOTHcPDCq2OpF0072xowdtUMePn2HNNSRi02pIqPGd2veOhH6ZAHWs/9W6khElGV95Y
kcSfGtc89R7ykGLhwiEaB5x2NOZc5icJfApDdWu8SkR8sx6zOVVAtzMA7D+Pn86UY1EQ/rQHIJ8f
xVK/29Hy6Su0jMR8XM4mHlpOh+fUufdNGV+jmNFFwGE1p2uJs5lLfokWGmij2ONDFELKkouIc3Dd
pJQXETKaHwov2FlpVK0bobdPaXDKrE6uAhm02yXLAaObF39wlruOgZBupJsHPAyfy4J+ZbSo7S0S
m2oS4NnTgIYar2zLHDSXsl6DIyVSUCT5lkydfYLFzBizSDQaA4A+ffVtiBjqEKQaVCCaV9G56kCu
ySIuBFQ+IdE4q249dQGF7iV1KLaSMyPowLuENxgyVi6wno60VlfXJbtC2OKQT+ivFTyWdpFfs+ep
y5JQIMgEji6r+z3nvgWc9GCW+ZvljdVDPkSvZb38LEQYMVLkPZPP8cYpnfYO4V3GjjLBKhAaxsnq
m3ffReBRE4nDD6vtJ4hpsLF6rj75zB9pjhzT0GCAyfVb8x/ta8gvIBrfug+Ar6Oyj9/m9EgRPuQ4
1063tmeZO6mbao4bda/pIB/9eLpvC0u9Dba1LpzaXtFzcZ780HjmsrSqeEpePSv6UpIcL8Lr9taL
+2ZLb43Tb3qeB5AgJQHWPnuU8ViiCWw6yFhc88waUDXY9/Btcucf9tx1t1aM6i5IbtzIlh8DJzLk
6cfw3LnWrV/HJrXjES2323kfFN7fwir8UOYyHk1On2EbQwkuI1JdaCbl0+A1r4OEJEubYtj5PuBf
xw0gvCnFQfKcWdsuZuxUeVN66p3pQaLpvoihgdC4GNXBjQ7REqpftVGPK8dtksc0BKg54Ho4hr1w
7pKR58ORpbsLGlsdRA2OIh3l7xK8GvFSZmDzL8rlN57yqmM9UetwIL4upI8o3EEHSmMrZDJuAVay
Fj75fXfjFg9pDvylVtUpmIMG+gVvYicQw8+phJzv1g+x33KsFprtsZqJK8CY5KkyOfyOK/a0ot+5
IUBjuKfRmcb6Rxx5ZPZrv+dFcTZlYwEunWL15CZXvc4a8mVnZ6G791ThrIO8fubeu3ObKAXgA9ir
N52HvmqvtKTDsvF/0CITrHeX4HHxWrFV5VJcYparXKs7gHqLXMs4/GVz819LnbqsCrFscABYRAR8
jpvKCEazl8N7L8RvUuoOaESop3nBGYJurrWvcnSaL5xz7yF5hTcTtBIZzYobnC5WLw6BCzWv3ah8
mfykJa+Li8CkPL9tcwZDk7Oo9/BaiJi9+Dj9iqqSgrFa3udWPBqe89kGRflQiOE4y/7C9YgriE9o
KcOT645+zAlj1VN0hAjrjm/OSFA/d1iVlrBwtiicml9hx+votbF75w/yvJCAJ3n7W4S9Otc+HM3E
pH8JwBeCQeuSbPEIWs0GXMHMJuJXLGF8hbKZR7Hx4vccw7YgRkcdYS5DQx2tMf2q/BR51WjNhzKc
XuuyRTRkzGuYssE7eJRLWPPwE88zDw6HeVMsX0Lf79aEAX6PYFYQMvndxuvN/iRiTjfZJnwJKLwM
Mvtz0dKFYTwIx9+OX0gRMas2x2VlloM+JOR7vr9xlE1/UhLTMCQEuB5T+FiNRrtZSkIG7LEYEJxb
U70UZumt5TB9+U4M9tWmmZ7Vnbsa/fDFNQ04V5UYTsy9xj/+4Pp8VGZ1b3Q2DGf4hidF1snjHWcn
7i3FAGhucXOZ7D7ahhX4Q9lDnvj+A7vJdIqH8d0qoeHIGNKu4MSXzwbQhrnZkoobT2nkButsYNax
RHRUQSAsRFpQl/OZh28VjlTf04oKaF0lrxa29B1D0Vuj9XCfOBPOgJQzFnIyjMnb/hx5PQ1Q0Bbs
OGuXgDa2ctvP5tPI2nIr4BexbHY/u3oytnmfQMnBt70CzP9UT3OyaX36LbDzdgRHoXDCCN50s7qv
HcRFToSwj+XJQqoByNXWU5/fPbzuSw0B45oyATfcO4B1xwBUXHtGxBkdv/tr03CaoWTs0w7PdVRJ
IPlGqHZFmhBD8JM73zM5BeBoN8oTBMa+F1yGJQNySbN0SmX8kI7Z3qoxCPQBC2SVJg9W7u0B9P8K
TGU+YmTGsICqcpsVrlqlYTJvmKu/G0igORMozF0a+W+FDamwZIa8D8DYjHwk26RVp6SAmTWK7nFJ
AnoQkf+ekAWam0EdzCJ7w9X6LhN331XWjTeqT+UgJ0lz+Wo0FwWPue4CNqIEqUg2c9MawuWOueE7
0ZbdYpIsGTPOBWpDbCKXJrW+silzBjM4HNmYnNOCM9/sNouhcubluc44CXHMeT+yK24UQ7diCoi+
GPa+nf3wBOuXpfECIaJnDwhIKXEPPZamTLnGLprMO+lO3il0boZ8pIbW1x9DQqiNqsuD0RJChiJC
/i7M03OsXtA5fOAaufLZvRZ9+hqKCo9Gh0piMm+l6/UbFvbfP6hcJutQV+mhDhtichU3jop6qS5N
Ot7yakccXYQln2PV+GwLhy5cj7Dxie7x9utTWmtLwPhA40BCWu3HEKkEXDU63jnljRoRdDMG2T5N
jbthpFnhFPIIeg78UE53jpMM79QOoB6tzB42JFFbaLP9Ixee+7gXrHFyFpF5aHP20LAd2YqRzOeY
33EW1ZwhdK0Y406JdaxaYZx6rStrHPzZRvdl9Gx6m8AjyK3BJ3PTgJFDmhen3rSZ84nMln4ic8Pq
2fX4T+ysnJMUMCYSFm+nQPVi7/DzqgoYhoycDIU32GxKIxMnAeMjLqr3zO3u7D7u1v04Evw0WEex
lnmy6hK/fUAexYwqWgeK869qbFjXRzAelbM3bed5nEKxCQbjoQjXeAseLJ/+RYqjAmwWLkA/uzUx
ORMe5QSE2+sLGQRF3k1dIi/7QkxkrfyhkDBCOa1lrWynGRygDDsCZycViadpLwciefiqn8Evqk1v
zb9GuOX1lD/a9i+XgwwOMDgiSQGXD3UEZh1InJjB5jOCz8GErQAUoDAzyGmgZgvVZJ0Tr/u0CGkX
iiXTYnv7zvavSWT96K1NW/TOkSz9e8cM8AT4auXMi0cerU9QgCFb4CRKJaLfCOsjYCKxcmr0Hy0B
yChlb9PM9cTJ1q/KqIPLbU+P6YfNpMxv13Wf97uRyVjkY6Nrfdg87TysapA8pTObK0Xmn1NHaCip
GO86jNBURxLiYaG/n+I8ubFZ6q+7po3gxPVctdvqRKDUyXkx5pDKgGN9jVOmGKHpPQCTEd6X7jk0
IsrxpAO3pbDqu5GvSpzy2YTxtSXyvapzZ9m0E/2HMQUgkFkBEQUZqTuvhVPpQynH5WL3m1CTPdMS
Iq8BuWoVsAOmQJseGkp/1ZJdU8CgHYDQmr0uxzAR5Q3YoQYZ6eqZw979CEg1V81LoEmjmcqubZC1
2zb+YSuD9vE3lXRJ9zDtnhW4RVkyCgFfyud6l8zVCfTlr6rj7WCDYZGhruo3uskwTHyuUlxr82YB
yAjoofgwG/zHhPhrzU9VGY3DkEaDLUmFOrIn3TAdEOsRaxLtra05rDnbOM9Fcd8tF89zuC+UrFlQ
vpTsP2L55SfqS8OwVfI4RXlPvFjwAjUcY8KZAwTbdkeJgnFl1dVOEi1wAMYqTY5tQMiWyroMU9dR
gckx+9ImUMbRAzobmcWX39RQfqHRZp1zCrGf0TUrEKsZ1So33WE9ALGVmmbLpupsJsa1KjVhsb2L
muQpHqpH5FgQ27tgBzhhw+Logc8IseN7gtW/XDtPWFa6rxFA3RJ+oWRE0STVAwOmUwx4N9apRAmK
twLJa2o2r+QyHwHrDc0tQUHK0JriK6S4Nh0nnsHEFfeb9Fu+cpb4cwEAnAACzqW7XSKESv74Apnp
EAAMjkPIwVg6L0YsPjmqeVxACw8ghgfTegAngYWKggwI4kGziBNNJXboMfRgiifNKw4AF1MxWoWA
jAef14GNyq20GZuyTTgGmnrsgD8WYJBncMgRkMwAMl9Tde9l7TyN7AJG8MkZF/MMnHILVlkQH8f1
tc/BLStPg+udA9E8GA+pZjKnms5sELXywTUzHV0AVUJw7rsM3AAtgwS4MwzDvalpzx1na5sMADSO
rk/GwFcFFuNLB8uNprmIhhi9qenRCyCfdSbnSwlYugMwHQKaLkdaawnoaaggMBk0jTplXdYRUprB
VM/yWGhqNcpDdjeArGfigmCtG/DWciCEk1isH/HFbl0Q2DUobENcM0k+sH4p+N0RnV0D3lME7/Ia
zD74wnqBqh1pvrYT7mRk8wsI5rj2QOy8jcXW9ehqTRjn6Di0tAKpzqwgRD0SBDLXIXHEVDyTjz4F
DvOPkm9fmEFzYG0xDJ1+V5KGRJUGz42BHQKS7buiGcNfJZA6JOY6SZm2gAP93RbiFhfDzMczOPZ+
v0W+lGzQJZmXusTJyQMpKiIIaAuK3gds0j/UdMuPmCwUM461k3PORquHV6R/aFEgrDN/CGlmqUuY
topdebbDZVBsQSTe5UPIwpRhTlHT7sMMyQfUIWwkinHfDKY4Wpgs10s4fUKk/VHUFdZXmBwqxmMV
MlSxcuwEc3PiBB19I0cT6iCrmk6SibKgxn9KTyzeGw1jKVnxqTPIf9EV7eFIcccjfa03xTA34m8K
u+axA9/f2prQHoNqTzSzvfU4DJWa4z4BdI802d0okg9SZ+NxMmmP5bTTDN76K3yR5prDYGK4MZT4
CVr8BMJJ0+OF5sjn3inXIS3Nl+8H5zmyeJbHWxf8fJH9rDWN3lecEDQUpOzQ1C1tCy2SR4QtASe4
yzTf3sjo+hNnXIWxzRrDYi4p5BaEWI+nQvs17PhhSaD/GYHsjlGtc9PxwE4dbL4KyZ81TnVohqa/
de6W/qdZCdJVC1bMmuuzdJS1w/VEcXQYnmbbDFak35YKc2brMZIwNbJfwelJYfhzsDOuUo31jzXg
n/uiPNga+i81/j9wEAEIjADIUa5Y1J4qrQpQSfxKo5fpExaBgYsWIBd7H+MXMPEMWErX6bR6ALcf
MSCtI+gG56HSgoJZqwr6dCDcFj11WmIgsRkMPlqDsURwYGI68LXyoNfyA2+jq2xsJo/dTJ3e15KE
ROsSyIAuULf5dPoBFIlWaxWEFixITAuOVi7MVOI7LWGgSoSvmW5nqgUNNqaGQisbCq5VrpY4DNgc
lNY6xMmrFmNdZeTSyuNt2BXRts/idgv/c6totJEseWGBi36Vg/GTzUyEFUj2sy+RTpT2c5R69TEN
2IQ5QS7uzGhBcwFq0MhEeQt3d5dn9TOC6HYnnJAQzpyxyRurjZGHH5W2VIzaVzFocwVJ7L2tXRbp
wH67Hl6Y9vebsf+VaOkF8osRCUarbRiL4b5Tobxb0GS46DJq7c1IiOIU2qThotSYPB6Uee97JVce
pvoN6o2YOiMiDl8bOQLt5qiQdJTa1mEg1Nuxq9Ds3VwzAaQ2ezTa8aG91StSySSOsX+gAbE8fCCp
YVCCnGnlhOu2eQwZ6cTaHwJ1DKULShFsVfdG6D22qEZYFjD6Rz7CGDMFI4+Gg894oP0kQptKAu0s
8UX/MH9bTLTPpEVsovjiFNFJPn85c3PxtP/E0iYUEk0Pdry1goTFt9zDhr6F+vujGTvesdm7w3LX
RawSEy5l/ruutHHF0e6Vjmyk7oONSFlYzly6/NWdODlUKdaWAH3LguU7UDm7FMZdYp+a/T11sVdO
FxF/ik2DBMYI+t8LT8mAHMafiIia6GJctDE5771YfAi6QXRMvnJrM0XBfTnTMbTsau0F440Nz0Fq
G00+uPeNA6ivJfyPrsZDW1Ojr2m1xoY2EKs8uSPBc9tPHilZWhsNu1YS+tnT0HdvFVIc/bMaJwX9
LM+sWPedeKtR6HBiwWZrOlncW2M57kNUO1F+VyPeCWzKkqb7EPTtpgv37jK82Wh6eCUDpD32XOwd
JD4tbEUZc/URdD+tvc0lcjWxMmmQ/2RcpBpC+MwQqJ+U2hBUzRehjUFxbj368/IUoxKaGHR0qIXI
xN7kqIYEyqFMPvGsbfiUHmPwAD3nIQ1aNGfs7/Tr1RsMdPPkjr/y1kzXNGnuQ/RGY8VUa9HGI7dn
rz2NsPVxIRnhIUSNJLQjyc6ABDZIJVaS2XqlTUrTXN+7Wf8Kc4Wnu+UOYD/Yrk/OCUCiu1zBWW4b
0DYcZ78n2tVE5PC+De4LFE41SPPGnzVDZV+wLF6NtfMS97S1HPOEwvpSN73AS2k8TdoPFYz3ifZF
GXT7wazS1MyQSU1IpThVBKELMaVCNyXQTpnaP1XRb5kQUkkd6W9RVGHl0PpMeVcDCEqQWJXaZqW0
12qKX5g9g1G2mmEFzATatmnfubeh/MFgC8cgrWMAjNtgSA5mEO0Lev0lu2Qg2iOXR9lfIyRbHe8R
w5rJNqNjJ8eEdpUCEwtv5FxLN+8BEGp+5M6BzB0i8SK/fwqRehmhtQm15StD9xUyBO7Qf3HZ3U/a
B8ZF8eY/uTuT5sSNMAz/lVTuUFJ3qyWlkjnY2OAV29jj5aLywkhCG1pASL8+TzNzsJ3Ymckc4soZ
iqXpje973/cRRYwtK5+Zid8ADitSqh6cacX6tAUrtpblqJLuTUqeZwV2LDX4MTBkNNpvWrBkC/Bk
/MNmuyqtayTzDpraL7khmW1AmnUs+R2b3IqdYg3vDFfXEVeP4xIQmgCIltUQZhCxCaoPuHuoJmBM
i+PTHJAa7evbmlwPe9HQGwe15raPOdhSjAxI6LHTcnEZsKN6zeChB9S2ygyI17uqDcGNYsRT3uhL
oNl7g4E40KDe6GPe9dwVDQAOEJwCCJeU0VUOIC5xknN6zgdt1u8mHY1W9BV+vpha6/GgKC91tBrR
pMI9mz4IqzzqtZzl4OhiZ/VIGWbSk3y+Su4roHUV8LqMVT/Il8eraHEjlu1ti3tlN1TEZifuJMFJ
TpTPWBb0vkMyh8uEA4jULQ9gXgQUizPmwAOkJ6R9VvCbwCd64rPulCTFRzURltmVRSeNKGFCKrKz
xeaS/tI86LzTMhSndZrcpUuace5ikkbhcdxvTj0gfxLYXy/VUSWX8xhbXJWsjxwkmJJFRczKoTa0
wJieKfDAtI5v80wcpuBk6V5D7mEzYYFdO2AHEcmOLIqNSxfQd7wkUd6fyDXNFKtppxJwYSuqw6YH
H5jZlJ85Lz2ja0+OISBcUlyaVYaA2NMRKUjeNSl/DYjEgYF92dZO57E8QSiuQCkGF7nTkkO+GyKk
JqK+OdKGu6gwOaSoOd2p04mSDRzxi5932HGYLAHoxiA8s4NqPzJEx9iwHQe4YCmcw3sMcopW6IQD
Q4LsQEIWhg0ZThUWPdK+SZ9BQC+xohYO7joyJxrQkqlBTLozuWgPHMCTyGRgk4kbzAmSKEVKQCAq
XcOqdFti9J1q2q/VyaITZ/jSHiRwS/JPxxGwS1Jlduq+P80SYg2BYRbZJXnumFxc97rz7gjlOtiA
zixAaGrD0mzq5CLAGbe5agFttqv9NdjNtq5vItXduit7LwPLGW35nGonVXXz2AHuVFTBaYuMl5YR
gQquUxLI5wZxdjwIJ4nrAq9p6Gygi4kRSrR4VOOMZjQhWouoHwcJdyR2DIw//Eztkhz3DTZHNDfA
iMCOloY/mquZbXika9e+ort14iM/RR1wyH+cSazSzwpfOj3fkFfvjyzKD0tQpznI00pSeHLUGXfe
ecfjAWhU3+/2N/ZUA0wt0mocynMCjK7rtppp0rq32QlgVhGngb7G2UmuzWAQUaAGyKpt9cW8b9Lp
cwtga1RGJ5FNXbgyLFfzhpmyZzhL41Ec+cfo0S/8CO19zUyJ4iuRif1mXXx2dyu7P3HsCOv3RtEy
j9AYOt7RIKL/bJ60ycrrlSHORvF862VxQdEWYnm+ivbdaFe2o7TIZx6SEkUQfJL5D8LQbEl4ubDA
24JeGfWGdxsY8q0CgVtD45D9akwS0D5qzXENKlcriiID8o3oyi/xgAoKzDVo3dbGSpcQLtIa6K67
JpZTUyYExtvWU3TxJx0MyzBqiIuSB+pmvaKI3V2uyUDagPX1wPuq+DY0pUygvwvgv1RbDzQwYGru
eJ/ch9K/okUzCYN0HijvJDAM4U4DSbHq+z7QFwGQ4RbYsJdTwYE9zBugNq7TUQeWmHtTMqaEhxnC
vcvppo0cOuSwxg5tgmyMJ0Xt9ZxaeBRcgpCN0W1BzAd70HqHDlSOQpwKwAZUstkyQ8JeNAS1Xbo/
GvrWVHuNNOb38pCsfl+wPaKaOHG6aNJwnzhEDb7VNP5v5J/fvsjovrnfy5u46c5X86q7mBNN2NSf
fn/c/BbOC/PoVlV+Wfy7J73/Qr/Mt+/8D4LSb7m5LwSl2w+1/cTvvUZ6zxdbPc3/+FWKoYtsGs2o
haKUPDO0nKyk8NvDROAMNRJTSxFPq+VXRSlv+GyQ3hqG97/h1/F8/zkvvsEjKNvG/A6U0PLn2liB
XPWlqPaNMXj1Cs/GwB86lnQch/BgD4msRjX7fAx8f2gh8baEj+AJcYtJJP5PxuD+iWviKEYbFz82
z8fAtiz5fYPw6iWeDQITQSMM1iRsKYE82H45CJ4eesqSUlhcWFAcf6wB+Dtt9RvT4O0RkEOfI4w1
gI3AUdsk6efTwLOGHlYHJCC24wrBsvhoo2DTDWDu/tSGIBCXk3NtC+lbttSkZ7+aB2KoPFci1ZZK
uR9yFARe758cBbZFrRDQe3xDROxavV4NcqgUKnumwwcdBbZrmw/9U3NBOkNH+tIlAcix3b/uCa4/
tD1WynZTpOj70daDZM/++qFendo/ckA67HvC95WmVqogH7LqX+wKekjjSTjMBJ8z5IcOh+84Rblx
mGc9pvP76tOfAAAA//8=</cx:binary>
              </cx:geoCache>
            </cx:geography>
          </cx:layoutPr>
          <cx:valueColors>
            <cx:minColor>
              <a:schemeClr val="bg1"/>
            </cx:minColor>
            <cx:midColor>
              <a:srgbClr val="FF2B15"/>
            </cx:midColor>
            <cx:maxColor>
              <a:srgbClr val="AC0000"/>
            </cx:maxColor>
          </cx:valueColors>
          <cx:valueColorPositions count="3"/>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noFill/>
            <a:ln>
              <a:noFill/>
            </a:ln>
          </cx:spPr>
        </cx:plotSurface>
        <cx:series layoutId="waterfall" uniqueId="{83CB27B5-9AD9-4508-9AC7-35F1A150AC3B}">
          <cx:spPr>
            <a:gradFill>
              <a:gsLst>
                <a:gs pos="0">
                  <a:schemeClr val="tx1">
                    <a:alpha val="70000"/>
                  </a:schemeClr>
                </a:gs>
                <a:gs pos="100000">
                  <a:srgbClr val="00B0F0">
                    <a:alpha val="70000"/>
                  </a:srgbClr>
                </a:gs>
              </a:gsLst>
              <a:lin ang="2700000" scaled="0"/>
            </a:gradFill>
          </cx:spPr>
          <cx:dataLabels pos="outEnd">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2.xml"/><Relationship Id="rId18" Type="http://schemas.microsoft.com/office/2014/relationships/chartEx" Target="../charts/chartEx2.xml"/><Relationship Id="rId26" Type="http://schemas.openxmlformats.org/officeDocument/2006/relationships/chart" Target="../charts/chart7.xml"/><Relationship Id="rId3" Type="http://schemas.openxmlformats.org/officeDocument/2006/relationships/image" Target="../media/image4.svg"/><Relationship Id="rId21" Type="http://schemas.openxmlformats.org/officeDocument/2006/relationships/image" Target="../media/image14.svg"/><Relationship Id="rId7" Type="http://schemas.openxmlformats.org/officeDocument/2006/relationships/image" Target="../media/image8.svg"/><Relationship Id="rId12" Type="http://schemas.openxmlformats.org/officeDocument/2006/relationships/chart" Target="../charts/chart1.xml"/><Relationship Id="rId17" Type="http://schemas.microsoft.com/office/2014/relationships/chartEx" Target="../charts/chartEx1.xml"/><Relationship Id="rId25" Type="http://schemas.openxmlformats.org/officeDocument/2006/relationships/image" Target="../media/image18.svg"/><Relationship Id="rId2" Type="http://schemas.openxmlformats.org/officeDocument/2006/relationships/image" Target="../media/image3.png"/><Relationship Id="rId16" Type="http://schemas.openxmlformats.org/officeDocument/2006/relationships/chart" Target="../charts/chart5.xml"/><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24" Type="http://schemas.openxmlformats.org/officeDocument/2006/relationships/image" Target="../media/image17.png"/><Relationship Id="rId5" Type="http://schemas.openxmlformats.org/officeDocument/2006/relationships/image" Target="../media/image6.svg"/><Relationship Id="rId15" Type="http://schemas.openxmlformats.org/officeDocument/2006/relationships/chart" Target="../charts/chart4.xml"/><Relationship Id="rId23" Type="http://schemas.openxmlformats.org/officeDocument/2006/relationships/image" Target="../media/image16.svg"/><Relationship Id="rId10" Type="http://schemas.openxmlformats.org/officeDocument/2006/relationships/image" Target="../media/image11.png"/><Relationship Id="rId19" Type="http://schemas.openxmlformats.org/officeDocument/2006/relationships/chart" Target="../charts/chart6.xml"/><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chart" Target="../charts/chart3.xml"/><Relationship Id="rId22"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24</xdr:col>
      <xdr:colOff>381000</xdr:colOff>
      <xdr:row>18</xdr:row>
      <xdr:rowOff>127000</xdr:rowOff>
    </xdr:from>
    <xdr:to>
      <xdr:col>31</xdr:col>
      <xdr:colOff>19685</xdr:colOff>
      <xdr:row>40</xdr:row>
      <xdr:rowOff>21589</xdr:rowOff>
    </xdr:to>
    <xdr:sp macro="" textlink="">
      <xdr:nvSpPr>
        <xdr:cNvPr id="25" name="Rectangle 24">
          <a:extLst>
            <a:ext uri="{FF2B5EF4-FFF2-40B4-BE49-F238E27FC236}">
              <a16:creationId xmlns:a16="http://schemas.microsoft.com/office/drawing/2014/main" id="{2750548C-B3A0-4DFC-B952-25711BEA25C4}"/>
            </a:ext>
          </a:extLst>
        </xdr:cNvPr>
        <xdr:cNvSpPr/>
      </xdr:nvSpPr>
      <xdr:spPr>
        <a:xfrm>
          <a:off x="14859000" y="3270250"/>
          <a:ext cx="3861435" cy="3736339"/>
        </a:xfrm>
        <a:prstGeom prst="rect">
          <a:avLst/>
        </a:prstGeom>
        <a:gradFill>
          <a:gsLst>
            <a:gs pos="5000">
              <a:schemeClr val="tx1">
                <a:alpha val="70000"/>
              </a:schemeClr>
            </a:gs>
            <a:gs pos="100000">
              <a:srgbClr val="00B0F0">
                <a:alpha val="7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558800</xdr:colOff>
      <xdr:row>6</xdr:row>
      <xdr:rowOff>78105</xdr:rowOff>
    </xdr:from>
    <xdr:to>
      <xdr:col>24</xdr:col>
      <xdr:colOff>247252</xdr:colOff>
      <xdr:row>40</xdr:row>
      <xdr:rowOff>3445</xdr:rowOff>
    </xdr:to>
    <xdr:pic>
      <xdr:nvPicPr>
        <xdr:cNvPr id="4" name="Picture 3">
          <a:extLst>
            <a:ext uri="{FF2B5EF4-FFF2-40B4-BE49-F238E27FC236}">
              <a16:creationId xmlns:a16="http://schemas.microsoft.com/office/drawing/2014/main" id="{9340070D-E754-4DAC-BC33-61932746EB52}"/>
            </a:ext>
          </a:extLst>
        </xdr:cNvPr>
        <xdr:cNvPicPr>
          <a:picLocks noChangeAspect="1"/>
        </xdr:cNvPicPr>
      </xdr:nvPicPr>
      <xdr:blipFill>
        <a:blip xmlns:r="http://schemas.openxmlformats.org/officeDocument/2006/relationships" r:embed="rId1"/>
        <a:stretch>
          <a:fillRect/>
        </a:stretch>
      </xdr:blipFill>
      <xdr:spPr>
        <a:xfrm>
          <a:off x="4826000" y="1181691"/>
          <a:ext cx="10051652" cy="6178995"/>
        </a:xfrm>
        <a:prstGeom prst="rect">
          <a:avLst/>
        </a:prstGeom>
        <a:noFill/>
      </xdr:spPr>
    </xdr:pic>
    <xdr:clientData/>
  </xdr:twoCellAnchor>
  <xdr:twoCellAnchor>
    <xdr:from>
      <xdr:col>8</xdr:col>
      <xdr:colOff>50165</xdr:colOff>
      <xdr:row>7</xdr:row>
      <xdr:rowOff>31750</xdr:rowOff>
    </xdr:from>
    <xdr:to>
      <xdr:col>10</xdr:col>
      <xdr:colOff>88900</xdr:colOff>
      <xdr:row>8</xdr:row>
      <xdr:rowOff>81915</xdr:rowOff>
    </xdr:to>
    <xdr:sp macro="" textlink="">
      <xdr:nvSpPr>
        <xdr:cNvPr id="8" name="Rectangle: Rounded Corners 7">
          <a:extLst>
            <a:ext uri="{FF2B5EF4-FFF2-40B4-BE49-F238E27FC236}">
              <a16:creationId xmlns:a16="http://schemas.microsoft.com/office/drawing/2014/main" id="{B08CF20D-909D-4132-A76E-930621A07601}"/>
            </a:ext>
          </a:extLst>
        </xdr:cNvPr>
        <xdr:cNvSpPr/>
      </xdr:nvSpPr>
      <xdr:spPr>
        <a:xfrm>
          <a:off x="4876165" y="1254125"/>
          <a:ext cx="1245235" cy="22479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20955</xdr:colOff>
      <xdr:row>19</xdr:row>
      <xdr:rowOff>87630</xdr:rowOff>
    </xdr:from>
    <xdr:to>
      <xdr:col>10</xdr:col>
      <xdr:colOff>59690</xdr:colOff>
      <xdr:row>20</xdr:row>
      <xdr:rowOff>145415</xdr:rowOff>
    </xdr:to>
    <xdr:sp macro="" textlink="">
      <xdr:nvSpPr>
        <xdr:cNvPr id="10" name="Rectangle: Rounded Corners 9">
          <a:extLst>
            <a:ext uri="{FF2B5EF4-FFF2-40B4-BE49-F238E27FC236}">
              <a16:creationId xmlns:a16="http://schemas.microsoft.com/office/drawing/2014/main" id="{D6AB174A-ABD1-43DF-82F7-F410D5130523}"/>
            </a:ext>
          </a:extLst>
        </xdr:cNvPr>
        <xdr:cNvSpPr/>
      </xdr:nvSpPr>
      <xdr:spPr>
        <a:xfrm>
          <a:off x="4846955" y="3405505"/>
          <a:ext cx="1245235" cy="23241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16489</xdr:colOff>
      <xdr:row>28</xdr:row>
      <xdr:rowOff>22224</xdr:rowOff>
    </xdr:from>
    <xdr:to>
      <xdr:col>10</xdr:col>
      <xdr:colOff>469799</xdr:colOff>
      <xdr:row>29</xdr:row>
      <xdr:rowOff>63599</xdr:rowOff>
    </xdr:to>
    <xdr:sp macro="" textlink="">
      <xdr:nvSpPr>
        <xdr:cNvPr id="12" name="Rectangle: Rounded Corners 11">
          <a:extLst>
            <a:ext uri="{FF2B5EF4-FFF2-40B4-BE49-F238E27FC236}">
              <a16:creationId xmlns:a16="http://schemas.microsoft.com/office/drawing/2014/main" id="{8DA56598-C41C-4033-BCBE-ED5DD2C4A516}"/>
            </a:ext>
          </a:extLst>
        </xdr:cNvPr>
        <xdr:cNvSpPr/>
      </xdr:nvSpPr>
      <xdr:spPr>
        <a:xfrm>
          <a:off x="4842489" y="4911724"/>
          <a:ext cx="1659810" cy="21600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556252</xdr:colOff>
      <xdr:row>7</xdr:row>
      <xdr:rowOff>18414</xdr:rowOff>
    </xdr:from>
    <xdr:to>
      <xdr:col>22</xdr:col>
      <xdr:colOff>258502</xdr:colOff>
      <xdr:row>8</xdr:row>
      <xdr:rowOff>59789</xdr:rowOff>
    </xdr:to>
    <xdr:sp macro="" textlink="">
      <xdr:nvSpPr>
        <xdr:cNvPr id="14" name="Rectangle: Rounded Corners 13">
          <a:extLst>
            <a:ext uri="{FF2B5EF4-FFF2-40B4-BE49-F238E27FC236}">
              <a16:creationId xmlns:a16="http://schemas.microsoft.com/office/drawing/2014/main" id="{43ADFD8C-F3F6-4B35-9218-88903EBE9B29}"/>
            </a:ext>
          </a:extLst>
        </xdr:cNvPr>
        <xdr:cNvSpPr/>
      </xdr:nvSpPr>
      <xdr:spPr>
        <a:xfrm>
          <a:off x="12018002" y="1240789"/>
          <a:ext cx="1512000" cy="21600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98410</xdr:colOff>
      <xdr:row>19</xdr:row>
      <xdr:rowOff>73660</xdr:rowOff>
    </xdr:from>
    <xdr:to>
      <xdr:col>19</xdr:col>
      <xdr:colOff>205410</xdr:colOff>
      <xdr:row>20</xdr:row>
      <xdr:rowOff>135255</xdr:rowOff>
    </xdr:to>
    <xdr:sp macro="" textlink="">
      <xdr:nvSpPr>
        <xdr:cNvPr id="16" name="Rectangle: Rounded Corners 15">
          <a:extLst>
            <a:ext uri="{FF2B5EF4-FFF2-40B4-BE49-F238E27FC236}">
              <a16:creationId xmlns:a16="http://schemas.microsoft.com/office/drawing/2014/main" id="{F9D6465D-0BC1-4DF3-8313-9142D4BD52BC}"/>
            </a:ext>
          </a:extLst>
        </xdr:cNvPr>
        <xdr:cNvSpPr/>
      </xdr:nvSpPr>
      <xdr:spPr>
        <a:xfrm>
          <a:off x="9147160" y="3391535"/>
          <a:ext cx="2520000" cy="23622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551156</xdr:colOff>
      <xdr:row>19</xdr:row>
      <xdr:rowOff>73660</xdr:rowOff>
    </xdr:from>
    <xdr:to>
      <xdr:col>23</xdr:col>
      <xdr:colOff>586156</xdr:colOff>
      <xdr:row>20</xdr:row>
      <xdr:rowOff>115035</xdr:rowOff>
    </xdr:to>
    <xdr:sp macro="" textlink="">
      <xdr:nvSpPr>
        <xdr:cNvPr id="18" name="Rectangle: Rounded Corners 17">
          <a:extLst>
            <a:ext uri="{FF2B5EF4-FFF2-40B4-BE49-F238E27FC236}">
              <a16:creationId xmlns:a16="http://schemas.microsoft.com/office/drawing/2014/main" id="{CD169D4B-8F54-4DB2-956E-9CA2BA867675}"/>
            </a:ext>
          </a:extLst>
        </xdr:cNvPr>
        <xdr:cNvSpPr/>
      </xdr:nvSpPr>
      <xdr:spPr>
        <a:xfrm>
          <a:off x="12012906" y="3391535"/>
          <a:ext cx="2448000" cy="21600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9526</xdr:colOff>
      <xdr:row>6</xdr:row>
      <xdr:rowOff>170813</xdr:rowOff>
    </xdr:from>
    <xdr:to>
      <xdr:col>8</xdr:col>
      <xdr:colOff>242504</xdr:colOff>
      <xdr:row>8</xdr:row>
      <xdr:rowOff>73563</xdr:rowOff>
    </xdr:to>
    <xdr:pic>
      <xdr:nvPicPr>
        <xdr:cNvPr id="22" name="Graphic 21" descr="Statistics">
          <a:extLst>
            <a:ext uri="{FF2B5EF4-FFF2-40B4-BE49-F238E27FC236}">
              <a16:creationId xmlns:a16="http://schemas.microsoft.com/office/drawing/2014/main" id="{24FEEFA0-8F58-4C83-9D54-5109FD062B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835526" y="1218563"/>
          <a:ext cx="232978" cy="252000"/>
        </a:xfrm>
        <a:prstGeom prst="rect">
          <a:avLst/>
        </a:prstGeom>
      </xdr:spPr>
    </xdr:pic>
    <xdr:clientData/>
  </xdr:twoCellAnchor>
  <xdr:twoCellAnchor editAs="oneCell">
    <xdr:from>
      <xdr:col>8</xdr:col>
      <xdr:colOff>281</xdr:colOff>
      <xdr:row>19</xdr:row>
      <xdr:rowOff>83465</xdr:rowOff>
    </xdr:from>
    <xdr:to>
      <xdr:col>8</xdr:col>
      <xdr:colOff>250133</xdr:colOff>
      <xdr:row>20</xdr:row>
      <xdr:rowOff>160840</xdr:rowOff>
    </xdr:to>
    <xdr:pic>
      <xdr:nvPicPr>
        <xdr:cNvPr id="26" name="Graphic 25" descr="Pie chart">
          <a:extLst>
            <a:ext uri="{FF2B5EF4-FFF2-40B4-BE49-F238E27FC236}">
              <a16:creationId xmlns:a16="http://schemas.microsoft.com/office/drawing/2014/main" id="{8E5DF84B-2A80-44BE-B726-EB987B7890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826281" y="3401340"/>
          <a:ext cx="249852" cy="252000"/>
        </a:xfrm>
        <a:prstGeom prst="rect">
          <a:avLst/>
        </a:prstGeom>
      </xdr:spPr>
    </xdr:pic>
    <xdr:clientData/>
  </xdr:twoCellAnchor>
  <xdr:twoCellAnchor editAs="oneCell">
    <xdr:from>
      <xdr:col>8</xdr:col>
      <xdr:colOff>34710</xdr:colOff>
      <xdr:row>28</xdr:row>
      <xdr:rowOff>19468</xdr:rowOff>
    </xdr:from>
    <xdr:to>
      <xdr:col>8</xdr:col>
      <xdr:colOff>308559</xdr:colOff>
      <xdr:row>29</xdr:row>
      <xdr:rowOff>108273</xdr:rowOff>
    </xdr:to>
    <xdr:pic>
      <xdr:nvPicPr>
        <xdr:cNvPr id="28" name="Graphic 27" descr="Target Audience">
          <a:extLst>
            <a:ext uri="{FF2B5EF4-FFF2-40B4-BE49-F238E27FC236}">
              <a16:creationId xmlns:a16="http://schemas.microsoft.com/office/drawing/2014/main" id="{75BEA4B9-E1FB-44C9-BAF4-0487947E51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860710" y="4908968"/>
          <a:ext cx="273849" cy="263430"/>
        </a:xfrm>
        <a:prstGeom prst="rect">
          <a:avLst/>
        </a:prstGeom>
      </xdr:spPr>
    </xdr:pic>
    <xdr:clientData/>
  </xdr:twoCellAnchor>
  <xdr:twoCellAnchor editAs="oneCell">
    <xdr:from>
      <xdr:col>19</xdr:col>
      <xdr:colOff>570156</xdr:colOff>
      <xdr:row>19</xdr:row>
      <xdr:rowOff>76124</xdr:rowOff>
    </xdr:from>
    <xdr:to>
      <xdr:col>20</xdr:col>
      <xdr:colOff>222149</xdr:colOff>
      <xdr:row>20</xdr:row>
      <xdr:rowOff>153499</xdr:rowOff>
    </xdr:to>
    <xdr:pic>
      <xdr:nvPicPr>
        <xdr:cNvPr id="30" name="Graphic 29" descr="Business Growth">
          <a:extLst>
            <a:ext uri="{FF2B5EF4-FFF2-40B4-BE49-F238E27FC236}">
              <a16:creationId xmlns:a16="http://schemas.microsoft.com/office/drawing/2014/main" id="{63E609C4-7F46-4359-849C-5AAB42B974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031906" y="3393999"/>
          <a:ext cx="255243" cy="252000"/>
        </a:xfrm>
        <a:prstGeom prst="rect">
          <a:avLst/>
        </a:prstGeom>
      </xdr:spPr>
    </xdr:pic>
    <xdr:clientData/>
  </xdr:twoCellAnchor>
  <xdr:twoCellAnchor editAs="oneCell">
    <xdr:from>
      <xdr:col>15</xdr:col>
      <xdr:colOff>91504</xdr:colOff>
      <xdr:row>19</xdr:row>
      <xdr:rowOff>50864</xdr:rowOff>
    </xdr:from>
    <xdr:to>
      <xdr:col>15</xdr:col>
      <xdr:colOff>379504</xdr:colOff>
      <xdr:row>20</xdr:row>
      <xdr:rowOff>127963</xdr:rowOff>
    </xdr:to>
    <xdr:pic>
      <xdr:nvPicPr>
        <xdr:cNvPr id="32" name="Graphic 31" descr="Questions">
          <a:extLst>
            <a:ext uri="{FF2B5EF4-FFF2-40B4-BE49-F238E27FC236}">
              <a16:creationId xmlns:a16="http://schemas.microsoft.com/office/drawing/2014/main" id="{1BBF88D4-17C2-4BA0-9783-CE750191924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40254" y="3368739"/>
          <a:ext cx="288000" cy="251724"/>
        </a:xfrm>
        <a:prstGeom prst="rect">
          <a:avLst/>
        </a:prstGeom>
      </xdr:spPr>
    </xdr:pic>
    <xdr:clientData/>
  </xdr:twoCellAnchor>
  <xdr:twoCellAnchor>
    <xdr:from>
      <xdr:col>8</xdr:col>
      <xdr:colOff>78422</xdr:colOff>
      <xdr:row>7</xdr:row>
      <xdr:rowOff>12383</xdr:rowOff>
    </xdr:from>
    <xdr:to>
      <xdr:col>9</xdr:col>
      <xdr:colOff>560387</xdr:colOff>
      <xdr:row>8</xdr:row>
      <xdr:rowOff>47625</xdr:rowOff>
    </xdr:to>
    <xdr:sp macro="" textlink="">
      <xdr:nvSpPr>
        <xdr:cNvPr id="33" name="TextBox 32">
          <a:extLst>
            <a:ext uri="{FF2B5EF4-FFF2-40B4-BE49-F238E27FC236}">
              <a16:creationId xmlns:a16="http://schemas.microsoft.com/office/drawing/2014/main" id="{856D8B15-29C0-49AD-AE12-B1F5503F10C1}"/>
            </a:ext>
          </a:extLst>
        </xdr:cNvPr>
        <xdr:cNvSpPr txBox="1"/>
      </xdr:nvSpPr>
      <xdr:spPr>
        <a:xfrm>
          <a:off x="4904422" y="1234758"/>
          <a:ext cx="1085215" cy="209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Sales</a:t>
          </a:r>
        </a:p>
      </xdr:txBody>
    </xdr:sp>
    <xdr:clientData/>
  </xdr:twoCellAnchor>
  <xdr:twoCellAnchor>
    <xdr:from>
      <xdr:col>8</xdr:col>
      <xdr:colOff>178435</xdr:colOff>
      <xdr:row>19</xdr:row>
      <xdr:rowOff>75565</xdr:rowOff>
    </xdr:from>
    <xdr:to>
      <xdr:col>10</xdr:col>
      <xdr:colOff>130810</xdr:colOff>
      <xdr:row>20</xdr:row>
      <xdr:rowOff>121285</xdr:rowOff>
    </xdr:to>
    <xdr:sp macro="" textlink="">
      <xdr:nvSpPr>
        <xdr:cNvPr id="46" name="TextBox 45">
          <a:extLst>
            <a:ext uri="{FF2B5EF4-FFF2-40B4-BE49-F238E27FC236}">
              <a16:creationId xmlns:a16="http://schemas.microsoft.com/office/drawing/2014/main" id="{629F6145-F6A3-4BF3-8B25-ADFCEC11F962}"/>
            </a:ext>
          </a:extLst>
        </xdr:cNvPr>
        <xdr:cNvSpPr txBox="1"/>
      </xdr:nvSpPr>
      <xdr:spPr>
        <a:xfrm>
          <a:off x="5004435" y="3393440"/>
          <a:ext cx="1158875" cy="22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Deliviries</a:t>
          </a:r>
        </a:p>
      </xdr:txBody>
    </xdr:sp>
    <xdr:clientData/>
  </xdr:twoCellAnchor>
  <xdr:twoCellAnchor>
    <xdr:from>
      <xdr:col>25</xdr:col>
      <xdr:colOff>154940</xdr:colOff>
      <xdr:row>19</xdr:row>
      <xdr:rowOff>65405</xdr:rowOff>
    </xdr:from>
    <xdr:to>
      <xdr:col>26</xdr:col>
      <xdr:colOff>593090</xdr:colOff>
      <xdr:row>20</xdr:row>
      <xdr:rowOff>133350</xdr:rowOff>
    </xdr:to>
    <xdr:sp macro="" textlink="">
      <xdr:nvSpPr>
        <xdr:cNvPr id="47" name="TextBox 46">
          <a:extLst>
            <a:ext uri="{FF2B5EF4-FFF2-40B4-BE49-F238E27FC236}">
              <a16:creationId xmlns:a16="http://schemas.microsoft.com/office/drawing/2014/main" id="{66F95E1C-55D3-4406-BEFB-8AFC2F0DFA38}"/>
            </a:ext>
          </a:extLst>
        </xdr:cNvPr>
        <xdr:cNvSpPr txBox="1"/>
      </xdr:nvSpPr>
      <xdr:spPr>
        <a:xfrm>
          <a:off x="15236190" y="3383280"/>
          <a:ext cx="1041400" cy="242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bg1"/>
              </a:solidFill>
            </a:rPr>
            <a:t>States</a:t>
          </a:r>
        </a:p>
      </xdr:txBody>
    </xdr:sp>
    <xdr:clientData/>
  </xdr:twoCellAnchor>
  <xdr:twoCellAnchor>
    <xdr:from>
      <xdr:col>20</xdr:col>
      <xdr:colOff>174612</xdr:colOff>
      <xdr:row>19</xdr:row>
      <xdr:rowOff>63500</xdr:rowOff>
    </xdr:from>
    <xdr:to>
      <xdr:col>24</xdr:col>
      <xdr:colOff>1232</xdr:colOff>
      <xdr:row>20</xdr:row>
      <xdr:rowOff>67945</xdr:rowOff>
    </xdr:to>
    <xdr:sp macro="" textlink="">
      <xdr:nvSpPr>
        <xdr:cNvPr id="48" name="TextBox 47">
          <a:extLst>
            <a:ext uri="{FF2B5EF4-FFF2-40B4-BE49-F238E27FC236}">
              <a16:creationId xmlns:a16="http://schemas.microsoft.com/office/drawing/2014/main" id="{6AB9EE0A-738A-4C9B-927D-1F7276BF1B28}"/>
            </a:ext>
          </a:extLst>
        </xdr:cNvPr>
        <xdr:cNvSpPr txBox="1"/>
      </xdr:nvSpPr>
      <xdr:spPr>
        <a:xfrm>
          <a:off x="12239612" y="3381375"/>
          <a:ext cx="223962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bg1"/>
              </a:solidFill>
            </a:rPr>
            <a:t>Customer Satisfaction</a:t>
          </a:r>
        </a:p>
      </xdr:txBody>
    </xdr:sp>
    <xdr:clientData/>
  </xdr:twoCellAnchor>
  <xdr:twoCellAnchor>
    <xdr:from>
      <xdr:col>15</xdr:col>
      <xdr:colOff>381000</xdr:colOff>
      <xdr:row>19</xdr:row>
      <xdr:rowOff>45720</xdr:rowOff>
    </xdr:from>
    <xdr:to>
      <xdr:col>19</xdr:col>
      <xdr:colOff>255905</xdr:colOff>
      <xdr:row>20</xdr:row>
      <xdr:rowOff>113030</xdr:rowOff>
    </xdr:to>
    <xdr:sp macro="" textlink="">
      <xdr:nvSpPr>
        <xdr:cNvPr id="49" name="TextBox 48">
          <a:extLst>
            <a:ext uri="{FF2B5EF4-FFF2-40B4-BE49-F238E27FC236}">
              <a16:creationId xmlns:a16="http://schemas.microsoft.com/office/drawing/2014/main" id="{A6798F57-8C4E-4181-96F9-2E624B410749}"/>
            </a:ext>
          </a:extLst>
        </xdr:cNvPr>
        <xdr:cNvSpPr txBox="1"/>
      </xdr:nvSpPr>
      <xdr:spPr>
        <a:xfrm>
          <a:off x="9429750" y="3363595"/>
          <a:ext cx="2287905"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bg1"/>
              </a:solidFill>
            </a:rPr>
            <a:t>Customer</a:t>
          </a:r>
          <a:r>
            <a:rPr lang="en-IN" sz="1800" baseline="0">
              <a:solidFill>
                <a:schemeClr val="bg1"/>
              </a:solidFill>
            </a:rPr>
            <a:t> Acquisition</a:t>
          </a:r>
          <a:endParaRPr lang="en-IN" sz="1800">
            <a:solidFill>
              <a:schemeClr val="bg1"/>
            </a:solidFill>
          </a:endParaRPr>
        </a:p>
      </xdr:txBody>
    </xdr:sp>
    <xdr:clientData/>
  </xdr:twoCellAnchor>
  <xdr:twoCellAnchor>
    <xdr:from>
      <xdr:col>8</xdr:col>
      <xdr:colOff>303528</xdr:colOff>
      <xdr:row>28</xdr:row>
      <xdr:rowOff>9525</xdr:rowOff>
    </xdr:from>
    <xdr:to>
      <xdr:col>10</xdr:col>
      <xdr:colOff>525598</xdr:colOff>
      <xdr:row>29</xdr:row>
      <xdr:rowOff>18710</xdr:rowOff>
    </xdr:to>
    <xdr:sp macro="" textlink="">
      <xdr:nvSpPr>
        <xdr:cNvPr id="50" name="TextBox 49">
          <a:extLst>
            <a:ext uri="{FF2B5EF4-FFF2-40B4-BE49-F238E27FC236}">
              <a16:creationId xmlns:a16="http://schemas.microsoft.com/office/drawing/2014/main" id="{74F402AF-6666-44C1-BE99-03D6D1290C10}"/>
            </a:ext>
          </a:extLst>
        </xdr:cNvPr>
        <xdr:cNvSpPr txBox="1"/>
      </xdr:nvSpPr>
      <xdr:spPr>
        <a:xfrm>
          <a:off x="5180328" y="5175083"/>
          <a:ext cx="1441270" cy="193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bg1"/>
              </a:solidFill>
            </a:rPr>
            <a:t>Sales Person</a:t>
          </a:r>
        </a:p>
      </xdr:txBody>
    </xdr:sp>
    <xdr:clientData/>
  </xdr:twoCellAnchor>
  <xdr:twoCellAnchor>
    <xdr:from>
      <xdr:col>8</xdr:col>
      <xdr:colOff>59054</xdr:colOff>
      <xdr:row>8</xdr:row>
      <xdr:rowOff>172083</xdr:rowOff>
    </xdr:from>
    <xdr:to>
      <xdr:col>19</xdr:col>
      <xdr:colOff>281940</xdr:colOff>
      <xdr:row>18</xdr:row>
      <xdr:rowOff>76200</xdr:rowOff>
    </xdr:to>
    <xdr:graphicFrame macro="">
      <xdr:nvGraphicFramePr>
        <xdr:cNvPr id="52" name="Chart 51">
          <a:extLst>
            <a:ext uri="{FF2B5EF4-FFF2-40B4-BE49-F238E27FC236}">
              <a16:creationId xmlns:a16="http://schemas.microsoft.com/office/drawing/2014/main" id="{F0501AE1-FE74-405B-BD12-B67194BD5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289560</xdr:colOff>
      <xdr:row>20</xdr:row>
      <xdr:rowOff>59055</xdr:rowOff>
    </xdr:from>
    <xdr:to>
      <xdr:col>11</xdr:col>
      <xdr:colOff>241935</xdr:colOff>
      <xdr:row>27</xdr:row>
      <xdr:rowOff>95250</xdr:rowOff>
    </xdr:to>
    <xdr:grpSp>
      <xdr:nvGrpSpPr>
        <xdr:cNvPr id="74" name="Group 73">
          <a:extLst>
            <a:ext uri="{FF2B5EF4-FFF2-40B4-BE49-F238E27FC236}">
              <a16:creationId xmlns:a16="http://schemas.microsoft.com/office/drawing/2014/main" id="{4C8E8857-FB0A-4FA2-9D00-D8927EEC4559}"/>
            </a:ext>
          </a:extLst>
        </xdr:cNvPr>
        <xdr:cNvGrpSpPr/>
      </xdr:nvGrpSpPr>
      <xdr:grpSpPr>
        <a:xfrm>
          <a:off x="5111750" y="3547745"/>
          <a:ext cx="1769745" cy="1258570"/>
          <a:chOff x="5032375" y="3547745"/>
          <a:chExt cx="1764030" cy="1258570"/>
        </a:xfrm>
      </xdr:grpSpPr>
      <xdr:graphicFrame macro="">
        <xdr:nvGraphicFramePr>
          <xdr:cNvPr id="57" name="Chart 56">
            <a:extLst>
              <a:ext uri="{FF2B5EF4-FFF2-40B4-BE49-F238E27FC236}">
                <a16:creationId xmlns:a16="http://schemas.microsoft.com/office/drawing/2014/main" id="{8177D637-29CA-47A7-815F-D56E9E986B7F}"/>
              </a:ext>
            </a:extLst>
          </xdr:cNvPr>
          <xdr:cNvGraphicFramePr>
            <a:graphicFrameLocks/>
          </xdr:cNvGraphicFramePr>
        </xdr:nvGraphicFramePr>
        <xdr:xfrm>
          <a:off x="5032375" y="3547745"/>
          <a:ext cx="1764030" cy="1258570"/>
        </xdr:xfrm>
        <a:graphic>
          <a:graphicData uri="http://schemas.openxmlformats.org/drawingml/2006/chart">
            <c:chart xmlns:c="http://schemas.openxmlformats.org/drawingml/2006/chart" xmlns:r="http://schemas.openxmlformats.org/officeDocument/2006/relationships" r:id="rId13"/>
          </a:graphicData>
        </a:graphic>
      </xdr:graphicFrame>
      <xdr:sp macro="" textlink="Performance!$C$4">
        <xdr:nvSpPr>
          <xdr:cNvPr id="73" name="TextBox 72">
            <a:extLst>
              <a:ext uri="{FF2B5EF4-FFF2-40B4-BE49-F238E27FC236}">
                <a16:creationId xmlns:a16="http://schemas.microsoft.com/office/drawing/2014/main" id="{7620CA96-2CE5-4587-AD76-8C8B76CF49C0}"/>
              </a:ext>
            </a:extLst>
          </xdr:cNvPr>
          <xdr:cNvSpPr txBox="1"/>
        </xdr:nvSpPr>
        <xdr:spPr>
          <a:xfrm>
            <a:off x="5645785" y="3750310"/>
            <a:ext cx="1065529" cy="78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11D44C-295D-4E2B-88F5-07DD6E3BF102}" type="TxLink">
              <a:rPr lang="en-US" sz="2800" b="0" i="0" u="none" strike="noStrike">
                <a:solidFill>
                  <a:schemeClr val="bg1"/>
                </a:solidFill>
                <a:latin typeface="Calibri"/>
                <a:cs typeface="Calibri"/>
              </a:rPr>
              <a:pPr algn="ctr"/>
              <a:t>67%</a:t>
            </a:fld>
            <a:endParaRPr lang="en-IN" sz="2400" b="0" i="0">
              <a:solidFill>
                <a:schemeClr val="bg1"/>
              </a:solidFill>
            </a:endParaRPr>
          </a:p>
        </xdr:txBody>
      </xdr:sp>
    </xdr:grpSp>
    <xdr:clientData/>
  </xdr:twoCellAnchor>
  <xdr:twoCellAnchor>
    <xdr:from>
      <xdr:col>7</xdr:col>
      <xdr:colOff>486411</xdr:colOff>
      <xdr:row>22</xdr:row>
      <xdr:rowOff>19685</xdr:rowOff>
    </xdr:from>
    <xdr:to>
      <xdr:col>9</xdr:col>
      <xdr:colOff>412750</xdr:colOff>
      <xdr:row>25</xdr:row>
      <xdr:rowOff>27940</xdr:rowOff>
    </xdr:to>
    <xdr:sp macro="" textlink="">
      <xdr:nvSpPr>
        <xdr:cNvPr id="75" name="TextBox 74">
          <a:extLst>
            <a:ext uri="{FF2B5EF4-FFF2-40B4-BE49-F238E27FC236}">
              <a16:creationId xmlns:a16="http://schemas.microsoft.com/office/drawing/2014/main" id="{5A7F9779-0065-4929-BCA4-2A35720646FF}"/>
            </a:ext>
          </a:extLst>
        </xdr:cNvPr>
        <xdr:cNvSpPr txBox="1"/>
      </xdr:nvSpPr>
      <xdr:spPr>
        <a:xfrm>
          <a:off x="4709161" y="3861435"/>
          <a:ext cx="1132839" cy="532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rPr>
            <a:t>On-time:</a:t>
          </a:r>
        </a:p>
      </xdr:txBody>
    </xdr:sp>
    <xdr:clientData/>
  </xdr:twoCellAnchor>
  <xdr:twoCellAnchor>
    <xdr:from>
      <xdr:col>12</xdr:col>
      <xdr:colOff>301625</xdr:colOff>
      <xdr:row>20</xdr:row>
      <xdr:rowOff>51435</xdr:rowOff>
    </xdr:from>
    <xdr:to>
      <xdr:col>15</xdr:col>
      <xdr:colOff>111125</xdr:colOff>
      <xdr:row>27</xdr:row>
      <xdr:rowOff>50960</xdr:rowOff>
    </xdr:to>
    <xdr:graphicFrame macro="">
      <xdr:nvGraphicFramePr>
        <xdr:cNvPr id="79" name="Chart 78">
          <a:extLst>
            <a:ext uri="{FF2B5EF4-FFF2-40B4-BE49-F238E27FC236}">
              <a16:creationId xmlns:a16="http://schemas.microsoft.com/office/drawing/2014/main" id="{A7857D82-D8FD-4E5A-A969-FE01352FC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109220</xdr:colOff>
      <xdr:row>22</xdr:row>
      <xdr:rowOff>15875</xdr:rowOff>
    </xdr:from>
    <xdr:to>
      <xdr:col>14</xdr:col>
      <xdr:colOff>319405</xdr:colOff>
      <xdr:row>25</xdr:row>
      <xdr:rowOff>45720</xdr:rowOff>
    </xdr:to>
    <xdr:sp macro="" textlink="Returns!$C$4">
      <xdr:nvSpPr>
        <xdr:cNvPr id="80" name="TextBox 79">
          <a:extLst>
            <a:ext uri="{FF2B5EF4-FFF2-40B4-BE49-F238E27FC236}">
              <a16:creationId xmlns:a16="http://schemas.microsoft.com/office/drawing/2014/main" id="{BEDD9DD2-574A-442C-A4FA-99A6A1A77C4C}"/>
            </a:ext>
          </a:extLst>
        </xdr:cNvPr>
        <xdr:cNvSpPr txBox="1"/>
      </xdr:nvSpPr>
      <xdr:spPr>
        <a:xfrm>
          <a:off x="7951470" y="3857625"/>
          <a:ext cx="813435" cy="553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046F1B-E251-4705-B84A-31EFBC789620}" type="TxLink">
            <a:rPr lang="en-US" sz="2800" b="0" i="0" u="none" strike="noStrike">
              <a:solidFill>
                <a:schemeClr val="bg1"/>
              </a:solidFill>
              <a:latin typeface="Calibri"/>
              <a:cs typeface="Calibri"/>
            </a:rPr>
            <a:pPr/>
            <a:t>10%</a:t>
          </a:fld>
          <a:endParaRPr lang="en-IN" sz="2800">
            <a:solidFill>
              <a:schemeClr val="bg1"/>
            </a:solidFill>
          </a:endParaRPr>
        </a:p>
      </xdr:txBody>
    </xdr:sp>
    <xdr:clientData/>
  </xdr:twoCellAnchor>
  <xdr:twoCellAnchor>
    <xdr:from>
      <xdr:col>11</xdr:col>
      <xdr:colOff>190500</xdr:colOff>
      <xdr:row>22</xdr:row>
      <xdr:rowOff>65405</xdr:rowOff>
    </xdr:from>
    <xdr:to>
      <xdr:col>13</xdr:col>
      <xdr:colOff>69215</xdr:colOff>
      <xdr:row>24</xdr:row>
      <xdr:rowOff>154940</xdr:rowOff>
    </xdr:to>
    <xdr:sp macro="" textlink="">
      <xdr:nvSpPr>
        <xdr:cNvPr id="81" name="TextBox 80">
          <a:extLst>
            <a:ext uri="{FF2B5EF4-FFF2-40B4-BE49-F238E27FC236}">
              <a16:creationId xmlns:a16="http://schemas.microsoft.com/office/drawing/2014/main" id="{DA143382-DA24-4606-B66B-0DACFA68A73B}"/>
            </a:ext>
          </a:extLst>
        </xdr:cNvPr>
        <xdr:cNvSpPr txBox="1"/>
      </xdr:nvSpPr>
      <xdr:spPr>
        <a:xfrm>
          <a:off x="6826250" y="3907155"/>
          <a:ext cx="1085215" cy="438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Returns:</a:t>
          </a:r>
        </a:p>
      </xdr:txBody>
    </xdr:sp>
    <xdr:clientData/>
  </xdr:twoCellAnchor>
  <xdr:twoCellAnchor>
    <xdr:from>
      <xdr:col>19</xdr:col>
      <xdr:colOff>476251</xdr:colOff>
      <xdr:row>20</xdr:row>
      <xdr:rowOff>111126</xdr:rowOff>
    </xdr:from>
    <xdr:to>
      <xdr:col>24</xdr:col>
      <xdr:colOff>325121</xdr:colOff>
      <xdr:row>40</xdr:row>
      <xdr:rowOff>22226</xdr:rowOff>
    </xdr:to>
    <xdr:graphicFrame macro="">
      <xdr:nvGraphicFramePr>
        <xdr:cNvPr id="88" name="Chart 87">
          <a:extLst>
            <a:ext uri="{FF2B5EF4-FFF2-40B4-BE49-F238E27FC236}">
              <a16:creationId xmlns:a16="http://schemas.microsoft.com/office/drawing/2014/main" id="{A16C855E-C098-4505-B373-DBBCD3912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285750</xdr:colOff>
      <xdr:row>26</xdr:row>
      <xdr:rowOff>168909</xdr:rowOff>
    </xdr:from>
    <xdr:to>
      <xdr:col>14</xdr:col>
      <xdr:colOff>381000</xdr:colOff>
      <xdr:row>41</xdr:row>
      <xdr:rowOff>67310</xdr:rowOff>
    </xdr:to>
    <xdr:graphicFrame macro="">
      <xdr:nvGraphicFramePr>
        <xdr:cNvPr id="90" name="Chart 89">
          <a:extLst>
            <a:ext uri="{FF2B5EF4-FFF2-40B4-BE49-F238E27FC236}">
              <a16:creationId xmlns:a16="http://schemas.microsoft.com/office/drawing/2014/main" id="{707D33A8-AACC-45FB-9DB9-8AF861BB0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0</xdr:row>
      <xdr:rowOff>0</xdr:rowOff>
    </xdr:from>
    <xdr:to>
      <xdr:col>35</xdr:col>
      <xdr:colOff>530860</xdr:colOff>
      <xdr:row>5</xdr:row>
      <xdr:rowOff>67933</xdr:rowOff>
    </xdr:to>
    <xdr:sp macro="" textlink="">
      <xdr:nvSpPr>
        <xdr:cNvPr id="5" name="Rectangle 4">
          <a:extLst>
            <a:ext uri="{FF2B5EF4-FFF2-40B4-BE49-F238E27FC236}">
              <a16:creationId xmlns:a16="http://schemas.microsoft.com/office/drawing/2014/main" id="{031094E6-77A0-4E2F-BC2E-F0553416812E}"/>
            </a:ext>
          </a:extLst>
        </xdr:cNvPr>
        <xdr:cNvSpPr/>
      </xdr:nvSpPr>
      <xdr:spPr>
        <a:xfrm>
          <a:off x="0" y="0"/>
          <a:ext cx="21644610" cy="941058"/>
        </a:xfrm>
        <a:prstGeom prst="rect">
          <a:avLst/>
        </a:prstGeom>
        <a:gradFill>
          <a:gsLst>
            <a:gs pos="5000">
              <a:schemeClr val="tx1">
                <a:alpha val="50000"/>
              </a:schemeClr>
            </a:gs>
            <a:gs pos="100000">
              <a:srgbClr val="00B0F0">
                <a:alpha val="5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151764</xdr:colOff>
      <xdr:row>33</xdr:row>
      <xdr:rowOff>53988</xdr:rowOff>
    </xdr:from>
    <xdr:to>
      <xdr:col>7</xdr:col>
      <xdr:colOff>488315</xdr:colOff>
      <xdr:row>39</xdr:row>
      <xdr:rowOff>170815</xdr:rowOff>
    </xdr:to>
    <mc:AlternateContent xmlns:mc="http://schemas.openxmlformats.org/markup-compatibility/2006" xmlns:a14="http://schemas.microsoft.com/office/drawing/2010/main">
      <mc:Choice Requires="a14">
        <xdr:graphicFrame macro="">
          <xdr:nvGraphicFramePr>
            <xdr:cNvPr id="3" name="Sales Person">
              <a:extLst>
                <a:ext uri="{FF2B5EF4-FFF2-40B4-BE49-F238E27FC236}">
                  <a16:creationId xmlns:a16="http://schemas.microsoft.com/office/drawing/2014/main" id="{ED52E64F-CF23-4F35-89F3-F3BF32CA3DAE}"/>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151764" y="5820423"/>
              <a:ext cx="4557396" cy="1164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135832</xdr:colOff>
      <xdr:row>27</xdr:row>
      <xdr:rowOff>48694</xdr:rowOff>
    </xdr:from>
    <xdr:to>
      <xdr:col>7</xdr:col>
      <xdr:colOff>472440</xdr:colOff>
      <xdr:row>31</xdr:row>
      <xdr:rowOff>47625</xdr:rowOff>
    </xdr:to>
    <mc:AlternateContent xmlns:mc="http://schemas.openxmlformats.org/markup-compatibility/2006" xmlns:a14="http://schemas.microsoft.com/office/drawing/2010/main">
      <mc:Choice Requires="a14">
        <xdr:graphicFrame macro="">
          <xdr:nvGraphicFramePr>
            <xdr:cNvPr id="6" name="Customer Acquisition Type">
              <a:extLst>
                <a:ext uri="{FF2B5EF4-FFF2-40B4-BE49-F238E27FC236}">
                  <a16:creationId xmlns:a16="http://schemas.microsoft.com/office/drawing/2014/main" id="{CE488ADF-A02A-49EA-8701-184B24A51CF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132022" y="4765474"/>
              <a:ext cx="4566978" cy="697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107315</xdr:colOff>
      <xdr:row>18</xdr:row>
      <xdr:rowOff>53596</xdr:rowOff>
    </xdr:from>
    <xdr:to>
      <xdr:col>7</xdr:col>
      <xdr:colOff>447040</xdr:colOff>
      <xdr:row>24</xdr:row>
      <xdr:rowOff>170179</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C4C7380C-E592-418A-B71D-8C317C84F3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5410" y="3200656"/>
              <a:ext cx="4562475" cy="1164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99061</xdr:colOff>
      <xdr:row>12</xdr:row>
      <xdr:rowOff>39998</xdr:rowOff>
    </xdr:from>
    <xdr:to>
      <xdr:col>7</xdr:col>
      <xdr:colOff>424815</xdr:colOff>
      <xdr:row>16</xdr:row>
      <xdr:rowOff>39370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F1B113E6-F7E7-4A44-B9F6-CF7CE0BBE19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5251" y="2135498"/>
              <a:ext cx="4554219" cy="697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114292</xdr:colOff>
      <xdr:row>6</xdr:row>
      <xdr:rowOff>91785</xdr:rowOff>
    </xdr:from>
    <xdr:to>
      <xdr:col>7</xdr:col>
      <xdr:colOff>460375</xdr:colOff>
      <xdr:row>9</xdr:row>
      <xdr:rowOff>160655</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50CA03E3-4781-4C20-8DF1-173593798E4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4292" y="1143345"/>
              <a:ext cx="4568833" cy="590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464184</xdr:colOff>
      <xdr:row>20</xdr:row>
      <xdr:rowOff>93784</xdr:rowOff>
    </xdr:from>
    <xdr:to>
      <xdr:col>32</xdr:col>
      <xdr:colOff>206375</xdr:colOff>
      <xdr:row>40</xdr:row>
      <xdr:rowOff>82550</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194B3123-8EA2-4C07-A719-67C45309CE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4484984" y="3727938"/>
              <a:ext cx="5228591" cy="3622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15876</xdr:colOff>
      <xdr:row>19</xdr:row>
      <xdr:rowOff>91441</xdr:rowOff>
    </xdr:from>
    <xdr:to>
      <xdr:col>19</xdr:col>
      <xdr:colOff>410846</xdr:colOff>
      <xdr:row>39</xdr:row>
      <xdr:rowOff>172086</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D9B6615E-A31D-43E8-989B-CE513FCAFC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159876" y="3566161"/>
              <a:ext cx="2833370" cy="37382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494029</xdr:colOff>
      <xdr:row>8</xdr:row>
      <xdr:rowOff>136835</xdr:rowOff>
    </xdr:from>
    <xdr:to>
      <xdr:col>25</xdr:col>
      <xdr:colOff>190500</xdr:colOff>
      <xdr:row>18</xdr:row>
      <xdr:rowOff>57471</xdr:rowOff>
    </xdr:to>
    <xdr:graphicFrame macro="">
      <xdr:nvGraphicFramePr>
        <xdr:cNvPr id="44" name="Chart 43">
          <a:extLst>
            <a:ext uri="{FF2B5EF4-FFF2-40B4-BE49-F238E27FC236}">
              <a16:creationId xmlns:a16="http://schemas.microsoft.com/office/drawing/2014/main" id="{9D3C0DBE-BE6C-4BA9-A8A3-388B5BC6E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19</xdr:col>
      <xdr:colOff>581659</xdr:colOff>
      <xdr:row>6</xdr:row>
      <xdr:rowOff>170814</xdr:rowOff>
    </xdr:from>
    <xdr:to>
      <xdr:col>20</xdr:col>
      <xdr:colOff>240781</xdr:colOff>
      <xdr:row>8</xdr:row>
      <xdr:rowOff>73564</xdr:rowOff>
    </xdr:to>
    <xdr:pic>
      <xdr:nvPicPr>
        <xdr:cNvPr id="17" name="Graphic 16" descr="Upward trend">
          <a:extLst>
            <a:ext uri="{FF2B5EF4-FFF2-40B4-BE49-F238E27FC236}">
              <a16:creationId xmlns:a16="http://schemas.microsoft.com/office/drawing/2014/main" id="{22B52B92-82DB-4675-BC00-C8667D84F59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043409" y="1218564"/>
          <a:ext cx="262372" cy="252000"/>
        </a:xfrm>
        <a:prstGeom prst="rect">
          <a:avLst/>
        </a:prstGeom>
      </xdr:spPr>
    </xdr:pic>
    <xdr:clientData/>
  </xdr:twoCellAnchor>
  <xdr:twoCellAnchor>
    <xdr:from>
      <xdr:col>20</xdr:col>
      <xdr:colOff>137151</xdr:colOff>
      <xdr:row>6</xdr:row>
      <xdr:rowOff>155572</xdr:rowOff>
    </xdr:from>
    <xdr:to>
      <xdr:col>22</xdr:col>
      <xdr:colOff>277891</xdr:colOff>
      <xdr:row>8</xdr:row>
      <xdr:rowOff>71657</xdr:rowOff>
    </xdr:to>
    <xdr:sp macro="" textlink="">
      <xdr:nvSpPr>
        <xdr:cNvPr id="19" name="TextBox 18">
          <a:extLst>
            <a:ext uri="{FF2B5EF4-FFF2-40B4-BE49-F238E27FC236}">
              <a16:creationId xmlns:a16="http://schemas.microsoft.com/office/drawing/2014/main" id="{4FCDEAA8-C8EA-4C84-8395-D27E33A8AD89}"/>
            </a:ext>
          </a:extLst>
        </xdr:cNvPr>
        <xdr:cNvSpPr txBox="1"/>
      </xdr:nvSpPr>
      <xdr:spPr>
        <a:xfrm>
          <a:off x="12202151" y="1203322"/>
          <a:ext cx="1347240" cy="265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Yearly</a:t>
          </a:r>
          <a:r>
            <a:rPr lang="en-IN" sz="1800" baseline="0">
              <a:solidFill>
                <a:schemeClr val="bg1"/>
              </a:solidFill>
            </a:rPr>
            <a:t> sales</a:t>
          </a:r>
          <a:endParaRPr lang="en-IN" sz="1800">
            <a:solidFill>
              <a:schemeClr val="bg1"/>
            </a:solidFill>
          </a:endParaRPr>
        </a:p>
      </xdr:txBody>
    </xdr:sp>
    <xdr:clientData/>
  </xdr:twoCellAnchor>
  <xdr:twoCellAnchor>
    <xdr:from>
      <xdr:col>24</xdr:col>
      <xdr:colOff>494027</xdr:colOff>
      <xdr:row>19</xdr:row>
      <xdr:rowOff>92708</xdr:rowOff>
    </xdr:from>
    <xdr:to>
      <xdr:col>26</xdr:col>
      <xdr:colOff>331527</xdr:colOff>
      <xdr:row>20</xdr:row>
      <xdr:rowOff>170083</xdr:rowOff>
    </xdr:to>
    <xdr:sp macro="" textlink="">
      <xdr:nvSpPr>
        <xdr:cNvPr id="51" name="Rectangle: Rounded Corners 50">
          <a:extLst>
            <a:ext uri="{FF2B5EF4-FFF2-40B4-BE49-F238E27FC236}">
              <a16:creationId xmlns:a16="http://schemas.microsoft.com/office/drawing/2014/main" id="{F90ECD14-A03B-45B4-9589-DE4B7778834B}"/>
            </a:ext>
          </a:extLst>
        </xdr:cNvPr>
        <xdr:cNvSpPr/>
      </xdr:nvSpPr>
      <xdr:spPr>
        <a:xfrm>
          <a:off x="14972027" y="3410583"/>
          <a:ext cx="1044000" cy="25200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24</xdr:col>
      <xdr:colOff>511314</xdr:colOff>
      <xdr:row>19</xdr:row>
      <xdr:rowOff>107446</xdr:rowOff>
    </xdr:from>
    <xdr:to>
      <xdr:col>25</xdr:col>
      <xdr:colOff>171612</xdr:colOff>
      <xdr:row>21</xdr:row>
      <xdr:rowOff>8291</xdr:rowOff>
    </xdr:to>
    <xdr:pic>
      <xdr:nvPicPr>
        <xdr:cNvPr id="24" name="Graphic 23" descr="Earth globe Americas">
          <a:extLst>
            <a:ext uri="{FF2B5EF4-FFF2-40B4-BE49-F238E27FC236}">
              <a16:creationId xmlns:a16="http://schemas.microsoft.com/office/drawing/2014/main" id="{78C20190-80C4-414E-AF87-336A507573A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4989314" y="3425321"/>
          <a:ext cx="263548" cy="250095"/>
        </a:xfrm>
        <a:prstGeom prst="rect">
          <a:avLst/>
        </a:prstGeom>
      </xdr:spPr>
    </xdr:pic>
    <xdr:clientData/>
  </xdr:twoCellAnchor>
  <xdr:twoCellAnchor>
    <xdr:from>
      <xdr:col>24</xdr:col>
      <xdr:colOff>356870</xdr:colOff>
      <xdr:row>6</xdr:row>
      <xdr:rowOff>55880</xdr:rowOff>
    </xdr:from>
    <xdr:to>
      <xdr:col>31</xdr:col>
      <xdr:colOff>31750</xdr:colOff>
      <xdr:row>18</xdr:row>
      <xdr:rowOff>0</xdr:rowOff>
    </xdr:to>
    <xdr:sp macro="" textlink="">
      <xdr:nvSpPr>
        <xdr:cNvPr id="27" name="Rectangle 26">
          <a:extLst>
            <a:ext uri="{FF2B5EF4-FFF2-40B4-BE49-F238E27FC236}">
              <a16:creationId xmlns:a16="http://schemas.microsoft.com/office/drawing/2014/main" id="{C98C395F-C2DF-4223-ADAA-F72213ED8654}"/>
            </a:ext>
          </a:extLst>
        </xdr:cNvPr>
        <xdr:cNvSpPr/>
      </xdr:nvSpPr>
      <xdr:spPr>
        <a:xfrm>
          <a:off x="14834870" y="1103630"/>
          <a:ext cx="3897630" cy="2039620"/>
        </a:xfrm>
        <a:prstGeom prst="rect">
          <a:avLst/>
        </a:prstGeom>
        <a:gradFill>
          <a:gsLst>
            <a:gs pos="0">
              <a:schemeClr val="tx1">
                <a:alpha val="70000"/>
              </a:schemeClr>
            </a:gs>
            <a:gs pos="100000">
              <a:srgbClr val="00B0F0">
                <a:alpha val="7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399384</xdr:colOff>
      <xdr:row>6</xdr:row>
      <xdr:rowOff>135255</xdr:rowOff>
    </xdr:from>
    <xdr:to>
      <xdr:col>29</xdr:col>
      <xdr:colOff>191134</xdr:colOff>
      <xdr:row>7</xdr:row>
      <xdr:rowOff>169010</xdr:rowOff>
    </xdr:to>
    <xdr:sp macro="" textlink="">
      <xdr:nvSpPr>
        <xdr:cNvPr id="59" name="Rectangle: Rounded Corners 58">
          <a:extLst>
            <a:ext uri="{FF2B5EF4-FFF2-40B4-BE49-F238E27FC236}">
              <a16:creationId xmlns:a16="http://schemas.microsoft.com/office/drawing/2014/main" id="{27FA9409-497B-4648-930D-EB8B42680D1E}"/>
            </a:ext>
          </a:extLst>
        </xdr:cNvPr>
        <xdr:cNvSpPr/>
      </xdr:nvSpPr>
      <xdr:spPr>
        <a:xfrm>
          <a:off x="14877384" y="1183005"/>
          <a:ext cx="2808000" cy="208380"/>
        </a:xfrm>
        <a:prstGeom prst="roundRect">
          <a:avLst/>
        </a:prstGeom>
        <a:solidFill>
          <a:schemeClr val="bg2">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24</xdr:col>
      <xdr:colOff>396876</xdr:colOff>
      <xdr:row>6</xdr:row>
      <xdr:rowOff>101601</xdr:rowOff>
    </xdr:from>
    <xdr:to>
      <xdr:col>25</xdr:col>
      <xdr:colOff>40121</xdr:colOff>
      <xdr:row>8</xdr:row>
      <xdr:rowOff>2586</xdr:rowOff>
    </xdr:to>
    <xdr:pic>
      <xdr:nvPicPr>
        <xdr:cNvPr id="31" name="Graphic 30" descr="Bar chart">
          <a:extLst>
            <a:ext uri="{FF2B5EF4-FFF2-40B4-BE49-F238E27FC236}">
              <a16:creationId xmlns:a16="http://schemas.microsoft.com/office/drawing/2014/main" id="{2B6C4693-6E40-45C0-A33E-46840C3AB1D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4874876" y="1149351"/>
          <a:ext cx="246495" cy="250235"/>
        </a:xfrm>
        <a:prstGeom prst="rect">
          <a:avLst/>
        </a:prstGeom>
      </xdr:spPr>
    </xdr:pic>
    <xdr:clientData/>
  </xdr:twoCellAnchor>
  <xdr:twoCellAnchor>
    <xdr:from>
      <xdr:col>24</xdr:col>
      <xdr:colOff>345440</xdr:colOff>
      <xdr:row>5</xdr:row>
      <xdr:rowOff>75565</xdr:rowOff>
    </xdr:from>
    <xdr:to>
      <xdr:col>30</xdr:col>
      <xdr:colOff>600075</xdr:colOff>
      <xdr:row>20</xdr:row>
      <xdr:rowOff>15875</xdr:rowOff>
    </xdr:to>
    <xdr:graphicFrame macro="">
      <xdr:nvGraphicFramePr>
        <xdr:cNvPr id="56" name="Chart 55">
          <a:extLst>
            <a:ext uri="{FF2B5EF4-FFF2-40B4-BE49-F238E27FC236}">
              <a16:creationId xmlns:a16="http://schemas.microsoft.com/office/drawing/2014/main" id="{9119517A-84AD-44A9-BD56-8B397EC24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25</xdr:col>
      <xdr:colOff>16490</xdr:colOff>
      <xdr:row>6</xdr:row>
      <xdr:rowOff>97155</xdr:rowOff>
    </xdr:from>
    <xdr:to>
      <xdr:col>29</xdr:col>
      <xdr:colOff>133015</xdr:colOff>
      <xdr:row>8</xdr:row>
      <xdr:rowOff>7620</xdr:rowOff>
    </xdr:to>
    <xdr:sp macro="" textlink="">
      <xdr:nvSpPr>
        <xdr:cNvPr id="2" name="TextBox 1">
          <a:extLst>
            <a:ext uri="{FF2B5EF4-FFF2-40B4-BE49-F238E27FC236}">
              <a16:creationId xmlns:a16="http://schemas.microsoft.com/office/drawing/2014/main" id="{E47F80BA-D189-49AF-BCDC-8186B7F90E0E}"/>
            </a:ext>
          </a:extLst>
        </xdr:cNvPr>
        <xdr:cNvSpPr txBox="1"/>
      </xdr:nvSpPr>
      <xdr:spPr>
        <a:xfrm>
          <a:off x="15097740" y="1144905"/>
          <a:ext cx="2529525" cy="25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Sales Person's</a:t>
          </a:r>
          <a:r>
            <a:rPr lang="en-IN" sz="1800" baseline="0">
              <a:solidFill>
                <a:schemeClr val="bg1"/>
              </a:solidFill>
            </a:rPr>
            <a:t> Total sales</a:t>
          </a:r>
          <a:endParaRPr lang="en-IN" sz="1800">
            <a:solidFill>
              <a:schemeClr val="bg1"/>
            </a:solidFill>
          </a:endParaRPr>
        </a:p>
      </xdr:txBody>
    </xdr:sp>
    <xdr:clientData/>
  </xdr:twoCellAnchor>
  <xdr:twoCellAnchor>
    <xdr:from>
      <xdr:col>7</xdr:col>
      <xdr:colOff>571500</xdr:colOff>
      <xdr:row>0</xdr:row>
      <xdr:rowOff>55880</xdr:rowOff>
    </xdr:from>
    <xdr:to>
      <xdr:col>24</xdr:col>
      <xdr:colOff>243840</xdr:colOff>
      <xdr:row>6</xdr:row>
      <xdr:rowOff>63500</xdr:rowOff>
    </xdr:to>
    <xdr:sp macro="" textlink="">
      <xdr:nvSpPr>
        <xdr:cNvPr id="15" name="TextBox 14">
          <a:extLst>
            <a:ext uri="{FF2B5EF4-FFF2-40B4-BE49-F238E27FC236}">
              <a16:creationId xmlns:a16="http://schemas.microsoft.com/office/drawing/2014/main" id="{0B104347-8F50-45E3-B2ED-CD707943B161}"/>
            </a:ext>
          </a:extLst>
        </xdr:cNvPr>
        <xdr:cNvSpPr txBox="1"/>
      </xdr:nvSpPr>
      <xdr:spPr>
        <a:xfrm>
          <a:off x="4794250" y="55880"/>
          <a:ext cx="9927590" cy="1055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a:solidFill>
                <a:schemeClr val="bg1"/>
              </a:solidFill>
            </a:rPr>
            <a:t>AMAZON</a:t>
          </a:r>
        </a:p>
        <a:p>
          <a:pPr algn="ctr"/>
          <a:r>
            <a:rPr lang="en-IN" sz="2800">
              <a:solidFill>
                <a:schemeClr val="bg1"/>
              </a:solidFill>
            </a:rPr>
            <a:t>SALES</a:t>
          </a:r>
          <a:r>
            <a:rPr lang="en-IN" sz="2800" baseline="0">
              <a:solidFill>
                <a:schemeClr val="bg1"/>
              </a:solidFill>
            </a:rPr>
            <a:t> AND DELIVERY REPORT 2017-2019</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173356</xdr:colOff>
      <xdr:row>1</xdr:row>
      <xdr:rowOff>115253</xdr:rowOff>
    </xdr:from>
    <xdr:to>
      <xdr:col>10</xdr:col>
      <xdr:colOff>125731</xdr:colOff>
      <xdr:row>10</xdr:row>
      <xdr:rowOff>114300</xdr:rowOff>
    </xdr:to>
    <xdr:graphicFrame macro="">
      <xdr:nvGraphicFramePr>
        <xdr:cNvPr id="2" name="Chart 1">
          <a:extLst>
            <a:ext uri="{FF2B5EF4-FFF2-40B4-BE49-F238E27FC236}">
              <a16:creationId xmlns:a16="http://schemas.microsoft.com/office/drawing/2014/main" id="{2C592359-39F5-417B-BCAE-48D3D4865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4</xdr:row>
      <xdr:rowOff>33337</xdr:rowOff>
    </xdr:from>
    <xdr:to>
      <xdr:col>13</xdr:col>
      <xdr:colOff>342900</xdr:colOff>
      <xdr:row>19</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D201C1E-B209-4C08-A7AB-2B5281F6D6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74820" y="764857"/>
              <a:ext cx="4572000" cy="2771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51434</xdr:colOff>
      <xdr:row>3</xdr:row>
      <xdr:rowOff>35242</xdr:rowOff>
    </xdr:from>
    <xdr:to>
      <xdr:col>5</xdr:col>
      <xdr:colOff>563879</xdr:colOff>
      <xdr:row>8</xdr:row>
      <xdr:rowOff>95250</xdr:rowOff>
    </xdr:to>
    <xdr:grpSp>
      <xdr:nvGrpSpPr>
        <xdr:cNvPr id="5" name="Group 4">
          <a:extLst>
            <a:ext uri="{FF2B5EF4-FFF2-40B4-BE49-F238E27FC236}">
              <a16:creationId xmlns:a16="http://schemas.microsoft.com/office/drawing/2014/main" id="{71B0A21D-ADB3-406A-9DDA-FD04D71446EE}"/>
            </a:ext>
          </a:extLst>
        </xdr:cNvPr>
        <xdr:cNvGrpSpPr/>
      </xdr:nvGrpSpPr>
      <xdr:grpSpPr>
        <a:xfrm>
          <a:off x="2569401" y="566870"/>
          <a:ext cx="1115887" cy="942244"/>
          <a:chOff x="2564129" y="549705"/>
          <a:chExt cx="1122045" cy="970598"/>
        </a:xfrm>
      </xdr:grpSpPr>
      <xdr:graphicFrame macro="">
        <xdr:nvGraphicFramePr>
          <xdr:cNvPr id="2" name="Chart 1">
            <a:extLst>
              <a:ext uri="{FF2B5EF4-FFF2-40B4-BE49-F238E27FC236}">
                <a16:creationId xmlns:a16="http://schemas.microsoft.com/office/drawing/2014/main" id="{FC5C0192-7429-4ED9-B017-B2C098AF9299}"/>
              </a:ext>
            </a:extLst>
          </xdr:cNvPr>
          <xdr:cNvGraphicFramePr/>
        </xdr:nvGraphicFramePr>
        <xdr:xfrm>
          <a:off x="2564129" y="549705"/>
          <a:ext cx="1122045" cy="970598"/>
        </xdr:xfrm>
        <a:graphic>
          <a:graphicData uri="http://schemas.openxmlformats.org/drawingml/2006/chart">
            <c:chart xmlns:c="http://schemas.openxmlformats.org/drawingml/2006/chart" xmlns:r="http://schemas.openxmlformats.org/officeDocument/2006/relationships" r:id="rId1"/>
          </a:graphicData>
        </a:graphic>
      </xdr:graphicFrame>
      <xdr:sp macro="" textlink="$C$4">
        <xdr:nvSpPr>
          <xdr:cNvPr id="3" name="TextBox 2">
            <a:extLst>
              <a:ext uri="{FF2B5EF4-FFF2-40B4-BE49-F238E27FC236}">
                <a16:creationId xmlns:a16="http://schemas.microsoft.com/office/drawing/2014/main" id="{8881B3EE-7D18-4C51-9658-CEA06A413BD7}"/>
              </a:ext>
            </a:extLst>
          </xdr:cNvPr>
          <xdr:cNvSpPr txBox="1"/>
        </xdr:nvSpPr>
        <xdr:spPr>
          <a:xfrm>
            <a:off x="2821871" y="810575"/>
            <a:ext cx="663362" cy="295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AE9DFB-78EE-4194-83EB-EEE460C50CEB}" type="TxLink">
              <a:rPr lang="en-US" sz="1800" b="0" i="0" u="none" strike="noStrike">
                <a:solidFill>
                  <a:schemeClr val="bg1"/>
                </a:solidFill>
                <a:latin typeface="Calibri"/>
                <a:cs typeface="Calibri"/>
              </a:rPr>
              <a:pPr/>
              <a:t>67%</a:t>
            </a:fld>
            <a:endParaRPr lang="en-IN" sz="1800">
              <a:solidFill>
                <a:schemeClr val="bg1"/>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459379</xdr:colOff>
      <xdr:row>5</xdr:row>
      <xdr:rowOff>20003</xdr:rowOff>
    </xdr:from>
    <xdr:to>
      <xdr:col>8</xdr:col>
      <xdr:colOff>517200</xdr:colOff>
      <xdr:row>10</xdr:row>
      <xdr:rowOff>39923</xdr:rowOff>
    </xdr:to>
    <xdr:grpSp>
      <xdr:nvGrpSpPr>
        <xdr:cNvPr id="8" name="Group 7">
          <a:extLst>
            <a:ext uri="{FF2B5EF4-FFF2-40B4-BE49-F238E27FC236}">
              <a16:creationId xmlns:a16="http://schemas.microsoft.com/office/drawing/2014/main" id="{83076880-00C7-4A7B-8493-84CEA8AAC07E}"/>
            </a:ext>
          </a:extLst>
        </xdr:cNvPr>
        <xdr:cNvGrpSpPr/>
      </xdr:nvGrpSpPr>
      <xdr:grpSpPr>
        <a:xfrm>
          <a:off x="2971598" y="909162"/>
          <a:ext cx="2482886" cy="916699"/>
          <a:chOff x="2035045" y="644413"/>
          <a:chExt cx="2501705" cy="924795"/>
        </a:xfrm>
      </xdr:grpSpPr>
      <xdr:graphicFrame macro="">
        <xdr:nvGraphicFramePr>
          <xdr:cNvPr id="2" name="Chart 1">
            <a:extLst>
              <a:ext uri="{FF2B5EF4-FFF2-40B4-BE49-F238E27FC236}">
                <a16:creationId xmlns:a16="http://schemas.microsoft.com/office/drawing/2014/main" id="{9B92CB13-FA25-4F01-BDF9-1C84371E765C}"/>
              </a:ext>
            </a:extLst>
          </xdr:cNvPr>
          <xdr:cNvGraphicFramePr/>
        </xdr:nvGraphicFramePr>
        <xdr:xfrm>
          <a:off x="3430905" y="644413"/>
          <a:ext cx="1105845" cy="924795"/>
        </xdr:xfrm>
        <a:graphic>
          <a:graphicData uri="http://schemas.openxmlformats.org/drawingml/2006/chart">
            <c:chart xmlns:c="http://schemas.openxmlformats.org/drawingml/2006/chart" xmlns:r="http://schemas.openxmlformats.org/officeDocument/2006/relationships" r:id="rId1"/>
          </a:graphicData>
        </a:graphic>
      </xdr:graphicFrame>
      <xdr:sp macro="" textlink="$C$4">
        <xdr:nvSpPr>
          <xdr:cNvPr id="3" name="TextBox 2">
            <a:extLst>
              <a:ext uri="{FF2B5EF4-FFF2-40B4-BE49-F238E27FC236}">
                <a16:creationId xmlns:a16="http://schemas.microsoft.com/office/drawing/2014/main" id="{18E1D58D-9A30-423D-B122-2ABE9759931E}"/>
              </a:ext>
            </a:extLst>
          </xdr:cNvPr>
          <xdr:cNvSpPr txBox="1"/>
        </xdr:nvSpPr>
        <xdr:spPr>
          <a:xfrm>
            <a:off x="2035045" y="863285"/>
            <a:ext cx="619073" cy="32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F08F0F-E8DB-4C2C-9FFD-3FACAFE631CB}" type="TxLink">
              <a:rPr lang="en-US" sz="1800" b="0" i="0" u="none" strike="noStrike">
                <a:solidFill>
                  <a:srgbClr val="000000"/>
                </a:solidFill>
                <a:latin typeface="Calibri"/>
                <a:cs typeface="Calibri"/>
              </a:rPr>
              <a:pPr/>
              <a:t>10%</a:t>
            </a:fld>
            <a:endParaRPr lang="en-IN" sz="18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228600</xdr:colOff>
      <xdr:row>4</xdr:row>
      <xdr:rowOff>33337</xdr:rowOff>
    </xdr:from>
    <xdr:to>
      <xdr:col>13</xdr:col>
      <xdr:colOff>533400</xdr:colOff>
      <xdr:row>19</xdr:row>
      <xdr:rowOff>61912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504A3CD-D8DA-4835-9787-731E86993E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62400" y="764857"/>
              <a:ext cx="4572000" cy="2771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89534</xdr:colOff>
      <xdr:row>5</xdr:row>
      <xdr:rowOff>171450</xdr:rowOff>
    </xdr:from>
    <xdr:to>
      <xdr:col>12</xdr:col>
      <xdr:colOff>428625</xdr:colOff>
      <xdr:row>18</xdr:row>
      <xdr:rowOff>54292</xdr:rowOff>
    </xdr:to>
    <xdr:graphicFrame macro="">
      <xdr:nvGraphicFramePr>
        <xdr:cNvPr id="2" name="Chart 1">
          <a:extLst>
            <a:ext uri="{FF2B5EF4-FFF2-40B4-BE49-F238E27FC236}">
              <a16:creationId xmlns:a16="http://schemas.microsoft.com/office/drawing/2014/main" id="{F8FAAD51-5220-4765-8CB4-E3779CFDA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304800</xdr:colOff>
      <xdr:row>4</xdr:row>
      <xdr:rowOff>76200</xdr:rowOff>
    </xdr:from>
    <xdr:to>
      <xdr:col>10</xdr:col>
      <xdr:colOff>561976</xdr:colOff>
      <xdr:row>15</xdr:row>
      <xdr:rowOff>38100</xdr:rowOff>
    </xdr:to>
    <xdr:graphicFrame macro="">
      <xdr:nvGraphicFramePr>
        <xdr:cNvPr id="6" name="Chart 5">
          <a:extLst>
            <a:ext uri="{FF2B5EF4-FFF2-40B4-BE49-F238E27FC236}">
              <a16:creationId xmlns:a16="http://schemas.microsoft.com/office/drawing/2014/main" id="{7B159130-3D90-46F4-AE4A-D18CF64D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667884</xdr:colOff>
      <xdr:row>8</xdr:row>
      <xdr:rowOff>96838</xdr:rowOff>
    </xdr:from>
    <xdr:to>
      <xdr:col>11</xdr:col>
      <xdr:colOff>68036</xdr:colOff>
      <xdr:row>21</xdr:row>
      <xdr:rowOff>90715</xdr:rowOff>
    </xdr:to>
    <xdr:graphicFrame macro="">
      <xdr:nvGraphicFramePr>
        <xdr:cNvPr id="2" name="Chart 1">
          <a:extLst>
            <a:ext uri="{FF2B5EF4-FFF2-40B4-BE49-F238E27FC236}">
              <a16:creationId xmlns:a16="http://schemas.microsoft.com/office/drawing/2014/main" id="{A1670ECF-F4D9-4C35-A194-7ABBCB49F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121920</xdr:colOff>
      <xdr:row>3</xdr:row>
      <xdr:rowOff>18097</xdr:rowOff>
    </xdr:from>
    <xdr:to>
      <xdr:col>11</xdr:col>
      <xdr:colOff>581025</xdr:colOff>
      <xdr:row>18</xdr:row>
      <xdr:rowOff>171450</xdr:rowOff>
    </xdr:to>
    <xdr:graphicFrame macro="">
      <xdr:nvGraphicFramePr>
        <xdr:cNvPr id="2" name="Chart 1">
          <a:extLst>
            <a:ext uri="{FF2B5EF4-FFF2-40B4-BE49-F238E27FC236}">
              <a16:creationId xmlns:a16="http://schemas.microsoft.com/office/drawing/2014/main" id="{9A31D528-645B-41CF-9DB6-7C7CE1127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eep karthigeyan" refreshedDate="44621.523952083335" createdVersion="7" refreshedVersion="7" minRefreshableVersion="3" recordCount="5780" xr:uid="{6A637F46-17E1-4FD6-B476-6185F6D736A7}">
  <cacheSource type="worksheet">
    <worksheetSource ref="A1:M5781" sheet="Data Set"/>
  </cacheSource>
  <cacheFields count="15">
    <cacheField name="Order Id" numFmtId="0">
      <sharedItems containsSemiMixedTypes="0" containsString="0" containsNumber="1" containsInteger="1" minValue="1" maxValue="5780" count="578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sharedItems>
    </cacheField>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4" base="1">
        <rangePr groupBy="months" startDate="2017-01-01T00:00:00" endDate="2020-01-01T00:00:00"/>
        <groupItems count="14">
          <s v="&lt;01-01-2017"/>
          <s v="Jan"/>
          <s v="Feb"/>
          <s v="Mar"/>
          <s v="Apr"/>
          <s v="May"/>
          <s v="Jun"/>
          <s v="Jul"/>
          <s v="Aug"/>
          <s v="Sep"/>
          <s v="Oct"/>
          <s v="Nov"/>
          <s v="Dec"/>
          <s v="&gt;01-01-2020"/>
        </groupItems>
      </fieldGroup>
    </cacheField>
    <cacheField name="Customer Id" numFmtId="0">
      <sharedItems containsSemiMixedTypes="0" containsString="0" containsNumber="1" containsInteger="1" minValue="1" maxValue="20"/>
    </cacheField>
    <cacheField name="Sales Person" numFmtId="0">
      <sharedItems count="8">
        <s v="Michael Fox"/>
        <s v="Anna Weber"/>
        <s v="Kim Fishman"/>
        <s v="Oscar Knox"/>
        <s v="Andrew James"/>
        <s v="Laura Larsen"/>
        <s v="Anne Lee"/>
        <s v="Ben Wallace"/>
      </sharedItems>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1">
        <rangePr groupBy="quarters" startDate="2017-01-01T00:00:00" endDate="2020-01-01T00:00:00"/>
        <groupItems count="6">
          <s v="&lt;01-01-2017"/>
          <s v="Qtr1"/>
          <s v="Qtr2"/>
          <s v="Qtr3"/>
          <s v="Qtr4"/>
          <s v="&gt;01-01-2020"/>
        </groupItems>
      </fieldGroup>
    </cacheField>
    <cacheField name="Years" numFmtId="0" databaseField="0">
      <fieldGroup base="1">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9390147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n v="11"/>
    <x v="0"/>
    <x v="0"/>
    <x v="0"/>
    <x v="0"/>
    <n v="199"/>
    <n v="4"/>
    <n v="796"/>
    <x v="0"/>
    <x v="0"/>
    <x v="0"/>
  </r>
  <r>
    <x v="1"/>
    <x v="0"/>
    <n v="1"/>
    <x v="1"/>
    <x v="1"/>
    <x v="1"/>
    <x v="1"/>
    <n v="299"/>
    <n v="9"/>
    <n v="2691"/>
    <x v="0"/>
    <x v="0"/>
    <x v="1"/>
  </r>
  <r>
    <x v="2"/>
    <x v="1"/>
    <n v="9"/>
    <x v="2"/>
    <x v="2"/>
    <x v="2"/>
    <x v="0"/>
    <n v="199"/>
    <n v="6"/>
    <n v="1194"/>
    <x v="0"/>
    <x v="0"/>
    <x v="2"/>
  </r>
  <r>
    <x v="3"/>
    <x v="2"/>
    <n v="18"/>
    <x v="3"/>
    <x v="2"/>
    <x v="0"/>
    <x v="2"/>
    <n v="99"/>
    <n v="3"/>
    <n v="297"/>
    <x v="1"/>
    <x v="0"/>
    <x v="0"/>
  </r>
  <r>
    <x v="4"/>
    <x v="2"/>
    <n v="16"/>
    <x v="3"/>
    <x v="1"/>
    <x v="2"/>
    <x v="0"/>
    <n v="199"/>
    <n v="7"/>
    <n v="1393"/>
    <x v="0"/>
    <x v="0"/>
    <x v="2"/>
  </r>
  <r>
    <x v="5"/>
    <x v="2"/>
    <n v="13"/>
    <x v="0"/>
    <x v="1"/>
    <x v="0"/>
    <x v="3"/>
    <n v="499"/>
    <n v="6"/>
    <n v="2994"/>
    <x v="1"/>
    <x v="0"/>
    <x v="0"/>
  </r>
  <r>
    <x v="6"/>
    <x v="2"/>
    <n v="17"/>
    <x v="4"/>
    <x v="2"/>
    <x v="3"/>
    <x v="0"/>
    <n v="199"/>
    <n v="4"/>
    <n v="796"/>
    <x v="0"/>
    <x v="1"/>
    <x v="2"/>
  </r>
  <r>
    <x v="7"/>
    <x v="2"/>
    <n v="14"/>
    <x v="0"/>
    <x v="2"/>
    <x v="4"/>
    <x v="2"/>
    <n v="99"/>
    <n v="5"/>
    <n v="495"/>
    <x v="0"/>
    <x v="0"/>
    <x v="2"/>
  </r>
  <r>
    <x v="8"/>
    <x v="2"/>
    <n v="20"/>
    <x v="4"/>
    <x v="2"/>
    <x v="4"/>
    <x v="1"/>
    <n v="299"/>
    <n v="1"/>
    <n v="299"/>
    <x v="0"/>
    <x v="1"/>
    <x v="3"/>
  </r>
  <r>
    <x v="9"/>
    <x v="2"/>
    <n v="3"/>
    <x v="1"/>
    <x v="0"/>
    <x v="3"/>
    <x v="4"/>
    <n v="399"/>
    <n v="7"/>
    <n v="2793"/>
    <x v="0"/>
    <x v="0"/>
    <x v="4"/>
  </r>
  <r>
    <x v="10"/>
    <x v="2"/>
    <n v="8"/>
    <x v="5"/>
    <x v="1"/>
    <x v="2"/>
    <x v="4"/>
    <n v="399"/>
    <n v="1"/>
    <n v="399"/>
    <x v="0"/>
    <x v="1"/>
    <x v="2"/>
  </r>
  <r>
    <x v="11"/>
    <x v="2"/>
    <n v="6"/>
    <x v="5"/>
    <x v="0"/>
    <x v="5"/>
    <x v="1"/>
    <n v="299"/>
    <n v="4"/>
    <n v="1196"/>
    <x v="0"/>
    <x v="0"/>
    <x v="4"/>
  </r>
  <r>
    <x v="12"/>
    <x v="2"/>
    <n v="9"/>
    <x v="2"/>
    <x v="1"/>
    <x v="1"/>
    <x v="0"/>
    <n v="199"/>
    <n v="4"/>
    <n v="796"/>
    <x v="0"/>
    <x v="0"/>
    <x v="2"/>
  </r>
  <r>
    <x v="13"/>
    <x v="2"/>
    <n v="4"/>
    <x v="1"/>
    <x v="0"/>
    <x v="5"/>
    <x v="3"/>
    <n v="499"/>
    <n v="10"/>
    <n v="4990"/>
    <x v="0"/>
    <x v="0"/>
    <x v="2"/>
  </r>
  <r>
    <x v="14"/>
    <x v="2"/>
    <n v="6"/>
    <x v="2"/>
    <x v="1"/>
    <x v="5"/>
    <x v="2"/>
    <n v="99"/>
    <n v="6"/>
    <n v="594"/>
    <x v="0"/>
    <x v="0"/>
    <x v="3"/>
  </r>
  <r>
    <x v="15"/>
    <x v="2"/>
    <n v="13"/>
    <x v="0"/>
    <x v="2"/>
    <x v="3"/>
    <x v="3"/>
    <n v="499"/>
    <n v="1"/>
    <n v="499"/>
    <x v="0"/>
    <x v="0"/>
    <x v="2"/>
  </r>
  <r>
    <x v="16"/>
    <x v="2"/>
    <n v="14"/>
    <x v="0"/>
    <x v="2"/>
    <x v="4"/>
    <x v="2"/>
    <n v="99"/>
    <n v="5"/>
    <n v="495"/>
    <x v="0"/>
    <x v="0"/>
    <x v="0"/>
  </r>
  <r>
    <x v="17"/>
    <x v="3"/>
    <n v="19"/>
    <x v="3"/>
    <x v="0"/>
    <x v="1"/>
    <x v="2"/>
    <n v="99"/>
    <n v="5"/>
    <n v="495"/>
    <x v="0"/>
    <x v="0"/>
    <x v="3"/>
  </r>
  <r>
    <x v="18"/>
    <x v="4"/>
    <n v="10"/>
    <x v="5"/>
    <x v="2"/>
    <x v="0"/>
    <x v="3"/>
    <n v="499"/>
    <n v="10"/>
    <n v="4990"/>
    <x v="1"/>
    <x v="0"/>
    <x v="3"/>
  </r>
  <r>
    <x v="19"/>
    <x v="4"/>
    <n v="5"/>
    <x v="1"/>
    <x v="1"/>
    <x v="4"/>
    <x v="2"/>
    <n v="99"/>
    <n v="3"/>
    <n v="297"/>
    <x v="1"/>
    <x v="0"/>
    <x v="2"/>
  </r>
  <r>
    <x v="20"/>
    <x v="5"/>
    <n v="10"/>
    <x v="5"/>
    <x v="2"/>
    <x v="4"/>
    <x v="1"/>
    <n v="299"/>
    <n v="3"/>
    <n v="897"/>
    <x v="0"/>
    <x v="0"/>
    <x v="2"/>
  </r>
  <r>
    <x v="21"/>
    <x v="5"/>
    <n v="11"/>
    <x v="6"/>
    <x v="1"/>
    <x v="0"/>
    <x v="2"/>
    <n v="99"/>
    <n v="10"/>
    <n v="990"/>
    <x v="0"/>
    <x v="0"/>
    <x v="4"/>
  </r>
  <r>
    <x v="22"/>
    <x v="5"/>
    <n v="8"/>
    <x v="5"/>
    <x v="0"/>
    <x v="2"/>
    <x v="3"/>
    <n v="499"/>
    <n v="10"/>
    <n v="4990"/>
    <x v="0"/>
    <x v="0"/>
    <x v="3"/>
  </r>
  <r>
    <x v="23"/>
    <x v="5"/>
    <n v="12"/>
    <x v="0"/>
    <x v="2"/>
    <x v="2"/>
    <x v="3"/>
    <n v="499"/>
    <n v="1"/>
    <n v="499"/>
    <x v="0"/>
    <x v="0"/>
    <x v="1"/>
  </r>
  <r>
    <x v="24"/>
    <x v="5"/>
    <n v="3"/>
    <x v="7"/>
    <x v="0"/>
    <x v="6"/>
    <x v="4"/>
    <n v="399"/>
    <n v="7"/>
    <n v="2793"/>
    <x v="0"/>
    <x v="1"/>
    <x v="2"/>
  </r>
  <r>
    <x v="25"/>
    <x v="5"/>
    <n v="14"/>
    <x v="0"/>
    <x v="0"/>
    <x v="0"/>
    <x v="3"/>
    <n v="499"/>
    <n v="5"/>
    <n v="2495"/>
    <x v="0"/>
    <x v="0"/>
    <x v="2"/>
  </r>
  <r>
    <x v="26"/>
    <x v="5"/>
    <n v="14"/>
    <x v="6"/>
    <x v="0"/>
    <x v="4"/>
    <x v="2"/>
    <n v="99"/>
    <n v="5"/>
    <n v="495"/>
    <x v="0"/>
    <x v="0"/>
    <x v="2"/>
  </r>
  <r>
    <x v="27"/>
    <x v="5"/>
    <n v="19"/>
    <x v="4"/>
    <x v="2"/>
    <x v="4"/>
    <x v="1"/>
    <n v="299"/>
    <n v="3"/>
    <n v="897"/>
    <x v="0"/>
    <x v="0"/>
    <x v="0"/>
  </r>
  <r>
    <x v="28"/>
    <x v="5"/>
    <n v="10"/>
    <x v="5"/>
    <x v="2"/>
    <x v="0"/>
    <x v="2"/>
    <n v="99"/>
    <n v="7"/>
    <n v="693"/>
    <x v="0"/>
    <x v="0"/>
    <x v="0"/>
  </r>
  <r>
    <x v="29"/>
    <x v="5"/>
    <n v="12"/>
    <x v="6"/>
    <x v="1"/>
    <x v="1"/>
    <x v="3"/>
    <n v="499"/>
    <n v="8"/>
    <n v="3992"/>
    <x v="0"/>
    <x v="0"/>
    <x v="3"/>
  </r>
  <r>
    <x v="30"/>
    <x v="5"/>
    <n v="6"/>
    <x v="2"/>
    <x v="2"/>
    <x v="1"/>
    <x v="2"/>
    <n v="99"/>
    <n v="6"/>
    <n v="594"/>
    <x v="0"/>
    <x v="0"/>
    <x v="2"/>
  </r>
  <r>
    <x v="31"/>
    <x v="5"/>
    <n v="6"/>
    <x v="5"/>
    <x v="1"/>
    <x v="3"/>
    <x v="4"/>
    <n v="399"/>
    <n v="8"/>
    <n v="3192"/>
    <x v="1"/>
    <x v="0"/>
    <x v="0"/>
  </r>
  <r>
    <x v="32"/>
    <x v="5"/>
    <n v="6"/>
    <x v="5"/>
    <x v="0"/>
    <x v="3"/>
    <x v="0"/>
    <n v="199"/>
    <n v="10"/>
    <n v="1990"/>
    <x v="0"/>
    <x v="0"/>
    <x v="2"/>
  </r>
  <r>
    <x v="33"/>
    <x v="5"/>
    <n v="1"/>
    <x v="7"/>
    <x v="2"/>
    <x v="3"/>
    <x v="1"/>
    <n v="299"/>
    <n v="10"/>
    <n v="2990"/>
    <x v="1"/>
    <x v="0"/>
    <x v="2"/>
  </r>
  <r>
    <x v="34"/>
    <x v="5"/>
    <n v="16"/>
    <x v="4"/>
    <x v="2"/>
    <x v="1"/>
    <x v="1"/>
    <n v="299"/>
    <n v="10"/>
    <n v="2990"/>
    <x v="0"/>
    <x v="0"/>
    <x v="1"/>
  </r>
  <r>
    <x v="35"/>
    <x v="5"/>
    <n v="13"/>
    <x v="6"/>
    <x v="0"/>
    <x v="3"/>
    <x v="0"/>
    <n v="199"/>
    <n v="6"/>
    <n v="1194"/>
    <x v="1"/>
    <x v="0"/>
    <x v="1"/>
  </r>
  <r>
    <x v="36"/>
    <x v="5"/>
    <n v="13"/>
    <x v="6"/>
    <x v="1"/>
    <x v="0"/>
    <x v="1"/>
    <n v="299"/>
    <n v="7"/>
    <n v="2093"/>
    <x v="1"/>
    <x v="0"/>
    <x v="0"/>
  </r>
  <r>
    <x v="37"/>
    <x v="5"/>
    <n v="20"/>
    <x v="3"/>
    <x v="2"/>
    <x v="4"/>
    <x v="0"/>
    <n v="199"/>
    <n v="8"/>
    <n v="1592"/>
    <x v="1"/>
    <x v="0"/>
    <x v="0"/>
  </r>
  <r>
    <x v="38"/>
    <x v="5"/>
    <n v="19"/>
    <x v="4"/>
    <x v="2"/>
    <x v="2"/>
    <x v="4"/>
    <n v="399"/>
    <n v="7"/>
    <n v="2793"/>
    <x v="0"/>
    <x v="0"/>
    <x v="2"/>
  </r>
  <r>
    <x v="39"/>
    <x v="5"/>
    <n v="14"/>
    <x v="0"/>
    <x v="1"/>
    <x v="6"/>
    <x v="2"/>
    <n v="99"/>
    <n v="5"/>
    <n v="495"/>
    <x v="1"/>
    <x v="0"/>
    <x v="3"/>
  </r>
  <r>
    <x v="40"/>
    <x v="5"/>
    <n v="9"/>
    <x v="2"/>
    <x v="0"/>
    <x v="1"/>
    <x v="0"/>
    <n v="199"/>
    <n v="7"/>
    <n v="1393"/>
    <x v="0"/>
    <x v="0"/>
    <x v="3"/>
  </r>
  <r>
    <x v="41"/>
    <x v="5"/>
    <n v="17"/>
    <x v="4"/>
    <x v="0"/>
    <x v="3"/>
    <x v="2"/>
    <n v="99"/>
    <n v="3"/>
    <n v="297"/>
    <x v="0"/>
    <x v="0"/>
    <x v="0"/>
  </r>
  <r>
    <x v="42"/>
    <x v="6"/>
    <n v="13"/>
    <x v="6"/>
    <x v="0"/>
    <x v="3"/>
    <x v="4"/>
    <n v="399"/>
    <n v="6"/>
    <n v="2394"/>
    <x v="0"/>
    <x v="0"/>
    <x v="2"/>
  </r>
  <r>
    <x v="43"/>
    <x v="6"/>
    <n v="7"/>
    <x v="5"/>
    <x v="2"/>
    <x v="4"/>
    <x v="3"/>
    <n v="499"/>
    <n v="4"/>
    <n v="1996"/>
    <x v="1"/>
    <x v="0"/>
    <x v="0"/>
  </r>
  <r>
    <x v="44"/>
    <x v="7"/>
    <n v="12"/>
    <x v="6"/>
    <x v="1"/>
    <x v="3"/>
    <x v="4"/>
    <n v="399"/>
    <n v="8"/>
    <n v="3192"/>
    <x v="0"/>
    <x v="0"/>
    <x v="2"/>
  </r>
  <r>
    <x v="45"/>
    <x v="7"/>
    <n v="14"/>
    <x v="0"/>
    <x v="1"/>
    <x v="3"/>
    <x v="2"/>
    <n v="99"/>
    <n v="2"/>
    <n v="198"/>
    <x v="0"/>
    <x v="1"/>
    <x v="3"/>
  </r>
  <r>
    <x v="46"/>
    <x v="7"/>
    <n v="17"/>
    <x v="3"/>
    <x v="2"/>
    <x v="2"/>
    <x v="2"/>
    <n v="99"/>
    <n v="6"/>
    <n v="594"/>
    <x v="0"/>
    <x v="0"/>
    <x v="3"/>
  </r>
  <r>
    <x v="47"/>
    <x v="8"/>
    <n v="16"/>
    <x v="3"/>
    <x v="2"/>
    <x v="5"/>
    <x v="2"/>
    <n v="99"/>
    <n v="3"/>
    <n v="297"/>
    <x v="0"/>
    <x v="0"/>
    <x v="2"/>
  </r>
  <r>
    <x v="48"/>
    <x v="9"/>
    <n v="4"/>
    <x v="7"/>
    <x v="0"/>
    <x v="4"/>
    <x v="3"/>
    <n v="499"/>
    <n v="9"/>
    <n v="4491"/>
    <x v="1"/>
    <x v="0"/>
    <x v="1"/>
  </r>
  <r>
    <x v="49"/>
    <x v="9"/>
    <n v="5"/>
    <x v="7"/>
    <x v="1"/>
    <x v="6"/>
    <x v="1"/>
    <n v="299"/>
    <n v="5"/>
    <n v="1495"/>
    <x v="0"/>
    <x v="0"/>
    <x v="2"/>
  </r>
  <r>
    <x v="50"/>
    <x v="9"/>
    <n v="19"/>
    <x v="4"/>
    <x v="2"/>
    <x v="3"/>
    <x v="3"/>
    <n v="499"/>
    <n v="7"/>
    <n v="3493"/>
    <x v="1"/>
    <x v="0"/>
    <x v="2"/>
  </r>
  <r>
    <x v="51"/>
    <x v="9"/>
    <n v="1"/>
    <x v="7"/>
    <x v="2"/>
    <x v="2"/>
    <x v="1"/>
    <n v="299"/>
    <n v="1"/>
    <n v="299"/>
    <x v="0"/>
    <x v="0"/>
    <x v="0"/>
  </r>
  <r>
    <x v="52"/>
    <x v="9"/>
    <n v="17"/>
    <x v="4"/>
    <x v="1"/>
    <x v="4"/>
    <x v="3"/>
    <n v="499"/>
    <n v="1"/>
    <n v="499"/>
    <x v="1"/>
    <x v="0"/>
    <x v="3"/>
  </r>
  <r>
    <x v="53"/>
    <x v="10"/>
    <n v="8"/>
    <x v="5"/>
    <x v="1"/>
    <x v="0"/>
    <x v="2"/>
    <n v="99"/>
    <n v="2"/>
    <n v="198"/>
    <x v="1"/>
    <x v="0"/>
    <x v="0"/>
  </r>
  <r>
    <x v="54"/>
    <x v="11"/>
    <n v="7"/>
    <x v="5"/>
    <x v="1"/>
    <x v="3"/>
    <x v="1"/>
    <n v="299"/>
    <n v="6"/>
    <n v="1794"/>
    <x v="0"/>
    <x v="0"/>
    <x v="3"/>
  </r>
  <r>
    <x v="55"/>
    <x v="11"/>
    <n v="20"/>
    <x v="4"/>
    <x v="0"/>
    <x v="0"/>
    <x v="0"/>
    <n v="199"/>
    <n v="6"/>
    <n v="1194"/>
    <x v="0"/>
    <x v="0"/>
    <x v="4"/>
  </r>
  <r>
    <x v="56"/>
    <x v="11"/>
    <n v="8"/>
    <x v="5"/>
    <x v="2"/>
    <x v="2"/>
    <x v="4"/>
    <n v="399"/>
    <n v="10"/>
    <n v="3990"/>
    <x v="0"/>
    <x v="0"/>
    <x v="0"/>
  </r>
  <r>
    <x v="57"/>
    <x v="11"/>
    <n v="11"/>
    <x v="0"/>
    <x v="2"/>
    <x v="4"/>
    <x v="2"/>
    <n v="99"/>
    <n v="1"/>
    <n v="99"/>
    <x v="0"/>
    <x v="0"/>
    <x v="3"/>
  </r>
  <r>
    <x v="58"/>
    <x v="12"/>
    <n v="9"/>
    <x v="2"/>
    <x v="2"/>
    <x v="3"/>
    <x v="1"/>
    <n v="299"/>
    <n v="4"/>
    <n v="1196"/>
    <x v="1"/>
    <x v="0"/>
    <x v="2"/>
  </r>
  <r>
    <x v="59"/>
    <x v="12"/>
    <n v="10"/>
    <x v="5"/>
    <x v="0"/>
    <x v="6"/>
    <x v="1"/>
    <n v="299"/>
    <n v="8"/>
    <n v="2392"/>
    <x v="0"/>
    <x v="0"/>
    <x v="1"/>
  </r>
  <r>
    <x v="60"/>
    <x v="12"/>
    <n v="2"/>
    <x v="1"/>
    <x v="0"/>
    <x v="4"/>
    <x v="1"/>
    <n v="299"/>
    <n v="8"/>
    <n v="2392"/>
    <x v="0"/>
    <x v="1"/>
    <x v="3"/>
  </r>
  <r>
    <x v="61"/>
    <x v="12"/>
    <n v="20"/>
    <x v="4"/>
    <x v="1"/>
    <x v="4"/>
    <x v="0"/>
    <n v="199"/>
    <n v="1"/>
    <n v="199"/>
    <x v="1"/>
    <x v="1"/>
    <x v="0"/>
  </r>
  <r>
    <x v="62"/>
    <x v="12"/>
    <n v="9"/>
    <x v="5"/>
    <x v="0"/>
    <x v="4"/>
    <x v="1"/>
    <n v="299"/>
    <n v="8"/>
    <n v="2392"/>
    <x v="0"/>
    <x v="0"/>
    <x v="2"/>
  </r>
  <r>
    <x v="63"/>
    <x v="12"/>
    <n v="9"/>
    <x v="5"/>
    <x v="2"/>
    <x v="5"/>
    <x v="2"/>
    <n v="99"/>
    <n v="5"/>
    <n v="495"/>
    <x v="0"/>
    <x v="1"/>
    <x v="1"/>
  </r>
  <r>
    <x v="64"/>
    <x v="12"/>
    <n v="9"/>
    <x v="5"/>
    <x v="0"/>
    <x v="0"/>
    <x v="3"/>
    <n v="499"/>
    <n v="2"/>
    <n v="998"/>
    <x v="1"/>
    <x v="0"/>
    <x v="3"/>
  </r>
  <r>
    <x v="65"/>
    <x v="12"/>
    <n v="10"/>
    <x v="5"/>
    <x v="0"/>
    <x v="5"/>
    <x v="2"/>
    <n v="99"/>
    <n v="1"/>
    <n v="99"/>
    <x v="0"/>
    <x v="0"/>
    <x v="2"/>
  </r>
  <r>
    <x v="66"/>
    <x v="12"/>
    <n v="16"/>
    <x v="3"/>
    <x v="0"/>
    <x v="0"/>
    <x v="0"/>
    <n v="199"/>
    <n v="10"/>
    <n v="1990"/>
    <x v="0"/>
    <x v="0"/>
    <x v="2"/>
  </r>
  <r>
    <x v="67"/>
    <x v="12"/>
    <n v="13"/>
    <x v="6"/>
    <x v="2"/>
    <x v="1"/>
    <x v="0"/>
    <n v="199"/>
    <n v="8"/>
    <n v="1592"/>
    <x v="0"/>
    <x v="0"/>
    <x v="2"/>
  </r>
  <r>
    <x v="68"/>
    <x v="12"/>
    <n v="19"/>
    <x v="4"/>
    <x v="2"/>
    <x v="6"/>
    <x v="1"/>
    <n v="299"/>
    <n v="3"/>
    <n v="897"/>
    <x v="0"/>
    <x v="1"/>
    <x v="1"/>
  </r>
  <r>
    <x v="69"/>
    <x v="12"/>
    <n v="6"/>
    <x v="5"/>
    <x v="2"/>
    <x v="0"/>
    <x v="4"/>
    <n v="399"/>
    <n v="1"/>
    <n v="399"/>
    <x v="0"/>
    <x v="0"/>
    <x v="3"/>
  </r>
  <r>
    <x v="70"/>
    <x v="12"/>
    <n v="17"/>
    <x v="3"/>
    <x v="1"/>
    <x v="1"/>
    <x v="3"/>
    <n v="499"/>
    <n v="6"/>
    <n v="2994"/>
    <x v="1"/>
    <x v="0"/>
    <x v="2"/>
  </r>
  <r>
    <x v="71"/>
    <x v="12"/>
    <n v="15"/>
    <x v="6"/>
    <x v="0"/>
    <x v="3"/>
    <x v="3"/>
    <n v="499"/>
    <n v="5"/>
    <n v="2495"/>
    <x v="0"/>
    <x v="0"/>
    <x v="2"/>
  </r>
  <r>
    <x v="72"/>
    <x v="12"/>
    <n v="15"/>
    <x v="6"/>
    <x v="1"/>
    <x v="3"/>
    <x v="2"/>
    <n v="99"/>
    <n v="8"/>
    <n v="792"/>
    <x v="0"/>
    <x v="0"/>
    <x v="3"/>
  </r>
  <r>
    <x v="73"/>
    <x v="12"/>
    <n v="20"/>
    <x v="3"/>
    <x v="2"/>
    <x v="4"/>
    <x v="4"/>
    <n v="399"/>
    <n v="9"/>
    <n v="3591"/>
    <x v="1"/>
    <x v="0"/>
    <x v="3"/>
  </r>
  <r>
    <x v="74"/>
    <x v="12"/>
    <n v="13"/>
    <x v="0"/>
    <x v="2"/>
    <x v="4"/>
    <x v="2"/>
    <n v="99"/>
    <n v="7"/>
    <n v="693"/>
    <x v="0"/>
    <x v="0"/>
    <x v="2"/>
  </r>
  <r>
    <x v="75"/>
    <x v="13"/>
    <n v="18"/>
    <x v="3"/>
    <x v="1"/>
    <x v="2"/>
    <x v="0"/>
    <n v="199"/>
    <n v="4"/>
    <n v="796"/>
    <x v="0"/>
    <x v="0"/>
    <x v="3"/>
  </r>
  <r>
    <x v="76"/>
    <x v="14"/>
    <n v="8"/>
    <x v="5"/>
    <x v="0"/>
    <x v="1"/>
    <x v="3"/>
    <n v="499"/>
    <n v="7"/>
    <n v="3493"/>
    <x v="0"/>
    <x v="0"/>
    <x v="2"/>
  </r>
  <r>
    <x v="77"/>
    <x v="14"/>
    <n v="5"/>
    <x v="7"/>
    <x v="0"/>
    <x v="2"/>
    <x v="2"/>
    <n v="99"/>
    <n v="4"/>
    <n v="396"/>
    <x v="0"/>
    <x v="0"/>
    <x v="2"/>
  </r>
  <r>
    <x v="78"/>
    <x v="14"/>
    <n v="19"/>
    <x v="3"/>
    <x v="0"/>
    <x v="2"/>
    <x v="0"/>
    <n v="199"/>
    <n v="2"/>
    <n v="398"/>
    <x v="0"/>
    <x v="0"/>
    <x v="2"/>
  </r>
  <r>
    <x v="79"/>
    <x v="14"/>
    <n v="10"/>
    <x v="2"/>
    <x v="1"/>
    <x v="5"/>
    <x v="2"/>
    <n v="99"/>
    <n v="6"/>
    <n v="594"/>
    <x v="1"/>
    <x v="0"/>
    <x v="4"/>
  </r>
  <r>
    <x v="80"/>
    <x v="14"/>
    <n v="7"/>
    <x v="5"/>
    <x v="2"/>
    <x v="0"/>
    <x v="0"/>
    <n v="199"/>
    <n v="9"/>
    <n v="1791"/>
    <x v="1"/>
    <x v="0"/>
    <x v="3"/>
  </r>
  <r>
    <x v="81"/>
    <x v="15"/>
    <n v="5"/>
    <x v="1"/>
    <x v="2"/>
    <x v="5"/>
    <x v="1"/>
    <n v="299"/>
    <n v="6"/>
    <n v="1794"/>
    <x v="1"/>
    <x v="0"/>
    <x v="3"/>
  </r>
  <r>
    <x v="82"/>
    <x v="15"/>
    <n v="10"/>
    <x v="5"/>
    <x v="1"/>
    <x v="0"/>
    <x v="4"/>
    <n v="399"/>
    <n v="9"/>
    <n v="3591"/>
    <x v="0"/>
    <x v="0"/>
    <x v="3"/>
  </r>
  <r>
    <x v="83"/>
    <x v="15"/>
    <n v="18"/>
    <x v="4"/>
    <x v="2"/>
    <x v="0"/>
    <x v="1"/>
    <n v="299"/>
    <n v="8"/>
    <n v="2392"/>
    <x v="0"/>
    <x v="0"/>
    <x v="0"/>
  </r>
  <r>
    <x v="84"/>
    <x v="16"/>
    <n v="4"/>
    <x v="7"/>
    <x v="0"/>
    <x v="5"/>
    <x v="1"/>
    <n v="299"/>
    <n v="3"/>
    <n v="897"/>
    <x v="0"/>
    <x v="0"/>
    <x v="1"/>
  </r>
  <r>
    <x v="85"/>
    <x v="16"/>
    <n v="12"/>
    <x v="0"/>
    <x v="0"/>
    <x v="5"/>
    <x v="3"/>
    <n v="499"/>
    <n v="4"/>
    <n v="1996"/>
    <x v="1"/>
    <x v="0"/>
    <x v="3"/>
  </r>
  <r>
    <x v="86"/>
    <x v="16"/>
    <n v="17"/>
    <x v="4"/>
    <x v="0"/>
    <x v="1"/>
    <x v="2"/>
    <n v="99"/>
    <n v="8"/>
    <n v="792"/>
    <x v="0"/>
    <x v="0"/>
    <x v="2"/>
  </r>
  <r>
    <x v="87"/>
    <x v="16"/>
    <n v="12"/>
    <x v="0"/>
    <x v="2"/>
    <x v="1"/>
    <x v="4"/>
    <n v="399"/>
    <n v="1"/>
    <n v="399"/>
    <x v="0"/>
    <x v="0"/>
    <x v="0"/>
  </r>
  <r>
    <x v="88"/>
    <x v="16"/>
    <n v="8"/>
    <x v="2"/>
    <x v="2"/>
    <x v="5"/>
    <x v="4"/>
    <n v="399"/>
    <n v="9"/>
    <n v="3591"/>
    <x v="0"/>
    <x v="0"/>
    <x v="2"/>
  </r>
  <r>
    <x v="89"/>
    <x v="17"/>
    <n v="12"/>
    <x v="6"/>
    <x v="1"/>
    <x v="5"/>
    <x v="1"/>
    <n v="299"/>
    <n v="7"/>
    <n v="2093"/>
    <x v="1"/>
    <x v="0"/>
    <x v="3"/>
  </r>
  <r>
    <x v="90"/>
    <x v="17"/>
    <n v="19"/>
    <x v="4"/>
    <x v="2"/>
    <x v="2"/>
    <x v="0"/>
    <n v="199"/>
    <n v="7"/>
    <n v="1393"/>
    <x v="0"/>
    <x v="0"/>
    <x v="2"/>
  </r>
  <r>
    <x v="91"/>
    <x v="17"/>
    <n v="20"/>
    <x v="3"/>
    <x v="2"/>
    <x v="3"/>
    <x v="2"/>
    <n v="99"/>
    <n v="3"/>
    <n v="297"/>
    <x v="0"/>
    <x v="0"/>
    <x v="2"/>
  </r>
  <r>
    <x v="92"/>
    <x v="17"/>
    <n v="7"/>
    <x v="2"/>
    <x v="2"/>
    <x v="4"/>
    <x v="0"/>
    <n v="199"/>
    <n v="4"/>
    <n v="796"/>
    <x v="0"/>
    <x v="0"/>
    <x v="0"/>
  </r>
  <r>
    <x v="93"/>
    <x v="17"/>
    <n v="8"/>
    <x v="2"/>
    <x v="0"/>
    <x v="3"/>
    <x v="3"/>
    <n v="499"/>
    <n v="3"/>
    <n v="1497"/>
    <x v="1"/>
    <x v="0"/>
    <x v="1"/>
  </r>
  <r>
    <x v="94"/>
    <x v="18"/>
    <n v="7"/>
    <x v="5"/>
    <x v="2"/>
    <x v="2"/>
    <x v="3"/>
    <n v="499"/>
    <n v="6"/>
    <n v="2994"/>
    <x v="0"/>
    <x v="0"/>
    <x v="2"/>
  </r>
  <r>
    <x v="95"/>
    <x v="18"/>
    <n v="15"/>
    <x v="0"/>
    <x v="2"/>
    <x v="3"/>
    <x v="4"/>
    <n v="399"/>
    <n v="3"/>
    <n v="1197"/>
    <x v="0"/>
    <x v="0"/>
    <x v="0"/>
  </r>
  <r>
    <x v="96"/>
    <x v="19"/>
    <n v="11"/>
    <x v="6"/>
    <x v="1"/>
    <x v="4"/>
    <x v="2"/>
    <n v="99"/>
    <n v="9"/>
    <n v="891"/>
    <x v="1"/>
    <x v="1"/>
    <x v="1"/>
  </r>
  <r>
    <x v="97"/>
    <x v="19"/>
    <n v="19"/>
    <x v="3"/>
    <x v="0"/>
    <x v="0"/>
    <x v="1"/>
    <n v="299"/>
    <n v="2"/>
    <n v="598"/>
    <x v="0"/>
    <x v="0"/>
    <x v="0"/>
  </r>
  <r>
    <x v="98"/>
    <x v="20"/>
    <n v="8"/>
    <x v="5"/>
    <x v="2"/>
    <x v="5"/>
    <x v="3"/>
    <n v="499"/>
    <n v="4"/>
    <n v="1996"/>
    <x v="0"/>
    <x v="0"/>
    <x v="1"/>
  </r>
  <r>
    <x v="99"/>
    <x v="20"/>
    <n v="12"/>
    <x v="0"/>
    <x v="0"/>
    <x v="0"/>
    <x v="1"/>
    <n v="299"/>
    <n v="1"/>
    <n v="299"/>
    <x v="0"/>
    <x v="0"/>
    <x v="1"/>
  </r>
  <r>
    <x v="100"/>
    <x v="20"/>
    <n v="18"/>
    <x v="3"/>
    <x v="0"/>
    <x v="3"/>
    <x v="0"/>
    <n v="199"/>
    <n v="3"/>
    <n v="597"/>
    <x v="0"/>
    <x v="0"/>
    <x v="3"/>
  </r>
  <r>
    <x v="101"/>
    <x v="20"/>
    <n v="10"/>
    <x v="2"/>
    <x v="0"/>
    <x v="2"/>
    <x v="4"/>
    <n v="399"/>
    <n v="3"/>
    <n v="1197"/>
    <x v="0"/>
    <x v="0"/>
    <x v="2"/>
  </r>
  <r>
    <x v="102"/>
    <x v="20"/>
    <n v="20"/>
    <x v="4"/>
    <x v="0"/>
    <x v="5"/>
    <x v="3"/>
    <n v="499"/>
    <n v="10"/>
    <n v="4990"/>
    <x v="1"/>
    <x v="0"/>
    <x v="2"/>
  </r>
  <r>
    <x v="103"/>
    <x v="20"/>
    <n v="4"/>
    <x v="7"/>
    <x v="0"/>
    <x v="6"/>
    <x v="2"/>
    <n v="99"/>
    <n v="5"/>
    <n v="495"/>
    <x v="1"/>
    <x v="0"/>
    <x v="2"/>
  </r>
  <r>
    <x v="104"/>
    <x v="20"/>
    <n v="11"/>
    <x v="0"/>
    <x v="0"/>
    <x v="1"/>
    <x v="3"/>
    <n v="499"/>
    <n v="4"/>
    <n v="1996"/>
    <x v="0"/>
    <x v="0"/>
    <x v="3"/>
  </r>
  <r>
    <x v="105"/>
    <x v="20"/>
    <n v="2"/>
    <x v="7"/>
    <x v="0"/>
    <x v="1"/>
    <x v="1"/>
    <n v="299"/>
    <n v="5"/>
    <n v="1495"/>
    <x v="0"/>
    <x v="0"/>
    <x v="3"/>
  </r>
  <r>
    <x v="106"/>
    <x v="20"/>
    <n v="7"/>
    <x v="2"/>
    <x v="0"/>
    <x v="5"/>
    <x v="0"/>
    <n v="199"/>
    <n v="3"/>
    <n v="597"/>
    <x v="1"/>
    <x v="0"/>
    <x v="2"/>
  </r>
  <r>
    <x v="107"/>
    <x v="20"/>
    <n v="15"/>
    <x v="6"/>
    <x v="1"/>
    <x v="3"/>
    <x v="1"/>
    <n v="299"/>
    <n v="4"/>
    <n v="1196"/>
    <x v="1"/>
    <x v="0"/>
    <x v="3"/>
  </r>
  <r>
    <x v="108"/>
    <x v="20"/>
    <n v="20"/>
    <x v="3"/>
    <x v="1"/>
    <x v="4"/>
    <x v="3"/>
    <n v="499"/>
    <n v="1"/>
    <n v="499"/>
    <x v="0"/>
    <x v="0"/>
    <x v="2"/>
  </r>
  <r>
    <x v="109"/>
    <x v="20"/>
    <n v="16"/>
    <x v="3"/>
    <x v="1"/>
    <x v="5"/>
    <x v="3"/>
    <n v="499"/>
    <n v="7"/>
    <n v="3493"/>
    <x v="1"/>
    <x v="0"/>
    <x v="2"/>
  </r>
  <r>
    <x v="110"/>
    <x v="20"/>
    <n v="19"/>
    <x v="4"/>
    <x v="0"/>
    <x v="4"/>
    <x v="4"/>
    <n v="399"/>
    <n v="2"/>
    <n v="798"/>
    <x v="0"/>
    <x v="0"/>
    <x v="2"/>
  </r>
  <r>
    <x v="111"/>
    <x v="20"/>
    <n v="1"/>
    <x v="1"/>
    <x v="2"/>
    <x v="3"/>
    <x v="3"/>
    <n v="499"/>
    <n v="8"/>
    <n v="3992"/>
    <x v="0"/>
    <x v="0"/>
    <x v="3"/>
  </r>
  <r>
    <x v="112"/>
    <x v="20"/>
    <n v="17"/>
    <x v="3"/>
    <x v="2"/>
    <x v="3"/>
    <x v="0"/>
    <n v="199"/>
    <n v="4"/>
    <n v="796"/>
    <x v="0"/>
    <x v="0"/>
    <x v="2"/>
  </r>
  <r>
    <x v="113"/>
    <x v="21"/>
    <n v="9"/>
    <x v="2"/>
    <x v="1"/>
    <x v="1"/>
    <x v="2"/>
    <n v="99"/>
    <n v="8"/>
    <n v="792"/>
    <x v="1"/>
    <x v="1"/>
    <x v="2"/>
  </r>
  <r>
    <x v="114"/>
    <x v="21"/>
    <n v="2"/>
    <x v="7"/>
    <x v="0"/>
    <x v="4"/>
    <x v="2"/>
    <n v="99"/>
    <n v="6"/>
    <n v="594"/>
    <x v="0"/>
    <x v="0"/>
    <x v="0"/>
  </r>
  <r>
    <x v="115"/>
    <x v="21"/>
    <n v="14"/>
    <x v="0"/>
    <x v="2"/>
    <x v="1"/>
    <x v="3"/>
    <n v="499"/>
    <n v="6"/>
    <n v="2994"/>
    <x v="0"/>
    <x v="0"/>
    <x v="2"/>
  </r>
  <r>
    <x v="116"/>
    <x v="21"/>
    <n v="14"/>
    <x v="0"/>
    <x v="0"/>
    <x v="4"/>
    <x v="4"/>
    <n v="399"/>
    <n v="1"/>
    <n v="399"/>
    <x v="1"/>
    <x v="1"/>
    <x v="0"/>
  </r>
  <r>
    <x v="117"/>
    <x v="22"/>
    <n v="5"/>
    <x v="1"/>
    <x v="1"/>
    <x v="4"/>
    <x v="2"/>
    <n v="99"/>
    <n v="7"/>
    <n v="693"/>
    <x v="0"/>
    <x v="0"/>
    <x v="4"/>
  </r>
  <r>
    <x v="118"/>
    <x v="23"/>
    <n v="5"/>
    <x v="1"/>
    <x v="2"/>
    <x v="4"/>
    <x v="2"/>
    <n v="99"/>
    <n v="4"/>
    <n v="396"/>
    <x v="0"/>
    <x v="1"/>
    <x v="2"/>
  </r>
  <r>
    <x v="119"/>
    <x v="24"/>
    <n v="14"/>
    <x v="0"/>
    <x v="1"/>
    <x v="3"/>
    <x v="2"/>
    <n v="99"/>
    <n v="6"/>
    <n v="594"/>
    <x v="0"/>
    <x v="0"/>
    <x v="4"/>
  </r>
  <r>
    <x v="120"/>
    <x v="25"/>
    <n v="15"/>
    <x v="0"/>
    <x v="0"/>
    <x v="3"/>
    <x v="2"/>
    <n v="99"/>
    <n v="2"/>
    <n v="198"/>
    <x v="0"/>
    <x v="0"/>
    <x v="1"/>
  </r>
  <r>
    <x v="121"/>
    <x v="25"/>
    <n v="8"/>
    <x v="5"/>
    <x v="2"/>
    <x v="6"/>
    <x v="2"/>
    <n v="99"/>
    <n v="3"/>
    <n v="297"/>
    <x v="0"/>
    <x v="0"/>
    <x v="1"/>
  </r>
  <r>
    <x v="122"/>
    <x v="25"/>
    <n v="2"/>
    <x v="1"/>
    <x v="0"/>
    <x v="2"/>
    <x v="4"/>
    <n v="399"/>
    <n v="6"/>
    <n v="2394"/>
    <x v="0"/>
    <x v="0"/>
    <x v="2"/>
  </r>
  <r>
    <x v="123"/>
    <x v="25"/>
    <n v="4"/>
    <x v="7"/>
    <x v="1"/>
    <x v="2"/>
    <x v="3"/>
    <n v="499"/>
    <n v="8"/>
    <n v="3992"/>
    <x v="0"/>
    <x v="1"/>
    <x v="0"/>
  </r>
  <r>
    <x v="124"/>
    <x v="26"/>
    <n v="10"/>
    <x v="2"/>
    <x v="1"/>
    <x v="5"/>
    <x v="2"/>
    <n v="99"/>
    <n v="6"/>
    <n v="594"/>
    <x v="1"/>
    <x v="0"/>
    <x v="2"/>
  </r>
  <r>
    <x v="125"/>
    <x v="26"/>
    <n v="18"/>
    <x v="3"/>
    <x v="1"/>
    <x v="3"/>
    <x v="4"/>
    <n v="399"/>
    <n v="6"/>
    <n v="2394"/>
    <x v="0"/>
    <x v="0"/>
    <x v="0"/>
  </r>
  <r>
    <x v="126"/>
    <x v="27"/>
    <n v="8"/>
    <x v="5"/>
    <x v="2"/>
    <x v="2"/>
    <x v="1"/>
    <n v="299"/>
    <n v="9"/>
    <n v="2691"/>
    <x v="0"/>
    <x v="0"/>
    <x v="1"/>
  </r>
  <r>
    <x v="127"/>
    <x v="27"/>
    <n v="11"/>
    <x v="6"/>
    <x v="1"/>
    <x v="4"/>
    <x v="0"/>
    <n v="199"/>
    <n v="1"/>
    <n v="199"/>
    <x v="0"/>
    <x v="1"/>
    <x v="3"/>
  </r>
  <r>
    <x v="128"/>
    <x v="27"/>
    <n v="6"/>
    <x v="2"/>
    <x v="0"/>
    <x v="4"/>
    <x v="0"/>
    <n v="199"/>
    <n v="2"/>
    <n v="398"/>
    <x v="0"/>
    <x v="0"/>
    <x v="0"/>
  </r>
  <r>
    <x v="129"/>
    <x v="27"/>
    <n v="16"/>
    <x v="3"/>
    <x v="2"/>
    <x v="0"/>
    <x v="1"/>
    <n v="299"/>
    <n v="3"/>
    <n v="897"/>
    <x v="0"/>
    <x v="0"/>
    <x v="1"/>
  </r>
  <r>
    <x v="130"/>
    <x v="27"/>
    <n v="10"/>
    <x v="2"/>
    <x v="1"/>
    <x v="6"/>
    <x v="2"/>
    <n v="99"/>
    <n v="4"/>
    <n v="396"/>
    <x v="0"/>
    <x v="0"/>
    <x v="2"/>
  </r>
  <r>
    <x v="131"/>
    <x v="27"/>
    <n v="7"/>
    <x v="2"/>
    <x v="1"/>
    <x v="1"/>
    <x v="3"/>
    <n v="499"/>
    <n v="4"/>
    <n v="1996"/>
    <x v="0"/>
    <x v="0"/>
    <x v="0"/>
  </r>
  <r>
    <x v="132"/>
    <x v="27"/>
    <n v="12"/>
    <x v="0"/>
    <x v="1"/>
    <x v="4"/>
    <x v="3"/>
    <n v="499"/>
    <n v="8"/>
    <n v="3992"/>
    <x v="1"/>
    <x v="0"/>
    <x v="2"/>
  </r>
  <r>
    <x v="133"/>
    <x v="27"/>
    <n v="13"/>
    <x v="0"/>
    <x v="1"/>
    <x v="4"/>
    <x v="0"/>
    <n v="199"/>
    <n v="6"/>
    <n v="1194"/>
    <x v="0"/>
    <x v="0"/>
    <x v="3"/>
  </r>
  <r>
    <x v="134"/>
    <x v="27"/>
    <n v="16"/>
    <x v="3"/>
    <x v="0"/>
    <x v="3"/>
    <x v="3"/>
    <n v="499"/>
    <n v="9"/>
    <n v="4491"/>
    <x v="0"/>
    <x v="0"/>
    <x v="1"/>
  </r>
  <r>
    <x v="135"/>
    <x v="28"/>
    <n v="6"/>
    <x v="5"/>
    <x v="0"/>
    <x v="1"/>
    <x v="4"/>
    <n v="399"/>
    <n v="5"/>
    <n v="1995"/>
    <x v="0"/>
    <x v="0"/>
    <x v="3"/>
  </r>
  <r>
    <x v="136"/>
    <x v="28"/>
    <n v="12"/>
    <x v="6"/>
    <x v="2"/>
    <x v="4"/>
    <x v="0"/>
    <n v="199"/>
    <n v="5"/>
    <n v="995"/>
    <x v="0"/>
    <x v="0"/>
    <x v="2"/>
  </r>
  <r>
    <x v="137"/>
    <x v="28"/>
    <n v="14"/>
    <x v="6"/>
    <x v="0"/>
    <x v="6"/>
    <x v="0"/>
    <n v="199"/>
    <n v="1"/>
    <n v="199"/>
    <x v="0"/>
    <x v="0"/>
    <x v="2"/>
  </r>
  <r>
    <x v="138"/>
    <x v="29"/>
    <n v="13"/>
    <x v="0"/>
    <x v="0"/>
    <x v="4"/>
    <x v="4"/>
    <n v="399"/>
    <n v="4"/>
    <n v="1596"/>
    <x v="0"/>
    <x v="0"/>
    <x v="2"/>
  </r>
  <r>
    <x v="139"/>
    <x v="29"/>
    <n v="15"/>
    <x v="6"/>
    <x v="1"/>
    <x v="6"/>
    <x v="0"/>
    <n v="199"/>
    <n v="5"/>
    <n v="995"/>
    <x v="0"/>
    <x v="0"/>
    <x v="2"/>
  </r>
  <r>
    <x v="140"/>
    <x v="29"/>
    <n v="10"/>
    <x v="2"/>
    <x v="2"/>
    <x v="6"/>
    <x v="3"/>
    <n v="499"/>
    <n v="10"/>
    <n v="4990"/>
    <x v="0"/>
    <x v="0"/>
    <x v="2"/>
  </r>
  <r>
    <x v="141"/>
    <x v="30"/>
    <n v="10"/>
    <x v="2"/>
    <x v="2"/>
    <x v="2"/>
    <x v="2"/>
    <n v="99"/>
    <n v="9"/>
    <n v="891"/>
    <x v="1"/>
    <x v="0"/>
    <x v="3"/>
  </r>
  <r>
    <x v="142"/>
    <x v="30"/>
    <n v="7"/>
    <x v="5"/>
    <x v="2"/>
    <x v="2"/>
    <x v="0"/>
    <n v="199"/>
    <n v="8"/>
    <n v="1592"/>
    <x v="0"/>
    <x v="0"/>
    <x v="0"/>
  </r>
  <r>
    <x v="143"/>
    <x v="30"/>
    <n v="13"/>
    <x v="6"/>
    <x v="2"/>
    <x v="1"/>
    <x v="2"/>
    <n v="99"/>
    <n v="1"/>
    <n v="99"/>
    <x v="0"/>
    <x v="0"/>
    <x v="1"/>
  </r>
  <r>
    <x v="144"/>
    <x v="31"/>
    <n v="6"/>
    <x v="2"/>
    <x v="2"/>
    <x v="0"/>
    <x v="0"/>
    <n v="199"/>
    <n v="4"/>
    <n v="796"/>
    <x v="1"/>
    <x v="0"/>
    <x v="1"/>
  </r>
  <r>
    <x v="145"/>
    <x v="31"/>
    <n v="8"/>
    <x v="5"/>
    <x v="0"/>
    <x v="5"/>
    <x v="1"/>
    <n v="299"/>
    <n v="9"/>
    <n v="2691"/>
    <x v="0"/>
    <x v="0"/>
    <x v="2"/>
  </r>
  <r>
    <x v="146"/>
    <x v="31"/>
    <n v="13"/>
    <x v="6"/>
    <x v="2"/>
    <x v="4"/>
    <x v="3"/>
    <n v="499"/>
    <n v="8"/>
    <n v="3992"/>
    <x v="0"/>
    <x v="0"/>
    <x v="2"/>
  </r>
  <r>
    <x v="147"/>
    <x v="31"/>
    <n v="2"/>
    <x v="7"/>
    <x v="1"/>
    <x v="5"/>
    <x v="4"/>
    <n v="399"/>
    <n v="4"/>
    <n v="1596"/>
    <x v="1"/>
    <x v="1"/>
    <x v="2"/>
  </r>
  <r>
    <x v="148"/>
    <x v="32"/>
    <n v="12"/>
    <x v="6"/>
    <x v="0"/>
    <x v="3"/>
    <x v="4"/>
    <n v="399"/>
    <n v="4"/>
    <n v="1596"/>
    <x v="1"/>
    <x v="0"/>
    <x v="0"/>
  </r>
  <r>
    <x v="149"/>
    <x v="32"/>
    <n v="8"/>
    <x v="5"/>
    <x v="2"/>
    <x v="2"/>
    <x v="2"/>
    <n v="99"/>
    <n v="9"/>
    <n v="891"/>
    <x v="0"/>
    <x v="0"/>
    <x v="2"/>
  </r>
  <r>
    <x v="150"/>
    <x v="33"/>
    <n v="20"/>
    <x v="3"/>
    <x v="2"/>
    <x v="6"/>
    <x v="1"/>
    <n v="299"/>
    <n v="6"/>
    <n v="1794"/>
    <x v="1"/>
    <x v="0"/>
    <x v="0"/>
  </r>
  <r>
    <x v="151"/>
    <x v="34"/>
    <n v="12"/>
    <x v="0"/>
    <x v="2"/>
    <x v="0"/>
    <x v="4"/>
    <n v="399"/>
    <n v="2"/>
    <n v="798"/>
    <x v="0"/>
    <x v="0"/>
    <x v="1"/>
  </r>
  <r>
    <x v="152"/>
    <x v="35"/>
    <n v="2"/>
    <x v="7"/>
    <x v="1"/>
    <x v="0"/>
    <x v="0"/>
    <n v="199"/>
    <n v="1"/>
    <n v="199"/>
    <x v="0"/>
    <x v="0"/>
    <x v="2"/>
  </r>
  <r>
    <x v="153"/>
    <x v="35"/>
    <n v="8"/>
    <x v="2"/>
    <x v="2"/>
    <x v="2"/>
    <x v="0"/>
    <n v="199"/>
    <n v="9"/>
    <n v="1791"/>
    <x v="0"/>
    <x v="0"/>
    <x v="3"/>
  </r>
  <r>
    <x v="154"/>
    <x v="35"/>
    <n v="15"/>
    <x v="0"/>
    <x v="1"/>
    <x v="4"/>
    <x v="0"/>
    <n v="199"/>
    <n v="9"/>
    <n v="1791"/>
    <x v="0"/>
    <x v="0"/>
    <x v="2"/>
  </r>
  <r>
    <x v="155"/>
    <x v="35"/>
    <n v="18"/>
    <x v="4"/>
    <x v="1"/>
    <x v="4"/>
    <x v="3"/>
    <n v="499"/>
    <n v="4"/>
    <n v="1996"/>
    <x v="0"/>
    <x v="0"/>
    <x v="2"/>
  </r>
  <r>
    <x v="156"/>
    <x v="35"/>
    <n v="13"/>
    <x v="0"/>
    <x v="1"/>
    <x v="4"/>
    <x v="3"/>
    <n v="499"/>
    <n v="3"/>
    <n v="1497"/>
    <x v="1"/>
    <x v="1"/>
    <x v="3"/>
  </r>
  <r>
    <x v="157"/>
    <x v="35"/>
    <n v="11"/>
    <x v="6"/>
    <x v="1"/>
    <x v="4"/>
    <x v="0"/>
    <n v="199"/>
    <n v="8"/>
    <n v="1592"/>
    <x v="0"/>
    <x v="0"/>
    <x v="3"/>
  </r>
  <r>
    <x v="158"/>
    <x v="35"/>
    <n v="20"/>
    <x v="3"/>
    <x v="2"/>
    <x v="4"/>
    <x v="4"/>
    <n v="399"/>
    <n v="7"/>
    <n v="2793"/>
    <x v="0"/>
    <x v="0"/>
    <x v="3"/>
  </r>
  <r>
    <x v="159"/>
    <x v="35"/>
    <n v="1"/>
    <x v="1"/>
    <x v="2"/>
    <x v="2"/>
    <x v="3"/>
    <n v="499"/>
    <n v="9"/>
    <n v="4491"/>
    <x v="1"/>
    <x v="0"/>
    <x v="3"/>
  </r>
  <r>
    <x v="160"/>
    <x v="35"/>
    <n v="8"/>
    <x v="5"/>
    <x v="2"/>
    <x v="0"/>
    <x v="1"/>
    <n v="299"/>
    <n v="9"/>
    <n v="2691"/>
    <x v="0"/>
    <x v="0"/>
    <x v="0"/>
  </r>
  <r>
    <x v="161"/>
    <x v="36"/>
    <n v="15"/>
    <x v="6"/>
    <x v="0"/>
    <x v="5"/>
    <x v="2"/>
    <n v="99"/>
    <n v="5"/>
    <n v="495"/>
    <x v="0"/>
    <x v="0"/>
    <x v="2"/>
  </r>
  <r>
    <x v="162"/>
    <x v="36"/>
    <n v="19"/>
    <x v="3"/>
    <x v="1"/>
    <x v="5"/>
    <x v="4"/>
    <n v="399"/>
    <n v="9"/>
    <n v="3591"/>
    <x v="1"/>
    <x v="0"/>
    <x v="3"/>
  </r>
  <r>
    <x v="163"/>
    <x v="36"/>
    <n v="13"/>
    <x v="6"/>
    <x v="1"/>
    <x v="3"/>
    <x v="3"/>
    <n v="499"/>
    <n v="7"/>
    <n v="3493"/>
    <x v="1"/>
    <x v="0"/>
    <x v="2"/>
  </r>
  <r>
    <x v="164"/>
    <x v="37"/>
    <n v="4"/>
    <x v="1"/>
    <x v="0"/>
    <x v="5"/>
    <x v="1"/>
    <n v="299"/>
    <n v="9"/>
    <n v="2691"/>
    <x v="0"/>
    <x v="0"/>
    <x v="3"/>
  </r>
  <r>
    <x v="165"/>
    <x v="37"/>
    <n v="15"/>
    <x v="0"/>
    <x v="1"/>
    <x v="3"/>
    <x v="4"/>
    <n v="399"/>
    <n v="8"/>
    <n v="3192"/>
    <x v="0"/>
    <x v="0"/>
    <x v="2"/>
  </r>
  <r>
    <x v="166"/>
    <x v="37"/>
    <n v="12"/>
    <x v="6"/>
    <x v="0"/>
    <x v="0"/>
    <x v="2"/>
    <n v="99"/>
    <n v="4"/>
    <n v="396"/>
    <x v="1"/>
    <x v="0"/>
    <x v="3"/>
  </r>
  <r>
    <x v="167"/>
    <x v="37"/>
    <n v="7"/>
    <x v="2"/>
    <x v="2"/>
    <x v="4"/>
    <x v="3"/>
    <n v="499"/>
    <n v="6"/>
    <n v="2994"/>
    <x v="0"/>
    <x v="0"/>
    <x v="3"/>
  </r>
  <r>
    <x v="168"/>
    <x v="37"/>
    <n v="10"/>
    <x v="5"/>
    <x v="2"/>
    <x v="0"/>
    <x v="0"/>
    <n v="199"/>
    <n v="1"/>
    <n v="199"/>
    <x v="0"/>
    <x v="0"/>
    <x v="2"/>
  </r>
  <r>
    <x v="169"/>
    <x v="37"/>
    <n v="6"/>
    <x v="5"/>
    <x v="0"/>
    <x v="3"/>
    <x v="1"/>
    <n v="299"/>
    <n v="8"/>
    <n v="2392"/>
    <x v="1"/>
    <x v="0"/>
    <x v="0"/>
  </r>
  <r>
    <x v="170"/>
    <x v="38"/>
    <n v="8"/>
    <x v="5"/>
    <x v="2"/>
    <x v="4"/>
    <x v="0"/>
    <n v="199"/>
    <n v="10"/>
    <n v="1990"/>
    <x v="1"/>
    <x v="0"/>
    <x v="0"/>
  </r>
  <r>
    <x v="171"/>
    <x v="38"/>
    <n v="11"/>
    <x v="0"/>
    <x v="2"/>
    <x v="4"/>
    <x v="0"/>
    <n v="199"/>
    <n v="5"/>
    <n v="995"/>
    <x v="0"/>
    <x v="0"/>
    <x v="0"/>
  </r>
  <r>
    <x v="172"/>
    <x v="38"/>
    <n v="2"/>
    <x v="7"/>
    <x v="0"/>
    <x v="0"/>
    <x v="2"/>
    <n v="99"/>
    <n v="5"/>
    <n v="495"/>
    <x v="0"/>
    <x v="0"/>
    <x v="1"/>
  </r>
  <r>
    <x v="173"/>
    <x v="38"/>
    <n v="6"/>
    <x v="5"/>
    <x v="2"/>
    <x v="3"/>
    <x v="2"/>
    <n v="99"/>
    <n v="2"/>
    <n v="198"/>
    <x v="0"/>
    <x v="0"/>
    <x v="2"/>
  </r>
  <r>
    <x v="174"/>
    <x v="38"/>
    <n v="11"/>
    <x v="0"/>
    <x v="0"/>
    <x v="2"/>
    <x v="1"/>
    <n v="299"/>
    <n v="8"/>
    <n v="2392"/>
    <x v="0"/>
    <x v="0"/>
    <x v="3"/>
  </r>
  <r>
    <x v="175"/>
    <x v="39"/>
    <n v="13"/>
    <x v="6"/>
    <x v="1"/>
    <x v="6"/>
    <x v="1"/>
    <n v="299"/>
    <n v="4"/>
    <n v="1196"/>
    <x v="1"/>
    <x v="0"/>
    <x v="3"/>
  </r>
  <r>
    <x v="176"/>
    <x v="39"/>
    <n v="8"/>
    <x v="5"/>
    <x v="0"/>
    <x v="4"/>
    <x v="4"/>
    <n v="399"/>
    <n v="9"/>
    <n v="3591"/>
    <x v="0"/>
    <x v="0"/>
    <x v="2"/>
  </r>
  <r>
    <x v="177"/>
    <x v="39"/>
    <n v="13"/>
    <x v="0"/>
    <x v="0"/>
    <x v="6"/>
    <x v="1"/>
    <n v="299"/>
    <n v="1"/>
    <n v="299"/>
    <x v="0"/>
    <x v="0"/>
    <x v="0"/>
  </r>
  <r>
    <x v="178"/>
    <x v="39"/>
    <n v="1"/>
    <x v="1"/>
    <x v="2"/>
    <x v="0"/>
    <x v="0"/>
    <n v="199"/>
    <n v="6"/>
    <n v="1194"/>
    <x v="0"/>
    <x v="0"/>
    <x v="3"/>
  </r>
  <r>
    <x v="179"/>
    <x v="39"/>
    <n v="20"/>
    <x v="3"/>
    <x v="1"/>
    <x v="6"/>
    <x v="4"/>
    <n v="399"/>
    <n v="2"/>
    <n v="798"/>
    <x v="1"/>
    <x v="0"/>
    <x v="3"/>
  </r>
  <r>
    <x v="180"/>
    <x v="39"/>
    <n v="20"/>
    <x v="4"/>
    <x v="1"/>
    <x v="6"/>
    <x v="4"/>
    <n v="399"/>
    <n v="2"/>
    <n v="798"/>
    <x v="0"/>
    <x v="0"/>
    <x v="0"/>
  </r>
  <r>
    <x v="181"/>
    <x v="40"/>
    <n v="1"/>
    <x v="1"/>
    <x v="1"/>
    <x v="5"/>
    <x v="4"/>
    <n v="399"/>
    <n v="2"/>
    <n v="798"/>
    <x v="0"/>
    <x v="0"/>
    <x v="2"/>
  </r>
  <r>
    <x v="182"/>
    <x v="40"/>
    <n v="10"/>
    <x v="2"/>
    <x v="0"/>
    <x v="6"/>
    <x v="3"/>
    <n v="499"/>
    <n v="3"/>
    <n v="1497"/>
    <x v="1"/>
    <x v="0"/>
    <x v="3"/>
  </r>
  <r>
    <x v="183"/>
    <x v="40"/>
    <n v="12"/>
    <x v="6"/>
    <x v="1"/>
    <x v="6"/>
    <x v="1"/>
    <n v="299"/>
    <n v="7"/>
    <n v="2093"/>
    <x v="1"/>
    <x v="0"/>
    <x v="2"/>
  </r>
  <r>
    <x v="184"/>
    <x v="40"/>
    <n v="4"/>
    <x v="7"/>
    <x v="0"/>
    <x v="3"/>
    <x v="2"/>
    <n v="99"/>
    <n v="5"/>
    <n v="495"/>
    <x v="0"/>
    <x v="0"/>
    <x v="2"/>
  </r>
  <r>
    <x v="185"/>
    <x v="40"/>
    <n v="5"/>
    <x v="7"/>
    <x v="1"/>
    <x v="2"/>
    <x v="3"/>
    <n v="499"/>
    <n v="6"/>
    <n v="2994"/>
    <x v="1"/>
    <x v="0"/>
    <x v="3"/>
  </r>
  <r>
    <x v="186"/>
    <x v="40"/>
    <n v="17"/>
    <x v="3"/>
    <x v="0"/>
    <x v="2"/>
    <x v="1"/>
    <n v="299"/>
    <n v="8"/>
    <n v="2392"/>
    <x v="1"/>
    <x v="0"/>
    <x v="0"/>
  </r>
  <r>
    <x v="187"/>
    <x v="40"/>
    <n v="17"/>
    <x v="4"/>
    <x v="1"/>
    <x v="5"/>
    <x v="0"/>
    <n v="199"/>
    <n v="9"/>
    <n v="1791"/>
    <x v="0"/>
    <x v="1"/>
    <x v="4"/>
  </r>
  <r>
    <x v="188"/>
    <x v="40"/>
    <n v="20"/>
    <x v="3"/>
    <x v="1"/>
    <x v="3"/>
    <x v="0"/>
    <n v="199"/>
    <n v="5"/>
    <n v="995"/>
    <x v="0"/>
    <x v="0"/>
    <x v="1"/>
  </r>
  <r>
    <x v="189"/>
    <x v="41"/>
    <n v="5"/>
    <x v="1"/>
    <x v="0"/>
    <x v="1"/>
    <x v="4"/>
    <n v="399"/>
    <n v="1"/>
    <n v="399"/>
    <x v="0"/>
    <x v="0"/>
    <x v="3"/>
  </r>
  <r>
    <x v="190"/>
    <x v="41"/>
    <n v="11"/>
    <x v="0"/>
    <x v="0"/>
    <x v="1"/>
    <x v="4"/>
    <n v="399"/>
    <n v="10"/>
    <n v="3990"/>
    <x v="0"/>
    <x v="0"/>
    <x v="2"/>
  </r>
  <r>
    <x v="191"/>
    <x v="41"/>
    <n v="12"/>
    <x v="6"/>
    <x v="0"/>
    <x v="5"/>
    <x v="3"/>
    <n v="499"/>
    <n v="7"/>
    <n v="3493"/>
    <x v="1"/>
    <x v="0"/>
    <x v="0"/>
  </r>
  <r>
    <x v="192"/>
    <x v="41"/>
    <n v="9"/>
    <x v="5"/>
    <x v="1"/>
    <x v="3"/>
    <x v="2"/>
    <n v="99"/>
    <n v="2"/>
    <n v="198"/>
    <x v="0"/>
    <x v="0"/>
    <x v="0"/>
  </r>
  <r>
    <x v="193"/>
    <x v="41"/>
    <n v="4"/>
    <x v="1"/>
    <x v="0"/>
    <x v="4"/>
    <x v="1"/>
    <n v="299"/>
    <n v="6"/>
    <n v="1794"/>
    <x v="1"/>
    <x v="0"/>
    <x v="1"/>
  </r>
  <r>
    <x v="194"/>
    <x v="42"/>
    <n v="15"/>
    <x v="6"/>
    <x v="1"/>
    <x v="0"/>
    <x v="3"/>
    <n v="499"/>
    <n v="9"/>
    <n v="4491"/>
    <x v="1"/>
    <x v="0"/>
    <x v="4"/>
  </r>
  <r>
    <x v="195"/>
    <x v="42"/>
    <n v="6"/>
    <x v="5"/>
    <x v="2"/>
    <x v="0"/>
    <x v="0"/>
    <n v="199"/>
    <n v="10"/>
    <n v="1990"/>
    <x v="0"/>
    <x v="0"/>
    <x v="2"/>
  </r>
  <r>
    <x v="196"/>
    <x v="42"/>
    <n v="18"/>
    <x v="4"/>
    <x v="0"/>
    <x v="4"/>
    <x v="4"/>
    <n v="399"/>
    <n v="5"/>
    <n v="1995"/>
    <x v="1"/>
    <x v="1"/>
    <x v="0"/>
  </r>
  <r>
    <x v="197"/>
    <x v="42"/>
    <n v="18"/>
    <x v="3"/>
    <x v="0"/>
    <x v="3"/>
    <x v="4"/>
    <n v="399"/>
    <n v="1"/>
    <n v="399"/>
    <x v="1"/>
    <x v="0"/>
    <x v="3"/>
  </r>
  <r>
    <x v="198"/>
    <x v="43"/>
    <n v="17"/>
    <x v="4"/>
    <x v="1"/>
    <x v="4"/>
    <x v="0"/>
    <n v="199"/>
    <n v="3"/>
    <n v="597"/>
    <x v="0"/>
    <x v="1"/>
    <x v="2"/>
  </r>
  <r>
    <x v="199"/>
    <x v="43"/>
    <n v="12"/>
    <x v="6"/>
    <x v="0"/>
    <x v="3"/>
    <x v="4"/>
    <n v="399"/>
    <n v="6"/>
    <n v="2394"/>
    <x v="0"/>
    <x v="0"/>
    <x v="4"/>
  </r>
  <r>
    <x v="200"/>
    <x v="44"/>
    <n v="18"/>
    <x v="3"/>
    <x v="0"/>
    <x v="5"/>
    <x v="3"/>
    <n v="499"/>
    <n v="2"/>
    <n v="998"/>
    <x v="0"/>
    <x v="0"/>
    <x v="1"/>
  </r>
  <r>
    <x v="201"/>
    <x v="45"/>
    <n v="9"/>
    <x v="2"/>
    <x v="1"/>
    <x v="6"/>
    <x v="4"/>
    <n v="399"/>
    <n v="4"/>
    <n v="1596"/>
    <x v="0"/>
    <x v="0"/>
    <x v="2"/>
  </r>
  <r>
    <x v="202"/>
    <x v="46"/>
    <n v="12"/>
    <x v="0"/>
    <x v="1"/>
    <x v="0"/>
    <x v="1"/>
    <n v="299"/>
    <n v="2"/>
    <n v="598"/>
    <x v="0"/>
    <x v="0"/>
    <x v="4"/>
  </r>
  <r>
    <x v="203"/>
    <x v="47"/>
    <n v="2"/>
    <x v="1"/>
    <x v="0"/>
    <x v="3"/>
    <x v="2"/>
    <n v="99"/>
    <n v="6"/>
    <n v="594"/>
    <x v="1"/>
    <x v="0"/>
    <x v="2"/>
  </r>
  <r>
    <x v="204"/>
    <x v="47"/>
    <n v="19"/>
    <x v="4"/>
    <x v="0"/>
    <x v="2"/>
    <x v="0"/>
    <n v="199"/>
    <n v="4"/>
    <n v="796"/>
    <x v="0"/>
    <x v="0"/>
    <x v="3"/>
  </r>
  <r>
    <x v="205"/>
    <x v="47"/>
    <n v="5"/>
    <x v="7"/>
    <x v="0"/>
    <x v="5"/>
    <x v="4"/>
    <n v="399"/>
    <n v="5"/>
    <n v="1995"/>
    <x v="0"/>
    <x v="0"/>
    <x v="3"/>
  </r>
  <r>
    <x v="206"/>
    <x v="47"/>
    <n v="18"/>
    <x v="3"/>
    <x v="1"/>
    <x v="5"/>
    <x v="1"/>
    <n v="299"/>
    <n v="4"/>
    <n v="1196"/>
    <x v="1"/>
    <x v="1"/>
    <x v="2"/>
  </r>
  <r>
    <x v="207"/>
    <x v="47"/>
    <n v="6"/>
    <x v="2"/>
    <x v="0"/>
    <x v="3"/>
    <x v="4"/>
    <n v="399"/>
    <n v="8"/>
    <n v="3192"/>
    <x v="0"/>
    <x v="0"/>
    <x v="3"/>
  </r>
  <r>
    <x v="208"/>
    <x v="47"/>
    <n v="16"/>
    <x v="4"/>
    <x v="2"/>
    <x v="4"/>
    <x v="1"/>
    <n v="299"/>
    <n v="9"/>
    <n v="2691"/>
    <x v="0"/>
    <x v="0"/>
    <x v="4"/>
  </r>
  <r>
    <x v="209"/>
    <x v="47"/>
    <n v="14"/>
    <x v="0"/>
    <x v="0"/>
    <x v="2"/>
    <x v="2"/>
    <n v="99"/>
    <n v="2"/>
    <n v="198"/>
    <x v="0"/>
    <x v="0"/>
    <x v="1"/>
  </r>
  <r>
    <x v="210"/>
    <x v="47"/>
    <n v="4"/>
    <x v="7"/>
    <x v="0"/>
    <x v="3"/>
    <x v="1"/>
    <n v="299"/>
    <n v="9"/>
    <n v="2691"/>
    <x v="0"/>
    <x v="0"/>
    <x v="1"/>
  </r>
  <r>
    <x v="211"/>
    <x v="47"/>
    <n v="2"/>
    <x v="1"/>
    <x v="1"/>
    <x v="2"/>
    <x v="0"/>
    <n v="199"/>
    <n v="10"/>
    <n v="1990"/>
    <x v="0"/>
    <x v="0"/>
    <x v="2"/>
  </r>
  <r>
    <x v="212"/>
    <x v="47"/>
    <n v="1"/>
    <x v="7"/>
    <x v="0"/>
    <x v="6"/>
    <x v="2"/>
    <n v="99"/>
    <n v="6"/>
    <n v="594"/>
    <x v="1"/>
    <x v="0"/>
    <x v="0"/>
  </r>
  <r>
    <x v="213"/>
    <x v="47"/>
    <n v="5"/>
    <x v="7"/>
    <x v="0"/>
    <x v="2"/>
    <x v="1"/>
    <n v="299"/>
    <n v="5"/>
    <n v="1495"/>
    <x v="1"/>
    <x v="0"/>
    <x v="3"/>
  </r>
  <r>
    <x v="214"/>
    <x v="47"/>
    <n v="3"/>
    <x v="1"/>
    <x v="1"/>
    <x v="1"/>
    <x v="1"/>
    <n v="299"/>
    <n v="5"/>
    <n v="1495"/>
    <x v="0"/>
    <x v="0"/>
    <x v="2"/>
  </r>
  <r>
    <x v="215"/>
    <x v="47"/>
    <n v="18"/>
    <x v="3"/>
    <x v="0"/>
    <x v="6"/>
    <x v="0"/>
    <n v="199"/>
    <n v="3"/>
    <n v="597"/>
    <x v="1"/>
    <x v="0"/>
    <x v="2"/>
  </r>
  <r>
    <x v="216"/>
    <x v="47"/>
    <n v="12"/>
    <x v="6"/>
    <x v="2"/>
    <x v="3"/>
    <x v="4"/>
    <n v="399"/>
    <n v="4"/>
    <n v="1596"/>
    <x v="1"/>
    <x v="0"/>
    <x v="2"/>
  </r>
  <r>
    <x v="217"/>
    <x v="47"/>
    <n v="8"/>
    <x v="5"/>
    <x v="2"/>
    <x v="2"/>
    <x v="3"/>
    <n v="499"/>
    <n v="3"/>
    <n v="1497"/>
    <x v="0"/>
    <x v="0"/>
    <x v="2"/>
  </r>
  <r>
    <x v="218"/>
    <x v="48"/>
    <n v="7"/>
    <x v="5"/>
    <x v="2"/>
    <x v="1"/>
    <x v="2"/>
    <n v="99"/>
    <n v="2"/>
    <n v="198"/>
    <x v="1"/>
    <x v="0"/>
    <x v="3"/>
  </r>
  <r>
    <x v="219"/>
    <x v="48"/>
    <n v="17"/>
    <x v="4"/>
    <x v="0"/>
    <x v="0"/>
    <x v="2"/>
    <n v="99"/>
    <n v="5"/>
    <n v="495"/>
    <x v="1"/>
    <x v="0"/>
    <x v="1"/>
  </r>
  <r>
    <x v="220"/>
    <x v="48"/>
    <n v="13"/>
    <x v="0"/>
    <x v="2"/>
    <x v="6"/>
    <x v="3"/>
    <n v="499"/>
    <n v="2"/>
    <n v="998"/>
    <x v="0"/>
    <x v="0"/>
    <x v="0"/>
  </r>
  <r>
    <x v="221"/>
    <x v="48"/>
    <n v="4"/>
    <x v="1"/>
    <x v="2"/>
    <x v="6"/>
    <x v="4"/>
    <n v="399"/>
    <n v="4"/>
    <n v="1596"/>
    <x v="1"/>
    <x v="0"/>
    <x v="2"/>
  </r>
  <r>
    <x v="222"/>
    <x v="48"/>
    <n v="10"/>
    <x v="5"/>
    <x v="1"/>
    <x v="4"/>
    <x v="4"/>
    <n v="399"/>
    <n v="9"/>
    <n v="3591"/>
    <x v="1"/>
    <x v="0"/>
    <x v="4"/>
  </r>
  <r>
    <x v="223"/>
    <x v="49"/>
    <n v="9"/>
    <x v="2"/>
    <x v="2"/>
    <x v="1"/>
    <x v="1"/>
    <n v="299"/>
    <n v="5"/>
    <n v="1495"/>
    <x v="1"/>
    <x v="0"/>
    <x v="4"/>
  </r>
  <r>
    <x v="224"/>
    <x v="49"/>
    <n v="2"/>
    <x v="1"/>
    <x v="2"/>
    <x v="5"/>
    <x v="1"/>
    <n v="299"/>
    <n v="10"/>
    <n v="2990"/>
    <x v="0"/>
    <x v="0"/>
    <x v="1"/>
  </r>
  <r>
    <x v="225"/>
    <x v="49"/>
    <n v="14"/>
    <x v="0"/>
    <x v="0"/>
    <x v="2"/>
    <x v="1"/>
    <n v="299"/>
    <n v="8"/>
    <n v="2392"/>
    <x v="1"/>
    <x v="0"/>
    <x v="0"/>
  </r>
  <r>
    <x v="226"/>
    <x v="49"/>
    <n v="14"/>
    <x v="0"/>
    <x v="2"/>
    <x v="1"/>
    <x v="0"/>
    <n v="199"/>
    <n v="4"/>
    <n v="796"/>
    <x v="0"/>
    <x v="0"/>
    <x v="0"/>
  </r>
  <r>
    <x v="227"/>
    <x v="49"/>
    <n v="1"/>
    <x v="7"/>
    <x v="0"/>
    <x v="6"/>
    <x v="4"/>
    <n v="399"/>
    <n v="3"/>
    <n v="1197"/>
    <x v="1"/>
    <x v="0"/>
    <x v="1"/>
  </r>
  <r>
    <x v="228"/>
    <x v="49"/>
    <n v="17"/>
    <x v="3"/>
    <x v="1"/>
    <x v="3"/>
    <x v="3"/>
    <n v="499"/>
    <n v="6"/>
    <n v="2994"/>
    <x v="1"/>
    <x v="0"/>
    <x v="2"/>
  </r>
  <r>
    <x v="229"/>
    <x v="50"/>
    <n v="3"/>
    <x v="1"/>
    <x v="1"/>
    <x v="4"/>
    <x v="3"/>
    <n v="499"/>
    <n v="4"/>
    <n v="1996"/>
    <x v="0"/>
    <x v="1"/>
    <x v="2"/>
  </r>
  <r>
    <x v="230"/>
    <x v="51"/>
    <n v="19"/>
    <x v="3"/>
    <x v="2"/>
    <x v="4"/>
    <x v="2"/>
    <n v="99"/>
    <n v="8"/>
    <n v="792"/>
    <x v="1"/>
    <x v="0"/>
    <x v="3"/>
  </r>
  <r>
    <x v="231"/>
    <x v="51"/>
    <n v="7"/>
    <x v="5"/>
    <x v="0"/>
    <x v="3"/>
    <x v="4"/>
    <n v="399"/>
    <n v="7"/>
    <n v="2793"/>
    <x v="0"/>
    <x v="0"/>
    <x v="2"/>
  </r>
  <r>
    <x v="232"/>
    <x v="51"/>
    <n v="9"/>
    <x v="5"/>
    <x v="1"/>
    <x v="6"/>
    <x v="4"/>
    <n v="399"/>
    <n v="9"/>
    <n v="3591"/>
    <x v="0"/>
    <x v="0"/>
    <x v="2"/>
  </r>
  <r>
    <x v="233"/>
    <x v="51"/>
    <n v="15"/>
    <x v="6"/>
    <x v="2"/>
    <x v="4"/>
    <x v="2"/>
    <n v="99"/>
    <n v="1"/>
    <n v="99"/>
    <x v="0"/>
    <x v="0"/>
    <x v="0"/>
  </r>
  <r>
    <x v="234"/>
    <x v="51"/>
    <n v="2"/>
    <x v="1"/>
    <x v="1"/>
    <x v="5"/>
    <x v="1"/>
    <n v="299"/>
    <n v="8"/>
    <n v="2392"/>
    <x v="0"/>
    <x v="0"/>
    <x v="2"/>
  </r>
  <r>
    <x v="235"/>
    <x v="51"/>
    <n v="20"/>
    <x v="4"/>
    <x v="0"/>
    <x v="5"/>
    <x v="0"/>
    <n v="199"/>
    <n v="7"/>
    <n v="1393"/>
    <x v="0"/>
    <x v="0"/>
    <x v="2"/>
  </r>
  <r>
    <x v="236"/>
    <x v="51"/>
    <n v="4"/>
    <x v="1"/>
    <x v="2"/>
    <x v="0"/>
    <x v="2"/>
    <n v="99"/>
    <n v="9"/>
    <n v="891"/>
    <x v="0"/>
    <x v="0"/>
    <x v="2"/>
  </r>
  <r>
    <x v="237"/>
    <x v="51"/>
    <n v="7"/>
    <x v="2"/>
    <x v="1"/>
    <x v="0"/>
    <x v="1"/>
    <n v="299"/>
    <n v="8"/>
    <n v="2392"/>
    <x v="1"/>
    <x v="0"/>
    <x v="2"/>
  </r>
  <r>
    <x v="238"/>
    <x v="52"/>
    <n v="16"/>
    <x v="4"/>
    <x v="0"/>
    <x v="3"/>
    <x v="0"/>
    <n v="199"/>
    <n v="5"/>
    <n v="995"/>
    <x v="0"/>
    <x v="0"/>
    <x v="4"/>
  </r>
  <r>
    <x v="239"/>
    <x v="52"/>
    <n v="18"/>
    <x v="4"/>
    <x v="0"/>
    <x v="6"/>
    <x v="1"/>
    <n v="299"/>
    <n v="1"/>
    <n v="299"/>
    <x v="0"/>
    <x v="0"/>
    <x v="2"/>
  </r>
  <r>
    <x v="240"/>
    <x v="52"/>
    <n v="4"/>
    <x v="1"/>
    <x v="1"/>
    <x v="5"/>
    <x v="4"/>
    <n v="399"/>
    <n v="4"/>
    <n v="1596"/>
    <x v="1"/>
    <x v="0"/>
    <x v="0"/>
  </r>
  <r>
    <x v="241"/>
    <x v="52"/>
    <n v="2"/>
    <x v="1"/>
    <x v="2"/>
    <x v="1"/>
    <x v="1"/>
    <n v="299"/>
    <n v="4"/>
    <n v="1196"/>
    <x v="0"/>
    <x v="0"/>
    <x v="2"/>
  </r>
  <r>
    <x v="242"/>
    <x v="52"/>
    <n v="20"/>
    <x v="3"/>
    <x v="1"/>
    <x v="5"/>
    <x v="1"/>
    <n v="299"/>
    <n v="7"/>
    <n v="2093"/>
    <x v="0"/>
    <x v="0"/>
    <x v="0"/>
  </r>
  <r>
    <x v="243"/>
    <x v="53"/>
    <n v="4"/>
    <x v="1"/>
    <x v="0"/>
    <x v="1"/>
    <x v="3"/>
    <n v="499"/>
    <n v="9"/>
    <n v="4491"/>
    <x v="0"/>
    <x v="0"/>
    <x v="2"/>
  </r>
  <r>
    <x v="244"/>
    <x v="53"/>
    <n v="19"/>
    <x v="3"/>
    <x v="2"/>
    <x v="1"/>
    <x v="0"/>
    <n v="199"/>
    <n v="4"/>
    <n v="796"/>
    <x v="0"/>
    <x v="0"/>
    <x v="4"/>
  </r>
  <r>
    <x v="245"/>
    <x v="53"/>
    <n v="20"/>
    <x v="3"/>
    <x v="1"/>
    <x v="4"/>
    <x v="1"/>
    <n v="299"/>
    <n v="8"/>
    <n v="2392"/>
    <x v="0"/>
    <x v="0"/>
    <x v="2"/>
  </r>
  <r>
    <x v="246"/>
    <x v="53"/>
    <n v="6"/>
    <x v="2"/>
    <x v="0"/>
    <x v="6"/>
    <x v="4"/>
    <n v="399"/>
    <n v="2"/>
    <n v="798"/>
    <x v="0"/>
    <x v="0"/>
    <x v="3"/>
  </r>
  <r>
    <x v="247"/>
    <x v="53"/>
    <n v="18"/>
    <x v="4"/>
    <x v="2"/>
    <x v="6"/>
    <x v="1"/>
    <n v="299"/>
    <n v="9"/>
    <n v="2691"/>
    <x v="0"/>
    <x v="0"/>
    <x v="1"/>
  </r>
  <r>
    <x v="248"/>
    <x v="53"/>
    <n v="19"/>
    <x v="3"/>
    <x v="2"/>
    <x v="2"/>
    <x v="4"/>
    <n v="399"/>
    <n v="8"/>
    <n v="3192"/>
    <x v="1"/>
    <x v="0"/>
    <x v="3"/>
  </r>
  <r>
    <x v="249"/>
    <x v="53"/>
    <n v="8"/>
    <x v="2"/>
    <x v="2"/>
    <x v="6"/>
    <x v="2"/>
    <n v="99"/>
    <n v="10"/>
    <n v="990"/>
    <x v="1"/>
    <x v="1"/>
    <x v="2"/>
  </r>
  <r>
    <x v="250"/>
    <x v="53"/>
    <n v="2"/>
    <x v="7"/>
    <x v="2"/>
    <x v="0"/>
    <x v="1"/>
    <n v="299"/>
    <n v="1"/>
    <n v="299"/>
    <x v="0"/>
    <x v="0"/>
    <x v="2"/>
  </r>
  <r>
    <x v="251"/>
    <x v="53"/>
    <n v="14"/>
    <x v="0"/>
    <x v="1"/>
    <x v="0"/>
    <x v="1"/>
    <n v="299"/>
    <n v="1"/>
    <n v="299"/>
    <x v="1"/>
    <x v="0"/>
    <x v="2"/>
  </r>
  <r>
    <x v="252"/>
    <x v="54"/>
    <n v="16"/>
    <x v="3"/>
    <x v="1"/>
    <x v="0"/>
    <x v="4"/>
    <n v="399"/>
    <n v="4"/>
    <n v="1596"/>
    <x v="1"/>
    <x v="0"/>
    <x v="0"/>
  </r>
  <r>
    <x v="253"/>
    <x v="54"/>
    <n v="6"/>
    <x v="2"/>
    <x v="2"/>
    <x v="4"/>
    <x v="3"/>
    <n v="499"/>
    <n v="7"/>
    <n v="3493"/>
    <x v="0"/>
    <x v="0"/>
    <x v="0"/>
  </r>
  <r>
    <x v="254"/>
    <x v="54"/>
    <n v="5"/>
    <x v="7"/>
    <x v="0"/>
    <x v="6"/>
    <x v="2"/>
    <n v="99"/>
    <n v="2"/>
    <n v="198"/>
    <x v="1"/>
    <x v="0"/>
    <x v="2"/>
  </r>
  <r>
    <x v="255"/>
    <x v="55"/>
    <n v="18"/>
    <x v="3"/>
    <x v="1"/>
    <x v="5"/>
    <x v="0"/>
    <n v="199"/>
    <n v="4"/>
    <n v="796"/>
    <x v="0"/>
    <x v="0"/>
    <x v="0"/>
  </r>
  <r>
    <x v="256"/>
    <x v="55"/>
    <n v="2"/>
    <x v="1"/>
    <x v="0"/>
    <x v="1"/>
    <x v="0"/>
    <n v="199"/>
    <n v="3"/>
    <n v="597"/>
    <x v="0"/>
    <x v="0"/>
    <x v="3"/>
  </r>
  <r>
    <x v="257"/>
    <x v="55"/>
    <n v="17"/>
    <x v="4"/>
    <x v="1"/>
    <x v="5"/>
    <x v="2"/>
    <n v="99"/>
    <n v="10"/>
    <n v="990"/>
    <x v="1"/>
    <x v="0"/>
    <x v="3"/>
  </r>
  <r>
    <x v="258"/>
    <x v="55"/>
    <n v="16"/>
    <x v="3"/>
    <x v="1"/>
    <x v="2"/>
    <x v="3"/>
    <n v="499"/>
    <n v="5"/>
    <n v="2495"/>
    <x v="0"/>
    <x v="0"/>
    <x v="0"/>
  </r>
  <r>
    <x v="259"/>
    <x v="55"/>
    <n v="14"/>
    <x v="0"/>
    <x v="0"/>
    <x v="6"/>
    <x v="4"/>
    <n v="399"/>
    <n v="7"/>
    <n v="2793"/>
    <x v="0"/>
    <x v="0"/>
    <x v="3"/>
  </r>
  <r>
    <x v="260"/>
    <x v="56"/>
    <n v="4"/>
    <x v="1"/>
    <x v="2"/>
    <x v="6"/>
    <x v="3"/>
    <n v="499"/>
    <n v="2"/>
    <n v="998"/>
    <x v="0"/>
    <x v="0"/>
    <x v="4"/>
  </r>
  <r>
    <x v="261"/>
    <x v="56"/>
    <n v="8"/>
    <x v="5"/>
    <x v="1"/>
    <x v="2"/>
    <x v="2"/>
    <n v="99"/>
    <n v="7"/>
    <n v="693"/>
    <x v="0"/>
    <x v="0"/>
    <x v="2"/>
  </r>
  <r>
    <x v="262"/>
    <x v="56"/>
    <n v="7"/>
    <x v="5"/>
    <x v="1"/>
    <x v="0"/>
    <x v="4"/>
    <n v="399"/>
    <n v="8"/>
    <n v="3192"/>
    <x v="1"/>
    <x v="0"/>
    <x v="0"/>
  </r>
  <r>
    <x v="263"/>
    <x v="57"/>
    <n v="17"/>
    <x v="4"/>
    <x v="2"/>
    <x v="4"/>
    <x v="0"/>
    <n v="199"/>
    <n v="8"/>
    <n v="1592"/>
    <x v="0"/>
    <x v="0"/>
    <x v="3"/>
  </r>
  <r>
    <x v="264"/>
    <x v="57"/>
    <n v="17"/>
    <x v="3"/>
    <x v="0"/>
    <x v="5"/>
    <x v="0"/>
    <n v="199"/>
    <n v="1"/>
    <n v="199"/>
    <x v="1"/>
    <x v="0"/>
    <x v="0"/>
  </r>
  <r>
    <x v="265"/>
    <x v="57"/>
    <n v="12"/>
    <x v="6"/>
    <x v="2"/>
    <x v="5"/>
    <x v="4"/>
    <n v="399"/>
    <n v="8"/>
    <n v="3192"/>
    <x v="0"/>
    <x v="0"/>
    <x v="2"/>
  </r>
  <r>
    <x v="266"/>
    <x v="57"/>
    <n v="16"/>
    <x v="3"/>
    <x v="1"/>
    <x v="0"/>
    <x v="0"/>
    <n v="199"/>
    <n v="10"/>
    <n v="1990"/>
    <x v="0"/>
    <x v="0"/>
    <x v="0"/>
  </r>
  <r>
    <x v="267"/>
    <x v="57"/>
    <n v="4"/>
    <x v="7"/>
    <x v="2"/>
    <x v="3"/>
    <x v="0"/>
    <n v="199"/>
    <n v="8"/>
    <n v="1592"/>
    <x v="0"/>
    <x v="1"/>
    <x v="2"/>
  </r>
  <r>
    <x v="268"/>
    <x v="57"/>
    <n v="20"/>
    <x v="3"/>
    <x v="0"/>
    <x v="6"/>
    <x v="4"/>
    <n v="399"/>
    <n v="9"/>
    <n v="3591"/>
    <x v="0"/>
    <x v="0"/>
    <x v="3"/>
  </r>
  <r>
    <x v="269"/>
    <x v="58"/>
    <n v="14"/>
    <x v="6"/>
    <x v="1"/>
    <x v="0"/>
    <x v="1"/>
    <n v="299"/>
    <n v="1"/>
    <n v="299"/>
    <x v="0"/>
    <x v="0"/>
    <x v="2"/>
  </r>
  <r>
    <x v="270"/>
    <x v="58"/>
    <n v="14"/>
    <x v="0"/>
    <x v="2"/>
    <x v="0"/>
    <x v="4"/>
    <n v="399"/>
    <n v="1"/>
    <n v="399"/>
    <x v="1"/>
    <x v="0"/>
    <x v="2"/>
  </r>
  <r>
    <x v="271"/>
    <x v="58"/>
    <n v="15"/>
    <x v="6"/>
    <x v="0"/>
    <x v="1"/>
    <x v="0"/>
    <n v="199"/>
    <n v="5"/>
    <n v="995"/>
    <x v="0"/>
    <x v="0"/>
    <x v="2"/>
  </r>
  <r>
    <x v="272"/>
    <x v="58"/>
    <n v="3"/>
    <x v="7"/>
    <x v="1"/>
    <x v="4"/>
    <x v="3"/>
    <n v="499"/>
    <n v="5"/>
    <n v="2495"/>
    <x v="1"/>
    <x v="0"/>
    <x v="2"/>
  </r>
  <r>
    <x v="273"/>
    <x v="58"/>
    <n v="7"/>
    <x v="2"/>
    <x v="0"/>
    <x v="1"/>
    <x v="1"/>
    <n v="299"/>
    <n v="6"/>
    <n v="1794"/>
    <x v="0"/>
    <x v="0"/>
    <x v="0"/>
  </r>
  <r>
    <x v="274"/>
    <x v="58"/>
    <n v="7"/>
    <x v="5"/>
    <x v="0"/>
    <x v="1"/>
    <x v="0"/>
    <n v="199"/>
    <n v="10"/>
    <n v="1990"/>
    <x v="0"/>
    <x v="0"/>
    <x v="0"/>
  </r>
  <r>
    <x v="275"/>
    <x v="58"/>
    <n v="2"/>
    <x v="1"/>
    <x v="1"/>
    <x v="2"/>
    <x v="0"/>
    <n v="199"/>
    <n v="7"/>
    <n v="1393"/>
    <x v="0"/>
    <x v="0"/>
    <x v="1"/>
  </r>
  <r>
    <x v="276"/>
    <x v="58"/>
    <n v="16"/>
    <x v="3"/>
    <x v="2"/>
    <x v="0"/>
    <x v="2"/>
    <n v="99"/>
    <n v="8"/>
    <n v="792"/>
    <x v="0"/>
    <x v="0"/>
    <x v="2"/>
  </r>
  <r>
    <x v="277"/>
    <x v="58"/>
    <n v="6"/>
    <x v="2"/>
    <x v="0"/>
    <x v="5"/>
    <x v="2"/>
    <n v="99"/>
    <n v="2"/>
    <n v="198"/>
    <x v="0"/>
    <x v="0"/>
    <x v="3"/>
  </r>
  <r>
    <x v="278"/>
    <x v="59"/>
    <n v="9"/>
    <x v="2"/>
    <x v="2"/>
    <x v="2"/>
    <x v="4"/>
    <n v="399"/>
    <n v="5"/>
    <n v="1995"/>
    <x v="0"/>
    <x v="0"/>
    <x v="0"/>
  </r>
  <r>
    <x v="279"/>
    <x v="59"/>
    <n v="16"/>
    <x v="4"/>
    <x v="2"/>
    <x v="5"/>
    <x v="3"/>
    <n v="499"/>
    <n v="5"/>
    <n v="2495"/>
    <x v="0"/>
    <x v="0"/>
    <x v="3"/>
  </r>
  <r>
    <x v="280"/>
    <x v="59"/>
    <n v="20"/>
    <x v="4"/>
    <x v="0"/>
    <x v="0"/>
    <x v="4"/>
    <n v="399"/>
    <n v="7"/>
    <n v="2793"/>
    <x v="0"/>
    <x v="0"/>
    <x v="3"/>
  </r>
  <r>
    <x v="281"/>
    <x v="59"/>
    <n v="16"/>
    <x v="3"/>
    <x v="1"/>
    <x v="5"/>
    <x v="1"/>
    <n v="299"/>
    <n v="7"/>
    <n v="2093"/>
    <x v="0"/>
    <x v="0"/>
    <x v="3"/>
  </r>
  <r>
    <x v="282"/>
    <x v="60"/>
    <n v="20"/>
    <x v="4"/>
    <x v="0"/>
    <x v="5"/>
    <x v="0"/>
    <n v="199"/>
    <n v="5"/>
    <n v="995"/>
    <x v="1"/>
    <x v="0"/>
    <x v="4"/>
  </r>
  <r>
    <x v="283"/>
    <x v="60"/>
    <n v="2"/>
    <x v="1"/>
    <x v="1"/>
    <x v="0"/>
    <x v="2"/>
    <n v="99"/>
    <n v="7"/>
    <n v="693"/>
    <x v="0"/>
    <x v="0"/>
    <x v="2"/>
  </r>
  <r>
    <x v="284"/>
    <x v="60"/>
    <n v="11"/>
    <x v="0"/>
    <x v="0"/>
    <x v="2"/>
    <x v="2"/>
    <n v="99"/>
    <n v="2"/>
    <n v="198"/>
    <x v="0"/>
    <x v="0"/>
    <x v="0"/>
  </r>
  <r>
    <x v="285"/>
    <x v="60"/>
    <n v="13"/>
    <x v="6"/>
    <x v="2"/>
    <x v="6"/>
    <x v="2"/>
    <n v="99"/>
    <n v="10"/>
    <n v="990"/>
    <x v="0"/>
    <x v="0"/>
    <x v="2"/>
  </r>
  <r>
    <x v="286"/>
    <x v="60"/>
    <n v="4"/>
    <x v="1"/>
    <x v="2"/>
    <x v="6"/>
    <x v="0"/>
    <n v="199"/>
    <n v="1"/>
    <n v="199"/>
    <x v="0"/>
    <x v="0"/>
    <x v="3"/>
  </r>
  <r>
    <x v="287"/>
    <x v="60"/>
    <n v="3"/>
    <x v="7"/>
    <x v="2"/>
    <x v="6"/>
    <x v="1"/>
    <n v="299"/>
    <n v="3"/>
    <n v="897"/>
    <x v="1"/>
    <x v="0"/>
    <x v="4"/>
  </r>
  <r>
    <x v="288"/>
    <x v="60"/>
    <n v="20"/>
    <x v="4"/>
    <x v="1"/>
    <x v="1"/>
    <x v="4"/>
    <n v="399"/>
    <n v="1"/>
    <n v="399"/>
    <x v="0"/>
    <x v="0"/>
    <x v="2"/>
  </r>
  <r>
    <x v="289"/>
    <x v="60"/>
    <n v="3"/>
    <x v="1"/>
    <x v="2"/>
    <x v="2"/>
    <x v="1"/>
    <n v="299"/>
    <n v="2"/>
    <n v="598"/>
    <x v="1"/>
    <x v="0"/>
    <x v="3"/>
  </r>
  <r>
    <x v="290"/>
    <x v="60"/>
    <n v="19"/>
    <x v="3"/>
    <x v="0"/>
    <x v="4"/>
    <x v="2"/>
    <n v="99"/>
    <n v="10"/>
    <n v="990"/>
    <x v="1"/>
    <x v="0"/>
    <x v="0"/>
  </r>
  <r>
    <x v="291"/>
    <x v="60"/>
    <n v="1"/>
    <x v="7"/>
    <x v="0"/>
    <x v="0"/>
    <x v="3"/>
    <n v="499"/>
    <n v="10"/>
    <n v="4990"/>
    <x v="1"/>
    <x v="0"/>
    <x v="1"/>
  </r>
  <r>
    <x v="292"/>
    <x v="60"/>
    <n v="2"/>
    <x v="1"/>
    <x v="0"/>
    <x v="0"/>
    <x v="4"/>
    <n v="399"/>
    <n v="3"/>
    <n v="1197"/>
    <x v="1"/>
    <x v="1"/>
    <x v="0"/>
  </r>
  <r>
    <x v="293"/>
    <x v="61"/>
    <n v="16"/>
    <x v="3"/>
    <x v="1"/>
    <x v="0"/>
    <x v="2"/>
    <n v="99"/>
    <n v="1"/>
    <n v="99"/>
    <x v="0"/>
    <x v="1"/>
    <x v="3"/>
  </r>
  <r>
    <x v="294"/>
    <x v="61"/>
    <n v="7"/>
    <x v="5"/>
    <x v="1"/>
    <x v="5"/>
    <x v="4"/>
    <n v="399"/>
    <n v="3"/>
    <n v="1197"/>
    <x v="0"/>
    <x v="0"/>
    <x v="2"/>
  </r>
  <r>
    <x v="295"/>
    <x v="61"/>
    <n v="9"/>
    <x v="2"/>
    <x v="0"/>
    <x v="2"/>
    <x v="4"/>
    <n v="399"/>
    <n v="9"/>
    <n v="3591"/>
    <x v="1"/>
    <x v="0"/>
    <x v="2"/>
  </r>
  <r>
    <x v="296"/>
    <x v="61"/>
    <n v="14"/>
    <x v="0"/>
    <x v="2"/>
    <x v="5"/>
    <x v="2"/>
    <n v="99"/>
    <n v="8"/>
    <n v="792"/>
    <x v="1"/>
    <x v="0"/>
    <x v="2"/>
  </r>
  <r>
    <x v="297"/>
    <x v="61"/>
    <n v="13"/>
    <x v="6"/>
    <x v="0"/>
    <x v="0"/>
    <x v="0"/>
    <n v="199"/>
    <n v="5"/>
    <n v="995"/>
    <x v="1"/>
    <x v="0"/>
    <x v="1"/>
  </r>
  <r>
    <x v="298"/>
    <x v="61"/>
    <n v="12"/>
    <x v="0"/>
    <x v="2"/>
    <x v="4"/>
    <x v="4"/>
    <n v="399"/>
    <n v="7"/>
    <n v="2793"/>
    <x v="0"/>
    <x v="0"/>
    <x v="2"/>
  </r>
  <r>
    <x v="299"/>
    <x v="61"/>
    <n v="7"/>
    <x v="2"/>
    <x v="0"/>
    <x v="3"/>
    <x v="2"/>
    <n v="99"/>
    <n v="9"/>
    <n v="891"/>
    <x v="1"/>
    <x v="0"/>
    <x v="1"/>
  </r>
  <r>
    <x v="300"/>
    <x v="62"/>
    <n v="10"/>
    <x v="2"/>
    <x v="1"/>
    <x v="4"/>
    <x v="4"/>
    <n v="399"/>
    <n v="4"/>
    <n v="1596"/>
    <x v="0"/>
    <x v="0"/>
    <x v="0"/>
  </r>
  <r>
    <x v="301"/>
    <x v="62"/>
    <n v="6"/>
    <x v="5"/>
    <x v="1"/>
    <x v="5"/>
    <x v="2"/>
    <n v="99"/>
    <n v="5"/>
    <n v="495"/>
    <x v="0"/>
    <x v="0"/>
    <x v="0"/>
  </r>
  <r>
    <x v="302"/>
    <x v="62"/>
    <n v="20"/>
    <x v="3"/>
    <x v="2"/>
    <x v="4"/>
    <x v="1"/>
    <n v="299"/>
    <n v="2"/>
    <n v="598"/>
    <x v="0"/>
    <x v="0"/>
    <x v="2"/>
  </r>
  <r>
    <x v="303"/>
    <x v="62"/>
    <n v="2"/>
    <x v="7"/>
    <x v="2"/>
    <x v="3"/>
    <x v="2"/>
    <n v="99"/>
    <n v="8"/>
    <n v="792"/>
    <x v="0"/>
    <x v="0"/>
    <x v="3"/>
  </r>
  <r>
    <x v="304"/>
    <x v="62"/>
    <n v="8"/>
    <x v="5"/>
    <x v="1"/>
    <x v="3"/>
    <x v="3"/>
    <n v="499"/>
    <n v="10"/>
    <n v="4990"/>
    <x v="0"/>
    <x v="0"/>
    <x v="3"/>
  </r>
  <r>
    <x v="305"/>
    <x v="62"/>
    <n v="1"/>
    <x v="1"/>
    <x v="0"/>
    <x v="2"/>
    <x v="2"/>
    <n v="99"/>
    <n v="8"/>
    <n v="792"/>
    <x v="0"/>
    <x v="0"/>
    <x v="2"/>
  </r>
  <r>
    <x v="306"/>
    <x v="62"/>
    <n v="4"/>
    <x v="1"/>
    <x v="0"/>
    <x v="1"/>
    <x v="4"/>
    <n v="399"/>
    <n v="8"/>
    <n v="3192"/>
    <x v="0"/>
    <x v="0"/>
    <x v="0"/>
  </r>
  <r>
    <x v="307"/>
    <x v="62"/>
    <n v="12"/>
    <x v="0"/>
    <x v="1"/>
    <x v="6"/>
    <x v="2"/>
    <n v="99"/>
    <n v="6"/>
    <n v="594"/>
    <x v="0"/>
    <x v="0"/>
    <x v="4"/>
  </r>
  <r>
    <x v="308"/>
    <x v="62"/>
    <n v="15"/>
    <x v="0"/>
    <x v="2"/>
    <x v="6"/>
    <x v="4"/>
    <n v="399"/>
    <n v="7"/>
    <n v="2793"/>
    <x v="0"/>
    <x v="0"/>
    <x v="2"/>
  </r>
  <r>
    <x v="309"/>
    <x v="62"/>
    <n v="6"/>
    <x v="5"/>
    <x v="2"/>
    <x v="0"/>
    <x v="0"/>
    <n v="199"/>
    <n v="5"/>
    <n v="995"/>
    <x v="0"/>
    <x v="1"/>
    <x v="2"/>
  </r>
  <r>
    <x v="310"/>
    <x v="62"/>
    <n v="19"/>
    <x v="3"/>
    <x v="2"/>
    <x v="3"/>
    <x v="4"/>
    <n v="399"/>
    <n v="2"/>
    <n v="798"/>
    <x v="0"/>
    <x v="0"/>
    <x v="2"/>
  </r>
  <r>
    <x v="311"/>
    <x v="62"/>
    <n v="18"/>
    <x v="3"/>
    <x v="1"/>
    <x v="4"/>
    <x v="4"/>
    <n v="399"/>
    <n v="1"/>
    <n v="399"/>
    <x v="0"/>
    <x v="0"/>
    <x v="0"/>
  </r>
  <r>
    <x v="312"/>
    <x v="62"/>
    <n v="7"/>
    <x v="2"/>
    <x v="1"/>
    <x v="2"/>
    <x v="2"/>
    <n v="99"/>
    <n v="2"/>
    <n v="198"/>
    <x v="1"/>
    <x v="0"/>
    <x v="2"/>
  </r>
  <r>
    <x v="313"/>
    <x v="62"/>
    <n v="2"/>
    <x v="7"/>
    <x v="0"/>
    <x v="1"/>
    <x v="2"/>
    <n v="99"/>
    <n v="4"/>
    <n v="396"/>
    <x v="1"/>
    <x v="0"/>
    <x v="2"/>
  </r>
  <r>
    <x v="314"/>
    <x v="62"/>
    <n v="19"/>
    <x v="3"/>
    <x v="1"/>
    <x v="6"/>
    <x v="4"/>
    <n v="399"/>
    <n v="5"/>
    <n v="1995"/>
    <x v="0"/>
    <x v="0"/>
    <x v="2"/>
  </r>
  <r>
    <x v="315"/>
    <x v="62"/>
    <n v="19"/>
    <x v="3"/>
    <x v="0"/>
    <x v="5"/>
    <x v="0"/>
    <n v="199"/>
    <n v="3"/>
    <n v="597"/>
    <x v="0"/>
    <x v="0"/>
    <x v="2"/>
  </r>
  <r>
    <x v="316"/>
    <x v="62"/>
    <n v="2"/>
    <x v="1"/>
    <x v="0"/>
    <x v="0"/>
    <x v="3"/>
    <n v="499"/>
    <n v="4"/>
    <n v="1996"/>
    <x v="1"/>
    <x v="1"/>
    <x v="0"/>
  </r>
  <r>
    <x v="317"/>
    <x v="62"/>
    <n v="5"/>
    <x v="7"/>
    <x v="1"/>
    <x v="1"/>
    <x v="2"/>
    <n v="99"/>
    <n v="4"/>
    <n v="396"/>
    <x v="0"/>
    <x v="0"/>
    <x v="0"/>
  </r>
  <r>
    <x v="318"/>
    <x v="63"/>
    <n v="14"/>
    <x v="0"/>
    <x v="0"/>
    <x v="1"/>
    <x v="2"/>
    <n v="99"/>
    <n v="5"/>
    <n v="495"/>
    <x v="0"/>
    <x v="0"/>
    <x v="1"/>
  </r>
  <r>
    <x v="319"/>
    <x v="64"/>
    <n v="12"/>
    <x v="6"/>
    <x v="1"/>
    <x v="2"/>
    <x v="4"/>
    <n v="399"/>
    <n v="1"/>
    <n v="399"/>
    <x v="1"/>
    <x v="0"/>
    <x v="1"/>
  </r>
  <r>
    <x v="320"/>
    <x v="64"/>
    <n v="9"/>
    <x v="2"/>
    <x v="0"/>
    <x v="3"/>
    <x v="1"/>
    <n v="299"/>
    <n v="4"/>
    <n v="1196"/>
    <x v="0"/>
    <x v="0"/>
    <x v="0"/>
  </r>
  <r>
    <x v="321"/>
    <x v="64"/>
    <n v="2"/>
    <x v="1"/>
    <x v="2"/>
    <x v="4"/>
    <x v="0"/>
    <n v="199"/>
    <n v="4"/>
    <n v="796"/>
    <x v="0"/>
    <x v="0"/>
    <x v="0"/>
  </r>
  <r>
    <x v="322"/>
    <x v="64"/>
    <n v="19"/>
    <x v="3"/>
    <x v="0"/>
    <x v="6"/>
    <x v="0"/>
    <n v="199"/>
    <n v="1"/>
    <n v="199"/>
    <x v="0"/>
    <x v="0"/>
    <x v="1"/>
  </r>
  <r>
    <x v="323"/>
    <x v="64"/>
    <n v="17"/>
    <x v="4"/>
    <x v="1"/>
    <x v="5"/>
    <x v="2"/>
    <n v="99"/>
    <n v="4"/>
    <n v="396"/>
    <x v="0"/>
    <x v="0"/>
    <x v="3"/>
  </r>
  <r>
    <x v="324"/>
    <x v="64"/>
    <n v="14"/>
    <x v="6"/>
    <x v="0"/>
    <x v="2"/>
    <x v="2"/>
    <n v="99"/>
    <n v="9"/>
    <n v="891"/>
    <x v="1"/>
    <x v="0"/>
    <x v="0"/>
  </r>
  <r>
    <x v="325"/>
    <x v="64"/>
    <n v="7"/>
    <x v="2"/>
    <x v="2"/>
    <x v="4"/>
    <x v="4"/>
    <n v="399"/>
    <n v="4"/>
    <n v="1596"/>
    <x v="0"/>
    <x v="0"/>
    <x v="2"/>
  </r>
  <r>
    <x v="326"/>
    <x v="64"/>
    <n v="9"/>
    <x v="5"/>
    <x v="1"/>
    <x v="0"/>
    <x v="4"/>
    <n v="399"/>
    <n v="3"/>
    <n v="1197"/>
    <x v="0"/>
    <x v="0"/>
    <x v="4"/>
  </r>
  <r>
    <x v="327"/>
    <x v="64"/>
    <n v="8"/>
    <x v="2"/>
    <x v="1"/>
    <x v="0"/>
    <x v="4"/>
    <n v="399"/>
    <n v="1"/>
    <n v="399"/>
    <x v="0"/>
    <x v="0"/>
    <x v="0"/>
  </r>
  <r>
    <x v="328"/>
    <x v="64"/>
    <n v="14"/>
    <x v="0"/>
    <x v="2"/>
    <x v="2"/>
    <x v="2"/>
    <n v="99"/>
    <n v="10"/>
    <n v="990"/>
    <x v="0"/>
    <x v="0"/>
    <x v="4"/>
  </r>
  <r>
    <x v="329"/>
    <x v="64"/>
    <n v="7"/>
    <x v="5"/>
    <x v="1"/>
    <x v="0"/>
    <x v="3"/>
    <n v="499"/>
    <n v="2"/>
    <n v="998"/>
    <x v="0"/>
    <x v="0"/>
    <x v="1"/>
  </r>
  <r>
    <x v="330"/>
    <x v="64"/>
    <n v="10"/>
    <x v="5"/>
    <x v="0"/>
    <x v="4"/>
    <x v="0"/>
    <n v="199"/>
    <n v="9"/>
    <n v="1791"/>
    <x v="0"/>
    <x v="0"/>
    <x v="1"/>
  </r>
  <r>
    <x v="331"/>
    <x v="64"/>
    <n v="6"/>
    <x v="5"/>
    <x v="1"/>
    <x v="1"/>
    <x v="0"/>
    <n v="199"/>
    <n v="10"/>
    <n v="1990"/>
    <x v="1"/>
    <x v="0"/>
    <x v="1"/>
  </r>
  <r>
    <x v="332"/>
    <x v="64"/>
    <n v="18"/>
    <x v="3"/>
    <x v="0"/>
    <x v="1"/>
    <x v="4"/>
    <n v="399"/>
    <n v="4"/>
    <n v="1596"/>
    <x v="0"/>
    <x v="0"/>
    <x v="2"/>
  </r>
  <r>
    <x v="333"/>
    <x v="64"/>
    <n v="4"/>
    <x v="7"/>
    <x v="2"/>
    <x v="3"/>
    <x v="0"/>
    <n v="199"/>
    <n v="8"/>
    <n v="1592"/>
    <x v="0"/>
    <x v="0"/>
    <x v="1"/>
  </r>
  <r>
    <x v="334"/>
    <x v="64"/>
    <n v="2"/>
    <x v="7"/>
    <x v="2"/>
    <x v="4"/>
    <x v="4"/>
    <n v="399"/>
    <n v="9"/>
    <n v="3591"/>
    <x v="0"/>
    <x v="0"/>
    <x v="4"/>
  </r>
  <r>
    <x v="335"/>
    <x v="64"/>
    <n v="4"/>
    <x v="1"/>
    <x v="0"/>
    <x v="5"/>
    <x v="0"/>
    <n v="199"/>
    <n v="2"/>
    <n v="398"/>
    <x v="0"/>
    <x v="0"/>
    <x v="2"/>
  </r>
  <r>
    <x v="336"/>
    <x v="64"/>
    <n v="11"/>
    <x v="6"/>
    <x v="2"/>
    <x v="2"/>
    <x v="4"/>
    <n v="399"/>
    <n v="1"/>
    <n v="399"/>
    <x v="1"/>
    <x v="0"/>
    <x v="3"/>
  </r>
  <r>
    <x v="337"/>
    <x v="64"/>
    <n v="13"/>
    <x v="0"/>
    <x v="0"/>
    <x v="6"/>
    <x v="0"/>
    <n v="199"/>
    <n v="1"/>
    <n v="199"/>
    <x v="0"/>
    <x v="0"/>
    <x v="1"/>
  </r>
  <r>
    <x v="338"/>
    <x v="64"/>
    <n v="8"/>
    <x v="2"/>
    <x v="0"/>
    <x v="3"/>
    <x v="0"/>
    <n v="199"/>
    <n v="1"/>
    <n v="199"/>
    <x v="0"/>
    <x v="0"/>
    <x v="1"/>
  </r>
  <r>
    <x v="339"/>
    <x v="65"/>
    <n v="8"/>
    <x v="5"/>
    <x v="1"/>
    <x v="5"/>
    <x v="1"/>
    <n v="299"/>
    <n v="5"/>
    <n v="1495"/>
    <x v="0"/>
    <x v="1"/>
    <x v="2"/>
  </r>
  <r>
    <x v="340"/>
    <x v="65"/>
    <n v="1"/>
    <x v="1"/>
    <x v="1"/>
    <x v="4"/>
    <x v="3"/>
    <n v="499"/>
    <n v="1"/>
    <n v="499"/>
    <x v="0"/>
    <x v="0"/>
    <x v="4"/>
  </r>
  <r>
    <x v="341"/>
    <x v="65"/>
    <n v="19"/>
    <x v="4"/>
    <x v="0"/>
    <x v="0"/>
    <x v="0"/>
    <n v="199"/>
    <n v="9"/>
    <n v="1791"/>
    <x v="0"/>
    <x v="0"/>
    <x v="2"/>
  </r>
  <r>
    <x v="342"/>
    <x v="65"/>
    <n v="5"/>
    <x v="1"/>
    <x v="0"/>
    <x v="4"/>
    <x v="2"/>
    <n v="99"/>
    <n v="5"/>
    <n v="495"/>
    <x v="0"/>
    <x v="0"/>
    <x v="3"/>
  </r>
  <r>
    <x v="343"/>
    <x v="65"/>
    <n v="9"/>
    <x v="2"/>
    <x v="2"/>
    <x v="2"/>
    <x v="3"/>
    <n v="499"/>
    <n v="8"/>
    <n v="3992"/>
    <x v="1"/>
    <x v="0"/>
    <x v="3"/>
  </r>
  <r>
    <x v="344"/>
    <x v="65"/>
    <n v="13"/>
    <x v="0"/>
    <x v="0"/>
    <x v="0"/>
    <x v="3"/>
    <n v="499"/>
    <n v="1"/>
    <n v="499"/>
    <x v="1"/>
    <x v="1"/>
    <x v="2"/>
  </r>
  <r>
    <x v="345"/>
    <x v="65"/>
    <n v="17"/>
    <x v="3"/>
    <x v="0"/>
    <x v="5"/>
    <x v="3"/>
    <n v="499"/>
    <n v="1"/>
    <n v="499"/>
    <x v="0"/>
    <x v="1"/>
    <x v="3"/>
  </r>
  <r>
    <x v="346"/>
    <x v="66"/>
    <n v="18"/>
    <x v="3"/>
    <x v="0"/>
    <x v="5"/>
    <x v="0"/>
    <n v="199"/>
    <n v="10"/>
    <n v="1990"/>
    <x v="1"/>
    <x v="1"/>
    <x v="3"/>
  </r>
  <r>
    <x v="347"/>
    <x v="66"/>
    <n v="19"/>
    <x v="3"/>
    <x v="2"/>
    <x v="1"/>
    <x v="3"/>
    <n v="499"/>
    <n v="10"/>
    <n v="4990"/>
    <x v="1"/>
    <x v="0"/>
    <x v="2"/>
  </r>
  <r>
    <x v="348"/>
    <x v="66"/>
    <n v="13"/>
    <x v="6"/>
    <x v="0"/>
    <x v="0"/>
    <x v="0"/>
    <n v="199"/>
    <n v="2"/>
    <n v="398"/>
    <x v="0"/>
    <x v="0"/>
    <x v="4"/>
  </r>
  <r>
    <x v="349"/>
    <x v="66"/>
    <n v="3"/>
    <x v="1"/>
    <x v="1"/>
    <x v="3"/>
    <x v="4"/>
    <n v="399"/>
    <n v="8"/>
    <n v="3192"/>
    <x v="0"/>
    <x v="1"/>
    <x v="2"/>
  </r>
  <r>
    <x v="350"/>
    <x v="66"/>
    <n v="4"/>
    <x v="7"/>
    <x v="0"/>
    <x v="6"/>
    <x v="4"/>
    <n v="399"/>
    <n v="4"/>
    <n v="1596"/>
    <x v="0"/>
    <x v="0"/>
    <x v="0"/>
  </r>
  <r>
    <x v="351"/>
    <x v="66"/>
    <n v="10"/>
    <x v="5"/>
    <x v="0"/>
    <x v="1"/>
    <x v="2"/>
    <n v="99"/>
    <n v="10"/>
    <n v="990"/>
    <x v="1"/>
    <x v="0"/>
    <x v="2"/>
  </r>
  <r>
    <x v="352"/>
    <x v="67"/>
    <n v="4"/>
    <x v="1"/>
    <x v="0"/>
    <x v="1"/>
    <x v="2"/>
    <n v="99"/>
    <n v="2"/>
    <n v="198"/>
    <x v="1"/>
    <x v="0"/>
    <x v="3"/>
  </r>
  <r>
    <x v="353"/>
    <x v="67"/>
    <n v="5"/>
    <x v="1"/>
    <x v="0"/>
    <x v="5"/>
    <x v="2"/>
    <n v="99"/>
    <n v="7"/>
    <n v="693"/>
    <x v="0"/>
    <x v="0"/>
    <x v="4"/>
  </r>
  <r>
    <x v="354"/>
    <x v="67"/>
    <n v="17"/>
    <x v="3"/>
    <x v="0"/>
    <x v="6"/>
    <x v="2"/>
    <n v="99"/>
    <n v="7"/>
    <n v="693"/>
    <x v="1"/>
    <x v="0"/>
    <x v="4"/>
  </r>
  <r>
    <x v="355"/>
    <x v="67"/>
    <n v="18"/>
    <x v="4"/>
    <x v="1"/>
    <x v="1"/>
    <x v="2"/>
    <n v="99"/>
    <n v="8"/>
    <n v="792"/>
    <x v="1"/>
    <x v="0"/>
    <x v="3"/>
  </r>
  <r>
    <x v="356"/>
    <x v="68"/>
    <n v="3"/>
    <x v="7"/>
    <x v="2"/>
    <x v="0"/>
    <x v="3"/>
    <n v="499"/>
    <n v="1"/>
    <n v="499"/>
    <x v="0"/>
    <x v="0"/>
    <x v="2"/>
  </r>
  <r>
    <x v="357"/>
    <x v="69"/>
    <n v="2"/>
    <x v="1"/>
    <x v="0"/>
    <x v="0"/>
    <x v="1"/>
    <n v="299"/>
    <n v="8"/>
    <n v="2392"/>
    <x v="0"/>
    <x v="0"/>
    <x v="3"/>
  </r>
  <r>
    <x v="358"/>
    <x v="69"/>
    <n v="1"/>
    <x v="7"/>
    <x v="2"/>
    <x v="4"/>
    <x v="1"/>
    <n v="299"/>
    <n v="8"/>
    <n v="2392"/>
    <x v="0"/>
    <x v="0"/>
    <x v="0"/>
  </r>
  <r>
    <x v="359"/>
    <x v="69"/>
    <n v="19"/>
    <x v="3"/>
    <x v="0"/>
    <x v="1"/>
    <x v="0"/>
    <n v="199"/>
    <n v="2"/>
    <n v="398"/>
    <x v="0"/>
    <x v="0"/>
    <x v="2"/>
  </r>
  <r>
    <x v="360"/>
    <x v="69"/>
    <n v="10"/>
    <x v="2"/>
    <x v="0"/>
    <x v="6"/>
    <x v="2"/>
    <n v="99"/>
    <n v="7"/>
    <n v="693"/>
    <x v="0"/>
    <x v="0"/>
    <x v="0"/>
  </r>
  <r>
    <x v="361"/>
    <x v="70"/>
    <n v="5"/>
    <x v="1"/>
    <x v="1"/>
    <x v="0"/>
    <x v="0"/>
    <n v="199"/>
    <n v="10"/>
    <n v="1990"/>
    <x v="1"/>
    <x v="0"/>
    <x v="2"/>
  </r>
  <r>
    <x v="362"/>
    <x v="70"/>
    <n v="5"/>
    <x v="7"/>
    <x v="0"/>
    <x v="0"/>
    <x v="2"/>
    <n v="99"/>
    <n v="6"/>
    <n v="594"/>
    <x v="0"/>
    <x v="0"/>
    <x v="2"/>
  </r>
  <r>
    <x v="363"/>
    <x v="70"/>
    <n v="16"/>
    <x v="4"/>
    <x v="0"/>
    <x v="0"/>
    <x v="0"/>
    <n v="199"/>
    <n v="2"/>
    <n v="398"/>
    <x v="0"/>
    <x v="0"/>
    <x v="2"/>
  </r>
  <r>
    <x v="364"/>
    <x v="71"/>
    <n v="7"/>
    <x v="2"/>
    <x v="2"/>
    <x v="3"/>
    <x v="1"/>
    <n v="299"/>
    <n v="9"/>
    <n v="2691"/>
    <x v="0"/>
    <x v="0"/>
    <x v="4"/>
  </r>
  <r>
    <x v="365"/>
    <x v="71"/>
    <n v="7"/>
    <x v="5"/>
    <x v="2"/>
    <x v="2"/>
    <x v="0"/>
    <n v="199"/>
    <n v="2"/>
    <n v="398"/>
    <x v="0"/>
    <x v="0"/>
    <x v="2"/>
  </r>
  <r>
    <x v="366"/>
    <x v="71"/>
    <n v="7"/>
    <x v="2"/>
    <x v="0"/>
    <x v="6"/>
    <x v="4"/>
    <n v="399"/>
    <n v="10"/>
    <n v="3990"/>
    <x v="0"/>
    <x v="0"/>
    <x v="0"/>
  </r>
  <r>
    <x v="367"/>
    <x v="72"/>
    <n v="8"/>
    <x v="2"/>
    <x v="0"/>
    <x v="5"/>
    <x v="3"/>
    <n v="499"/>
    <n v="6"/>
    <n v="2994"/>
    <x v="1"/>
    <x v="0"/>
    <x v="3"/>
  </r>
  <r>
    <x v="368"/>
    <x v="73"/>
    <n v="6"/>
    <x v="5"/>
    <x v="1"/>
    <x v="2"/>
    <x v="2"/>
    <n v="99"/>
    <n v="7"/>
    <n v="693"/>
    <x v="0"/>
    <x v="1"/>
    <x v="3"/>
  </r>
  <r>
    <x v="369"/>
    <x v="73"/>
    <n v="15"/>
    <x v="6"/>
    <x v="1"/>
    <x v="3"/>
    <x v="0"/>
    <n v="199"/>
    <n v="3"/>
    <n v="597"/>
    <x v="1"/>
    <x v="1"/>
    <x v="1"/>
  </r>
  <r>
    <x v="370"/>
    <x v="73"/>
    <n v="18"/>
    <x v="4"/>
    <x v="1"/>
    <x v="1"/>
    <x v="1"/>
    <n v="299"/>
    <n v="10"/>
    <n v="2990"/>
    <x v="1"/>
    <x v="0"/>
    <x v="3"/>
  </r>
  <r>
    <x v="371"/>
    <x v="73"/>
    <n v="7"/>
    <x v="2"/>
    <x v="2"/>
    <x v="4"/>
    <x v="1"/>
    <n v="299"/>
    <n v="4"/>
    <n v="1196"/>
    <x v="1"/>
    <x v="0"/>
    <x v="0"/>
  </r>
  <r>
    <x v="372"/>
    <x v="74"/>
    <n v="15"/>
    <x v="0"/>
    <x v="2"/>
    <x v="1"/>
    <x v="4"/>
    <n v="399"/>
    <n v="10"/>
    <n v="3990"/>
    <x v="1"/>
    <x v="1"/>
    <x v="2"/>
  </r>
  <r>
    <x v="373"/>
    <x v="74"/>
    <n v="5"/>
    <x v="1"/>
    <x v="0"/>
    <x v="5"/>
    <x v="1"/>
    <n v="299"/>
    <n v="2"/>
    <n v="598"/>
    <x v="0"/>
    <x v="0"/>
    <x v="4"/>
  </r>
  <r>
    <x v="374"/>
    <x v="75"/>
    <n v="15"/>
    <x v="6"/>
    <x v="1"/>
    <x v="5"/>
    <x v="0"/>
    <n v="199"/>
    <n v="3"/>
    <n v="597"/>
    <x v="0"/>
    <x v="1"/>
    <x v="4"/>
  </r>
  <r>
    <x v="375"/>
    <x v="76"/>
    <n v="16"/>
    <x v="4"/>
    <x v="0"/>
    <x v="3"/>
    <x v="1"/>
    <n v="299"/>
    <n v="4"/>
    <n v="1196"/>
    <x v="0"/>
    <x v="0"/>
    <x v="3"/>
  </r>
  <r>
    <x v="376"/>
    <x v="76"/>
    <n v="12"/>
    <x v="6"/>
    <x v="0"/>
    <x v="0"/>
    <x v="1"/>
    <n v="299"/>
    <n v="6"/>
    <n v="1794"/>
    <x v="0"/>
    <x v="0"/>
    <x v="0"/>
  </r>
  <r>
    <x v="377"/>
    <x v="76"/>
    <n v="11"/>
    <x v="0"/>
    <x v="0"/>
    <x v="2"/>
    <x v="4"/>
    <n v="399"/>
    <n v="9"/>
    <n v="3591"/>
    <x v="0"/>
    <x v="0"/>
    <x v="2"/>
  </r>
  <r>
    <x v="378"/>
    <x v="76"/>
    <n v="15"/>
    <x v="0"/>
    <x v="2"/>
    <x v="0"/>
    <x v="1"/>
    <n v="299"/>
    <n v="9"/>
    <n v="2691"/>
    <x v="0"/>
    <x v="0"/>
    <x v="1"/>
  </r>
  <r>
    <x v="379"/>
    <x v="76"/>
    <n v="19"/>
    <x v="4"/>
    <x v="2"/>
    <x v="6"/>
    <x v="0"/>
    <n v="199"/>
    <n v="6"/>
    <n v="1194"/>
    <x v="0"/>
    <x v="0"/>
    <x v="2"/>
  </r>
  <r>
    <x v="380"/>
    <x v="76"/>
    <n v="5"/>
    <x v="1"/>
    <x v="1"/>
    <x v="1"/>
    <x v="1"/>
    <n v="299"/>
    <n v="5"/>
    <n v="1495"/>
    <x v="1"/>
    <x v="0"/>
    <x v="2"/>
  </r>
  <r>
    <x v="381"/>
    <x v="77"/>
    <n v="7"/>
    <x v="5"/>
    <x v="1"/>
    <x v="3"/>
    <x v="1"/>
    <n v="299"/>
    <n v="1"/>
    <n v="299"/>
    <x v="0"/>
    <x v="1"/>
    <x v="1"/>
  </r>
  <r>
    <x v="382"/>
    <x v="77"/>
    <n v="2"/>
    <x v="1"/>
    <x v="2"/>
    <x v="2"/>
    <x v="4"/>
    <n v="399"/>
    <n v="8"/>
    <n v="3192"/>
    <x v="0"/>
    <x v="0"/>
    <x v="2"/>
  </r>
  <r>
    <x v="383"/>
    <x v="78"/>
    <n v="1"/>
    <x v="7"/>
    <x v="1"/>
    <x v="2"/>
    <x v="2"/>
    <n v="99"/>
    <n v="9"/>
    <n v="891"/>
    <x v="1"/>
    <x v="0"/>
    <x v="2"/>
  </r>
  <r>
    <x v="384"/>
    <x v="78"/>
    <n v="17"/>
    <x v="4"/>
    <x v="1"/>
    <x v="4"/>
    <x v="2"/>
    <n v="99"/>
    <n v="6"/>
    <n v="594"/>
    <x v="1"/>
    <x v="0"/>
    <x v="0"/>
  </r>
  <r>
    <x v="385"/>
    <x v="79"/>
    <n v="3"/>
    <x v="1"/>
    <x v="1"/>
    <x v="5"/>
    <x v="0"/>
    <n v="199"/>
    <n v="9"/>
    <n v="1791"/>
    <x v="0"/>
    <x v="1"/>
    <x v="0"/>
  </r>
  <r>
    <x v="386"/>
    <x v="79"/>
    <n v="9"/>
    <x v="5"/>
    <x v="2"/>
    <x v="4"/>
    <x v="4"/>
    <n v="399"/>
    <n v="8"/>
    <n v="3192"/>
    <x v="0"/>
    <x v="0"/>
    <x v="2"/>
  </r>
  <r>
    <x v="387"/>
    <x v="79"/>
    <n v="20"/>
    <x v="4"/>
    <x v="1"/>
    <x v="0"/>
    <x v="4"/>
    <n v="399"/>
    <n v="2"/>
    <n v="798"/>
    <x v="0"/>
    <x v="0"/>
    <x v="2"/>
  </r>
  <r>
    <x v="388"/>
    <x v="80"/>
    <n v="13"/>
    <x v="6"/>
    <x v="0"/>
    <x v="0"/>
    <x v="1"/>
    <n v="299"/>
    <n v="8"/>
    <n v="2392"/>
    <x v="0"/>
    <x v="0"/>
    <x v="2"/>
  </r>
  <r>
    <x v="389"/>
    <x v="80"/>
    <n v="1"/>
    <x v="7"/>
    <x v="2"/>
    <x v="1"/>
    <x v="0"/>
    <n v="199"/>
    <n v="2"/>
    <n v="398"/>
    <x v="0"/>
    <x v="0"/>
    <x v="2"/>
  </r>
  <r>
    <x v="390"/>
    <x v="80"/>
    <n v="10"/>
    <x v="5"/>
    <x v="1"/>
    <x v="4"/>
    <x v="3"/>
    <n v="499"/>
    <n v="9"/>
    <n v="4491"/>
    <x v="0"/>
    <x v="0"/>
    <x v="0"/>
  </r>
  <r>
    <x v="391"/>
    <x v="80"/>
    <n v="8"/>
    <x v="2"/>
    <x v="2"/>
    <x v="5"/>
    <x v="4"/>
    <n v="399"/>
    <n v="4"/>
    <n v="1596"/>
    <x v="0"/>
    <x v="0"/>
    <x v="2"/>
  </r>
  <r>
    <x v="392"/>
    <x v="81"/>
    <n v="14"/>
    <x v="6"/>
    <x v="1"/>
    <x v="1"/>
    <x v="1"/>
    <n v="299"/>
    <n v="9"/>
    <n v="2691"/>
    <x v="1"/>
    <x v="0"/>
    <x v="2"/>
  </r>
  <r>
    <x v="393"/>
    <x v="81"/>
    <n v="18"/>
    <x v="3"/>
    <x v="1"/>
    <x v="5"/>
    <x v="2"/>
    <n v="99"/>
    <n v="7"/>
    <n v="693"/>
    <x v="0"/>
    <x v="0"/>
    <x v="2"/>
  </r>
  <r>
    <x v="394"/>
    <x v="81"/>
    <n v="18"/>
    <x v="3"/>
    <x v="2"/>
    <x v="3"/>
    <x v="4"/>
    <n v="399"/>
    <n v="9"/>
    <n v="3591"/>
    <x v="1"/>
    <x v="0"/>
    <x v="2"/>
  </r>
  <r>
    <x v="395"/>
    <x v="81"/>
    <n v="14"/>
    <x v="6"/>
    <x v="1"/>
    <x v="4"/>
    <x v="2"/>
    <n v="99"/>
    <n v="4"/>
    <n v="396"/>
    <x v="0"/>
    <x v="0"/>
    <x v="2"/>
  </r>
  <r>
    <x v="396"/>
    <x v="81"/>
    <n v="19"/>
    <x v="4"/>
    <x v="2"/>
    <x v="2"/>
    <x v="3"/>
    <n v="499"/>
    <n v="10"/>
    <n v="4990"/>
    <x v="0"/>
    <x v="0"/>
    <x v="0"/>
  </r>
  <r>
    <x v="397"/>
    <x v="81"/>
    <n v="18"/>
    <x v="4"/>
    <x v="2"/>
    <x v="5"/>
    <x v="1"/>
    <n v="299"/>
    <n v="6"/>
    <n v="1794"/>
    <x v="0"/>
    <x v="0"/>
    <x v="0"/>
  </r>
  <r>
    <x v="398"/>
    <x v="81"/>
    <n v="5"/>
    <x v="7"/>
    <x v="2"/>
    <x v="5"/>
    <x v="4"/>
    <n v="399"/>
    <n v="7"/>
    <n v="2793"/>
    <x v="0"/>
    <x v="1"/>
    <x v="0"/>
  </r>
  <r>
    <x v="399"/>
    <x v="81"/>
    <n v="19"/>
    <x v="3"/>
    <x v="2"/>
    <x v="3"/>
    <x v="0"/>
    <n v="199"/>
    <n v="10"/>
    <n v="1990"/>
    <x v="0"/>
    <x v="0"/>
    <x v="2"/>
  </r>
  <r>
    <x v="400"/>
    <x v="81"/>
    <n v="5"/>
    <x v="1"/>
    <x v="0"/>
    <x v="4"/>
    <x v="3"/>
    <n v="499"/>
    <n v="8"/>
    <n v="3992"/>
    <x v="1"/>
    <x v="0"/>
    <x v="3"/>
  </r>
  <r>
    <x v="401"/>
    <x v="81"/>
    <n v="16"/>
    <x v="4"/>
    <x v="1"/>
    <x v="2"/>
    <x v="2"/>
    <n v="99"/>
    <n v="6"/>
    <n v="594"/>
    <x v="1"/>
    <x v="0"/>
    <x v="2"/>
  </r>
  <r>
    <x v="402"/>
    <x v="81"/>
    <n v="12"/>
    <x v="6"/>
    <x v="2"/>
    <x v="4"/>
    <x v="2"/>
    <n v="99"/>
    <n v="3"/>
    <n v="297"/>
    <x v="1"/>
    <x v="0"/>
    <x v="2"/>
  </r>
  <r>
    <x v="403"/>
    <x v="81"/>
    <n v="5"/>
    <x v="1"/>
    <x v="0"/>
    <x v="0"/>
    <x v="4"/>
    <n v="399"/>
    <n v="3"/>
    <n v="1197"/>
    <x v="1"/>
    <x v="0"/>
    <x v="2"/>
  </r>
  <r>
    <x v="404"/>
    <x v="82"/>
    <n v="1"/>
    <x v="1"/>
    <x v="1"/>
    <x v="3"/>
    <x v="2"/>
    <n v="99"/>
    <n v="4"/>
    <n v="396"/>
    <x v="0"/>
    <x v="0"/>
    <x v="3"/>
  </r>
  <r>
    <x v="405"/>
    <x v="82"/>
    <n v="6"/>
    <x v="5"/>
    <x v="0"/>
    <x v="4"/>
    <x v="3"/>
    <n v="499"/>
    <n v="6"/>
    <n v="2994"/>
    <x v="0"/>
    <x v="0"/>
    <x v="3"/>
  </r>
  <r>
    <x v="406"/>
    <x v="82"/>
    <n v="16"/>
    <x v="4"/>
    <x v="0"/>
    <x v="4"/>
    <x v="4"/>
    <n v="399"/>
    <n v="6"/>
    <n v="2394"/>
    <x v="0"/>
    <x v="0"/>
    <x v="1"/>
  </r>
  <r>
    <x v="407"/>
    <x v="83"/>
    <n v="4"/>
    <x v="7"/>
    <x v="0"/>
    <x v="6"/>
    <x v="0"/>
    <n v="199"/>
    <n v="1"/>
    <n v="199"/>
    <x v="1"/>
    <x v="0"/>
    <x v="2"/>
  </r>
  <r>
    <x v="408"/>
    <x v="83"/>
    <n v="16"/>
    <x v="3"/>
    <x v="0"/>
    <x v="1"/>
    <x v="2"/>
    <n v="99"/>
    <n v="6"/>
    <n v="594"/>
    <x v="1"/>
    <x v="0"/>
    <x v="4"/>
  </r>
  <r>
    <x v="409"/>
    <x v="83"/>
    <n v="16"/>
    <x v="4"/>
    <x v="1"/>
    <x v="4"/>
    <x v="3"/>
    <n v="499"/>
    <n v="6"/>
    <n v="2994"/>
    <x v="1"/>
    <x v="0"/>
    <x v="2"/>
  </r>
  <r>
    <x v="410"/>
    <x v="84"/>
    <n v="8"/>
    <x v="5"/>
    <x v="2"/>
    <x v="1"/>
    <x v="1"/>
    <n v="299"/>
    <n v="4"/>
    <n v="1196"/>
    <x v="0"/>
    <x v="0"/>
    <x v="0"/>
  </r>
  <r>
    <x v="411"/>
    <x v="84"/>
    <n v="13"/>
    <x v="0"/>
    <x v="1"/>
    <x v="4"/>
    <x v="2"/>
    <n v="99"/>
    <n v="3"/>
    <n v="297"/>
    <x v="0"/>
    <x v="0"/>
    <x v="1"/>
  </r>
  <r>
    <x v="412"/>
    <x v="84"/>
    <n v="3"/>
    <x v="7"/>
    <x v="0"/>
    <x v="2"/>
    <x v="1"/>
    <n v="299"/>
    <n v="3"/>
    <n v="897"/>
    <x v="0"/>
    <x v="0"/>
    <x v="2"/>
  </r>
  <r>
    <x v="413"/>
    <x v="84"/>
    <n v="19"/>
    <x v="3"/>
    <x v="0"/>
    <x v="5"/>
    <x v="0"/>
    <n v="199"/>
    <n v="5"/>
    <n v="995"/>
    <x v="1"/>
    <x v="1"/>
    <x v="1"/>
  </r>
  <r>
    <x v="414"/>
    <x v="84"/>
    <n v="17"/>
    <x v="4"/>
    <x v="1"/>
    <x v="5"/>
    <x v="4"/>
    <n v="399"/>
    <n v="7"/>
    <n v="2793"/>
    <x v="1"/>
    <x v="0"/>
    <x v="2"/>
  </r>
  <r>
    <x v="415"/>
    <x v="84"/>
    <n v="13"/>
    <x v="0"/>
    <x v="2"/>
    <x v="6"/>
    <x v="3"/>
    <n v="499"/>
    <n v="9"/>
    <n v="4491"/>
    <x v="0"/>
    <x v="0"/>
    <x v="3"/>
  </r>
  <r>
    <x v="416"/>
    <x v="84"/>
    <n v="2"/>
    <x v="1"/>
    <x v="2"/>
    <x v="6"/>
    <x v="2"/>
    <n v="99"/>
    <n v="5"/>
    <n v="495"/>
    <x v="0"/>
    <x v="0"/>
    <x v="2"/>
  </r>
  <r>
    <x v="417"/>
    <x v="84"/>
    <n v="6"/>
    <x v="5"/>
    <x v="1"/>
    <x v="5"/>
    <x v="0"/>
    <n v="199"/>
    <n v="2"/>
    <n v="398"/>
    <x v="0"/>
    <x v="0"/>
    <x v="4"/>
  </r>
  <r>
    <x v="418"/>
    <x v="84"/>
    <n v="14"/>
    <x v="0"/>
    <x v="0"/>
    <x v="1"/>
    <x v="4"/>
    <n v="399"/>
    <n v="4"/>
    <n v="1596"/>
    <x v="1"/>
    <x v="0"/>
    <x v="2"/>
  </r>
  <r>
    <x v="419"/>
    <x v="84"/>
    <n v="18"/>
    <x v="4"/>
    <x v="2"/>
    <x v="1"/>
    <x v="1"/>
    <n v="299"/>
    <n v="6"/>
    <n v="1794"/>
    <x v="0"/>
    <x v="0"/>
    <x v="0"/>
  </r>
  <r>
    <x v="420"/>
    <x v="85"/>
    <n v="6"/>
    <x v="5"/>
    <x v="1"/>
    <x v="1"/>
    <x v="2"/>
    <n v="99"/>
    <n v="9"/>
    <n v="891"/>
    <x v="0"/>
    <x v="0"/>
    <x v="0"/>
  </r>
  <r>
    <x v="421"/>
    <x v="86"/>
    <n v="4"/>
    <x v="7"/>
    <x v="1"/>
    <x v="4"/>
    <x v="2"/>
    <n v="99"/>
    <n v="6"/>
    <n v="594"/>
    <x v="0"/>
    <x v="0"/>
    <x v="2"/>
  </r>
  <r>
    <x v="422"/>
    <x v="87"/>
    <n v="5"/>
    <x v="7"/>
    <x v="0"/>
    <x v="5"/>
    <x v="1"/>
    <n v="299"/>
    <n v="4"/>
    <n v="1196"/>
    <x v="0"/>
    <x v="0"/>
    <x v="2"/>
  </r>
  <r>
    <x v="423"/>
    <x v="87"/>
    <n v="1"/>
    <x v="7"/>
    <x v="2"/>
    <x v="2"/>
    <x v="4"/>
    <n v="399"/>
    <n v="6"/>
    <n v="2394"/>
    <x v="0"/>
    <x v="0"/>
    <x v="2"/>
  </r>
  <r>
    <x v="424"/>
    <x v="88"/>
    <n v="1"/>
    <x v="7"/>
    <x v="0"/>
    <x v="0"/>
    <x v="3"/>
    <n v="499"/>
    <n v="7"/>
    <n v="3493"/>
    <x v="0"/>
    <x v="0"/>
    <x v="2"/>
  </r>
  <r>
    <x v="425"/>
    <x v="88"/>
    <n v="17"/>
    <x v="4"/>
    <x v="2"/>
    <x v="4"/>
    <x v="1"/>
    <n v="299"/>
    <n v="5"/>
    <n v="1495"/>
    <x v="0"/>
    <x v="0"/>
    <x v="2"/>
  </r>
  <r>
    <x v="426"/>
    <x v="89"/>
    <n v="5"/>
    <x v="1"/>
    <x v="0"/>
    <x v="5"/>
    <x v="2"/>
    <n v="99"/>
    <n v="6"/>
    <n v="594"/>
    <x v="0"/>
    <x v="0"/>
    <x v="3"/>
  </r>
  <r>
    <x v="427"/>
    <x v="90"/>
    <n v="13"/>
    <x v="6"/>
    <x v="2"/>
    <x v="0"/>
    <x v="0"/>
    <n v="199"/>
    <n v="5"/>
    <n v="995"/>
    <x v="0"/>
    <x v="0"/>
    <x v="2"/>
  </r>
  <r>
    <x v="428"/>
    <x v="91"/>
    <n v="18"/>
    <x v="4"/>
    <x v="2"/>
    <x v="1"/>
    <x v="1"/>
    <n v="299"/>
    <n v="5"/>
    <n v="1495"/>
    <x v="1"/>
    <x v="0"/>
    <x v="0"/>
  </r>
  <r>
    <x v="429"/>
    <x v="91"/>
    <n v="16"/>
    <x v="4"/>
    <x v="0"/>
    <x v="1"/>
    <x v="3"/>
    <n v="499"/>
    <n v="10"/>
    <n v="4990"/>
    <x v="1"/>
    <x v="0"/>
    <x v="2"/>
  </r>
  <r>
    <x v="430"/>
    <x v="91"/>
    <n v="4"/>
    <x v="7"/>
    <x v="1"/>
    <x v="6"/>
    <x v="2"/>
    <n v="99"/>
    <n v="9"/>
    <n v="891"/>
    <x v="1"/>
    <x v="0"/>
    <x v="0"/>
  </r>
  <r>
    <x v="431"/>
    <x v="91"/>
    <n v="2"/>
    <x v="1"/>
    <x v="0"/>
    <x v="4"/>
    <x v="4"/>
    <n v="399"/>
    <n v="5"/>
    <n v="1995"/>
    <x v="0"/>
    <x v="0"/>
    <x v="2"/>
  </r>
  <r>
    <x v="432"/>
    <x v="91"/>
    <n v="3"/>
    <x v="1"/>
    <x v="0"/>
    <x v="2"/>
    <x v="1"/>
    <n v="299"/>
    <n v="5"/>
    <n v="1495"/>
    <x v="0"/>
    <x v="0"/>
    <x v="2"/>
  </r>
  <r>
    <x v="433"/>
    <x v="91"/>
    <n v="9"/>
    <x v="2"/>
    <x v="1"/>
    <x v="3"/>
    <x v="0"/>
    <n v="199"/>
    <n v="8"/>
    <n v="1592"/>
    <x v="0"/>
    <x v="1"/>
    <x v="2"/>
  </r>
  <r>
    <x v="434"/>
    <x v="91"/>
    <n v="8"/>
    <x v="5"/>
    <x v="1"/>
    <x v="6"/>
    <x v="1"/>
    <n v="299"/>
    <n v="2"/>
    <n v="598"/>
    <x v="0"/>
    <x v="0"/>
    <x v="0"/>
  </r>
  <r>
    <x v="435"/>
    <x v="91"/>
    <n v="17"/>
    <x v="4"/>
    <x v="2"/>
    <x v="1"/>
    <x v="2"/>
    <n v="99"/>
    <n v="2"/>
    <n v="198"/>
    <x v="0"/>
    <x v="0"/>
    <x v="4"/>
  </r>
  <r>
    <x v="436"/>
    <x v="91"/>
    <n v="2"/>
    <x v="7"/>
    <x v="1"/>
    <x v="2"/>
    <x v="0"/>
    <n v="199"/>
    <n v="3"/>
    <n v="597"/>
    <x v="1"/>
    <x v="0"/>
    <x v="0"/>
  </r>
  <r>
    <x v="437"/>
    <x v="92"/>
    <n v="2"/>
    <x v="7"/>
    <x v="1"/>
    <x v="2"/>
    <x v="3"/>
    <n v="499"/>
    <n v="10"/>
    <n v="4990"/>
    <x v="0"/>
    <x v="0"/>
    <x v="0"/>
  </r>
  <r>
    <x v="438"/>
    <x v="93"/>
    <n v="16"/>
    <x v="4"/>
    <x v="2"/>
    <x v="4"/>
    <x v="3"/>
    <n v="499"/>
    <n v="4"/>
    <n v="1996"/>
    <x v="0"/>
    <x v="0"/>
    <x v="1"/>
  </r>
  <r>
    <x v="439"/>
    <x v="93"/>
    <n v="19"/>
    <x v="4"/>
    <x v="1"/>
    <x v="2"/>
    <x v="1"/>
    <n v="299"/>
    <n v="8"/>
    <n v="2392"/>
    <x v="0"/>
    <x v="0"/>
    <x v="2"/>
  </r>
  <r>
    <x v="440"/>
    <x v="93"/>
    <n v="18"/>
    <x v="4"/>
    <x v="0"/>
    <x v="6"/>
    <x v="4"/>
    <n v="399"/>
    <n v="1"/>
    <n v="399"/>
    <x v="0"/>
    <x v="0"/>
    <x v="2"/>
  </r>
  <r>
    <x v="441"/>
    <x v="93"/>
    <n v="1"/>
    <x v="1"/>
    <x v="2"/>
    <x v="3"/>
    <x v="1"/>
    <n v="299"/>
    <n v="4"/>
    <n v="1196"/>
    <x v="1"/>
    <x v="0"/>
    <x v="4"/>
  </r>
  <r>
    <x v="442"/>
    <x v="93"/>
    <n v="14"/>
    <x v="0"/>
    <x v="0"/>
    <x v="2"/>
    <x v="1"/>
    <n v="299"/>
    <n v="4"/>
    <n v="1196"/>
    <x v="1"/>
    <x v="0"/>
    <x v="2"/>
  </r>
  <r>
    <x v="443"/>
    <x v="93"/>
    <n v="17"/>
    <x v="4"/>
    <x v="0"/>
    <x v="0"/>
    <x v="1"/>
    <n v="299"/>
    <n v="10"/>
    <n v="2990"/>
    <x v="0"/>
    <x v="0"/>
    <x v="1"/>
  </r>
  <r>
    <x v="444"/>
    <x v="94"/>
    <n v="9"/>
    <x v="5"/>
    <x v="2"/>
    <x v="4"/>
    <x v="0"/>
    <n v="199"/>
    <n v="6"/>
    <n v="1194"/>
    <x v="0"/>
    <x v="0"/>
    <x v="4"/>
  </r>
  <r>
    <x v="445"/>
    <x v="94"/>
    <n v="18"/>
    <x v="4"/>
    <x v="1"/>
    <x v="3"/>
    <x v="2"/>
    <n v="99"/>
    <n v="9"/>
    <n v="891"/>
    <x v="0"/>
    <x v="0"/>
    <x v="2"/>
  </r>
  <r>
    <x v="446"/>
    <x v="95"/>
    <n v="16"/>
    <x v="4"/>
    <x v="0"/>
    <x v="3"/>
    <x v="2"/>
    <n v="99"/>
    <n v="2"/>
    <n v="198"/>
    <x v="0"/>
    <x v="0"/>
    <x v="2"/>
  </r>
  <r>
    <x v="447"/>
    <x v="96"/>
    <n v="10"/>
    <x v="2"/>
    <x v="1"/>
    <x v="5"/>
    <x v="4"/>
    <n v="399"/>
    <n v="8"/>
    <n v="3192"/>
    <x v="0"/>
    <x v="0"/>
    <x v="2"/>
  </r>
  <r>
    <x v="448"/>
    <x v="96"/>
    <n v="10"/>
    <x v="2"/>
    <x v="0"/>
    <x v="0"/>
    <x v="1"/>
    <n v="299"/>
    <n v="8"/>
    <n v="2392"/>
    <x v="0"/>
    <x v="0"/>
    <x v="4"/>
  </r>
  <r>
    <x v="449"/>
    <x v="96"/>
    <n v="5"/>
    <x v="7"/>
    <x v="0"/>
    <x v="5"/>
    <x v="1"/>
    <n v="299"/>
    <n v="5"/>
    <n v="1495"/>
    <x v="1"/>
    <x v="1"/>
    <x v="1"/>
  </r>
  <r>
    <x v="450"/>
    <x v="96"/>
    <n v="10"/>
    <x v="2"/>
    <x v="0"/>
    <x v="3"/>
    <x v="2"/>
    <n v="99"/>
    <n v="6"/>
    <n v="594"/>
    <x v="0"/>
    <x v="0"/>
    <x v="4"/>
  </r>
  <r>
    <x v="451"/>
    <x v="96"/>
    <n v="7"/>
    <x v="5"/>
    <x v="0"/>
    <x v="5"/>
    <x v="0"/>
    <n v="199"/>
    <n v="1"/>
    <n v="199"/>
    <x v="1"/>
    <x v="0"/>
    <x v="2"/>
  </r>
  <r>
    <x v="452"/>
    <x v="96"/>
    <n v="6"/>
    <x v="5"/>
    <x v="0"/>
    <x v="2"/>
    <x v="1"/>
    <n v="299"/>
    <n v="6"/>
    <n v="1794"/>
    <x v="0"/>
    <x v="0"/>
    <x v="1"/>
  </r>
  <r>
    <x v="453"/>
    <x v="96"/>
    <n v="13"/>
    <x v="0"/>
    <x v="2"/>
    <x v="3"/>
    <x v="0"/>
    <n v="199"/>
    <n v="10"/>
    <n v="1990"/>
    <x v="1"/>
    <x v="0"/>
    <x v="0"/>
  </r>
  <r>
    <x v="454"/>
    <x v="96"/>
    <n v="14"/>
    <x v="6"/>
    <x v="0"/>
    <x v="3"/>
    <x v="2"/>
    <n v="99"/>
    <n v="5"/>
    <n v="495"/>
    <x v="0"/>
    <x v="0"/>
    <x v="0"/>
  </r>
  <r>
    <x v="455"/>
    <x v="96"/>
    <n v="3"/>
    <x v="1"/>
    <x v="2"/>
    <x v="1"/>
    <x v="0"/>
    <n v="199"/>
    <n v="8"/>
    <n v="1592"/>
    <x v="0"/>
    <x v="0"/>
    <x v="2"/>
  </r>
  <r>
    <x v="456"/>
    <x v="96"/>
    <n v="3"/>
    <x v="1"/>
    <x v="0"/>
    <x v="0"/>
    <x v="2"/>
    <n v="99"/>
    <n v="9"/>
    <n v="891"/>
    <x v="1"/>
    <x v="0"/>
    <x v="2"/>
  </r>
  <r>
    <x v="457"/>
    <x v="96"/>
    <n v="12"/>
    <x v="6"/>
    <x v="2"/>
    <x v="6"/>
    <x v="2"/>
    <n v="99"/>
    <n v="3"/>
    <n v="297"/>
    <x v="0"/>
    <x v="0"/>
    <x v="2"/>
  </r>
  <r>
    <x v="458"/>
    <x v="96"/>
    <n v="5"/>
    <x v="7"/>
    <x v="1"/>
    <x v="1"/>
    <x v="1"/>
    <n v="299"/>
    <n v="9"/>
    <n v="2691"/>
    <x v="1"/>
    <x v="0"/>
    <x v="3"/>
  </r>
  <r>
    <x v="459"/>
    <x v="96"/>
    <n v="11"/>
    <x v="6"/>
    <x v="2"/>
    <x v="1"/>
    <x v="0"/>
    <n v="199"/>
    <n v="7"/>
    <n v="1393"/>
    <x v="0"/>
    <x v="0"/>
    <x v="2"/>
  </r>
  <r>
    <x v="460"/>
    <x v="96"/>
    <n v="7"/>
    <x v="5"/>
    <x v="0"/>
    <x v="3"/>
    <x v="2"/>
    <n v="99"/>
    <n v="6"/>
    <n v="594"/>
    <x v="0"/>
    <x v="0"/>
    <x v="2"/>
  </r>
  <r>
    <x v="461"/>
    <x v="97"/>
    <n v="1"/>
    <x v="1"/>
    <x v="1"/>
    <x v="3"/>
    <x v="3"/>
    <n v="499"/>
    <n v="4"/>
    <n v="1996"/>
    <x v="0"/>
    <x v="0"/>
    <x v="1"/>
  </r>
  <r>
    <x v="462"/>
    <x v="97"/>
    <n v="10"/>
    <x v="2"/>
    <x v="1"/>
    <x v="3"/>
    <x v="1"/>
    <n v="299"/>
    <n v="6"/>
    <n v="1794"/>
    <x v="1"/>
    <x v="0"/>
    <x v="0"/>
  </r>
  <r>
    <x v="463"/>
    <x v="98"/>
    <n v="4"/>
    <x v="7"/>
    <x v="0"/>
    <x v="2"/>
    <x v="4"/>
    <n v="399"/>
    <n v="9"/>
    <n v="3591"/>
    <x v="1"/>
    <x v="0"/>
    <x v="1"/>
  </r>
  <r>
    <x v="464"/>
    <x v="98"/>
    <n v="11"/>
    <x v="6"/>
    <x v="0"/>
    <x v="2"/>
    <x v="2"/>
    <n v="99"/>
    <n v="6"/>
    <n v="594"/>
    <x v="1"/>
    <x v="0"/>
    <x v="2"/>
  </r>
  <r>
    <x v="465"/>
    <x v="98"/>
    <n v="2"/>
    <x v="1"/>
    <x v="0"/>
    <x v="6"/>
    <x v="3"/>
    <n v="499"/>
    <n v="1"/>
    <n v="499"/>
    <x v="0"/>
    <x v="0"/>
    <x v="3"/>
  </r>
  <r>
    <x v="466"/>
    <x v="99"/>
    <n v="4"/>
    <x v="1"/>
    <x v="1"/>
    <x v="0"/>
    <x v="0"/>
    <n v="199"/>
    <n v="6"/>
    <n v="1194"/>
    <x v="0"/>
    <x v="0"/>
    <x v="3"/>
  </r>
  <r>
    <x v="467"/>
    <x v="99"/>
    <n v="18"/>
    <x v="4"/>
    <x v="1"/>
    <x v="3"/>
    <x v="2"/>
    <n v="99"/>
    <n v="2"/>
    <n v="198"/>
    <x v="0"/>
    <x v="0"/>
    <x v="1"/>
  </r>
  <r>
    <x v="468"/>
    <x v="99"/>
    <n v="2"/>
    <x v="1"/>
    <x v="2"/>
    <x v="2"/>
    <x v="2"/>
    <n v="99"/>
    <n v="8"/>
    <n v="792"/>
    <x v="0"/>
    <x v="1"/>
    <x v="2"/>
  </r>
  <r>
    <x v="469"/>
    <x v="99"/>
    <n v="14"/>
    <x v="0"/>
    <x v="1"/>
    <x v="5"/>
    <x v="0"/>
    <n v="199"/>
    <n v="4"/>
    <n v="796"/>
    <x v="1"/>
    <x v="0"/>
    <x v="3"/>
  </r>
  <r>
    <x v="470"/>
    <x v="99"/>
    <n v="5"/>
    <x v="7"/>
    <x v="2"/>
    <x v="6"/>
    <x v="3"/>
    <n v="499"/>
    <n v="7"/>
    <n v="3493"/>
    <x v="0"/>
    <x v="0"/>
    <x v="4"/>
  </r>
  <r>
    <x v="471"/>
    <x v="100"/>
    <n v="5"/>
    <x v="1"/>
    <x v="2"/>
    <x v="4"/>
    <x v="4"/>
    <n v="399"/>
    <n v="5"/>
    <n v="1995"/>
    <x v="1"/>
    <x v="0"/>
    <x v="2"/>
  </r>
  <r>
    <x v="472"/>
    <x v="100"/>
    <n v="13"/>
    <x v="0"/>
    <x v="2"/>
    <x v="1"/>
    <x v="2"/>
    <n v="99"/>
    <n v="1"/>
    <n v="99"/>
    <x v="0"/>
    <x v="0"/>
    <x v="1"/>
  </r>
  <r>
    <x v="473"/>
    <x v="101"/>
    <n v="18"/>
    <x v="4"/>
    <x v="2"/>
    <x v="5"/>
    <x v="0"/>
    <n v="199"/>
    <n v="2"/>
    <n v="398"/>
    <x v="0"/>
    <x v="1"/>
    <x v="3"/>
  </r>
  <r>
    <x v="474"/>
    <x v="101"/>
    <n v="13"/>
    <x v="0"/>
    <x v="1"/>
    <x v="4"/>
    <x v="3"/>
    <n v="499"/>
    <n v="10"/>
    <n v="4990"/>
    <x v="0"/>
    <x v="0"/>
    <x v="2"/>
  </r>
  <r>
    <x v="475"/>
    <x v="101"/>
    <n v="8"/>
    <x v="2"/>
    <x v="1"/>
    <x v="2"/>
    <x v="2"/>
    <n v="99"/>
    <n v="7"/>
    <n v="693"/>
    <x v="0"/>
    <x v="0"/>
    <x v="2"/>
  </r>
  <r>
    <x v="476"/>
    <x v="101"/>
    <n v="7"/>
    <x v="2"/>
    <x v="2"/>
    <x v="6"/>
    <x v="4"/>
    <n v="399"/>
    <n v="5"/>
    <n v="1995"/>
    <x v="0"/>
    <x v="0"/>
    <x v="2"/>
  </r>
  <r>
    <x v="477"/>
    <x v="102"/>
    <n v="6"/>
    <x v="2"/>
    <x v="2"/>
    <x v="1"/>
    <x v="0"/>
    <n v="199"/>
    <n v="4"/>
    <n v="796"/>
    <x v="0"/>
    <x v="0"/>
    <x v="0"/>
  </r>
  <r>
    <x v="478"/>
    <x v="102"/>
    <n v="7"/>
    <x v="2"/>
    <x v="1"/>
    <x v="0"/>
    <x v="3"/>
    <n v="499"/>
    <n v="2"/>
    <n v="998"/>
    <x v="0"/>
    <x v="0"/>
    <x v="2"/>
  </r>
  <r>
    <x v="479"/>
    <x v="102"/>
    <n v="18"/>
    <x v="3"/>
    <x v="2"/>
    <x v="4"/>
    <x v="4"/>
    <n v="399"/>
    <n v="8"/>
    <n v="3192"/>
    <x v="1"/>
    <x v="0"/>
    <x v="3"/>
  </r>
  <r>
    <x v="480"/>
    <x v="102"/>
    <n v="17"/>
    <x v="3"/>
    <x v="2"/>
    <x v="2"/>
    <x v="3"/>
    <n v="499"/>
    <n v="7"/>
    <n v="3493"/>
    <x v="0"/>
    <x v="0"/>
    <x v="0"/>
  </r>
  <r>
    <x v="481"/>
    <x v="102"/>
    <n v="11"/>
    <x v="0"/>
    <x v="2"/>
    <x v="4"/>
    <x v="3"/>
    <n v="499"/>
    <n v="8"/>
    <n v="3992"/>
    <x v="0"/>
    <x v="0"/>
    <x v="2"/>
  </r>
  <r>
    <x v="482"/>
    <x v="102"/>
    <n v="16"/>
    <x v="3"/>
    <x v="2"/>
    <x v="2"/>
    <x v="0"/>
    <n v="199"/>
    <n v="2"/>
    <n v="398"/>
    <x v="0"/>
    <x v="1"/>
    <x v="2"/>
  </r>
  <r>
    <x v="483"/>
    <x v="102"/>
    <n v="4"/>
    <x v="7"/>
    <x v="0"/>
    <x v="6"/>
    <x v="2"/>
    <n v="99"/>
    <n v="5"/>
    <n v="495"/>
    <x v="1"/>
    <x v="1"/>
    <x v="2"/>
  </r>
  <r>
    <x v="484"/>
    <x v="102"/>
    <n v="16"/>
    <x v="3"/>
    <x v="2"/>
    <x v="1"/>
    <x v="0"/>
    <n v="199"/>
    <n v="9"/>
    <n v="1791"/>
    <x v="0"/>
    <x v="0"/>
    <x v="3"/>
  </r>
  <r>
    <x v="485"/>
    <x v="102"/>
    <n v="8"/>
    <x v="2"/>
    <x v="2"/>
    <x v="3"/>
    <x v="3"/>
    <n v="499"/>
    <n v="4"/>
    <n v="1996"/>
    <x v="0"/>
    <x v="0"/>
    <x v="0"/>
  </r>
  <r>
    <x v="486"/>
    <x v="102"/>
    <n v="4"/>
    <x v="7"/>
    <x v="0"/>
    <x v="5"/>
    <x v="2"/>
    <n v="99"/>
    <n v="1"/>
    <n v="99"/>
    <x v="0"/>
    <x v="0"/>
    <x v="0"/>
  </r>
  <r>
    <x v="487"/>
    <x v="103"/>
    <n v="20"/>
    <x v="3"/>
    <x v="1"/>
    <x v="4"/>
    <x v="4"/>
    <n v="399"/>
    <n v="10"/>
    <n v="3990"/>
    <x v="0"/>
    <x v="0"/>
    <x v="2"/>
  </r>
  <r>
    <x v="488"/>
    <x v="103"/>
    <n v="13"/>
    <x v="0"/>
    <x v="0"/>
    <x v="1"/>
    <x v="4"/>
    <n v="399"/>
    <n v="7"/>
    <n v="2793"/>
    <x v="0"/>
    <x v="0"/>
    <x v="2"/>
  </r>
  <r>
    <x v="489"/>
    <x v="103"/>
    <n v="13"/>
    <x v="0"/>
    <x v="2"/>
    <x v="3"/>
    <x v="3"/>
    <n v="499"/>
    <n v="1"/>
    <n v="499"/>
    <x v="0"/>
    <x v="0"/>
    <x v="2"/>
  </r>
  <r>
    <x v="490"/>
    <x v="104"/>
    <n v="17"/>
    <x v="4"/>
    <x v="2"/>
    <x v="1"/>
    <x v="3"/>
    <n v="499"/>
    <n v="7"/>
    <n v="3493"/>
    <x v="0"/>
    <x v="0"/>
    <x v="3"/>
  </r>
  <r>
    <x v="491"/>
    <x v="104"/>
    <n v="3"/>
    <x v="1"/>
    <x v="1"/>
    <x v="4"/>
    <x v="2"/>
    <n v="99"/>
    <n v="9"/>
    <n v="891"/>
    <x v="0"/>
    <x v="0"/>
    <x v="2"/>
  </r>
  <r>
    <x v="492"/>
    <x v="105"/>
    <n v="9"/>
    <x v="5"/>
    <x v="2"/>
    <x v="4"/>
    <x v="2"/>
    <n v="99"/>
    <n v="2"/>
    <n v="198"/>
    <x v="1"/>
    <x v="0"/>
    <x v="0"/>
  </r>
  <r>
    <x v="493"/>
    <x v="105"/>
    <n v="16"/>
    <x v="4"/>
    <x v="1"/>
    <x v="0"/>
    <x v="0"/>
    <n v="199"/>
    <n v="8"/>
    <n v="1592"/>
    <x v="0"/>
    <x v="0"/>
    <x v="0"/>
  </r>
  <r>
    <x v="494"/>
    <x v="106"/>
    <n v="13"/>
    <x v="0"/>
    <x v="2"/>
    <x v="3"/>
    <x v="4"/>
    <n v="399"/>
    <n v="8"/>
    <n v="3192"/>
    <x v="0"/>
    <x v="0"/>
    <x v="1"/>
  </r>
  <r>
    <x v="495"/>
    <x v="106"/>
    <n v="9"/>
    <x v="2"/>
    <x v="0"/>
    <x v="5"/>
    <x v="3"/>
    <n v="499"/>
    <n v="4"/>
    <n v="1996"/>
    <x v="1"/>
    <x v="0"/>
    <x v="1"/>
  </r>
  <r>
    <x v="496"/>
    <x v="106"/>
    <n v="4"/>
    <x v="7"/>
    <x v="1"/>
    <x v="5"/>
    <x v="2"/>
    <n v="99"/>
    <n v="3"/>
    <n v="297"/>
    <x v="1"/>
    <x v="1"/>
    <x v="0"/>
  </r>
  <r>
    <x v="497"/>
    <x v="106"/>
    <n v="8"/>
    <x v="5"/>
    <x v="0"/>
    <x v="2"/>
    <x v="1"/>
    <n v="299"/>
    <n v="4"/>
    <n v="1196"/>
    <x v="1"/>
    <x v="0"/>
    <x v="2"/>
  </r>
  <r>
    <x v="498"/>
    <x v="107"/>
    <n v="18"/>
    <x v="3"/>
    <x v="1"/>
    <x v="2"/>
    <x v="4"/>
    <n v="399"/>
    <n v="5"/>
    <n v="1995"/>
    <x v="0"/>
    <x v="0"/>
    <x v="0"/>
  </r>
  <r>
    <x v="499"/>
    <x v="107"/>
    <n v="4"/>
    <x v="1"/>
    <x v="2"/>
    <x v="5"/>
    <x v="3"/>
    <n v="499"/>
    <n v="2"/>
    <n v="998"/>
    <x v="1"/>
    <x v="0"/>
    <x v="2"/>
  </r>
  <r>
    <x v="500"/>
    <x v="107"/>
    <n v="2"/>
    <x v="1"/>
    <x v="0"/>
    <x v="3"/>
    <x v="4"/>
    <n v="399"/>
    <n v="8"/>
    <n v="3192"/>
    <x v="1"/>
    <x v="0"/>
    <x v="3"/>
  </r>
  <r>
    <x v="501"/>
    <x v="107"/>
    <n v="2"/>
    <x v="1"/>
    <x v="1"/>
    <x v="2"/>
    <x v="4"/>
    <n v="399"/>
    <n v="9"/>
    <n v="3591"/>
    <x v="1"/>
    <x v="0"/>
    <x v="1"/>
  </r>
  <r>
    <x v="502"/>
    <x v="107"/>
    <n v="10"/>
    <x v="5"/>
    <x v="0"/>
    <x v="5"/>
    <x v="3"/>
    <n v="499"/>
    <n v="6"/>
    <n v="2994"/>
    <x v="0"/>
    <x v="0"/>
    <x v="3"/>
  </r>
  <r>
    <x v="503"/>
    <x v="107"/>
    <n v="9"/>
    <x v="2"/>
    <x v="2"/>
    <x v="4"/>
    <x v="2"/>
    <n v="99"/>
    <n v="2"/>
    <n v="198"/>
    <x v="0"/>
    <x v="0"/>
    <x v="2"/>
  </r>
  <r>
    <x v="504"/>
    <x v="107"/>
    <n v="12"/>
    <x v="6"/>
    <x v="1"/>
    <x v="0"/>
    <x v="0"/>
    <n v="199"/>
    <n v="7"/>
    <n v="1393"/>
    <x v="1"/>
    <x v="0"/>
    <x v="2"/>
  </r>
  <r>
    <x v="505"/>
    <x v="107"/>
    <n v="17"/>
    <x v="3"/>
    <x v="1"/>
    <x v="3"/>
    <x v="0"/>
    <n v="199"/>
    <n v="10"/>
    <n v="1990"/>
    <x v="0"/>
    <x v="0"/>
    <x v="0"/>
  </r>
  <r>
    <x v="506"/>
    <x v="107"/>
    <n v="2"/>
    <x v="7"/>
    <x v="0"/>
    <x v="6"/>
    <x v="2"/>
    <n v="99"/>
    <n v="10"/>
    <n v="990"/>
    <x v="0"/>
    <x v="1"/>
    <x v="2"/>
  </r>
  <r>
    <x v="507"/>
    <x v="107"/>
    <n v="19"/>
    <x v="4"/>
    <x v="1"/>
    <x v="1"/>
    <x v="3"/>
    <n v="499"/>
    <n v="4"/>
    <n v="1996"/>
    <x v="0"/>
    <x v="0"/>
    <x v="2"/>
  </r>
  <r>
    <x v="508"/>
    <x v="107"/>
    <n v="19"/>
    <x v="3"/>
    <x v="0"/>
    <x v="6"/>
    <x v="0"/>
    <n v="199"/>
    <n v="8"/>
    <n v="1592"/>
    <x v="0"/>
    <x v="0"/>
    <x v="3"/>
  </r>
  <r>
    <x v="509"/>
    <x v="108"/>
    <n v="2"/>
    <x v="1"/>
    <x v="1"/>
    <x v="6"/>
    <x v="3"/>
    <n v="499"/>
    <n v="8"/>
    <n v="3992"/>
    <x v="1"/>
    <x v="0"/>
    <x v="2"/>
  </r>
  <r>
    <x v="510"/>
    <x v="108"/>
    <n v="19"/>
    <x v="3"/>
    <x v="1"/>
    <x v="3"/>
    <x v="1"/>
    <n v="299"/>
    <n v="6"/>
    <n v="1794"/>
    <x v="0"/>
    <x v="0"/>
    <x v="0"/>
  </r>
  <r>
    <x v="511"/>
    <x v="109"/>
    <n v="2"/>
    <x v="7"/>
    <x v="0"/>
    <x v="0"/>
    <x v="0"/>
    <n v="199"/>
    <n v="7"/>
    <n v="1393"/>
    <x v="0"/>
    <x v="0"/>
    <x v="2"/>
  </r>
  <r>
    <x v="512"/>
    <x v="109"/>
    <n v="14"/>
    <x v="6"/>
    <x v="2"/>
    <x v="0"/>
    <x v="1"/>
    <n v="299"/>
    <n v="2"/>
    <n v="598"/>
    <x v="0"/>
    <x v="0"/>
    <x v="2"/>
  </r>
  <r>
    <x v="513"/>
    <x v="109"/>
    <n v="14"/>
    <x v="0"/>
    <x v="2"/>
    <x v="2"/>
    <x v="3"/>
    <n v="499"/>
    <n v="1"/>
    <n v="499"/>
    <x v="0"/>
    <x v="0"/>
    <x v="2"/>
  </r>
  <r>
    <x v="514"/>
    <x v="109"/>
    <n v="8"/>
    <x v="5"/>
    <x v="0"/>
    <x v="2"/>
    <x v="4"/>
    <n v="399"/>
    <n v="4"/>
    <n v="1596"/>
    <x v="0"/>
    <x v="1"/>
    <x v="4"/>
  </r>
  <r>
    <x v="515"/>
    <x v="109"/>
    <n v="4"/>
    <x v="7"/>
    <x v="1"/>
    <x v="2"/>
    <x v="3"/>
    <n v="499"/>
    <n v="10"/>
    <n v="4990"/>
    <x v="0"/>
    <x v="0"/>
    <x v="2"/>
  </r>
  <r>
    <x v="516"/>
    <x v="109"/>
    <n v="19"/>
    <x v="3"/>
    <x v="2"/>
    <x v="6"/>
    <x v="3"/>
    <n v="499"/>
    <n v="6"/>
    <n v="2994"/>
    <x v="0"/>
    <x v="0"/>
    <x v="2"/>
  </r>
  <r>
    <x v="517"/>
    <x v="110"/>
    <n v="9"/>
    <x v="2"/>
    <x v="1"/>
    <x v="3"/>
    <x v="0"/>
    <n v="199"/>
    <n v="8"/>
    <n v="1592"/>
    <x v="0"/>
    <x v="0"/>
    <x v="2"/>
  </r>
  <r>
    <x v="518"/>
    <x v="110"/>
    <n v="5"/>
    <x v="7"/>
    <x v="1"/>
    <x v="1"/>
    <x v="1"/>
    <n v="299"/>
    <n v="2"/>
    <n v="598"/>
    <x v="0"/>
    <x v="0"/>
    <x v="4"/>
  </r>
  <r>
    <x v="519"/>
    <x v="110"/>
    <n v="18"/>
    <x v="3"/>
    <x v="2"/>
    <x v="4"/>
    <x v="4"/>
    <n v="399"/>
    <n v="2"/>
    <n v="798"/>
    <x v="0"/>
    <x v="0"/>
    <x v="3"/>
  </r>
  <r>
    <x v="520"/>
    <x v="110"/>
    <n v="5"/>
    <x v="7"/>
    <x v="1"/>
    <x v="6"/>
    <x v="3"/>
    <n v="499"/>
    <n v="10"/>
    <n v="4990"/>
    <x v="1"/>
    <x v="0"/>
    <x v="2"/>
  </r>
  <r>
    <x v="521"/>
    <x v="110"/>
    <n v="12"/>
    <x v="6"/>
    <x v="0"/>
    <x v="0"/>
    <x v="4"/>
    <n v="399"/>
    <n v="9"/>
    <n v="3591"/>
    <x v="1"/>
    <x v="0"/>
    <x v="1"/>
  </r>
  <r>
    <x v="522"/>
    <x v="110"/>
    <n v="18"/>
    <x v="3"/>
    <x v="1"/>
    <x v="3"/>
    <x v="2"/>
    <n v="99"/>
    <n v="10"/>
    <n v="990"/>
    <x v="1"/>
    <x v="0"/>
    <x v="3"/>
  </r>
  <r>
    <x v="523"/>
    <x v="110"/>
    <n v="4"/>
    <x v="1"/>
    <x v="1"/>
    <x v="3"/>
    <x v="0"/>
    <n v="199"/>
    <n v="2"/>
    <n v="398"/>
    <x v="0"/>
    <x v="0"/>
    <x v="1"/>
  </r>
  <r>
    <x v="524"/>
    <x v="110"/>
    <n v="7"/>
    <x v="2"/>
    <x v="1"/>
    <x v="5"/>
    <x v="1"/>
    <n v="299"/>
    <n v="3"/>
    <n v="897"/>
    <x v="1"/>
    <x v="0"/>
    <x v="0"/>
  </r>
  <r>
    <x v="525"/>
    <x v="110"/>
    <n v="20"/>
    <x v="4"/>
    <x v="2"/>
    <x v="6"/>
    <x v="4"/>
    <n v="399"/>
    <n v="3"/>
    <n v="1197"/>
    <x v="1"/>
    <x v="0"/>
    <x v="2"/>
  </r>
  <r>
    <x v="526"/>
    <x v="110"/>
    <n v="1"/>
    <x v="7"/>
    <x v="0"/>
    <x v="6"/>
    <x v="3"/>
    <n v="499"/>
    <n v="6"/>
    <n v="2994"/>
    <x v="1"/>
    <x v="0"/>
    <x v="3"/>
  </r>
  <r>
    <x v="527"/>
    <x v="110"/>
    <n v="4"/>
    <x v="1"/>
    <x v="1"/>
    <x v="2"/>
    <x v="2"/>
    <n v="99"/>
    <n v="9"/>
    <n v="891"/>
    <x v="0"/>
    <x v="0"/>
    <x v="2"/>
  </r>
  <r>
    <x v="528"/>
    <x v="110"/>
    <n v="13"/>
    <x v="6"/>
    <x v="0"/>
    <x v="3"/>
    <x v="1"/>
    <n v="299"/>
    <n v="4"/>
    <n v="1196"/>
    <x v="0"/>
    <x v="0"/>
    <x v="3"/>
  </r>
  <r>
    <x v="529"/>
    <x v="110"/>
    <n v="16"/>
    <x v="4"/>
    <x v="0"/>
    <x v="1"/>
    <x v="3"/>
    <n v="499"/>
    <n v="8"/>
    <n v="3992"/>
    <x v="0"/>
    <x v="0"/>
    <x v="2"/>
  </r>
  <r>
    <x v="530"/>
    <x v="110"/>
    <n v="8"/>
    <x v="2"/>
    <x v="2"/>
    <x v="0"/>
    <x v="0"/>
    <n v="199"/>
    <n v="9"/>
    <n v="1791"/>
    <x v="0"/>
    <x v="0"/>
    <x v="2"/>
  </r>
  <r>
    <x v="531"/>
    <x v="110"/>
    <n v="11"/>
    <x v="6"/>
    <x v="2"/>
    <x v="0"/>
    <x v="4"/>
    <n v="399"/>
    <n v="1"/>
    <n v="399"/>
    <x v="0"/>
    <x v="0"/>
    <x v="2"/>
  </r>
  <r>
    <x v="532"/>
    <x v="111"/>
    <n v="8"/>
    <x v="5"/>
    <x v="2"/>
    <x v="4"/>
    <x v="4"/>
    <n v="399"/>
    <n v="3"/>
    <n v="1197"/>
    <x v="0"/>
    <x v="0"/>
    <x v="3"/>
  </r>
  <r>
    <x v="533"/>
    <x v="111"/>
    <n v="7"/>
    <x v="5"/>
    <x v="0"/>
    <x v="3"/>
    <x v="2"/>
    <n v="99"/>
    <n v="3"/>
    <n v="297"/>
    <x v="0"/>
    <x v="0"/>
    <x v="2"/>
  </r>
  <r>
    <x v="534"/>
    <x v="111"/>
    <n v="19"/>
    <x v="3"/>
    <x v="1"/>
    <x v="6"/>
    <x v="4"/>
    <n v="399"/>
    <n v="10"/>
    <n v="3990"/>
    <x v="0"/>
    <x v="0"/>
    <x v="2"/>
  </r>
  <r>
    <x v="535"/>
    <x v="112"/>
    <n v="17"/>
    <x v="4"/>
    <x v="1"/>
    <x v="4"/>
    <x v="4"/>
    <n v="399"/>
    <n v="9"/>
    <n v="3591"/>
    <x v="1"/>
    <x v="0"/>
    <x v="2"/>
  </r>
  <r>
    <x v="536"/>
    <x v="113"/>
    <n v="9"/>
    <x v="5"/>
    <x v="0"/>
    <x v="5"/>
    <x v="4"/>
    <n v="399"/>
    <n v="7"/>
    <n v="2793"/>
    <x v="0"/>
    <x v="0"/>
    <x v="3"/>
  </r>
  <r>
    <x v="537"/>
    <x v="113"/>
    <n v="8"/>
    <x v="5"/>
    <x v="2"/>
    <x v="4"/>
    <x v="4"/>
    <n v="399"/>
    <n v="9"/>
    <n v="3591"/>
    <x v="0"/>
    <x v="0"/>
    <x v="4"/>
  </r>
  <r>
    <x v="538"/>
    <x v="113"/>
    <n v="19"/>
    <x v="3"/>
    <x v="0"/>
    <x v="6"/>
    <x v="3"/>
    <n v="499"/>
    <n v="6"/>
    <n v="2994"/>
    <x v="0"/>
    <x v="0"/>
    <x v="0"/>
  </r>
  <r>
    <x v="539"/>
    <x v="113"/>
    <n v="9"/>
    <x v="5"/>
    <x v="0"/>
    <x v="1"/>
    <x v="4"/>
    <n v="399"/>
    <n v="2"/>
    <n v="798"/>
    <x v="1"/>
    <x v="1"/>
    <x v="2"/>
  </r>
  <r>
    <x v="540"/>
    <x v="113"/>
    <n v="9"/>
    <x v="5"/>
    <x v="1"/>
    <x v="4"/>
    <x v="1"/>
    <n v="299"/>
    <n v="7"/>
    <n v="2093"/>
    <x v="0"/>
    <x v="1"/>
    <x v="0"/>
  </r>
  <r>
    <x v="541"/>
    <x v="113"/>
    <n v="9"/>
    <x v="5"/>
    <x v="2"/>
    <x v="3"/>
    <x v="0"/>
    <n v="199"/>
    <n v="3"/>
    <n v="597"/>
    <x v="0"/>
    <x v="0"/>
    <x v="0"/>
  </r>
  <r>
    <x v="542"/>
    <x v="113"/>
    <n v="20"/>
    <x v="4"/>
    <x v="0"/>
    <x v="5"/>
    <x v="2"/>
    <n v="99"/>
    <n v="6"/>
    <n v="594"/>
    <x v="0"/>
    <x v="0"/>
    <x v="4"/>
  </r>
  <r>
    <x v="543"/>
    <x v="113"/>
    <n v="9"/>
    <x v="5"/>
    <x v="2"/>
    <x v="1"/>
    <x v="3"/>
    <n v="499"/>
    <n v="7"/>
    <n v="3493"/>
    <x v="0"/>
    <x v="0"/>
    <x v="2"/>
  </r>
  <r>
    <x v="544"/>
    <x v="113"/>
    <n v="14"/>
    <x v="6"/>
    <x v="0"/>
    <x v="0"/>
    <x v="2"/>
    <n v="99"/>
    <n v="1"/>
    <n v="99"/>
    <x v="0"/>
    <x v="0"/>
    <x v="2"/>
  </r>
  <r>
    <x v="545"/>
    <x v="113"/>
    <n v="4"/>
    <x v="7"/>
    <x v="1"/>
    <x v="5"/>
    <x v="0"/>
    <n v="199"/>
    <n v="4"/>
    <n v="796"/>
    <x v="1"/>
    <x v="0"/>
    <x v="3"/>
  </r>
  <r>
    <x v="546"/>
    <x v="113"/>
    <n v="6"/>
    <x v="2"/>
    <x v="1"/>
    <x v="4"/>
    <x v="3"/>
    <n v="499"/>
    <n v="1"/>
    <n v="499"/>
    <x v="0"/>
    <x v="0"/>
    <x v="2"/>
  </r>
  <r>
    <x v="547"/>
    <x v="114"/>
    <n v="2"/>
    <x v="7"/>
    <x v="2"/>
    <x v="2"/>
    <x v="3"/>
    <n v="499"/>
    <n v="5"/>
    <n v="2495"/>
    <x v="0"/>
    <x v="0"/>
    <x v="0"/>
  </r>
  <r>
    <x v="548"/>
    <x v="114"/>
    <n v="17"/>
    <x v="3"/>
    <x v="2"/>
    <x v="6"/>
    <x v="1"/>
    <n v="299"/>
    <n v="8"/>
    <n v="2392"/>
    <x v="1"/>
    <x v="0"/>
    <x v="1"/>
  </r>
  <r>
    <x v="549"/>
    <x v="114"/>
    <n v="18"/>
    <x v="3"/>
    <x v="2"/>
    <x v="1"/>
    <x v="4"/>
    <n v="399"/>
    <n v="3"/>
    <n v="1197"/>
    <x v="0"/>
    <x v="0"/>
    <x v="0"/>
  </r>
  <r>
    <x v="550"/>
    <x v="115"/>
    <n v="5"/>
    <x v="1"/>
    <x v="0"/>
    <x v="2"/>
    <x v="3"/>
    <n v="499"/>
    <n v="8"/>
    <n v="3992"/>
    <x v="0"/>
    <x v="0"/>
    <x v="3"/>
  </r>
  <r>
    <x v="551"/>
    <x v="115"/>
    <n v="2"/>
    <x v="7"/>
    <x v="2"/>
    <x v="1"/>
    <x v="3"/>
    <n v="499"/>
    <n v="4"/>
    <n v="1996"/>
    <x v="1"/>
    <x v="0"/>
    <x v="3"/>
  </r>
  <r>
    <x v="552"/>
    <x v="115"/>
    <n v="11"/>
    <x v="0"/>
    <x v="2"/>
    <x v="2"/>
    <x v="4"/>
    <n v="399"/>
    <n v="8"/>
    <n v="3192"/>
    <x v="0"/>
    <x v="0"/>
    <x v="2"/>
  </r>
  <r>
    <x v="553"/>
    <x v="115"/>
    <n v="19"/>
    <x v="3"/>
    <x v="1"/>
    <x v="2"/>
    <x v="3"/>
    <n v="499"/>
    <n v="8"/>
    <n v="3992"/>
    <x v="1"/>
    <x v="0"/>
    <x v="1"/>
  </r>
  <r>
    <x v="554"/>
    <x v="115"/>
    <n v="6"/>
    <x v="2"/>
    <x v="1"/>
    <x v="1"/>
    <x v="4"/>
    <n v="399"/>
    <n v="8"/>
    <n v="3192"/>
    <x v="0"/>
    <x v="0"/>
    <x v="2"/>
  </r>
  <r>
    <x v="555"/>
    <x v="115"/>
    <n v="10"/>
    <x v="5"/>
    <x v="1"/>
    <x v="3"/>
    <x v="0"/>
    <n v="199"/>
    <n v="4"/>
    <n v="796"/>
    <x v="1"/>
    <x v="0"/>
    <x v="4"/>
  </r>
  <r>
    <x v="556"/>
    <x v="115"/>
    <n v="5"/>
    <x v="7"/>
    <x v="1"/>
    <x v="1"/>
    <x v="3"/>
    <n v="499"/>
    <n v="9"/>
    <n v="4491"/>
    <x v="1"/>
    <x v="1"/>
    <x v="4"/>
  </r>
  <r>
    <x v="557"/>
    <x v="116"/>
    <n v="14"/>
    <x v="6"/>
    <x v="0"/>
    <x v="6"/>
    <x v="2"/>
    <n v="99"/>
    <n v="7"/>
    <n v="693"/>
    <x v="1"/>
    <x v="0"/>
    <x v="2"/>
  </r>
  <r>
    <x v="558"/>
    <x v="116"/>
    <n v="2"/>
    <x v="7"/>
    <x v="2"/>
    <x v="5"/>
    <x v="0"/>
    <n v="199"/>
    <n v="8"/>
    <n v="1592"/>
    <x v="0"/>
    <x v="0"/>
    <x v="2"/>
  </r>
  <r>
    <x v="559"/>
    <x v="116"/>
    <n v="15"/>
    <x v="6"/>
    <x v="2"/>
    <x v="4"/>
    <x v="1"/>
    <n v="299"/>
    <n v="3"/>
    <n v="897"/>
    <x v="0"/>
    <x v="0"/>
    <x v="0"/>
  </r>
  <r>
    <x v="560"/>
    <x v="116"/>
    <n v="13"/>
    <x v="0"/>
    <x v="2"/>
    <x v="0"/>
    <x v="3"/>
    <n v="499"/>
    <n v="1"/>
    <n v="499"/>
    <x v="0"/>
    <x v="0"/>
    <x v="2"/>
  </r>
  <r>
    <x v="561"/>
    <x v="116"/>
    <n v="17"/>
    <x v="4"/>
    <x v="2"/>
    <x v="1"/>
    <x v="3"/>
    <n v="499"/>
    <n v="1"/>
    <n v="499"/>
    <x v="1"/>
    <x v="0"/>
    <x v="0"/>
  </r>
  <r>
    <x v="562"/>
    <x v="116"/>
    <n v="13"/>
    <x v="0"/>
    <x v="0"/>
    <x v="0"/>
    <x v="1"/>
    <n v="299"/>
    <n v="9"/>
    <n v="2691"/>
    <x v="0"/>
    <x v="0"/>
    <x v="4"/>
  </r>
  <r>
    <x v="563"/>
    <x v="116"/>
    <n v="15"/>
    <x v="0"/>
    <x v="1"/>
    <x v="0"/>
    <x v="4"/>
    <n v="399"/>
    <n v="1"/>
    <n v="399"/>
    <x v="0"/>
    <x v="0"/>
    <x v="3"/>
  </r>
  <r>
    <x v="564"/>
    <x v="116"/>
    <n v="1"/>
    <x v="1"/>
    <x v="1"/>
    <x v="3"/>
    <x v="2"/>
    <n v="99"/>
    <n v="3"/>
    <n v="297"/>
    <x v="0"/>
    <x v="0"/>
    <x v="3"/>
  </r>
  <r>
    <x v="565"/>
    <x v="116"/>
    <n v="10"/>
    <x v="2"/>
    <x v="0"/>
    <x v="0"/>
    <x v="4"/>
    <n v="399"/>
    <n v="8"/>
    <n v="3192"/>
    <x v="0"/>
    <x v="1"/>
    <x v="2"/>
  </r>
  <r>
    <x v="566"/>
    <x v="116"/>
    <n v="1"/>
    <x v="7"/>
    <x v="0"/>
    <x v="3"/>
    <x v="1"/>
    <n v="299"/>
    <n v="8"/>
    <n v="2392"/>
    <x v="0"/>
    <x v="0"/>
    <x v="2"/>
  </r>
  <r>
    <x v="567"/>
    <x v="116"/>
    <n v="14"/>
    <x v="6"/>
    <x v="2"/>
    <x v="2"/>
    <x v="0"/>
    <n v="199"/>
    <n v="7"/>
    <n v="1393"/>
    <x v="0"/>
    <x v="0"/>
    <x v="0"/>
  </r>
  <r>
    <x v="568"/>
    <x v="117"/>
    <n v="18"/>
    <x v="3"/>
    <x v="0"/>
    <x v="2"/>
    <x v="0"/>
    <n v="199"/>
    <n v="3"/>
    <n v="597"/>
    <x v="0"/>
    <x v="0"/>
    <x v="0"/>
  </r>
  <r>
    <x v="569"/>
    <x v="118"/>
    <n v="3"/>
    <x v="7"/>
    <x v="0"/>
    <x v="2"/>
    <x v="1"/>
    <n v="299"/>
    <n v="7"/>
    <n v="2093"/>
    <x v="0"/>
    <x v="0"/>
    <x v="0"/>
  </r>
  <r>
    <x v="570"/>
    <x v="118"/>
    <n v="3"/>
    <x v="7"/>
    <x v="0"/>
    <x v="4"/>
    <x v="0"/>
    <n v="199"/>
    <n v="6"/>
    <n v="1194"/>
    <x v="0"/>
    <x v="0"/>
    <x v="1"/>
  </r>
  <r>
    <x v="571"/>
    <x v="118"/>
    <n v="11"/>
    <x v="6"/>
    <x v="1"/>
    <x v="1"/>
    <x v="3"/>
    <n v="499"/>
    <n v="9"/>
    <n v="4491"/>
    <x v="0"/>
    <x v="0"/>
    <x v="0"/>
  </r>
  <r>
    <x v="572"/>
    <x v="118"/>
    <n v="20"/>
    <x v="3"/>
    <x v="0"/>
    <x v="2"/>
    <x v="1"/>
    <n v="299"/>
    <n v="1"/>
    <n v="299"/>
    <x v="0"/>
    <x v="1"/>
    <x v="2"/>
  </r>
  <r>
    <x v="573"/>
    <x v="118"/>
    <n v="5"/>
    <x v="1"/>
    <x v="0"/>
    <x v="6"/>
    <x v="4"/>
    <n v="399"/>
    <n v="7"/>
    <n v="2793"/>
    <x v="0"/>
    <x v="0"/>
    <x v="2"/>
  </r>
  <r>
    <x v="574"/>
    <x v="118"/>
    <n v="18"/>
    <x v="4"/>
    <x v="2"/>
    <x v="2"/>
    <x v="4"/>
    <n v="399"/>
    <n v="1"/>
    <n v="399"/>
    <x v="1"/>
    <x v="0"/>
    <x v="2"/>
  </r>
  <r>
    <x v="575"/>
    <x v="118"/>
    <n v="4"/>
    <x v="7"/>
    <x v="1"/>
    <x v="3"/>
    <x v="3"/>
    <n v="499"/>
    <n v="7"/>
    <n v="3493"/>
    <x v="1"/>
    <x v="0"/>
    <x v="1"/>
  </r>
  <r>
    <x v="576"/>
    <x v="118"/>
    <n v="12"/>
    <x v="0"/>
    <x v="1"/>
    <x v="4"/>
    <x v="2"/>
    <n v="99"/>
    <n v="5"/>
    <n v="495"/>
    <x v="0"/>
    <x v="0"/>
    <x v="2"/>
  </r>
  <r>
    <x v="577"/>
    <x v="119"/>
    <n v="14"/>
    <x v="0"/>
    <x v="0"/>
    <x v="2"/>
    <x v="4"/>
    <n v="399"/>
    <n v="8"/>
    <n v="3192"/>
    <x v="0"/>
    <x v="0"/>
    <x v="2"/>
  </r>
  <r>
    <x v="578"/>
    <x v="119"/>
    <n v="7"/>
    <x v="2"/>
    <x v="0"/>
    <x v="1"/>
    <x v="0"/>
    <n v="199"/>
    <n v="3"/>
    <n v="597"/>
    <x v="1"/>
    <x v="0"/>
    <x v="2"/>
  </r>
  <r>
    <x v="579"/>
    <x v="119"/>
    <n v="15"/>
    <x v="6"/>
    <x v="2"/>
    <x v="6"/>
    <x v="0"/>
    <n v="199"/>
    <n v="10"/>
    <n v="1990"/>
    <x v="0"/>
    <x v="0"/>
    <x v="0"/>
  </r>
  <r>
    <x v="580"/>
    <x v="119"/>
    <n v="15"/>
    <x v="0"/>
    <x v="1"/>
    <x v="1"/>
    <x v="2"/>
    <n v="99"/>
    <n v="6"/>
    <n v="594"/>
    <x v="0"/>
    <x v="0"/>
    <x v="2"/>
  </r>
  <r>
    <x v="581"/>
    <x v="119"/>
    <n v="15"/>
    <x v="6"/>
    <x v="0"/>
    <x v="6"/>
    <x v="4"/>
    <n v="399"/>
    <n v="8"/>
    <n v="3192"/>
    <x v="1"/>
    <x v="0"/>
    <x v="2"/>
  </r>
  <r>
    <x v="582"/>
    <x v="119"/>
    <n v="10"/>
    <x v="5"/>
    <x v="2"/>
    <x v="4"/>
    <x v="2"/>
    <n v="99"/>
    <n v="10"/>
    <n v="990"/>
    <x v="0"/>
    <x v="0"/>
    <x v="2"/>
  </r>
  <r>
    <x v="583"/>
    <x v="119"/>
    <n v="18"/>
    <x v="4"/>
    <x v="2"/>
    <x v="6"/>
    <x v="2"/>
    <n v="99"/>
    <n v="7"/>
    <n v="693"/>
    <x v="1"/>
    <x v="0"/>
    <x v="0"/>
  </r>
  <r>
    <x v="584"/>
    <x v="119"/>
    <n v="5"/>
    <x v="1"/>
    <x v="1"/>
    <x v="5"/>
    <x v="2"/>
    <n v="99"/>
    <n v="1"/>
    <n v="99"/>
    <x v="0"/>
    <x v="0"/>
    <x v="0"/>
  </r>
  <r>
    <x v="585"/>
    <x v="119"/>
    <n v="4"/>
    <x v="1"/>
    <x v="1"/>
    <x v="4"/>
    <x v="1"/>
    <n v="299"/>
    <n v="6"/>
    <n v="1794"/>
    <x v="1"/>
    <x v="0"/>
    <x v="2"/>
  </r>
  <r>
    <x v="586"/>
    <x v="120"/>
    <n v="20"/>
    <x v="4"/>
    <x v="2"/>
    <x v="4"/>
    <x v="3"/>
    <n v="499"/>
    <n v="1"/>
    <n v="499"/>
    <x v="0"/>
    <x v="0"/>
    <x v="2"/>
  </r>
  <r>
    <x v="587"/>
    <x v="120"/>
    <n v="17"/>
    <x v="3"/>
    <x v="1"/>
    <x v="4"/>
    <x v="1"/>
    <n v="299"/>
    <n v="7"/>
    <n v="2093"/>
    <x v="0"/>
    <x v="0"/>
    <x v="2"/>
  </r>
  <r>
    <x v="588"/>
    <x v="120"/>
    <n v="5"/>
    <x v="1"/>
    <x v="2"/>
    <x v="1"/>
    <x v="2"/>
    <n v="99"/>
    <n v="1"/>
    <n v="99"/>
    <x v="0"/>
    <x v="0"/>
    <x v="3"/>
  </r>
  <r>
    <x v="589"/>
    <x v="120"/>
    <n v="18"/>
    <x v="4"/>
    <x v="1"/>
    <x v="0"/>
    <x v="4"/>
    <n v="399"/>
    <n v="2"/>
    <n v="798"/>
    <x v="0"/>
    <x v="0"/>
    <x v="3"/>
  </r>
  <r>
    <x v="590"/>
    <x v="121"/>
    <n v="4"/>
    <x v="7"/>
    <x v="1"/>
    <x v="0"/>
    <x v="0"/>
    <n v="199"/>
    <n v="6"/>
    <n v="1194"/>
    <x v="0"/>
    <x v="0"/>
    <x v="0"/>
  </r>
  <r>
    <x v="591"/>
    <x v="121"/>
    <n v="6"/>
    <x v="5"/>
    <x v="2"/>
    <x v="5"/>
    <x v="2"/>
    <n v="99"/>
    <n v="9"/>
    <n v="891"/>
    <x v="0"/>
    <x v="0"/>
    <x v="2"/>
  </r>
  <r>
    <x v="592"/>
    <x v="121"/>
    <n v="17"/>
    <x v="3"/>
    <x v="2"/>
    <x v="4"/>
    <x v="1"/>
    <n v="299"/>
    <n v="3"/>
    <n v="897"/>
    <x v="1"/>
    <x v="0"/>
    <x v="3"/>
  </r>
  <r>
    <x v="593"/>
    <x v="121"/>
    <n v="2"/>
    <x v="7"/>
    <x v="0"/>
    <x v="2"/>
    <x v="0"/>
    <n v="199"/>
    <n v="5"/>
    <n v="995"/>
    <x v="0"/>
    <x v="0"/>
    <x v="0"/>
  </r>
  <r>
    <x v="594"/>
    <x v="121"/>
    <n v="10"/>
    <x v="5"/>
    <x v="2"/>
    <x v="4"/>
    <x v="1"/>
    <n v="299"/>
    <n v="3"/>
    <n v="897"/>
    <x v="0"/>
    <x v="0"/>
    <x v="0"/>
  </r>
  <r>
    <x v="595"/>
    <x v="121"/>
    <n v="11"/>
    <x v="6"/>
    <x v="2"/>
    <x v="5"/>
    <x v="0"/>
    <n v="199"/>
    <n v="2"/>
    <n v="398"/>
    <x v="0"/>
    <x v="0"/>
    <x v="2"/>
  </r>
  <r>
    <x v="596"/>
    <x v="121"/>
    <n v="4"/>
    <x v="1"/>
    <x v="1"/>
    <x v="2"/>
    <x v="1"/>
    <n v="299"/>
    <n v="8"/>
    <n v="2392"/>
    <x v="1"/>
    <x v="0"/>
    <x v="3"/>
  </r>
  <r>
    <x v="597"/>
    <x v="121"/>
    <n v="10"/>
    <x v="2"/>
    <x v="0"/>
    <x v="6"/>
    <x v="1"/>
    <n v="299"/>
    <n v="3"/>
    <n v="897"/>
    <x v="0"/>
    <x v="0"/>
    <x v="1"/>
  </r>
  <r>
    <x v="598"/>
    <x v="121"/>
    <n v="2"/>
    <x v="1"/>
    <x v="0"/>
    <x v="3"/>
    <x v="4"/>
    <n v="399"/>
    <n v="2"/>
    <n v="798"/>
    <x v="1"/>
    <x v="0"/>
    <x v="4"/>
  </r>
  <r>
    <x v="599"/>
    <x v="122"/>
    <n v="5"/>
    <x v="1"/>
    <x v="0"/>
    <x v="0"/>
    <x v="3"/>
    <n v="499"/>
    <n v="5"/>
    <n v="2495"/>
    <x v="0"/>
    <x v="0"/>
    <x v="2"/>
  </r>
  <r>
    <x v="600"/>
    <x v="122"/>
    <n v="10"/>
    <x v="5"/>
    <x v="1"/>
    <x v="0"/>
    <x v="1"/>
    <n v="299"/>
    <n v="4"/>
    <n v="1196"/>
    <x v="1"/>
    <x v="0"/>
    <x v="2"/>
  </r>
  <r>
    <x v="601"/>
    <x v="122"/>
    <n v="12"/>
    <x v="6"/>
    <x v="2"/>
    <x v="0"/>
    <x v="2"/>
    <n v="99"/>
    <n v="6"/>
    <n v="594"/>
    <x v="0"/>
    <x v="0"/>
    <x v="3"/>
  </r>
  <r>
    <x v="602"/>
    <x v="122"/>
    <n v="11"/>
    <x v="0"/>
    <x v="0"/>
    <x v="1"/>
    <x v="0"/>
    <n v="199"/>
    <n v="2"/>
    <n v="398"/>
    <x v="1"/>
    <x v="0"/>
    <x v="3"/>
  </r>
  <r>
    <x v="603"/>
    <x v="122"/>
    <n v="1"/>
    <x v="7"/>
    <x v="1"/>
    <x v="6"/>
    <x v="1"/>
    <n v="299"/>
    <n v="7"/>
    <n v="2093"/>
    <x v="0"/>
    <x v="0"/>
    <x v="2"/>
  </r>
  <r>
    <x v="604"/>
    <x v="122"/>
    <n v="15"/>
    <x v="6"/>
    <x v="2"/>
    <x v="4"/>
    <x v="1"/>
    <n v="299"/>
    <n v="10"/>
    <n v="2990"/>
    <x v="1"/>
    <x v="0"/>
    <x v="2"/>
  </r>
  <r>
    <x v="605"/>
    <x v="122"/>
    <n v="12"/>
    <x v="0"/>
    <x v="0"/>
    <x v="4"/>
    <x v="2"/>
    <n v="99"/>
    <n v="2"/>
    <n v="198"/>
    <x v="0"/>
    <x v="0"/>
    <x v="3"/>
  </r>
  <r>
    <x v="606"/>
    <x v="122"/>
    <n v="20"/>
    <x v="3"/>
    <x v="2"/>
    <x v="6"/>
    <x v="2"/>
    <n v="99"/>
    <n v="2"/>
    <n v="198"/>
    <x v="1"/>
    <x v="0"/>
    <x v="0"/>
  </r>
  <r>
    <x v="607"/>
    <x v="122"/>
    <n v="12"/>
    <x v="0"/>
    <x v="2"/>
    <x v="0"/>
    <x v="1"/>
    <n v="299"/>
    <n v="7"/>
    <n v="2093"/>
    <x v="0"/>
    <x v="0"/>
    <x v="4"/>
  </r>
  <r>
    <x v="608"/>
    <x v="123"/>
    <n v="19"/>
    <x v="3"/>
    <x v="2"/>
    <x v="1"/>
    <x v="2"/>
    <n v="99"/>
    <n v="5"/>
    <n v="495"/>
    <x v="0"/>
    <x v="0"/>
    <x v="2"/>
  </r>
  <r>
    <x v="609"/>
    <x v="123"/>
    <n v="12"/>
    <x v="6"/>
    <x v="1"/>
    <x v="4"/>
    <x v="4"/>
    <n v="399"/>
    <n v="1"/>
    <n v="399"/>
    <x v="1"/>
    <x v="0"/>
    <x v="3"/>
  </r>
  <r>
    <x v="610"/>
    <x v="123"/>
    <n v="10"/>
    <x v="5"/>
    <x v="2"/>
    <x v="4"/>
    <x v="0"/>
    <n v="199"/>
    <n v="10"/>
    <n v="1990"/>
    <x v="0"/>
    <x v="1"/>
    <x v="3"/>
  </r>
  <r>
    <x v="611"/>
    <x v="123"/>
    <n v="17"/>
    <x v="3"/>
    <x v="2"/>
    <x v="0"/>
    <x v="2"/>
    <n v="99"/>
    <n v="5"/>
    <n v="495"/>
    <x v="0"/>
    <x v="1"/>
    <x v="2"/>
  </r>
  <r>
    <x v="612"/>
    <x v="123"/>
    <n v="15"/>
    <x v="6"/>
    <x v="2"/>
    <x v="2"/>
    <x v="4"/>
    <n v="399"/>
    <n v="9"/>
    <n v="3591"/>
    <x v="1"/>
    <x v="0"/>
    <x v="4"/>
  </r>
  <r>
    <x v="613"/>
    <x v="123"/>
    <n v="20"/>
    <x v="4"/>
    <x v="2"/>
    <x v="3"/>
    <x v="3"/>
    <n v="499"/>
    <n v="3"/>
    <n v="1497"/>
    <x v="1"/>
    <x v="0"/>
    <x v="0"/>
  </r>
  <r>
    <x v="614"/>
    <x v="123"/>
    <n v="10"/>
    <x v="2"/>
    <x v="2"/>
    <x v="2"/>
    <x v="3"/>
    <n v="499"/>
    <n v="6"/>
    <n v="2994"/>
    <x v="0"/>
    <x v="0"/>
    <x v="4"/>
  </r>
  <r>
    <x v="615"/>
    <x v="123"/>
    <n v="11"/>
    <x v="6"/>
    <x v="0"/>
    <x v="5"/>
    <x v="2"/>
    <n v="99"/>
    <n v="10"/>
    <n v="990"/>
    <x v="0"/>
    <x v="0"/>
    <x v="3"/>
  </r>
  <r>
    <x v="616"/>
    <x v="123"/>
    <n v="19"/>
    <x v="4"/>
    <x v="1"/>
    <x v="5"/>
    <x v="0"/>
    <n v="199"/>
    <n v="10"/>
    <n v="1990"/>
    <x v="0"/>
    <x v="0"/>
    <x v="3"/>
  </r>
  <r>
    <x v="617"/>
    <x v="123"/>
    <n v="19"/>
    <x v="4"/>
    <x v="0"/>
    <x v="4"/>
    <x v="0"/>
    <n v="199"/>
    <n v="5"/>
    <n v="995"/>
    <x v="1"/>
    <x v="0"/>
    <x v="0"/>
  </r>
  <r>
    <x v="618"/>
    <x v="124"/>
    <n v="17"/>
    <x v="4"/>
    <x v="0"/>
    <x v="6"/>
    <x v="4"/>
    <n v="399"/>
    <n v="9"/>
    <n v="3591"/>
    <x v="0"/>
    <x v="0"/>
    <x v="0"/>
  </r>
  <r>
    <x v="619"/>
    <x v="125"/>
    <n v="20"/>
    <x v="4"/>
    <x v="2"/>
    <x v="2"/>
    <x v="3"/>
    <n v="499"/>
    <n v="10"/>
    <n v="4990"/>
    <x v="0"/>
    <x v="0"/>
    <x v="0"/>
  </r>
  <r>
    <x v="620"/>
    <x v="125"/>
    <n v="10"/>
    <x v="5"/>
    <x v="0"/>
    <x v="3"/>
    <x v="3"/>
    <n v="499"/>
    <n v="7"/>
    <n v="3493"/>
    <x v="0"/>
    <x v="0"/>
    <x v="2"/>
  </r>
  <r>
    <x v="621"/>
    <x v="125"/>
    <n v="13"/>
    <x v="6"/>
    <x v="0"/>
    <x v="5"/>
    <x v="1"/>
    <n v="299"/>
    <n v="7"/>
    <n v="2093"/>
    <x v="0"/>
    <x v="0"/>
    <x v="2"/>
  </r>
  <r>
    <x v="622"/>
    <x v="125"/>
    <n v="14"/>
    <x v="6"/>
    <x v="1"/>
    <x v="4"/>
    <x v="3"/>
    <n v="499"/>
    <n v="9"/>
    <n v="4491"/>
    <x v="0"/>
    <x v="0"/>
    <x v="3"/>
  </r>
  <r>
    <x v="623"/>
    <x v="125"/>
    <n v="3"/>
    <x v="7"/>
    <x v="1"/>
    <x v="0"/>
    <x v="0"/>
    <n v="199"/>
    <n v="4"/>
    <n v="796"/>
    <x v="0"/>
    <x v="0"/>
    <x v="4"/>
  </r>
  <r>
    <x v="624"/>
    <x v="126"/>
    <n v="17"/>
    <x v="3"/>
    <x v="2"/>
    <x v="3"/>
    <x v="4"/>
    <n v="399"/>
    <n v="1"/>
    <n v="399"/>
    <x v="1"/>
    <x v="0"/>
    <x v="0"/>
  </r>
  <r>
    <x v="625"/>
    <x v="126"/>
    <n v="1"/>
    <x v="1"/>
    <x v="1"/>
    <x v="6"/>
    <x v="4"/>
    <n v="399"/>
    <n v="8"/>
    <n v="3192"/>
    <x v="1"/>
    <x v="0"/>
    <x v="2"/>
  </r>
  <r>
    <x v="626"/>
    <x v="126"/>
    <n v="18"/>
    <x v="3"/>
    <x v="2"/>
    <x v="1"/>
    <x v="1"/>
    <n v="299"/>
    <n v="3"/>
    <n v="897"/>
    <x v="0"/>
    <x v="0"/>
    <x v="2"/>
  </r>
  <r>
    <x v="627"/>
    <x v="126"/>
    <n v="14"/>
    <x v="0"/>
    <x v="2"/>
    <x v="4"/>
    <x v="4"/>
    <n v="399"/>
    <n v="2"/>
    <n v="798"/>
    <x v="0"/>
    <x v="1"/>
    <x v="2"/>
  </r>
  <r>
    <x v="628"/>
    <x v="126"/>
    <n v="2"/>
    <x v="7"/>
    <x v="2"/>
    <x v="2"/>
    <x v="3"/>
    <n v="499"/>
    <n v="8"/>
    <n v="3992"/>
    <x v="1"/>
    <x v="1"/>
    <x v="3"/>
  </r>
  <r>
    <x v="629"/>
    <x v="126"/>
    <n v="10"/>
    <x v="2"/>
    <x v="2"/>
    <x v="6"/>
    <x v="0"/>
    <n v="199"/>
    <n v="8"/>
    <n v="1592"/>
    <x v="0"/>
    <x v="0"/>
    <x v="3"/>
  </r>
  <r>
    <x v="630"/>
    <x v="127"/>
    <n v="13"/>
    <x v="0"/>
    <x v="0"/>
    <x v="6"/>
    <x v="3"/>
    <n v="499"/>
    <n v="1"/>
    <n v="499"/>
    <x v="0"/>
    <x v="0"/>
    <x v="2"/>
  </r>
  <r>
    <x v="631"/>
    <x v="128"/>
    <n v="17"/>
    <x v="3"/>
    <x v="2"/>
    <x v="3"/>
    <x v="0"/>
    <n v="199"/>
    <n v="2"/>
    <n v="398"/>
    <x v="0"/>
    <x v="0"/>
    <x v="3"/>
  </r>
  <r>
    <x v="632"/>
    <x v="128"/>
    <n v="20"/>
    <x v="3"/>
    <x v="0"/>
    <x v="6"/>
    <x v="1"/>
    <n v="299"/>
    <n v="10"/>
    <n v="2990"/>
    <x v="0"/>
    <x v="0"/>
    <x v="2"/>
  </r>
  <r>
    <x v="633"/>
    <x v="128"/>
    <n v="5"/>
    <x v="1"/>
    <x v="1"/>
    <x v="1"/>
    <x v="3"/>
    <n v="499"/>
    <n v="4"/>
    <n v="1996"/>
    <x v="0"/>
    <x v="0"/>
    <x v="3"/>
  </r>
  <r>
    <x v="634"/>
    <x v="128"/>
    <n v="3"/>
    <x v="1"/>
    <x v="2"/>
    <x v="4"/>
    <x v="3"/>
    <n v="499"/>
    <n v="3"/>
    <n v="1497"/>
    <x v="0"/>
    <x v="1"/>
    <x v="2"/>
  </r>
  <r>
    <x v="635"/>
    <x v="129"/>
    <n v="16"/>
    <x v="3"/>
    <x v="0"/>
    <x v="0"/>
    <x v="0"/>
    <n v="199"/>
    <n v="5"/>
    <n v="995"/>
    <x v="0"/>
    <x v="0"/>
    <x v="3"/>
  </r>
  <r>
    <x v="636"/>
    <x v="129"/>
    <n v="17"/>
    <x v="3"/>
    <x v="2"/>
    <x v="6"/>
    <x v="0"/>
    <n v="199"/>
    <n v="4"/>
    <n v="796"/>
    <x v="1"/>
    <x v="0"/>
    <x v="3"/>
  </r>
  <r>
    <x v="637"/>
    <x v="129"/>
    <n v="11"/>
    <x v="0"/>
    <x v="1"/>
    <x v="5"/>
    <x v="4"/>
    <n v="399"/>
    <n v="7"/>
    <n v="2793"/>
    <x v="0"/>
    <x v="0"/>
    <x v="3"/>
  </r>
  <r>
    <x v="638"/>
    <x v="130"/>
    <n v="16"/>
    <x v="3"/>
    <x v="2"/>
    <x v="1"/>
    <x v="0"/>
    <n v="199"/>
    <n v="7"/>
    <n v="1393"/>
    <x v="0"/>
    <x v="0"/>
    <x v="3"/>
  </r>
  <r>
    <x v="639"/>
    <x v="130"/>
    <n v="20"/>
    <x v="4"/>
    <x v="2"/>
    <x v="0"/>
    <x v="3"/>
    <n v="499"/>
    <n v="8"/>
    <n v="3992"/>
    <x v="1"/>
    <x v="0"/>
    <x v="0"/>
  </r>
  <r>
    <x v="640"/>
    <x v="130"/>
    <n v="10"/>
    <x v="5"/>
    <x v="2"/>
    <x v="4"/>
    <x v="0"/>
    <n v="199"/>
    <n v="10"/>
    <n v="1990"/>
    <x v="0"/>
    <x v="0"/>
    <x v="0"/>
  </r>
  <r>
    <x v="641"/>
    <x v="130"/>
    <n v="10"/>
    <x v="5"/>
    <x v="0"/>
    <x v="5"/>
    <x v="3"/>
    <n v="499"/>
    <n v="5"/>
    <n v="2495"/>
    <x v="0"/>
    <x v="0"/>
    <x v="2"/>
  </r>
  <r>
    <x v="642"/>
    <x v="130"/>
    <n v="13"/>
    <x v="0"/>
    <x v="2"/>
    <x v="6"/>
    <x v="3"/>
    <n v="499"/>
    <n v="2"/>
    <n v="998"/>
    <x v="0"/>
    <x v="0"/>
    <x v="4"/>
  </r>
  <r>
    <x v="643"/>
    <x v="131"/>
    <n v="6"/>
    <x v="5"/>
    <x v="0"/>
    <x v="3"/>
    <x v="2"/>
    <n v="99"/>
    <n v="1"/>
    <n v="99"/>
    <x v="0"/>
    <x v="0"/>
    <x v="2"/>
  </r>
  <r>
    <x v="644"/>
    <x v="132"/>
    <n v="1"/>
    <x v="1"/>
    <x v="2"/>
    <x v="1"/>
    <x v="4"/>
    <n v="399"/>
    <n v="7"/>
    <n v="2793"/>
    <x v="0"/>
    <x v="0"/>
    <x v="0"/>
  </r>
  <r>
    <x v="645"/>
    <x v="132"/>
    <n v="14"/>
    <x v="0"/>
    <x v="1"/>
    <x v="6"/>
    <x v="1"/>
    <n v="299"/>
    <n v="8"/>
    <n v="2392"/>
    <x v="1"/>
    <x v="0"/>
    <x v="0"/>
  </r>
  <r>
    <x v="646"/>
    <x v="132"/>
    <n v="13"/>
    <x v="0"/>
    <x v="2"/>
    <x v="1"/>
    <x v="3"/>
    <n v="499"/>
    <n v="8"/>
    <n v="3992"/>
    <x v="1"/>
    <x v="0"/>
    <x v="2"/>
  </r>
  <r>
    <x v="647"/>
    <x v="132"/>
    <n v="8"/>
    <x v="2"/>
    <x v="0"/>
    <x v="1"/>
    <x v="4"/>
    <n v="399"/>
    <n v="3"/>
    <n v="1197"/>
    <x v="0"/>
    <x v="0"/>
    <x v="1"/>
  </r>
  <r>
    <x v="648"/>
    <x v="132"/>
    <n v="8"/>
    <x v="5"/>
    <x v="1"/>
    <x v="6"/>
    <x v="2"/>
    <n v="99"/>
    <n v="3"/>
    <n v="297"/>
    <x v="0"/>
    <x v="0"/>
    <x v="2"/>
  </r>
  <r>
    <x v="649"/>
    <x v="132"/>
    <n v="13"/>
    <x v="6"/>
    <x v="1"/>
    <x v="4"/>
    <x v="0"/>
    <n v="199"/>
    <n v="4"/>
    <n v="796"/>
    <x v="1"/>
    <x v="0"/>
    <x v="2"/>
  </r>
  <r>
    <x v="650"/>
    <x v="132"/>
    <n v="17"/>
    <x v="4"/>
    <x v="1"/>
    <x v="0"/>
    <x v="2"/>
    <n v="99"/>
    <n v="3"/>
    <n v="297"/>
    <x v="0"/>
    <x v="0"/>
    <x v="3"/>
  </r>
  <r>
    <x v="651"/>
    <x v="132"/>
    <n v="15"/>
    <x v="6"/>
    <x v="2"/>
    <x v="0"/>
    <x v="3"/>
    <n v="499"/>
    <n v="2"/>
    <n v="998"/>
    <x v="0"/>
    <x v="0"/>
    <x v="2"/>
  </r>
  <r>
    <x v="652"/>
    <x v="133"/>
    <n v="5"/>
    <x v="7"/>
    <x v="2"/>
    <x v="4"/>
    <x v="3"/>
    <n v="499"/>
    <n v="9"/>
    <n v="4491"/>
    <x v="0"/>
    <x v="0"/>
    <x v="4"/>
  </r>
  <r>
    <x v="653"/>
    <x v="133"/>
    <n v="1"/>
    <x v="1"/>
    <x v="1"/>
    <x v="4"/>
    <x v="0"/>
    <n v="199"/>
    <n v="2"/>
    <n v="398"/>
    <x v="0"/>
    <x v="0"/>
    <x v="3"/>
  </r>
  <r>
    <x v="654"/>
    <x v="133"/>
    <n v="2"/>
    <x v="1"/>
    <x v="1"/>
    <x v="4"/>
    <x v="2"/>
    <n v="99"/>
    <n v="7"/>
    <n v="693"/>
    <x v="1"/>
    <x v="0"/>
    <x v="0"/>
  </r>
  <r>
    <x v="655"/>
    <x v="133"/>
    <n v="12"/>
    <x v="6"/>
    <x v="2"/>
    <x v="0"/>
    <x v="3"/>
    <n v="499"/>
    <n v="9"/>
    <n v="4491"/>
    <x v="0"/>
    <x v="0"/>
    <x v="4"/>
  </r>
  <r>
    <x v="656"/>
    <x v="133"/>
    <n v="6"/>
    <x v="5"/>
    <x v="0"/>
    <x v="6"/>
    <x v="3"/>
    <n v="499"/>
    <n v="3"/>
    <n v="1497"/>
    <x v="0"/>
    <x v="1"/>
    <x v="2"/>
  </r>
  <r>
    <x v="657"/>
    <x v="133"/>
    <n v="5"/>
    <x v="1"/>
    <x v="0"/>
    <x v="5"/>
    <x v="2"/>
    <n v="99"/>
    <n v="2"/>
    <n v="198"/>
    <x v="0"/>
    <x v="0"/>
    <x v="2"/>
  </r>
  <r>
    <x v="658"/>
    <x v="133"/>
    <n v="15"/>
    <x v="6"/>
    <x v="2"/>
    <x v="4"/>
    <x v="3"/>
    <n v="499"/>
    <n v="8"/>
    <n v="3992"/>
    <x v="1"/>
    <x v="0"/>
    <x v="2"/>
  </r>
  <r>
    <x v="659"/>
    <x v="133"/>
    <n v="1"/>
    <x v="1"/>
    <x v="1"/>
    <x v="2"/>
    <x v="4"/>
    <n v="399"/>
    <n v="2"/>
    <n v="798"/>
    <x v="0"/>
    <x v="1"/>
    <x v="0"/>
  </r>
  <r>
    <x v="660"/>
    <x v="134"/>
    <n v="16"/>
    <x v="3"/>
    <x v="0"/>
    <x v="3"/>
    <x v="0"/>
    <n v="199"/>
    <n v="4"/>
    <n v="796"/>
    <x v="0"/>
    <x v="0"/>
    <x v="2"/>
  </r>
  <r>
    <x v="661"/>
    <x v="134"/>
    <n v="9"/>
    <x v="5"/>
    <x v="0"/>
    <x v="0"/>
    <x v="1"/>
    <n v="299"/>
    <n v="3"/>
    <n v="897"/>
    <x v="0"/>
    <x v="1"/>
    <x v="0"/>
  </r>
  <r>
    <x v="662"/>
    <x v="134"/>
    <n v="20"/>
    <x v="3"/>
    <x v="0"/>
    <x v="0"/>
    <x v="3"/>
    <n v="499"/>
    <n v="6"/>
    <n v="2994"/>
    <x v="0"/>
    <x v="0"/>
    <x v="4"/>
  </r>
  <r>
    <x v="663"/>
    <x v="134"/>
    <n v="14"/>
    <x v="6"/>
    <x v="1"/>
    <x v="6"/>
    <x v="2"/>
    <n v="99"/>
    <n v="10"/>
    <n v="990"/>
    <x v="1"/>
    <x v="0"/>
    <x v="2"/>
  </r>
  <r>
    <x v="664"/>
    <x v="134"/>
    <n v="1"/>
    <x v="1"/>
    <x v="2"/>
    <x v="3"/>
    <x v="0"/>
    <n v="199"/>
    <n v="1"/>
    <n v="199"/>
    <x v="1"/>
    <x v="1"/>
    <x v="2"/>
  </r>
  <r>
    <x v="665"/>
    <x v="134"/>
    <n v="13"/>
    <x v="6"/>
    <x v="1"/>
    <x v="5"/>
    <x v="4"/>
    <n v="399"/>
    <n v="3"/>
    <n v="1197"/>
    <x v="0"/>
    <x v="0"/>
    <x v="0"/>
  </r>
  <r>
    <x v="666"/>
    <x v="135"/>
    <n v="14"/>
    <x v="6"/>
    <x v="1"/>
    <x v="2"/>
    <x v="2"/>
    <n v="99"/>
    <n v="9"/>
    <n v="891"/>
    <x v="1"/>
    <x v="0"/>
    <x v="1"/>
  </r>
  <r>
    <x v="667"/>
    <x v="135"/>
    <n v="10"/>
    <x v="2"/>
    <x v="2"/>
    <x v="4"/>
    <x v="1"/>
    <n v="299"/>
    <n v="3"/>
    <n v="897"/>
    <x v="1"/>
    <x v="1"/>
    <x v="3"/>
  </r>
  <r>
    <x v="668"/>
    <x v="135"/>
    <n v="9"/>
    <x v="2"/>
    <x v="2"/>
    <x v="0"/>
    <x v="2"/>
    <n v="99"/>
    <n v="3"/>
    <n v="297"/>
    <x v="0"/>
    <x v="0"/>
    <x v="3"/>
  </r>
  <r>
    <x v="669"/>
    <x v="135"/>
    <n v="2"/>
    <x v="1"/>
    <x v="2"/>
    <x v="0"/>
    <x v="1"/>
    <n v="299"/>
    <n v="2"/>
    <n v="598"/>
    <x v="0"/>
    <x v="0"/>
    <x v="0"/>
  </r>
  <r>
    <x v="670"/>
    <x v="136"/>
    <n v="13"/>
    <x v="0"/>
    <x v="0"/>
    <x v="0"/>
    <x v="4"/>
    <n v="399"/>
    <n v="8"/>
    <n v="3192"/>
    <x v="0"/>
    <x v="0"/>
    <x v="0"/>
  </r>
  <r>
    <x v="671"/>
    <x v="137"/>
    <n v="12"/>
    <x v="0"/>
    <x v="1"/>
    <x v="0"/>
    <x v="3"/>
    <n v="499"/>
    <n v="8"/>
    <n v="3992"/>
    <x v="0"/>
    <x v="0"/>
    <x v="1"/>
  </r>
  <r>
    <x v="672"/>
    <x v="137"/>
    <n v="17"/>
    <x v="3"/>
    <x v="2"/>
    <x v="2"/>
    <x v="4"/>
    <n v="399"/>
    <n v="10"/>
    <n v="3990"/>
    <x v="0"/>
    <x v="0"/>
    <x v="1"/>
  </r>
  <r>
    <x v="673"/>
    <x v="138"/>
    <n v="18"/>
    <x v="4"/>
    <x v="2"/>
    <x v="0"/>
    <x v="2"/>
    <n v="99"/>
    <n v="9"/>
    <n v="891"/>
    <x v="0"/>
    <x v="0"/>
    <x v="2"/>
  </r>
  <r>
    <x v="674"/>
    <x v="139"/>
    <n v="13"/>
    <x v="0"/>
    <x v="0"/>
    <x v="0"/>
    <x v="2"/>
    <n v="99"/>
    <n v="10"/>
    <n v="990"/>
    <x v="1"/>
    <x v="0"/>
    <x v="1"/>
  </r>
  <r>
    <x v="675"/>
    <x v="139"/>
    <n v="15"/>
    <x v="0"/>
    <x v="0"/>
    <x v="2"/>
    <x v="4"/>
    <n v="399"/>
    <n v="6"/>
    <n v="2394"/>
    <x v="0"/>
    <x v="0"/>
    <x v="3"/>
  </r>
  <r>
    <x v="676"/>
    <x v="140"/>
    <n v="15"/>
    <x v="0"/>
    <x v="2"/>
    <x v="0"/>
    <x v="2"/>
    <n v="99"/>
    <n v="10"/>
    <n v="990"/>
    <x v="0"/>
    <x v="0"/>
    <x v="2"/>
  </r>
  <r>
    <x v="677"/>
    <x v="140"/>
    <n v="18"/>
    <x v="4"/>
    <x v="1"/>
    <x v="4"/>
    <x v="1"/>
    <n v="299"/>
    <n v="3"/>
    <n v="897"/>
    <x v="1"/>
    <x v="0"/>
    <x v="2"/>
  </r>
  <r>
    <x v="678"/>
    <x v="140"/>
    <n v="7"/>
    <x v="2"/>
    <x v="0"/>
    <x v="5"/>
    <x v="3"/>
    <n v="499"/>
    <n v="5"/>
    <n v="2495"/>
    <x v="1"/>
    <x v="0"/>
    <x v="3"/>
  </r>
  <r>
    <x v="679"/>
    <x v="141"/>
    <n v="13"/>
    <x v="0"/>
    <x v="0"/>
    <x v="5"/>
    <x v="1"/>
    <n v="299"/>
    <n v="6"/>
    <n v="1794"/>
    <x v="1"/>
    <x v="0"/>
    <x v="2"/>
  </r>
  <r>
    <x v="680"/>
    <x v="141"/>
    <n v="3"/>
    <x v="7"/>
    <x v="2"/>
    <x v="5"/>
    <x v="3"/>
    <n v="499"/>
    <n v="2"/>
    <n v="998"/>
    <x v="0"/>
    <x v="0"/>
    <x v="3"/>
  </r>
  <r>
    <x v="681"/>
    <x v="142"/>
    <n v="18"/>
    <x v="3"/>
    <x v="1"/>
    <x v="1"/>
    <x v="2"/>
    <n v="99"/>
    <n v="3"/>
    <n v="297"/>
    <x v="0"/>
    <x v="1"/>
    <x v="0"/>
  </r>
  <r>
    <x v="682"/>
    <x v="143"/>
    <n v="16"/>
    <x v="4"/>
    <x v="0"/>
    <x v="2"/>
    <x v="0"/>
    <n v="199"/>
    <n v="2"/>
    <n v="398"/>
    <x v="0"/>
    <x v="0"/>
    <x v="0"/>
  </r>
  <r>
    <x v="683"/>
    <x v="143"/>
    <n v="18"/>
    <x v="3"/>
    <x v="2"/>
    <x v="4"/>
    <x v="0"/>
    <n v="199"/>
    <n v="5"/>
    <n v="995"/>
    <x v="1"/>
    <x v="0"/>
    <x v="1"/>
  </r>
  <r>
    <x v="684"/>
    <x v="143"/>
    <n v="11"/>
    <x v="6"/>
    <x v="1"/>
    <x v="3"/>
    <x v="3"/>
    <n v="499"/>
    <n v="6"/>
    <n v="2994"/>
    <x v="0"/>
    <x v="0"/>
    <x v="2"/>
  </r>
  <r>
    <x v="685"/>
    <x v="143"/>
    <n v="1"/>
    <x v="7"/>
    <x v="2"/>
    <x v="6"/>
    <x v="1"/>
    <n v="299"/>
    <n v="7"/>
    <n v="2093"/>
    <x v="0"/>
    <x v="0"/>
    <x v="0"/>
  </r>
  <r>
    <x v="686"/>
    <x v="143"/>
    <n v="15"/>
    <x v="6"/>
    <x v="0"/>
    <x v="5"/>
    <x v="3"/>
    <n v="499"/>
    <n v="10"/>
    <n v="4990"/>
    <x v="0"/>
    <x v="0"/>
    <x v="2"/>
  </r>
  <r>
    <x v="687"/>
    <x v="143"/>
    <n v="19"/>
    <x v="3"/>
    <x v="2"/>
    <x v="0"/>
    <x v="0"/>
    <n v="199"/>
    <n v="5"/>
    <n v="995"/>
    <x v="0"/>
    <x v="0"/>
    <x v="2"/>
  </r>
  <r>
    <x v="688"/>
    <x v="143"/>
    <n v="19"/>
    <x v="4"/>
    <x v="2"/>
    <x v="0"/>
    <x v="4"/>
    <n v="399"/>
    <n v="1"/>
    <n v="399"/>
    <x v="0"/>
    <x v="0"/>
    <x v="3"/>
  </r>
  <r>
    <x v="689"/>
    <x v="144"/>
    <n v="5"/>
    <x v="1"/>
    <x v="2"/>
    <x v="1"/>
    <x v="3"/>
    <n v="499"/>
    <n v="6"/>
    <n v="2994"/>
    <x v="1"/>
    <x v="0"/>
    <x v="3"/>
  </r>
  <r>
    <x v="690"/>
    <x v="144"/>
    <n v="19"/>
    <x v="3"/>
    <x v="0"/>
    <x v="2"/>
    <x v="2"/>
    <n v="99"/>
    <n v="8"/>
    <n v="792"/>
    <x v="1"/>
    <x v="1"/>
    <x v="2"/>
  </r>
  <r>
    <x v="691"/>
    <x v="144"/>
    <n v="7"/>
    <x v="5"/>
    <x v="0"/>
    <x v="3"/>
    <x v="0"/>
    <n v="199"/>
    <n v="3"/>
    <n v="597"/>
    <x v="1"/>
    <x v="1"/>
    <x v="0"/>
  </r>
  <r>
    <x v="692"/>
    <x v="145"/>
    <n v="11"/>
    <x v="0"/>
    <x v="1"/>
    <x v="1"/>
    <x v="1"/>
    <n v="299"/>
    <n v="5"/>
    <n v="1495"/>
    <x v="0"/>
    <x v="0"/>
    <x v="0"/>
  </r>
  <r>
    <x v="693"/>
    <x v="145"/>
    <n v="8"/>
    <x v="5"/>
    <x v="1"/>
    <x v="5"/>
    <x v="3"/>
    <n v="499"/>
    <n v="8"/>
    <n v="3992"/>
    <x v="0"/>
    <x v="0"/>
    <x v="3"/>
  </r>
  <r>
    <x v="694"/>
    <x v="145"/>
    <n v="12"/>
    <x v="6"/>
    <x v="2"/>
    <x v="6"/>
    <x v="3"/>
    <n v="499"/>
    <n v="5"/>
    <n v="2495"/>
    <x v="0"/>
    <x v="0"/>
    <x v="2"/>
  </r>
  <r>
    <x v="695"/>
    <x v="145"/>
    <n v="3"/>
    <x v="7"/>
    <x v="1"/>
    <x v="4"/>
    <x v="1"/>
    <n v="299"/>
    <n v="8"/>
    <n v="2392"/>
    <x v="1"/>
    <x v="0"/>
    <x v="1"/>
  </r>
  <r>
    <x v="696"/>
    <x v="145"/>
    <n v="5"/>
    <x v="7"/>
    <x v="1"/>
    <x v="3"/>
    <x v="4"/>
    <n v="399"/>
    <n v="7"/>
    <n v="2793"/>
    <x v="0"/>
    <x v="0"/>
    <x v="2"/>
  </r>
  <r>
    <x v="697"/>
    <x v="145"/>
    <n v="8"/>
    <x v="5"/>
    <x v="1"/>
    <x v="6"/>
    <x v="4"/>
    <n v="399"/>
    <n v="2"/>
    <n v="798"/>
    <x v="0"/>
    <x v="0"/>
    <x v="1"/>
  </r>
  <r>
    <x v="698"/>
    <x v="145"/>
    <n v="5"/>
    <x v="7"/>
    <x v="0"/>
    <x v="6"/>
    <x v="0"/>
    <n v="199"/>
    <n v="1"/>
    <n v="199"/>
    <x v="0"/>
    <x v="0"/>
    <x v="2"/>
  </r>
  <r>
    <x v="699"/>
    <x v="145"/>
    <n v="20"/>
    <x v="4"/>
    <x v="2"/>
    <x v="0"/>
    <x v="4"/>
    <n v="399"/>
    <n v="1"/>
    <n v="399"/>
    <x v="1"/>
    <x v="0"/>
    <x v="0"/>
  </r>
  <r>
    <x v="700"/>
    <x v="145"/>
    <n v="15"/>
    <x v="0"/>
    <x v="1"/>
    <x v="1"/>
    <x v="3"/>
    <n v="499"/>
    <n v="8"/>
    <n v="3992"/>
    <x v="1"/>
    <x v="0"/>
    <x v="3"/>
  </r>
  <r>
    <x v="701"/>
    <x v="145"/>
    <n v="6"/>
    <x v="5"/>
    <x v="2"/>
    <x v="0"/>
    <x v="1"/>
    <n v="299"/>
    <n v="8"/>
    <n v="2392"/>
    <x v="0"/>
    <x v="1"/>
    <x v="4"/>
  </r>
  <r>
    <x v="702"/>
    <x v="145"/>
    <n v="19"/>
    <x v="4"/>
    <x v="1"/>
    <x v="0"/>
    <x v="0"/>
    <n v="199"/>
    <n v="3"/>
    <n v="597"/>
    <x v="0"/>
    <x v="0"/>
    <x v="2"/>
  </r>
  <r>
    <x v="703"/>
    <x v="145"/>
    <n v="15"/>
    <x v="0"/>
    <x v="2"/>
    <x v="5"/>
    <x v="1"/>
    <n v="299"/>
    <n v="9"/>
    <n v="2691"/>
    <x v="0"/>
    <x v="0"/>
    <x v="0"/>
  </r>
  <r>
    <x v="704"/>
    <x v="145"/>
    <n v="14"/>
    <x v="0"/>
    <x v="2"/>
    <x v="2"/>
    <x v="0"/>
    <n v="199"/>
    <n v="5"/>
    <n v="995"/>
    <x v="1"/>
    <x v="0"/>
    <x v="3"/>
  </r>
  <r>
    <x v="705"/>
    <x v="146"/>
    <n v="7"/>
    <x v="5"/>
    <x v="0"/>
    <x v="0"/>
    <x v="2"/>
    <n v="99"/>
    <n v="3"/>
    <n v="297"/>
    <x v="1"/>
    <x v="0"/>
    <x v="1"/>
  </r>
  <r>
    <x v="706"/>
    <x v="147"/>
    <n v="10"/>
    <x v="5"/>
    <x v="1"/>
    <x v="1"/>
    <x v="3"/>
    <n v="499"/>
    <n v="2"/>
    <n v="998"/>
    <x v="0"/>
    <x v="0"/>
    <x v="4"/>
  </r>
  <r>
    <x v="707"/>
    <x v="147"/>
    <n v="1"/>
    <x v="1"/>
    <x v="0"/>
    <x v="3"/>
    <x v="0"/>
    <n v="199"/>
    <n v="2"/>
    <n v="398"/>
    <x v="0"/>
    <x v="0"/>
    <x v="2"/>
  </r>
  <r>
    <x v="708"/>
    <x v="147"/>
    <n v="1"/>
    <x v="1"/>
    <x v="2"/>
    <x v="5"/>
    <x v="0"/>
    <n v="199"/>
    <n v="8"/>
    <n v="1592"/>
    <x v="0"/>
    <x v="0"/>
    <x v="3"/>
  </r>
  <r>
    <x v="709"/>
    <x v="147"/>
    <n v="13"/>
    <x v="0"/>
    <x v="1"/>
    <x v="5"/>
    <x v="2"/>
    <n v="99"/>
    <n v="8"/>
    <n v="792"/>
    <x v="1"/>
    <x v="0"/>
    <x v="2"/>
  </r>
  <r>
    <x v="710"/>
    <x v="147"/>
    <n v="19"/>
    <x v="3"/>
    <x v="2"/>
    <x v="3"/>
    <x v="4"/>
    <n v="399"/>
    <n v="7"/>
    <n v="2793"/>
    <x v="0"/>
    <x v="0"/>
    <x v="0"/>
  </r>
  <r>
    <x v="711"/>
    <x v="147"/>
    <n v="12"/>
    <x v="0"/>
    <x v="2"/>
    <x v="6"/>
    <x v="1"/>
    <n v="299"/>
    <n v="9"/>
    <n v="2691"/>
    <x v="0"/>
    <x v="0"/>
    <x v="2"/>
  </r>
  <r>
    <x v="712"/>
    <x v="147"/>
    <n v="19"/>
    <x v="3"/>
    <x v="0"/>
    <x v="0"/>
    <x v="3"/>
    <n v="499"/>
    <n v="6"/>
    <n v="2994"/>
    <x v="0"/>
    <x v="1"/>
    <x v="2"/>
  </r>
  <r>
    <x v="713"/>
    <x v="147"/>
    <n v="4"/>
    <x v="1"/>
    <x v="1"/>
    <x v="6"/>
    <x v="1"/>
    <n v="299"/>
    <n v="2"/>
    <n v="598"/>
    <x v="0"/>
    <x v="0"/>
    <x v="0"/>
  </r>
  <r>
    <x v="714"/>
    <x v="147"/>
    <n v="13"/>
    <x v="6"/>
    <x v="0"/>
    <x v="0"/>
    <x v="2"/>
    <n v="99"/>
    <n v="6"/>
    <n v="594"/>
    <x v="0"/>
    <x v="0"/>
    <x v="3"/>
  </r>
  <r>
    <x v="715"/>
    <x v="147"/>
    <n v="4"/>
    <x v="1"/>
    <x v="0"/>
    <x v="0"/>
    <x v="3"/>
    <n v="499"/>
    <n v="9"/>
    <n v="4491"/>
    <x v="0"/>
    <x v="0"/>
    <x v="0"/>
  </r>
  <r>
    <x v="716"/>
    <x v="147"/>
    <n v="12"/>
    <x v="0"/>
    <x v="1"/>
    <x v="2"/>
    <x v="4"/>
    <n v="399"/>
    <n v="8"/>
    <n v="3192"/>
    <x v="1"/>
    <x v="0"/>
    <x v="3"/>
  </r>
  <r>
    <x v="717"/>
    <x v="147"/>
    <n v="13"/>
    <x v="6"/>
    <x v="1"/>
    <x v="4"/>
    <x v="3"/>
    <n v="499"/>
    <n v="3"/>
    <n v="1497"/>
    <x v="0"/>
    <x v="0"/>
    <x v="2"/>
  </r>
  <r>
    <x v="718"/>
    <x v="148"/>
    <n v="2"/>
    <x v="7"/>
    <x v="1"/>
    <x v="4"/>
    <x v="0"/>
    <n v="199"/>
    <n v="8"/>
    <n v="1592"/>
    <x v="1"/>
    <x v="0"/>
    <x v="4"/>
  </r>
  <r>
    <x v="719"/>
    <x v="148"/>
    <n v="9"/>
    <x v="5"/>
    <x v="1"/>
    <x v="3"/>
    <x v="4"/>
    <n v="399"/>
    <n v="1"/>
    <n v="399"/>
    <x v="1"/>
    <x v="0"/>
    <x v="0"/>
  </r>
  <r>
    <x v="720"/>
    <x v="148"/>
    <n v="7"/>
    <x v="5"/>
    <x v="1"/>
    <x v="6"/>
    <x v="2"/>
    <n v="99"/>
    <n v="3"/>
    <n v="297"/>
    <x v="0"/>
    <x v="0"/>
    <x v="4"/>
  </r>
  <r>
    <x v="721"/>
    <x v="149"/>
    <n v="11"/>
    <x v="6"/>
    <x v="2"/>
    <x v="5"/>
    <x v="1"/>
    <n v="299"/>
    <n v="10"/>
    <n v="2990"/>
    <x v="0"/>
    <x v="0"/>
    <x v="2"/>
  </r>
  <r>
    <x v="722"/>
    <x v="149"/>
    <n v="8"/>
    <x v="5"/>
    <x v="2"/>
    <x v="2"/>
    <x v="3"/>
    <n v="499"/>
    <n v="3"/>
    <n v="1497"/>
    <x v="0"/>
    <x v="0"/>
    <x v="2"/>
  </r>
  <r>
    <x v="723"/>
    <x v="149"/>
    <n v="7"/>
    <x v="5"/>
    <x v="1"/>
    <x v="6"/>
    <x v="3"/>
    <n v="499"/>
    <n v="4"/>
    <n v="1996"/>
    <x v="0"/>
    <x v="0"/>
    <x v="2"/>
  </r>
  <r>
    <x v="724"/>
    <x v="149"/>
    <n v="8"/>
    <x v="2"/>
    <x v="1"/>
    <x v="4"/>
    <x v="2"/>
    <n v="99"/>
    <n v="10"/>
    <n v="990"/>
    <x v="0"/>
    <x v="0"/>
    <x v="4"/>
  </r>
  <r>
    <x v="725"/>
    <x v="149"/>
    <n v="8"/>
    <x v="5"/>
    <x v="0"/>
    <x v="4"/>
    <x v="4"/>
    <n v="399"/>
    <n v="4"/>
    <n v="1596"/>
    <x v="0"/>
    <x v="0"/>
    <x v="4"/>
  </r>
  <r>
    <x v="726"/>
    <x v="149"/>
    <n v="17"/>
    <x v="4"/>
    <x v="1"/>
    <x v="3"/>
    <x v="4"/>
    <n v="399"/>
    <n v="10"/>
    <n v="3990"/>
    <x v="1"/>
    <x v="0"/>
    <x v="2"/>
  </r>
  <r>
    <x v="727"/>
    <x v="149"/>
    <n v="10"/>
    <x v="2"/>
    <x v="1"/>
    <x v="5"/>
    <x v="2"/>
    <n v="99"/>
    <n v="7"/>
    <n v="693"/>
    <x v="1"/>
    <x v="0"/>
    <x v="3"/>
  </r>
  <r>
    <x v="728"/>
    <x v="149"/>
    <n v="6"/>
    <x v="5"/>
    <x v="1"/>
    <x v="0"/>
    <x v="1"/>
    <n v="299"/>
    <n v="9"/>
    <n v="2691"/>
    <x v="0"/>
    <x v="0"/>
    <x v="2"/>
  </r>
  <r>
    <x v="729"/>
    <x v="149"/>
    <n v="18"/>
    <x v="4"/>
    <x v="0"/>
    <x v="2"/>
    <x v="0"/>
    <n v="199"/>
    <n v="2"/>
    <n v="398"/>
    <x v="1"/>
    <x v="0"/>
    <x v="2"/>
  </r>
  <r>
    <x v="730"/>
    <x v="149"/>
    <n v="13"/>
    <x v="0"/>
    <x v="0"/>
    <x v="4"/>
    <x v="1"/>
    <n v="299"/>
    <n v="7"/>
    <n v="2093"/>
    <x v="0"/>
    <x v="0"/>
    <x v="4"/>
  </r>
  <r>
    <x v="731"/>
    <x v="149"/>
    <n v="1"/>
    <x v="7"/>
    <x v="2"/>
    <x v="1"/>
    <x v="2"/>
    <n v="99"/>
    <n v="9"/>
    <n v="891"/>
    <x v="0"/>
    <x v="0"/>
    <x v="4"/>
  </r>
  <r>
    <x v="732"/>
    <x v="149"/>
    <n v="17"/>
    <x v="4"/>
    <x v="2"/>
    <x v="6"/>
    <x v="1"/>
    <n v="299"/>
    <n v="7"/>
    <n v="2093"/>
    <x v="1"/>
    <x v="0"/>
    <x v="2"/>
  </r>
  <r>
    <x v="733"/>
    <x v="149"/>
    <n v="3"/>
    <x v="1"/>
    <x v="1"/>
    <x v="5"/>
    <x v="2"/>
    <n v="99"/>
    <n v="3"/>
    <n v="297"/>
    <x v="0"/>
    <x v="0"/>
    <x v="0"/>
  </r>
  <r>
    <x v="734"/>
    <x v="149"/>
    <n v="3"/>
    <x v="7"/>
    <x v="0"/>
    <x v="1"/>
    <x v="1"/>
    <n v="299"/>
    <n v="4"/>
    <n v="1196"/>
    <x v="0"/>
    <x v="0"/>
    <x v="3"/>
  </r>
  <r>
    <x v="735"/>
    <x v="149"/>
    <n v="14"/>
    <x v="0"/>
    <x v="2"/>
    <x v="3"/>
    <x v="0"/>
    <n v="199"/>
    <n v="10"/>
    <n v="1990"/>
    <x v="1"/>
    <x v="1"/>
    <x v="3"/>
  </r>
  <r>
    <x v="736"/>
    <x v="149"/>
    <n v="12"/>
    <x v="6"/>
    <x v="0"/>
    <x v="3"/>
    <x v="1"/>
    <n v="299"/>
    <n v="5"/>
    <n v="1495"/>
    <x v="1"/>
    <x v="0"/>
    <x v="2"/>
  </r>
  <r>
    <x v="737"/>
    <x v="149"/>
    <n v="8"/>
    <x v="2"/>
    <x v="0"/>
    <x v="5"/>
    <x v="4"/>
    <n v="399"/>
    <n v="8"/>
    <n v="3192"/>
    <x v="0"/>
    <x v="0"/>
    <x v="3"/>
  </r>
  <r>
    <x v="738"/>
    <x v="149"/>
    <n v="1"/>
    <x v="7"/>
    <x v="0"/>
    <x v="6"/>
    <x v="1"/>
    <n v="299"/>
    <n v="10"/>
    <n v="2990"/>
    <x v="1"/>
    <x v="0"/>
    <x v="3"/>
  </r>
  <r>
    <x v="739"/>
    <x v="149"/>
    <n v="19"/>
    <x v="4"/>
    <x v="2"/>
    <x v="6"/>
    <x v="0"/>
    <n v="199"/>
    <n v="8"/>
    <n v="1592"/>
    <x v="1"/>
    <x v="0"/>
    <x v="2"/>
  </r>
  <r>
    <x v="740"/>
    <x v="149"/>
    <n v="1"/>
    <x v="7"/>
    <x v="0"/>
    <x v="2"/>
    <x v="2"/>
    <n v="99"/>
    <n v="1"/>
    <n v="99"/>
    <x v="0"/>
    <x v="0"/>
    <x v="3"/>
  </r>
  <r>
    <x v="741"/>
    <x v="149"/>
    <n v="18"/>
    <x v="4"/>
    <x v="0"/>
    <x v="0"/>
    <x v="3"/>
    <n v="499"/>
    <n v="4"/>
    <n v="1996"/>
    <x v="1"/>
    <x v="0"/>
    <x v="3"/>
  </r>
  <r>
    <x v="742"/>
    <x v="149"/>
    <n v="19"/>
    <x v="3"/>
    <x v="1"/>
    <x v="0"/>
    <x v="2"/>
    <n v="99"/>
    <n v="4"/>
    <n v="396"/>
    <x v="0"/>
    <x v="0"/>
    <x v="2"/>
  </r>
  <r>
    <x v="743"/>
    <x v="149"/>
    <n v="12"/>
    <x v="6"/>
    <x v="2"/>
    <x v="1"/>
    <x v="4"/>
    <n v="399"/>
    <n v="2"/>
    <n v="798"/>
    <x v="0"/>
    <x v="0"/>
    <x v="0"/>
  </r>
  <r>
    <x v="744"/>
    <x v="149"/>
    <n v="8"/>
    <x v="2"/>
    <x v="2"/>
    <x v="4"/>
    <x v="3"/>
    <n v="499"/>
    <n v="5"/>
    <n v="2495"/>
    <x v="1"/>
    <x v="0"/>
    <x v="2"/>
  </r>
  <r>
    <x v="745"/>
    <x v="150"/>
    <n v="2"/>
    <x v="7"/>
    <x v="2"/>
    <x v="3"/>
    <x v="1"/>
    <n v="299"/>
    <n v="1"/>
    <n v="299"/>
    <x v="0"/>
    <x v="0"/>
    <x v="2"/>
  </r>
  <r>
    <x v="746"/>
    <x v="150"/>
    <n v="6"/>
    <x v="2"/>
    <x v="1"/>
    <x v="0"/>
    <x v="4"/>
    <n v="399"/>
    <n v="5"/>
    <n v="1995"/>
    <x v="1"/>
    <x v="0"/>
    <x v="0"/>
  </r>
  <r>
    <x v="747"/>
    <x v="151"/>
    <n v="8"/>
    <x v="2"/>
    <x v="1"/>
    <x v="2"/>
    <x v="4"/>
    <n v="399"/>
    <n v="2"/>
    <n v="798"/>
    <x v="1"/>
    <x v="0"/>
    <x v="2"/>
  </r>
  <r>
    <x v="748"/>
    <x v="151"/>
    <n v="11"/>
    <x v="6"/>
    <x v="2"/>
    <x v="6"/>
    <x v="1"/>
    <n v="299"/>
    <n v="5"/>
    <n v="1495"/>
    <x v="0"/>
    <x v="0"/>
    <x v="0"/>
  </r>
  <r>
    <x v="749"/>
    <x v="151"/>
    <n v="20"/>
    <x v="4"/>
    <x v="0"/>
    <x v="0"/>
    <x v="4"/>
    <n v="399"/>
    <n v="8"/>
    <n v="3192"/>
    <x v="0"/>
    <x v="0"/>
    <x v="3"/>
  </r>
  <r>
    <x v="750"/>
    <x v="152"/>
    <n v="10"/>
    <x v="2"/>
    <x v="1"/>
    <x v="3"/>
    <x v="1"/>
    <n v="299"/>
    <n v="2"/>
    <n v="598"/>
    <x v="1"/>
    <x v="0"/>
    <x v="0"/>
  </r>
  <r>
    <x v="751"/>
    <x v="152"/>
    <n v="8"/>
    <x v="5"/>
    <x v="2"/>
    <x v="1"/>
    <x v="2"/>
    <n v="99"/>
    <n v="6"/>
    <n v="594"/>
    <x v="1"/>
    <x v="0"/>
    <x v="2"/>
  </r>
  <r>
    <x v="752"/>
    <x v="153"/>
    <n v="5"/>
    <x v="1"/>
    <x v="1"/>
    <x v="5"/>
    <x v="0"/>
    <n v="199"/>
    <n v="1"/>
    <n v="199"/>
    <x v="0"/>
    <x v="0"/>
    <x v="1"/>
  </r>
  <r>
    <x v="753"/>
    <x v="153"/>
    <n v="14"/>
    <x v="6"/>
    <x v="2"/>
    <x v="6"/>
    <x v="1"/>
    <n v="299"/>
    <n v="5"/>
    <n v="1495"/>
    <x v="0"/>
    <x v="1"/>
    <x v="2"/>
  </r>
  <r>
    <x v="754"/>
    <x v="153"/>
    <n v="20"/>
    <x v="3"/>
    <x v="1"/>
    <x v="3"/>
    <x v="0"/>
    <n v="199"/>
    <n v="4"/>
    <n v="796"/>
    <x v="0"/>
    <x v="0"/>
    <x v="2"/>
  </r>
  <r>
    <x v="755"/>
    <x v="153"/>
    <n v="17"/>
    <x v="3"/>
    <x v="0"/>
    <x v="1"/>
    <x v="3"/>
    <n v="499"/>
    <n v="4"/>
    <n v="1996"/>
    <x v="0"/>
    <x v="0"/>
    <x v="2"/>
  </r>
  <r>
    <x v="756"/>
    <x v="153"/>
    <n v="13"/>
    <x v="6"/>
    <x v="1"/>
    <x v="6"/>
    <x v="1"/>
    <n v="299"/>
    <n v="1"/>
    <n v="299"/>
    <x v="0"/>
    <x v="0"/>
    <x v="2"/>
  </r>
  <r>
    <x v="757"/>
    <x v="153"/>
    <n v="10"/>
    <x v="5"/>
    <x v="1"/>
    <x v="6"/>
    <x v="3"/>
    <n v="499"/>
    <n v="9"/>
    <n v="4491"/>
    <x v="0"/>
    <x v="0"/>
    <x v="2"/>
  </r>
  <r>
    <x v="758"/>
    <x v="153"/>
    <n v="3"/>
    <x v="7"/>
    <x v="0"/>
    <x v="3"/>
    <x v="0"/>
    <n v="199"/>
    <n v="10"/>
    <n v="1990"/>
    <x v="0"/>
    <x v="0"/>
    <x v="3"/>
  </r>
  <r>
    <x v="759"/>
    <x v="153"/>
    <n v="19"/>
    <x v="4"/>
    <x v="0"/>
    <x v="0"/>
    <x v="3"/>
    <n v="499"/>
    <n v="5"/>
    <n v="2495"/>
    <x v="1"/>
    <x v="0"/>
    <x v="3"/>
  </r>
  <r>
    <x v="760"/>
    <x v="154"/>
    <n v="16"/>
    <x v="4"/>
    <x v="2"/>
    <x v="3"/>
    <x v="2"/>
    <n v="99"/>
    <n v="5"/>
    <n v="495"/>
    <x v="1"/>
    <x v="0"/>
    <x v="0"/>
  </r>
  <r>
    <x v="761"/>
    <x v="155"/>
    <n v="16"/>
    <x v="4"/>
    <x v="1"/>
    <x v="1"/>
    <x v="3"/>
    <n v="499"/>
    <n v="1"/>
    <n v="499"/>
    <x v="0"/>
    <x v="0"/>
    <x v="1"/>
  </r>
  <r>
    <x v="762"/>
    <x v="155"/>
    <n v="17"/>
    <x v="3"/>
    <x v="1"/>
    <x v="2"/>
    <x v="2"/>
    <n v="99"/>
    <n v="9"/>
    <n v="891"/>
    <x v="0"/>
    <x v="0"/>
    <x v="0"/>
  </r>
  <r>
    <x v="763"/>
    <x v="155"/>
    <n v="8"/>
    <x v="5"/>
    <x v="1"/>
    <x v="3"/>
    <x v="2"/>
    <n v="99"/>
    <n v="8"/>
    <n v="792"/>
    <x v="0"/>
    <x v="1"/>
    <x v="0"/>
  </r>
  <r>
    <x v="764"/>
    <x v="155"/>
    <n v="19"/>
    <x v="4"/>
    <x v="2"/>
    <x v="2"/>
    <x v="1"/>
    <n v="299"/>
    <n v="2"/>
    <n v="598"/>
    <x v="0"/>
    <x v="0"/>
    <x v="2"/>
  </r>
  <r>
    <x v="765"/>
    <x v="155"/>
    <n v="14"/>
    <x v="6"/>
    <x v="2"/>
    <x v="3"/>
    <x v="3"/>
    <n v="499"/>
    <n v="9"/>
    <n v="4491"/>
    <x v="0"/>
    <x v="0"/>
    <x v="3"/>
  </r>
  <r>
    <x v="766"/>
    <x v="155"/>
    <n v="13"/>
    <x v="0"/>
    <x v="0"/>
    <x v="2"/>
    <x v="1"/>
    <n v="299"/>
    <n v="10"/>
    <n v="2990"/>
    <x v="1"/>
    <x v="0"/>
    <x v="1"/>
  </r>
  <r>
    <x v="767"/>
    <x v="155"/>
    <n v="15"/>
    <x v="6"/>
    <x v="2"/>
    <x v="2"/>
    <x v="0"/>
    <n v="199"/>
    <n v="1"/>
    <n v="199"/>
    <x v="0"/>
    <x v="0"/>
    <x v="3"/>
  </r>
  <r>
    <x v="768"/>
    <x v="156"/>
    <n v="7"/>
    <x v="2"/>
    <x v="2"/>
    <x v="1"/>
    <x v="1"/>
    <n v="299"/>
    <n v="1"/>
    <n v="299"/>
    <x v="0"/>
    <x v="0"/>
    <x v="4"/>
  </r>
  <r>
    <x v="769"/>
    <x v="156"/>
    <n v="11"/>
    <x v="0"/>
    <x v="0"/>
    <x v="3"/>
    <x v="1"/>
    <n v="299"/>
    <n v="2"/>
    <n v="598"/>
    <x v="0"/>
    <x v="0"/>
    <x v="0"/>
  </r>
  <r>
    <x v="770"/>
    <x v="156"/>
    <n v="4"/>
    <x v="1"/>
    <x v="2"/>
    <x v="6"/>
    <x v="1"/>
    <n v="299"/>
    <n v="3"/>
    <n v="897"/>
    <x v="0"/>
    <x v="0"/>
    <x v="3"/>
  </r>
  <r>
    <x v="771"/>
    <x v="156"/>
    <n v="6"/>
    <x v="5"/>
    <x v="2"/>
    <x v="2"/>
    <x v="1"/>
    <n v="299"/>
    <n v="4"/>
    <n v="1196"/>
    <x v="0"/>
    <x v="0"/>
    <x v="0"/>
  </r>
  <r>
    <x v="772"/>
    <x v="156"/>
    <n v="20"/>
    <x v="4"/>
    <x v="2"/>
    <x v="0"/>
    <x v="4"/>
    <n v="399"/>
    <n v="10"/>
    <n v="3990"/>
    <x v="1"/>
    <x v="0"/>
    <x v="4"/>
  </r>
  <r>
    <x v="773"/>
    <x v="156"/>
    <n v="15"/>
    <x v="0"/>
    <x v="1"/>
    <x v="0"/>
    <x v="3"/>
    <n v="499"/>
    <n v="10"/>
    <n v="4990"/>
    <x v="0"/>
    <x v="0"/>
    <x v="2"/>
  </r>
  <r>
    <x v="774"/>
    <x v="156"/>
    <n v="13"/>
    <x v="6"/>
    <x v="1"/>
    <x v="3"/>
    <x v="3"/>
    <n v="499"/>
    <n v="6"/>
    <n v="2994"/>
    <x v="0"/>
    <x v="0"/>
    <x v="2"/>
  </r>
  <r>
    <x v="775"/>
    <x v="157"/>
    <n v="17"/>
    <x v="4"/>
    <x v="2"/>
    <x v="4"/>
    <x v="1"/>
    <n v="299"/>
    <n v="6"/>
    <n v="1794"/>
    <x v="0"/>
    <x v="0"/>
    <x v="4"/>
  </r>
  <r>
    <x v="776"/>
    <x v="158"/>
    <n v="4"/>
    <x v="7"/>
    <x v="2"/>
    <x v="1"/>
    <x v="2"/>
    <n v="99"/>
    <n v="9"/>
    <n v="891"/>
    <x v="0"/>
    <x v="1"/>
    <x v="4"/>
  </r>
  <r>
    <x v="777"/>
    <x v="159"/>
    <n v="2"/>
    <x v="1"/>
    <x v="2"/>
    <x v="2"/>
    <x v="4"/>
    <n v="399"/>
    <n v="1"/>
    <n v="399"/>
    <x v="0"/>
    <x v="0"/>
    <x v="2"/>
  </r>
  <r>
    <x v="778"/>
    <x v="159"/>
    <n v="14"/>
    <x v="6"/>
    <x v="2"/>
    <x v="4"/>
    <x v="3"/>
    <n v="499"/>
    <n v="9"/>
    <n v="4491"/>
    <x v="0"/>
    <x v="0"/>
    <x v="2"/>
  </r>
  <r>
    <x v="779"/>
    <x v="159"/>
    <n v="7"/>
    <x v="2"/>
    <x v="1"/>
    <x v="4"/>
    <x v="0"/>
    <n v="199"/>
    <n v="6"/>
    <n v="1194"/>
    <x v="0"/>
    <x v="0"/>
    <x v="2"/>
  </r>
  <r>
    <x v="780"/>
    <x v="159"/>
    <n v="11"/>
    <x v="6"/>
    <x v="0"/>
    <x v="1"/>
    <x v="3"/>
    <n v="499"/>
    <n v="8"/>
    <n v="3992"/>
    <x v="1"/>
    <x v="0"/>
    <x v="2"/>
  </r>
  <r>
    <x v="781"/>
    <x v="159"/>
    <n v="1"/>
    <x v="1"/>
    <x v="0"/>
    <x v="6"/>
    <x v="3"/>
    <n v="499"/>
    <n v="4"/>
    <n v="1996"/>
    <x v="1"/>
    <x v="0"/>
    <x v="2"/>
  </r>
  <r>
    <x v="782"/>
    <x v="159"/>
    <n v="8"/>
    <x v="2"/>
    <x v="1"/>
    <x v="2"/>
    <x v="1"/>
    <n v="299"/>
    <n v="10"/>
    <n v="2990"/>
    <x v="0"/>
    <x v="0"/>
    <x v="2"/>
  </r>
  <r>
    <x v="783"/>
    <x v="159"/>
    <n v="2"/>
    <x v="1"/>
    <x v="0"/>
    <x v="6"/>
    <x v="4"/>
    <n v="399"/>
    <n v="3"/>
    <n v="1197"/>
    <x v="0"/>
    <x v="0"/>
    <x v="2"/>
  </r>
  <r>
    <x v="784"/>
    <x v="159"/>
    <n v="5"/>
    <x v="7"/>
    <x v="2"/>
    <x v="5"/>
    <x v="4"/>
    <n v="399"/>
    <n v="4"/>
    <n v="1596"/>
    <x v="0"/>
    <x v="0"/>
    <x v="1"/>
  </r>
  <r>
    <x v="785"/>
    <x v="159"/>
    <n v="4"/>
    <x v="7"/>
    <x v="0"/>
    <x v="1"/>
    <x v="2"/>
    <n v="99"/>
    <n v="9"/>
    <n v="891"/>
    <x v="0"/>
    <x v="0"/>
    <x v="1"/>
  </r>
  <r>
    <x v="786"/>
    <x v="159"/>
    <n v="14"/>
    <x v="0"/>
    <x v="1"/>
    <x v="4"/>
    <x v="0"/>
    <n v="199"/>
    <n v="9"/>
    <n v="1791"/>
    <x v="1"/>
    <x v="0"/>
    <x v="1"/>
  </r>
  <r>
    <x v="787"/>
    <x v="159"/>
    <n v="14"/>
    <x v="6"/>
    <x v="2"/>
    <x v="3"/>
    <x v="0"/>
    <n v="199"/>
    <n v="6"/>
    <n v="1194"/>
    <x v="1"/>
    <x v="0"/>
    <x v="3"/>
  </r>
  <r>
    <x v="788"/>
    <x v="159"/>
    <n v="6"/>
    <x v="5"/>
    <x v="1"/>
    <x v="0"/>
    <x v="3"/>
    <n v="499"/>
    <n v="8"/>
    <n v="3992"/>
    <x v="0"/>
    <x v="0"/>
    <x v="1"/>
  </r>
  <r>
    <x v="789"/>
    <x v="159"/>
    <n v="13"/>
    <x v="6"/>
    <x v="2"/>
    <x v="4"/>
    <x v="2"/>
    <n v="99"/>
    <n v="5"/>
    <n v="495"/>
    <x v="0"/>
    <x v="0"/>
    <x v="2"/>
  </r>
  <r>
    <x v="790"/>
    <x v="159"/>
    <n v="18"/>
    <x v="3"/>
    <x v="0"/>
    <x v="0"/>
    <x v="2"/>
    <n v="99"/>
    <n v="4"/>
    <n v="396"/>
    <x v="1"/>
    <x v="0"/>
    <x v="4"/>
  </r>
  <r>
    <x v="791"/>
    <x v="159"/>
    <n v="16"/>
    <x v="3"/>
    <x v="1"/>
    <x v="6"/>
    <x v="4"/>
    <n v="399"/>
    <n v="4"/>
    <n v="1596"/>
    <x v="0"/>
    <x v="1"/>
    <x v="2"/>
  </r>
  <r>
    <x v="792"/>
    <x v="159"/>
    <n v="10"/>
    <x v="5"/>
    <x v="1"/>
    <x v="5"/>
    <x v="4"/>
    <n v="399"/>
    <n v="7"/>
    <n v="2793"/>
    <x v="0"/>
    <x v="0"/>
    <x v="4"/>
  </r>
  <r>
    <x v="793"/>
    <x v="159"/>
    <n v="11"/>
    <x v="0"/>
    <x v="1"/>
    <x v="1"/>
    <x v="3"/>
    <n v="499"/>
    <n v="10"/>
    <n v="4990"/>
    <x v="0"/>
    <x v="0"/>
    <x v="0"/>
  </r>
  <r>
    <x v="794"/>
    <x v="159"/>
    <n v="13"/>
    <x v="6"/>
    <x v="2"/>
    <x v="4"/>
    <x v="2"/>
    <n v="99"/>
    <n v="6"/>
    <n v="594"/>
    <x v="0"/>
    <x v="0"/>
    <x v="2"/>
  </r>
  <r>
    <x v="795"/>
    <x v="159"/>
    <n v="18"/>
    <x v="4"/>
    <x v="1"/>
    <x v="5"/>
    <x v="0"/>
    <n v="199"/>
    <n v="6"/>
    <n v="1194"/>
    <x v="0"/>
    <x v="0"/>
    <x v="3"/>
  </r>
  <r>
    <x v="796"/>
    <x v="159"/>
    <n v="4"/>
    <x v="7"/>
    <x v="2"/>
    <x v="5"/>
    <x v="0"/>
    <n v="199"/>
    <n v="2"/>
    <n v="398"/>
    <x v="1"/>
    <x v="0"/>
    <x v="0"/>
  </r>
  <r>
    <x v="797"/>
    <x v="160"/>
    <n v="20"/>
    <x v="4"/>
    <x v="0"/>
    <x v="1"/>
    <x v="4"/>
    <n v="399"/>
    <n v="5"/>
    <n v="1995"/>
    <x v="0"/>
    <x v="0"/>
    <x v="4"/>
  </r>
  <r>
    <x v="798"/>
    <x v="160"/>
    <n v="16"/>
    <x v="4"/>
    <x v="0"/>
    <x v="1"/>
    <x v="0"/>
    <n v="199"/>
    <n v="1"/>
    <n v="199"/>
    <x v="0"/>
    <x v="0"/>
    <x v="0"/>
  </r>
  <r>
    <x v="799"/>
    <x v="160"/>
    <n v="3"/>
    <x v="7"/>
    <x v="0"/>
    <x v="5"/>
    <x v="1"/>
    <n v="299"/>
    <n v="2"/>
    <n v="598"/>
    <x v="0"/>
    <x v="0"/>
    <x v="0"/>
  </r>
  <r>
    <x v="800"/>
    <x v="160"/>
    <n v="10"/>
    <x v="5"/>
    <x v="1"/>
    <x v="3"/>
    <x v="0"/>
    <n v="199"/>
    <n v="1"/>
    <n v="199"/>
    <x v="0"/>
    <x v="0"/>
    <x v="2"/>
  </r>
  <r>
    <x v="801"/>
    <x v="160"/>
    <n v="6"/>
    <x v="5"/>
    <x v="1"/>
    <x v="1"/>
    <x v="0"/>
    <n v="199"/>
    <n v="7"/>
    <n v="1393"/>
    <x v="1"/>
    <x v="0"/>
    <x v="4"/>
  </r>
  <r>
    <x v="802"/>
    <x v="160"/>
    <n v="17"/>
    <x v="4"/>
    <x v="2"/>
    <x v="3"/>
    <x v="1"/>
    <n v="299"/>
    <n v="1"/>
    <n v="299"/>
    <x v="1"/>
    <x v="0"/>
    <x v="2"/>
  </r>
  <r>
    <x v="803"/>
    <x v="160"/>
    <n v="16"/>
    <x v="3"/>
    <x v="2"/>
    <x v="1"/>
    <x v="4"/>
    <n v="399"/>
    <n v="10"/>
    <n v="3990"/>
    <x v="0"/>
    <x v="0"/>
    <x v="0"/>
  </r>
  <r>
    <x v="804"/>
    <x v="161"/>
    <n v="19"/>
    <x v="4"/>
    <x v="2"/>
    <x v="6"/>
    <x v="3"/>
    <n v="499"/>
    <n v="4"/>
    <n v="1996"/>
    <x v="1"/>
    <x v="0"/>
    <x v="3"/>
  </r>
  <r>
    <x v="805"/>
    <x v="161"/>
    <n v="5"/>
    <x v="1"/>
    <x v="1"/>
    <x v="5"/>
    <x v="0"/>
    <n v="199"/>
    <n v="5"/>
    <n v="995"/>
    <x v="0"/>
    <x v="0"/>
    <x v="3"/>
  </r>
  <r>
    <x v="806"/>
    <x v="161"/>
    <n v="11"/>
    <x v="0"/>
    <x v="1"/>
    <x v="3"/>
    <x v="0"/>
    <n v="199"/>
    <n v="4"/>
    <n v="796"/>
    <x v="0"/>
    <x v="0"/>
    <x v="3"/>
  </r>
  <r>
    <x v="807"/>
    <x v="162"/>
    <n v="13"/>
    <x v="6"/>
    <x v="1"/>
    <x v="4"/>
    <x v="0"/>
    <n v="199"/>
    <n v="9"/>
    <n v="1791"/>
    <x v="0"/>
    <x v="0"/>
    <x v="0"/>
  </r>
  <r>
    <x v="808"/>
    <x v="162"/>
    <n v="19"/>
    <x v="3"/>
    <x v="2"/>
    <x v="3"/>
    <x v="0"/>
    <n v="199"/>
    <n v="9"/>
    <n v="1791"/>
    <x v="1"/>
    <x v="0"/>
    <x v="0"/>
  </r>
  <r>
    <x v="809"/>
    <x v="162"/>
    <n v="15"/>
    <x v="0"/>
    <x v="2"/>
    <x v="3"/>
    <x v="2"/>
    <n v="99"/>
    <n v="10"/>
    <n v="990"/>
    <x v="1"/>
    <x v="0"/>
    <x v="4"/>
  </r>
  <r>
    <x v="810"/>
    <x v="162"/>
    <n v="14"/>
    <x v="0"/>
    <x v="0"/>
    <x v="2"/>
    <x v="4"/>
    <n v="399"/>
    <n v="8"/>
    <n v="3192"/>
    <x v="1"/>
    <x v="0"/>
    <x v="2"/>
  </r>
  <r>
    <x v="811"/>
    <x v="162"/>
    <n v="16"/>
    <x v="4"/>
    <x v="0"/>
    <x v="3"/>
    <x v="2"/>
    <n v="99"/>
    <n v="9"/>
    <n v="891"/>
    <x v="1"/>
    <x v="0"/>
    <x v="3"/>
  </r>
  <r>
    <x v="812"/>
    <x v="162"/>
    <n v="16"/>
    <x v="4"/>
    <x v="2"/>
    <x v="6"/>
    <x v="0"/>
    <n v="199"/>
    <n v="5"/>
    <n v="995"/>
    <x v="1"/>
    <x v="0"/>
    <x v="2"/>
  </r>
  <r>
    <x v="813"/>
    <x v="162"/>
    <n v="16"/>
    <x v="3"/>
    <x v="0"/>
    <x v="2"/>
    <x v="2"/>
    <n v="99"/>
    <n v="10"/>
    <n v="990"/>
    <x v="1"/>
    <x v="1"/>
    <x v="3"/>
  </r>
  <r>
    <x v="814"/>
    <x v="163"/>
    <n v="3"/>
    <x v="1"/>
    <x v="1"/>
    <x v="6"/>
    <x v="3"/>
    <n v="499"/>
    <n v="4"/>
    <n v="1996"/>
    <x v="0"/>
    <x v="0"/>
    <x v="2"/>
  </r>
  <r>
    <x v="815"/>
    <x v="163"/>
    <n v="15"/>
    <x v="6"/>
    <x v="2"/>
    <x v="4"/>
    <x v="0"/>
    <n v="199"/>
    <n v="9"/>
    <n v="1791"/>
    <x v="0"/>
    <x v="0"/>
    <x v="2"/>
  </r>
  <r>
    <x v="816"/>
    <x v="163"/>
    <n v="20"/>
    <x v="3"/>
    <x v="0"/>
    <x v="6"/>
    <x v="3"/>
    <n v="499"/>
    <n v="2"/>
    <n v="998"/>
    <x v="1"/>
    <x v="0"/>
    <x v="4"/>
  </r>
  <r>
    <x v="817"/>
    <x v="163"/>
    <n v="13"/>
    <x v="0"/>
    <x v="1"/>
    <x v="4"/>
    <x v="0"/>
    <n v="199"/>
    <n v="4"/>
    <n v="796"/>
    <x v="1"/>
    <x v="0"/>
    <x v="4"/>
  </r>
  <r>
    <x v="818"/>
    <x v="163"/>
    <n v="6"/>
    <x v="2"/>
    <x v="1"/>
    <x v="3"/>
    <x v="3"/>
    <n v="499"/>
    <n v="10"/>
    <n v="4990"/>
    <x v="1"/>
    <x v="0"/>
    <x v="3"/>
  </r>
  <r>
    <x v="819"/>
    <x v="163"/>
    <n v="11"/>
    <x v="6"/>
    <x v="0"/>
    <x v="3"/>
    <x v="3"/>
    <n v="499"/>
    <n v="7"/>
    <n v="3493"/>
    <x v="0"/>
    <x v="0"/>
    <x v="2"/>
  </r>
  <r>
    <x v="820"/>
    <x v="163"/>
    <n v="12"/>
    <x v="0"/>
    <x v="0"/>
    <x v="2"/>
    <x v="2"/>
    <n v="99"/>
    <n v="9"/>
    <n v="891"/>
    <x v="0"/>
    <x v="0"/>
    <x v="2"/>
  </r>
  <r>
    <x v="821"/>
    <x v="163"/>
    <n v="19"/>
    <x v="3"/>
    <x v="1"/>
    <x v="0"/>
    <x v="1"/>
    <n v="299"/>
    <n v="1"/>
    <n v="299"/>
    <x v="0"/>
    <x v="0"/>
    <x v="3"/>
  </r>
  <r>
    <x v="822"/>
    <x v="163"/>
    <n v="11"/>
    <x v="6"/>
    <x v="1"/>
    <x v="5"/>
    <x v="4"/>
    <n v="399"/>
    <n v="5"/>
    <n v="1995"/>
    <x v="1"/>
    <x v="1"/>
    <x v="1"/>
  </r>
  <r>
    <x v="823"/>
    <x v="163"/>
    <n v="8"/>
    <x v="2"/>
    <x v="1"/>
    <x v="0"/>
    <x v="4"/>
    <n v="399"/>
    <n v="2"/>
    <n v="798"/>
    <x v="1"/>
    <x v="0"/>
    <x v="2"/>
  </r>
  <r>
    <x v="824"/>
    <x v="163"/>
    <n v="20"/>
    <x v="4"/>
    <x v="0"/>
    <x v="2"/>
    <x v="4"/>
    <n v="399"/>
    <n v="4"/>
    <n v="1596"/>
    <x v="0"/>
    <x v="0"/>
    <x v="2"/>
  </r>
  <r>
    <x v="825"/>
    <x v="163"/>
    <n v="15"/>
    <x v="6"/>
    <x v="0"/>
    <x v="2"/>
    <x v="1"/>
    <n v="299"/>
    <n v="10"/>
    <n v="2990"/>
    <x v="0"/>
    <x v="1"/>
    <x v="3"/>
  </r>
  <r>
    <x v="826"/>
    <x v="163"/>
    <n v="1"/>
    <x v="1"/>
    <x v="1"/>
    <x v="0"/>
    <x v="1"/>
    <n v="299"/>
    <n v="8"/>
    <n v="2392"/>
    <x v="0"/>
    <x v="0"/>
    <x v="3"/>
  </r>
  <r>
    <x v="827"/>
    <x v="163"/>
    <n v="5"/>
    <x v="1"/>
    <x v="1"/>
    <x v="0"/>
    <x v="4"/>
    <n v="399"/>
    <n v="5"/>
    <n v="1995"/>
    <x v="0"/>
    <x v="0"/>
    <x v="3"/>
  </r>
  <r>
    <x v="828"/>
    <x v="164"/>
    <n v="14"/>
    <x v="0"/>
    <x v="2"/>
    <x v="3"/>
    <x v="3"/>
    <n v="499"/>
    <n v="7"/>
    <n v="3493"/>
    <x v="0"/>
    <x v="1"/>
    <x v="3"/>
  </r>
  <r>
    <x v="829"/>
    <x v="164"/>
    <n v="1"/>
    <x v="1"/>
    <x v="2"/>
    <x v="0"/>
    <x v="3"/>
    <n v="499"/>
    <n v="1"/>
    <n v="499"/>
    <x v="1"/>
    <x v="0"/>
    <x v="2"/>
  </r>
  <r>
    <x v="830"/>
    <x v="164"/>
    <n v="1"/>
    <x v="1"/>
    <x v="1"/>
    <x v="6"/>
    <x v="4"/>
    <n v="399"/>
    <n v="8"/>
    <n v="3192"/>
    <x v="0"/>
    <x v="0"/>
    <x v="0"/>
  </r>
  <r>
    <x v="831"/>
    <x v="164"/>
    <n v="3"/>
    <x v="7"/>
    <x v="1"/>
    <x v="2"/>
    <x v="0"/>
    <n v="199"/>
    <n v="3"/>
    <n v="597"/>
    <x v="0"/>
    <x v="0"/>
    <x v="1"/>
  </r>
  <r>
    <x v="832"/>
    <x v="164"/>
    <n v="16"/>
    <x v="4"/>
    <x v="1"/>
    <x v="2"/>
    <x v="3"/>
    <n v="499"/>
    <n v="7"/>
    <n v="3493"/>
    <x v="0"/>
    <x v="1"/>
    <x v="3"/>
  </r>
  <r>
    <x v="833"/>
    <x v="164"/>
    <n v="6"/>
    <x v="5"/>
    <x v="1"/>
    <x v="0"/>
    <x v="1"/>
    <n v="299"/>
    <n v="1"/>
    <n v="299"/>
    <x v="1"/>
    <x v="0"/>
    <x v="0"/>
  </r>
  <r>
    <x v="834"/>
    <x v="164"/>
    <n v="19"/>
    <x v="4"/>
    <x v="0"/>
    <x v="4"/>
    <x v="0"/>
    <n v="199"/>
    <n v="4"/>
    <n v="796"/>
    <x v="1"/>
    <x v="0"/>
    <x v="0"/>
  </r>
  <r>
    <x v="835"/>
    <x v="164"/>
    <n v="5"/>
    <x v="1"/>
    <x v="1"/>
    <x v="4"/>
    <x v="2"/>
    <n v="99"/>
    <n v="6"/>
    <n v="594"/>
    <x v="0"/>
    <x v="0"/>
    <x v="2"/>
  </r>
  <r>
    <x v="836"/>
    <x v="164"/>
    <n v="3"/>
    <x v="7"/>
    <x v="2"/>
    <x v="4"/>
    <x v="4"/>
    <n v="399"/>
    <n v="3"/>
    <n v="1197"/>
    <x v="0"/>
    <x v="0"/>
    <x v="3"/>
  </r>
  <r>
    <x v="837"/>
    <x v="164"/>
    <n v="7"/>
    <x v="5"/>
    <x v="0"/>
    <x v="3"/>
    <x v="2"/>
    <n v="99"/>
    <n v="1"/>
    <n v="99"/>
    <x v="0"/>
    <x v="0"/>
    <x v="2"/>
  </r>
  <r>
    <x v="838"/>
    <x v="164"/>
    <n v="20"/>
    <x v="4"/>
    <x v="2"/>
    <x v="6"/>
    <x v="1"/>
    <n v="299"/>
    <n v="6"/>
    <n v="1794"/>
    <x v="1"/>
    <x v="0"/>
    <x v="3"/>
  </r>
  <r>
    <x v="839"/>
    <x v="164"/>
    <n v="6"/>
    <x v="5"/>
    <x v="2"/>
    <x v="1"/>
    <x v="1"/>
    <n v="299"/>
    <n v="3"/>
    <n v="897"/>
    <x v="0"/>
    <x v="0"/>
    <x v="4"/>
  </r>
  <r>
    <x v="840"/>
    <x v="164"/>
    <n v="7"/>
    <x v="2"/>
    <x v="0"/>
    <x v="1"/>
    <x v="2"/>
    <n v="99"/>
    <n v="3"/>
    <n v="297"/>
    <x v="0"/>
    <x v="0"/>
    <x v="0"/>
  </r>
  <r>
    <x v="841"/>
    <x v="164"/>
    <n v="12"/>
    <x v="6"/>
    <x v="1"/>
    <x v="0"/>
    <x v="2"/>
    <n v="99"/>
    <n v="10"/>
    <n v="990"/>
    <x v="0"/>
    <x v="0"/>
    <x v="3"/>
  </r>
  <r>
    <x v="842"/>
    <x v="164"/>
    <n v="4"/>
    <x v="1"/>
    <x v="0"/>
    <x v="4"/>
    <x v="2"/>
    <n v="99"/>
    <n v="3"/>
    <n v="297"/>
    <x v="0"/>
    <x v="0"/>
    <x v="3"/>
  </r>
  <r>
    <x v="843"/>
    <x v="164"/>
    <n v="11"/>
    <x v="0"/>
    <x v="1"/>
    <x v="3"/>
    <x v="2"/>
    <n v="99"/>
    <n v="3"/>
    <n v="297"/>
    <x v="0"/>
    <x v="0"/>
    <x v="2"/>
  </r>
  <r>
    <x v="844"/>
    <x v="164"/>
    <n v="8"/>
    <x v="5"/>
    <x v="1"/>
    <x v="2"/>
    <x v="1"/>
    <n v="299"/>
    <n v="8"/>
    <n v="2392"/>
    <x v="0"/>
    <x v="0"/>
    <x v="3"/>
  </r>
  <r>
    <x v="845"/>
    <x v="164"/>
    <n v="8"/>
    <x v="5"/>
    <x v="2"/>
    <x v="1"/>
    <x v="1"/>
    <n v="299"/>
    <n v="6"/>
    <n v="1794"/>
    <x v="0"/>
    <x v="1"/>
    <x v="2"/>
  </r>
  <r>
    <x v="846"/>
    <x v="164"/>
    <n v="5"/>
    <x v="1"/>
    <x v="0"/>
    <x v="1"/>
    <x v="2"/>
    <n v="99"/>
    <n v="3"/>
    <n v="297"/>
    <x v="0"/>
    <x v="0"/>
    <x v="2"/>
  </r>
  <r>
    <x v="847"/>
    <x v="164"/>
    <n v="15"/>
    <x v="0"/>
    <x v="1"/>
    <x v="5"/>
    <x v="3"/>
    <n v="499"/>
    <n v="5"/>
    <n v="2495"/>
    <x v="1"/>
    <x v="0"/>
    <x v="1"/>
  </r>
  <r>
    <x v="848"/>
    <x v="164"/>
    <n v="4"/>
    <x v="1"/>
    <x v="2"/>
    <x v="0"/>
    <x v="0"/>
    <n v="199"/>
    <n v="6"/>
    <n v="1194"/>
    <x v="1"/>
    <x v="0"/>
    <x v="3"/>
  </r>
  <r>
    <x v="849"/>
    <x v="164"/>
    <n v="10"/>
    <x v="5"/>
    <x v="1"/>
    <x v="4"/>
    <x v="3"/>
    <n v="499"/>
    <n v="9"/>
    <n v="4491"/>
    <x v="1"/>
    <x v="0"/>
    <x v="2"/>
  </r>
  <r>
    <x v="850"/>
    <x v="164"/>
    <n v="17"/>
    <x v="3"/>
    <x v="2"/>
    <x v="2"/>
    <x v="4"/>
    <n v="399"/>
    <n v="6"/>
    <n v="2394"/>
    <x v="0"/>
    <x v="0"/>
    <x v="2"/>
  </r>
  <r>
    <x v="851"/>
    <x v="164"/>
    <n v="6"/>
    <x v="5"/>
    <x v="0"/>
    <x v="3"/>
    <x v="3"/>
    <n v="499"/>
    <n v="8"/>
    <n v="3992"/>
    <x v="0"/>
    <x v="0"/>
    <x v="2"/>
  </r>
  <r>
    <x v="852"/>
    <x v="164"/>
    <n v="14"/>
    <x v="6"/>
    <x v="1"/>
    <x v="0"/>
    <x v="4"/>
    <n v="399"/>
    <n v="5"/>
    <n v="1995"/>
    <x v="0"/>
    <x v="0"/>
    <x v="3"/>
  </r>
  <r>
    <x v="853"/>
    <x v="164"/>
    <n v="7"/>
    <x v="2"/>
    <x v="0"/>
    <x v="6"/>
    <x v="2"/>
    <n v="99"/>
    <n v="7"/>
    <n v="693"/>
    <x v="1"/>
    <x v="0"/>
    <x v="2"/>
  </r>
  <r>
    <x v="854"/>
    <x v="164"/>
    <n v="9"/>
    <x v="2"/>
    <x v="0"/>
    <x v="0"/>
    <x v="4"/>
    <n v="399"/>
    <n v="10"/>
    <n v="3990"/>
    <x v="0"/>
    <x v="0"/>
    <x v="1"/>
  </r>
  <r>
    <x v="855"/>
    <x v="165"/>
    <n v="19"/>
    <x v="4"/>
    <x v="0"/>
    <x v="5"/>
    <x v="0"/>
    <n v="199"/>
    <n v="1"/>
    <n v="199"/>
    <x v="1"/>
    <x v="1"/>
    <x v="3"/>
  </r>
  <r>
    <x v="856"/>
    <x v="165"/>
    <n v="19"/>
    <x v="3"/>
    <x v="2"/>
    <x v="6"/>
    <x v="2"/>
    <n v="99"/>
    <n v="6"/>
    <n v="594"/>
    <x v="1"/>
    <x v="1"/>
    <x v="0"/>
  </r>
  <r>
    <x v="857"/>
    <x v="165"/>
    <n v="17"/>
    <x v="3"/>
    <x v="1"/>
    <x v="0"/>
    <x v="0"/>
    <n v="199"/>
    <n v="10"/>
    <n v="1990"/>
    <x v="1"/>
    <x v="0"/>
    <x v="3"/>
  </r>
  <r>
    <x v="858"/>
    <x v="165"/>
    <n v="19"/>
    <x v="4"/>
    <x v="1"/>
    <x v="0"/>
    <x v="3"/>
    <n v="499"/>
    <n v="5"/>
    <n v="2495"/>
    <x v="0"/>
    <x v="0"/>
    <x v="3"/>
  </r>
  <r>
    <x v="859"/>
    <x v="165"/>
    <n v="6"/>
    <x v="5"/>
    <x v="0"/>
    <x v="0"/>
    <x v="3"/>
    <n v="499"/>
    <n v="4"/>
    <n v="1996"/>
    <x v="1"/>
    <x v="0"/>
    <x v="2"/>
  </r>
  <r>
    <x v="860"/>
    <x v="165"/>
    <n v="14"/>
    <x v="0"/>
    <x v="1"/>
    <x v="0"/>
    <x v="2"/>
    <n v="99"/>
    <n v="7"/>
    <n v="693"/>
    <x v="0"/>
    <x v="0"/>
    <x v="2"/>
  </r>
  <r>
    <x v="861"/>
    <x v="165"/>
    <n v="17"/>
    <x v="3"/>
    <x v="1"/>
    <x v="1"/>
    <x v="2"/>
    <n v="99"/>
    <n v="7"/>
    <n v="693"/>
    <x v="0"/>
    <x v="0"/>
    <x v="2"/>
  </r>
  <r>
    <x v="862"/>
    <x v="165"/>
    <n v="16"/>
    <x v="3"/>
    <x v="0"/>
    <x v="6"/>
    <x v="1"/>
    <n v="299"/>
    <n v="9"/>
    <n v="2691"/>
    <x v="0"/>
    <x v="0"/>
    <x v="0"/>
  </r>
  <r>
    <x v="863"/>
    <x v="165"/>
    <n v="3"/>
    <x v="7"/>
    <x v="0"/>
    <x v="4"/>
    <x v="0"/>
    <n v="199"/>
    <n v="5"/>
    <n v="995"/>
    <x v="1"/>
    <x v="0"/>
    <x v="2"/>
  </r>
  <r>
    <x v="864"/>
    <x v="166"/>
    <n v="16"/>
    <x v="3"/>
    <x v="2"/>
    <x v="2"/>
    <x v="1"/>
    <n v="299"/>
    <n v="8"/>
    <n v="2392"/>
    <x v="0"/>
    <x v="0"/>
    <x v="1"/>
  </r>
  <r>
    <x v="865"/>
    <x v="166"/>
    <n v="19"/>
    <x v="4"/>
    <x v="1"/>
    <x v="1"/>
    <x v="3"/>
    <n v="499"/>
    <n v="6"/>
    <n v="2994"/>
    <x v="1"/>
    <x v="0"/>
    <x v="2"/>
  </r>
  <r>
    <x v="866"/>
    <x v="166"/>
    <n v="7"/>
    <x v="5"/>
    <x v="1"/>
    <x v="5"/>
    <x v="4"/>
    <n v="399"/>
    <n v="3"/>
    <n v="1197"/>
    <x v="0"/>
    <x v="0"/>
    <x v="3"/>
  </r>
  <r>
    <x v="867"/>
    <x v="166"/>
    <n v="9"/>
    <x v="5"/>
    <x v="2"/>
    <x v="1"/>
    <x v="4"/>
    <n v="399"/>
    <n v="3"/>
    <n v="1197"/>
    <x v="1"/>
    <x v="0"/>
    <x v="2"/>
  </r>
  <r>
    <x v="868"/>
    <x v="166"/>
    <n v="14"/>
    <x v="6"/>
    <x v="2"/>
    <x v="4"/>
    <x v="2"/>
    <n v="99"/>
    <n v="7"/>
    <n v="693"/>
    <x v="1"/>
    <x v="1"/>
    <x v="2"/>
  </r>
  <r>
    <x v="869"/>
    <x v="167"/>
    <n v="3"/>
    <x v="7"/>
    <x v="2"/>
    <x v="1"/>
    <x v="1"/>
    <n v="299"/>
    <n v="8"/>
    <n v="2392"/>
    <x v="1"/>
    <x v="0"/>
    <x v="2"/>
  </r>
  <r>
    <x v="870"/>
    <x v="167"/>
    <n v="9"/>
    <x v="5"/>
    <x v="1"/>
    <x v="0"/>
    <x v="1"/>
    <n v="299"/>
    <n v="4"/>
    <n v="1196"/>
    <x v="0"/>
    <x v="0"/>
    <x v="3"/>
  </r>
  <r>
    <x v="871"/>
    <x v="167"/>
    <n v="1"/>
    <x v="1"/>
    <x v="0"/>
    <x v="2"/>
    <x v="3"/>
    <n v="499"/>
    <n v="7"/>
    <n v="3493"/>
    <x v="1"/>
    <x v="0"/>
    <x v="0"/>
  </r>
  <r>
    <x v="872"/>
    <x v="168"/>
    <n v="20"/>
    <x v="3"/>
    <x v="1"/>
    <x v="1"/>
    <x v="4"/>
    <n v="399"/>
    <n v="3"/>
    <n v="1197"/>
    <x v="1"/>
    <x v="0"/>
    <x v="2"/>
  </r>
  <r>
    <x v="873"/>
    <x v="168"/>
    <n v="3"/>
    <x v="7"/>
    <x v="2"/>
    <x v="6"/>
    <x v="3"/>
    <n v="499"/>
    <n v="10"/>
    <n v="4990"/>
    <x v="1"/>
    <x v="0"/>
    <x v="4"/>
  </r>
  <r>
    <x v="874"/>
    <x v="168"/>
    <n v="4"/>
    <x v="7"/>
    <x v="0"/>
    <x v="2"/>
    <x v="0"/>
    <n v="199"/>
    <n v="3"/>
    <n v="597"/>
    <x v="1"/>
    <x v="0"/>
    <x v="3"/>
  </r>
  <r>
    <x v="875"/>
    <x v="168"/>
    <n v="7"/>
    <x v="5"/>
    <x v="1"/>
    <x v="4"/>
    <x v="4"/>
    <n v="399"/>
    <n v="7"/>
    <n v="2793"/>
    <x v="1"/>
    <x v="0"/>
    <x v="3"/>
  </r>
  <r>
    <x v="876"/>
    <x v="168"/>
    <n v="11"/>
    <x v="0"/>
    <x v="1"/>
    <x v="5"/>
    <x v="1"/>
    <n v="299"/>
    <n v="6"/>
    <n v="1794"/>
    <x v="1"/>
    <x v="1"/>
    <x v="3"/>
  </r>
  <r>
    <x v="877"/>
    <x v="168"/>
    <n v="15"/>
    <x v="6"/>
    <x v="0"/>
    <x v="2"/>
    <x v="2"/>
    <n v="99"/>
    <n v="2"/>
    <n v="198"/>
    <x v="0"/>
    <x v="0"/>
    <x v="2"/>
  </r>
  <r>
    <x v="878"/>
    <x v="168"/>
    <n v="20"/>
    <x v="4"/>
    <x v="1"/>
    <x v="6"/>
    <x v="3"/>
    <n v="499"/>
    <n v="7"/>
    <n v="3493"/>
    <x v="0"/>
    <x v="0"/>
    <x v="2"/>
  </r>
  <r>
    <x v="879"/>
    <x v="169"/>
    <n v="6"/>
    <x v="2"/>
    <x v="2"/>
    <x v="6"/>
    <x v="0"/>
    <n v="199"/>
    <n v="2"/>
    <n v="398"/>
    <x v="0"/>
    <x v="0"/>
    <x v="1"/>
  </r>
  <r>
    <x v="880"/>
    <x v="169"/>
    <n v="9"/>
    <x v="2"/>
    <x v="1"/>
    <x v="6"/>
    <x v="3"/>
    <n v="499"/>
    <n v="4"/>
    <n v="1996"/>
    <x v="0"/>
    <x v="0"/>
    <x v="2"/>
  </r>
  <r>
    <x v="881"/>
    <x v="169"/>
    <n v="7"/>
    <x v="5"/>
    <x v="0"/>
    <x v="1"/>
    <x v="0"/>
    <n v="199"/>
    <n v="4"/>
    <n v="796"/>
    <x v="1"/>
    <x v="0"/>
    <x v="0"/>
  </r>
  <r>
    <x v="882"/>
    <x v="170"/>
    <n v="3"/>
    <x v="7"/>
    <x v="0"/>
    <x v="2"/>
    <x v="0"/>
    <n v="199"/>
    <n v="7"/>
    <n v="1393"/>
    <x v="1"/>
    <x v="0"/>
    <x v="4"/>
  </r>
  <r>
    <x v="883"/>
    <x v="171"/>
    <n v="14"/>
    <x v="6"/>
    <x v="2"/>
    <x v="4"/>
    <x v="0"/>
    <n v="199"/>
    <n v="10"/>
    <n v="1990"/>
    <x v="0"/>
    <x v="0"/>
    <x v="0"/>
  </r>
  <r>
    <x v="884"/>
    <x v="171"/>
    <n v="15"/>
    <x v="6"/>
    <x v="1"/>
    <x v="6"/>
    <x v="3"/>
    <n v="499"/>
    <n v="7"/>
    <n v="3493"/>
    <x v="1"/>
    <x v="0"/>
    <x v="1"/>
  </r>
  <r>
    <x v="885"/>
    <x v="171"/>
    <n v="20"/>
    <x v="3"/>
    <x v="1"/>
    <x v="1"/>
    <x v="0"/>
    <n v="199"/>
    <n v="3"/>
    <n v="597"/>
    <x v="0"/>
    <x v="0"/>
    <x v="3"/>
  </r>
  <r>
    <x v="886"/>
    <x v="172"/>
    <n v="20"/>
    <x v="4"/>
    <x v="1"/>
    <x v="1"/>
    <x v="4"/>
    <n v="399"/>
    <n v="10"/>
    <n v="3990"/>
    <x v="0"/>
    <x v="0"/>
    <x v="4"/>
  </r>
  <r>
    <x v="887"/>
    <x v="173"/>
    <n v="15"/>
    <x v="0"/>
    <x v="1"/>
    <x v="4"/>
    <x v="3"/>
    <n v="499"/>
    <n v="10"/>
    <n v="4990"/>
    <x v="1"/>
    <x v="0"/>
    <x v="3"/>
  </r>
  <r>
    <x v="888"/>
    <x v="174"/>
    <n v="20"/>
    <x v="3"/>
    <x v="2"/>
    <x v="1"/>
    <x v="0"/>
    <n v="199"/>
    <n v="4"/>
    <n v="796"/>
    <x v="0"/>
    <x v="1"/>
    <x v="2"/>
  </r>
  <r>
    <x v="889"/>
    <x v="174"/>
    <n v="9"/>
    <x v="5"/>
    <x v="2"/>
    <x v="4"/>
    <x v="0"/>
    <n v="199"/>
    <n v="10"/>
    <n v="1990"/>
    <x v="0"/>
    <x v="0"/>
    <x v="0"/>
  </r>
  <r>
    <x v="890"/>
    <x v="174"/>
    <n v="4"/>
    <x v="1"/>
    <x v="1"/>
    <x v="2"/>
    <x v="2"/>
    <n v="99"/>
    <n v="7"/>
    <n v="693"/>
    <x v="1"/>
    <x v="0"/>
    <x v="3"/>
  </r>
  <r>
    <x v="891"/>
    <x v="174"/>
    <n v="16"/>
    <x v="4"/>
    <x v="2"/>
    <x v="3"/>
    <x v="1"/>
    <n v="299"/>
    <n v="3"/>
    <n v="897"/>
    <x v="1"/>
    <x v="0"/>
    <x v="0"/>
  </r>
  <r>
    <x v="892"/>
    <x v="174"/>
    <n v="5"/>
    <x v="7"/>
    <x v="2"/>
    <x v="3"/>
    <x v="4"/>
    <n v="399"/>
    <n v="3"/>
    <n v="1197"/>
    <x v="1"/>
    <x v="0"/>
    <x v="4"/>
  </r>
  <r>
    <x v="893"/>
    <x v="174"/>
    <n v="11"/>
    <x v="6"/>
    <x v="1"/>
    <x v="5"/>
    <x v="1"/>
    <n v="299"/>
    <n v="3"/>
    <n v="897"/>
    <x v="0"/>
    <x v="0"/>
    <x v="2"/>
  </r>
  <r>
    <x v="894"/>
    <x v="174"/>
    <n v="9"/>
    <x v="2"/>
    <x v="2"/>
    <x v="1"/>
    <x v="4"/>
    <n v="399"/>
    <n v="6"/>
    <n v="2394"/>
    <x v="0"/>
    <x v="0"/>
    <x v="0"/>
  </r>
  <r>
    <x v="895"/>
    <x v="175"/>
    <n v="6"/>
    <x v="5"/>
    <x v="2"/>
    <x v="3"/>
    <x v="1"/>
    <n v="299"/>
    <n v="6"/>
    <n v="1794"/>
    <x v="1"/>
    <x v="0"/>
    <x v="1"/>
  </r>
  <r>
    <x v="896"/>
    <x v="175"/>
    <n v="4"/>
    <x v="1"/>
    <x v="0"/>
    <x v="4"/>
    <x v="4"/>
    <n v="399"/>
    <n v="4"/>
    <n v="1596"/>
    <x v="0"/>
    <x v="0"/>
    <x v="2"/>
  </r>
  <r>
    <x v="897"/>
    <x v="175"/>
    <n v="17"/>
    <x v="4"/>
    <x v="0"/>
    <x v="3"/>
    <x v="4"/>
    <n v="399"/>
    <n v="1"/>
    <n v="399"/>
    <x v="0"/>
    <x v="0"/>
    <x v="3"/>
  </r>
  <r>
    <x v="898"/>
    <x v="176"/>
    <n v="1"/>
    <x v="7"/>
    <x v="0"/>
    <x v="4"/>
    <x v="0"/>
    <n v="199"/>
    <n v="6"/>
    <n v="1194"/>
    <x v="0"/>
    <x v="0"/>
    <x v="0"/>
  </r>
  <r>
    <x v="899"/>
    <x v="176"/>
    <n v="4"/>
    <x v="1"/>
    <x v="0"/>
    <x v="2"/>
    <x v="1"/>
    <n v="299"/>
    <n v="9"/>
    <n v="2691"/>
    <x v="0"/>
    <x v="0"/>
    <x v="3"/>
  </r>
  <r>
    <x v="900"/>
    <x v="177"/>
    <n v="15"/>
    <x v="0"/>
    <x v="0"/>
    <x v="5"/>
    <x v="0"/>
    <n v="199"/>
    <n v="6"/>
    <n v="1194"/>
    <x v="0"/>
    <x v="0"/>
    <x v="0"/>
  </r>
  <r>
    <x v="901"/>
    <x v="177"/>
    <n v="13"/>
    <x v="0"/>
    <x v="2"/>
    <x v="0"/>
    <x v="2"/>
    <n v="99"/>
    <n v="4"/>
    <n v="396"/>
    <x v="0"/>
    <x v="0"/>
    <x v="3"/>
  </r>
  <r>
    <x v="902"/>
    <x v="177"/>
    <n v="6"/>
    <x v="2"/>
    <x v="0"/>
    <x v="2"/>
    <x v="0"/>
    <n v="199"/>
    <n v="7"/>
    <n v="1393"/>
    <x v="1"/>
    <x v="0"/>
    <x v="2"/>
  </r>
  <r>
    <x v="903"/>
    <x v="177"/>
    <n v="5"/>
    <x v="1"/>
    <x v="2"/>
    <x v="0"/>
    <x v="3"/>
    <n v="499"/>
    <n v="1"/>
    <n v="499"/>
    <x v="0"/>
    <x v="0"/>
    <x v="2"/>
  </r>
  <r>
    <x v="904"/>
    <x v="177"/>
    <n v="13"/>
    <x v="0"/>
    <x v="0"/>
    <x v="0"/>
    <x v="3"/>
    <n v="499"/>
    <n v="8"/>
    <n v="3992"/>
    <x v="0"/>
    <x v="0"/>
    <x v="0"/>
  </r>
  <r>
    <x v="905"/>
    <x v="177"/>
    <n v="19"/>
    <x v="3"/>
    <x v="1"/>
    <x v="2"/>
    <x v="2"/>
    <n v="99"/>
    <n v="10"/>
    <n v="990"/>
    <x v="0"/>
    <x v="0"/>
    <x v="2"/>
  </r>
  <r>
    <x v="906"/>
    <x v="177"/>
    <n v="10"/>
    <x v="2"/>
    <x v="0"/>
    <x v="2"/>
    <x v="1"/>
    <n v="299"/>
    <n v="8"/>
    <n v="2392"/>
    <x v="0"/>
    <x v="1"/>
    <x v="3"/>
  </r>
  <r>
    <x v="907"/>
    <x v="177"/>
    <n v="20"/>
    <x v="3"/>
    <x v="0"/>
    <x v="1"/>
    <x v="1"/>
    <n v="299"/>
    <n v="1"/>
    <n v="299"/>
    <x v="0"/>
    <x v="0"/>
    <x v="2"/>
  </r>
  <r>
    <x v="908"/>
    <x v="177"/>
    <n v="7"/>
    <x v="5"/>
    <x v="2"/>
    <x v="3"/>
    <x v="0"/>
    <n v="199"/>
    <n v="9"/>
    <n v="1791"/>
    <x v="1"/>
    <x v="0"/>
    <x v="3"/>
  </r>
  <r>
    <x v="909"/>
    <x v="177"/>
    <n v="19"/>
    <x v="3"/>
    <x v="1"/>
    <x v="6"/>
    <x v="3"/>
    <n v="499"/>
    <n v="9"/>
    <n v="4491"/>
    <x v="1"/>
    <x v="0"/>
    <x v="0"/>
  </r>
  <r>
    <x v="910"/>
    <x v="178"/>
    <n v="18"/>
    <x v="3"/>
    <x v="1"/>
    <x v="6"/>
    <x v="1"/>
    <n v="299"/>
    <n v="6"/>
    <n v="1794"/>
    <x v="1"/>
    <x v="0"/>
    <x v="0"/>
  </r>
  <r>
    <x v="911"/>
    <x v="179"/>
    <n v="13"/>
    <x v="0"/>
    <x v="2"/>
    <x v="2"/>
    <x v="4"/>
    <n v="399"/>
    <n v="8"/>
    <n v="3192"/>
    <x v="0"/>
    <x v="0"/>
    <x v="2"/>
  </r>
  <r>
    <x v="912"/>
    <x v="179"/>
    <n v="9"/>
    <x v="5"/>
    <x v="1"/>
    <x v="3"/>
    <x v="4"/>
    <n v="399"/>
    <n v="8"/>
    <n v="3192"/>
    <x v="0"/>
    <x v="0"/>
    <x v="0"/>
  </r>
  <r>
    <x v="913"/>
    <x v="179"/>
    <n v="14"/>
    <x v="0"/>
    <x v="2"/>
    <x v="2"/>
    <x v="4"/>
    <n v="399"/>
    <n v="9"/>
    <n v="3591"/>
    <x v="0"/>
    <x v="0"/>
    <x v="2"/>
  </r>
  <r>
    <x v="914"/>
    <x v="180"/>
    <n v="3"/>
    <x v="1"/>
    <x v="0"/>
    <x v="3"/>
    <x v="2"/>
    <n v="99"/>
    <n v="3"/>
    <n v="297"/>
    <x v="0"/>
    <x v="1"/>
    <x v="2"/>
  </r>
  <r>
    <x v="915"/>
    <x v="181"/>
    <n v="10"/>
    <x v="5"/>
    <x v="0"/>
    <x v="1"/>
    <x v="3"/>
    <n v="499"/>
    <n v="1"/>
    <n v="499"/>
    <x v="0"/>
    <x v="0"/>
    <x v="0"/>
  </r>
  <r>
    <x v="916"/>
    <x v="182"/>
    <n v="18"/>
    <x v="4"/>
    <x v="1"/>
    <x v="4"/>
    <x v="3"/>
    <n v="499"/>
    <n v="4"/>
    <n v="1996"/>
    <x v="0"/>
    <x v="0"/>
    <x v="0"/>
  </r>
  <r>
    <x v="917"/>
    <x v="182"/>
    <n v="18"/>
    <x v="4"/>
    <x v="1"/>
    <x v="1"/>
    <x v="3"/>
    <n v="499"/>
    <n v="10"/>
    <n v="4990"/>
    <x v="0"/>
    <x v="0"/>
    <x v="2"/>
  </r>
  <r>
    <x v="918"/>
    <x v="182"/>
    <n v="14"/>
    <x v="6"/>
    <x v="1"/>
    <x v="1"/>
    <x v="1"/>
    <n v="299"/>
    <n v="6"/>
    <n v="1794"/>
    <x v="1"/>
    <x v="0"/>
    <x v="3"/>
  </r>
  <r>
    <x v="919"/>
    <x v="182"/>
    <n v="2"/>
    <x v="7"/>
    <x v="2"/>
    <x v="2"/>
    <x v="3"/>
    <n v="499"/>
    <n v="10"/>
    <n v="4990"/>
    <x v="0"/>
    <x v="0"/>
    <x v="4"/>
  </r>
  <r>
    <x v="920"/>
    <x v="182"/>
    <n v="17"/>
    <x v="3"/>
    <x v="0"/>
    <x v="6"/>
    <x v="4"/>
    <n v="399"/>
    <n v="6"/>
    <n v="2394"/>
    <x v="1"/>
    <x v="0"/>
    <x v="1"/>
  </r>
  <r>
    <x v="921"/>
    <x v="182"/>
    <n v="1"/>
    <x v="1"/>
    <x v="1"/>
    <x v="6"/>
    <x v="2"/>
    <n v="99"/>
    <n v="10"/>
    <n v="990"/>
    <x v="1"/>
    <x v="0"/>
    <x v="4"/>
  </r>
  <r>
    <x v="922"/>
    <x v="182"/>
    <n v="15"/>
    <x v="6"/>
    <x v="2"/>
    <x v="0"/>
    <x v="4"/>
    <n v="399"/>
    <n v="4"/>
    <n v="1596"/>
    <x v="1"/>
    <x v="0"/>
    <x v="3"/>
  </r>
  <r>
    <x v="923"/>
    <x v="183"/>
    <n v="11"/>
    <x v="0"/>
    <x v="2"/>
    <x v="4"/>
    <x v="3"/>
    <n v="499"/>
    <n v="2"/>
    <n v="998"/>
    <x v="0"/>
    <x v="0"/>
    <x v="2"/>
  </r>
  <r>
    <x v="924"/>
    <x v="183"/>
    <n v="12"/>
    <x v="0"/>
    <x v="2"/>
    <x v="5"/>
    <x v="3"/>
    <n v="499"/>
    <n v="3"/>
    <n v="1497"/>
    <x v="0"/>
    <x v="0"/>
    <x v="2"/>
  </r>
  <r>
    <x v="925"/>
    <x v="183"/>
    <n v="1"/>
    <x v="7"/>
    <x v="1"/>
    <x v="6"/>
    <x v="2"/>
    <n v="99"/>
    <n v="9"/>
    <n v="891"/>
    <x v="1"/>
    <x v="0"/>
    <x v="2"/>
  </r>
  <r>
    <x v="926"/>
    <x v="183"/>
    <n v="8"/>
    <x v="5"/>
    <x v="2"/>
    <x v="2"/>
    <x v="4"/>
    <n v="399"/>
    <n v="8"/>
    <n v="3192"/>
    <x v="1"/>
    <x v="1"/>
    <x v="4"/>
  </r>
  <r>
    <x v="927"/>
    <x v="183"/>
    <n v="20"/>
    <x v="4"/>
    <x v="0"/>
    <x v="5"/>
    <x v="0"/>
    <n v="199"/>
    <n v="8"/>
    <n v="1592"/>
    <x v="1"/>
    <x v="0"/>
    <x v="0"/>
  </r>
  <r>
    <x v="928"/>
    <x v="184"/>
    <n v="14"/>
    <x v="6"/>
    <x v="2"/>
    <x v="1"/>
    <x v="3"/>
    <n v="499"/>
    <n v="5"/>
    <n v="2495"/>
    <x v="0"/>
    <x v="0"/>
    <x v="2"/>
  </r>
  <r>
    <x v="929"/>
    <x v="184"/>
    <n v="10"/>
    <x v="5"/>
    <x v="0"/>
    <x v="0"/>
    <x v="3"/>
    <n v="499"/>
    <n v="6"/>
    <n v="2994"/>
    <x v="0"/>
    <x v="0"/>
    <x v="0"/>
  </r>
  <r>
    <x v="930"/>
    <x v="184"/>
    <n v="17"/>
    <x v="4"/>
    <x v="2"/>
    <x v="4"/>
    <x v="1"/>
    <n v="299"/>
    <n v="5"/>
    <n v="1495"/>
    <x v="1"/>
    <x v="1"/>
    <x v="2"/>
  </r>
  <r>
    <x v="931"/>
    <x v="184"/>
    <n v="5"/>
    <x v="7"/>
    <x v="2"/>
    <x v="0"/>
    <x v="0"/>
    <n v="199"/>
    <n v="6"/>
    <n v="1194"/>
    <x v="1"/>
    <x v="0"/>
    <x v="2"/>
  </r>
  <r>
    <x v="932"/>
    <x v="184"/>
    <n v="10"/>
    <x v="5"/>
    <x v="2"/>
    <x v="4"/>
    <x v="2"/>
    <n v="99"/>
    <n v="10"/>
    <n v="990"/>
    <x v="0"/>
    <x v="0"/>
    <x v="4"/>
  </r>
  <r>
    <x v="933"/>
    <x v="184"/>
    <n v="17"/>
    <x v="4"/>
    <x v="1"/>
    <x v="4"/>
    <x v="0"/>
    <n v="199"/>
    <n v="10"/>
    <n v="1990"/>
    <x v="0"/>
    <x v="0"/>
    <x v="2"/>
  </r>
  <r>
    <x v="934"/>
    <x v="184"/>
    <n v="18"/>
    <x v="3"/>
    <x v="0"/>
    <x v="5"/>
    <x v="4"/>
    <n v="399"/>
    <n v="5"/>
    <n v="1995"/>
    <x v="0"/>
    <x v="0"/>
    <x v="2"/>
  </r>
  <r>
    <x v="935"/>
    <x v="184"/>
    <n v="2"/>
    <x v="1"/>
    <x v="0"/>
    <x v="4"/>
    <x v="0"/>
    <n v="199"/>
    <n v="6"/>
    <n v="1194"/>
    <x v="0"/>
    <x v="0"/>
    <x v="2"/>
  </r>
  <r>
    <x v="936"/>
    <x v="184"/>
    <n v="17"/>
    <x v="3"/>
    <x v="0"/>
    <x v="5"/>
    <x v="4"/>
    <n v="399"/>
    <n v="8"/>
    <n v="3192"/>
    <x v="0"/>
    <x v="0"/>
    <x v="0"/>
  </r>
  <r>
    <x v="937"/>
    <x v="185"/>
    <n v="10"/>
    <x v="2"/>
    <x v="1"/>
    <x v="2"/>
    <x v="4"/>
    <n v="399"/>
    <n v="10"/>
    <n v="3990"/>
    <x v="0"/>
    <x v="1"/>
    <x v="2"/>
  </r>
  <r>
    <x v="938"/>
    <x v="186"/>
    <n v="1"/>
    <x v="7"/>
    <x v="1"/>
    <x v="3"/>
    <x v="4"/>
    <n v="399"/>
    <n v="8"/>
    <n v="3192"/>
    <x v="0"/>
    <x v="0"/>
    <x v="3"/>
  </r>
  <r>
    <x v="939"/>
    <x v="187"/>
    <n v="5"/>
    <x v="1"/>
    <x v="1"/>
    <x v="6"/>
    <x v="1"/>
    <n v="299"/>
    <n v="6"/>
    <n v="1794"/>
    <x v="0"/>
    <x v="0"/>
    <x v="2"/>
  </r>
  <r>
    <x v="940"/>
    <x v="187"/>
    <n v="20"/>
    <x v="3"/>
    <x v="0"/>
    <x v="0"/>
    <x v="4"/>
    <n v="399"/>
    <n v="7"/>
    <n v="2793"/>
    <x v="0"/>
    <x v="1"/>
    <x v="2"/>
  </r>
  <r>
    <x v="941"/>
    <x v="187"/>
    <n v="1"/>
    <x v="1"/>
    <x v="0"/>
    <x v="5"/>
    <x v="3"/>
    <n v="499"/>
    <n v="5"/>
    <n v="2495"/>
    <x v="0"/>
    <x v="0"/>
    <x v="0"/>
  </r>
  <r>
    <x v="942"/>
    <x v="187"/>
    <n v="6"/>
    <x v="2"/>
    <x v="1"/>
    <x v="4"/>
    <x v="1"/>
    <n v="299"/>
    <n v="1"/>
    <n v="299"/>
    <x v="0"/>
    <x v="0"/>
    <x v="1"/>
  </r>
  <r>
    <x v="943"/>
    <x v="187"/>
    <n v="4"/>
    <x v="7"/>
    <x v="1"/>
    <x v="1"/>
    <x v="2"/>
    <n v="99"/>
    <n v="5"/>
    <n v="495"/>
    <x v="0"/>
    <x v="0"/>
    <x v="0"/>
  </r>
  <r>
    <x v="944"/>
    <x v="187"/>
    <n v="17"/>
    <x v="4"/>
    <x v="2"/>
    <x v="3"/>
    <x v="1"/>
    <n v="299"/>
    <n v="6"/>
    <n v="1794"/>
    <x v="1"/>
    <x v="0"/>
    <x v="3"/>
  </r>
  <r>
    <x v="945"/>
    <x v="187"/>
    <n v="1"/>
    <x v="1"/>
    <x v="2"/>
    <x v="0"/>
    <x v="2"/>
    <n v="99"/>
    <n v="4"/>
    <n v="396"/>
    <x v="0"/>
    <x v="0"/>
    <x v="1"/>
  </r>
  <r>
    <x v="946"/>
    <x v="187"/>
    <n v="15"/>
    <x v="0"/>
    <x v="2"/>
    <x v="1"/>
    <x v="4"/>
    <n v="399"/>
    <n v="4"/>
    <n v="1596"/>
    <x v="1"/>
    <x v="0"/>
    <x v="3"/>
  </r>
  <r>
    <x v="947"/>
    <x v="187"/>
    <n v="9"/>
    <x v="5"/>
    <x v="1"/>
    <x v="0"/>
    <x v="3"/>
    <n v="499"/>
    <n v="3"/>
    <n v="1497"/>
    <x v="0"/>
    <x v="0"/>
    <x v="2"/>
  </r>
  <r>
    <x v="948"/>
    <x v="187"/>
    <n v="6"/>
    <x v="5"/>
    <x v="1"/>
    <x v="1"/>
    <x v="4"/>
    <n v="399"/>
    <n v="6"/>
    <n v="2394"/>
    <x v="0"/>
    <x v="0"/>
    <x v="2"/>
  </r>
  <r>
    <x v="949"/>
    <x v="187"/>
    <n v="20"/>
    <x v="3"/>
    <x v="0"/>
    <x v="2"/>
    <x v="0"/>
    <n v="199"/>
    <n v="6"/>
    <n v="1194"/>
    <x v="1"/>
    <x v="0"/>
    <x v="2"/>
  </r>
  <r>
    <x v="950"/>
    <x v="187"/>
    <n v="17"/>
    <x v="4"/>
    <x v="1"/>
    <x v="3"/>
    <x v="3"/>
    <n v="499"/>
    <n v="6"/>
    <n v="2994"/>
    <x v="0"/>
    <x v="0"/>
    <x v="2"/>
  </r>
  <r>
    <x v="951"/>
    <x v="187"/>
    <n v="6"/>
    <x v="5"/>
    <x v="1"/>
    <x v="3"/>
    <x v="1"/>
    <n v="299"/>
    <n v="9"/>
    <n v="2691"/>
    <x v="0"/>
    <x v="0"/>
    <x v="2"/>
  </r>
  <r>
    <x v="952"/>
    <x v="187"/>
    <n v="3"/>
    <x v="7"/>
    <x v="2"/>
    <x v="6"/>
    <x v="3"/>
    <n v="499"/>
    <n v="4"/>
    <n v="1996"/>
    <x v="1"/>
    <x v="0"/>
    <x v="2"/>
  </r>
  <r>
    <x v="953"/>
    <x v="187"/>
    <n v="4"/>
    <x v="1"/>
    <x v="0"/>
    <x v="4"/>
    <x v="0"/>
    <n v="199"/>
    <n v="10"/>
    <n v="1990"/>
    <x v="0"/>
    <x v="0"/>
    <x v="0"/>
  </r>
  <r>
    <x v="954"/>
    <x v="187"/>
    <n v="10"/>
    <x v="2"/>
    <x v="0"/>
    <x v="6"/>
    <x v="3"/>
    <n v="499"/>
    <n v="7"/>
    <n v="3493"/>
    <x v="0"/>
    <x v="0"/>
    <x v="2"/>
  </r>
  <r>
    <x v="955"/>
    <x v="187"/>
    <n v="6"/>
    <x v="2"/>
    <x v="1"/>
    <x v="6"/>
    <x v="0"/>
    <n v="199"/>
    <n v="2"/>
    <n v="398"/>
    <x v="0"/>
    <x v="0"/>
    <x v="0"/>
  </r>
  <r>
    <x v="956"/>
    <x v="187"/>
    <n v="17"/>
    <x v="4"/>
    <x v="2"/>
    <x v="2"/>
    <x v="3"/>
    <n v="499"/>
    <n v="9"/>
    <n v="4491"/>
    <x v="1"/>
    <x v="0"/>
    <x v="2"/>
  </r>
  <r>
    <x v="957"/>
    <x v="187"/>
    <n v="9"/>
    <x v="2"/>
    <x v="0"/>
    <x v="2"/>
    <x v="3"/>
    <n v="499"/>
    <n v="6"/>
    <n v="2994"/>
    <x v="0"/>
    <x v="0"/>
    <x v="2"/>
  </r>
  <r>
    <x v="958"/>
    <x v="187"/>
    <n v="2"/>
    <x v="1"/>
    <x v="2"/>
    <x v="1"/>
    <x v="4"/>
    <n v="399"/>
    <n v="5"/>
    <n v="1995"/>
    <x v="1"/>
    <x v="0"/>
    <x v="2"/>
  </r>
  <r>
    <x v="959"/>
    <x v="187"/>
    <n v="9"/>
    <x v="2"/>
    <x v="0"/>
    <x v="5"/>
    <x v="3"/>
    <n v="499"/>
    <n v="10"/>
    <n v="4990"/>
    <x v="1"/>
    <x v="0"/>
    <x v="2"/>
  </r>
  <r>
    <x v="960"/>
    <x v="188"/>
    <n v="18"/>
    <x v="4"/>
    <x v="1"/>
    <x v="4"/>
    <x v="3"/>
    <n v="499"/>
    <n v="2"/>
    <n v="998"/>
    <x v="0"/>
    <x v="0"/>
    <x v="2"/>
  </r>
  <r>
    <x v="961"/>
    <x v="188"/>
    <n v="9"/>
    <x v="2"/>
    <x v="0"/>
    <x v="6"/>
    <x v="2"/>
    <n v="99"/>
    <n v="2"/>
    <n v="198"/>
    <x v="0"/>
    <x v="0"/>
    <x v="4"/>
  </r>
  <r>
    <x v="962"/>
    <x v="188"/>
    <n v="14"/>
    <x v="0"/>
    <x v="2"/>
    <x v="6"/>
    <x v="2"/>
    <n v="99"/>
    <n v="9"/>
    <n v="891"/>
    <x v="1"/>
    <x v="1"/>
    <x v="1"/>
  </r>
  <r>
    <x v="963"/>
    <x v="188"/>
    <n v="7"/>
    <x v="2"/>
    <x v="0"/>
    <x v="4"/>
    <x v="0"/>
    <n v="199"/>
    <n v="3"/>
    <n v="597"/>
    <x v="0"/>
    <x v="0"/>
    <x v="2"/>
  </r>
  <r>
    <x v="964"/>
    <x v="189"/>
    <n v="2"/>
    <x v="7"/>
    <x v="2"/>
    <x v="4"/>
    <x v="4"/>
    <n v="399"/>
    <n v="10"/>
    <n v="3990"/>
    <x v="0"/>
    <x v="0"/>
    <x v="2"/>
  </r>
  <r>
    <x v="965"/>
    <x v="189"/>
    <n v="18"/>
    <x v="4"/>
    <x v="0"/>
    <x v="5"/>
    <x v="3"/>
    <n v="499"/>
    <n v="7"/>
    <n v="3493"/>
    <x v="1"/>
    <x v="0"/>
    <x v="4"/>
  </r>
  <r>
    <x v="966"/>
    <x v="190"/>
    <n v="14"/>
    <x v="6"/>
    <x v="1"/>
    <x v="5"/>
    <x v="0"/>
    <n v="199"/>
    <n v="9"/>
    <n v="1791"/>
    <x v="0"/>
    <x v="0"/>
    <x v="0"/>
  </r>
  <r>
    <x v="967"/>
    <x v="190"/>
    <n v="19"/>
    <x v="3"/>
    <x v="1"/>
    <x v="0"/>
    <x v="4"/>
    <n v="399"/>
    <n v="10"/>
    <n v="3990"/>
    <x v="1"/>
    <x v="0"/>
    <x v="1"/>
  </r>
  <r>
    <x v="968"/>
    <x v="190"/>
    <n v="7"/>
    <x v="5"/>
    <x v="0"/>
    <x v="0"/>
    <x v="2"/>
    <n v="99"/>
    <n v="3"/>
    <n v="297"/>
    <x v="1"/>
    <x v="0"/>
    <x v="4"/>
  </r>
  <r>
    <x v="969"/>
    <x v="190"/>
    <n v="7"/>
    <x v="5"/>
    <x v="2"/>
    <x v="6"/>
    <x v="3"/>
    <n v="499"/>
    <n v="1"/>
    <n v="499"/>
    <x v="0"/>
    <x v="0"/>
    <x v="1"/>
  </r>
  <r>
    <x v="970"/>
    <x v="190"/>
    <n v="14"/>
    <x v="6"/>
    <x v="0"/>
    <x v="1"/>
    <x v="4"/>
    <n v="399"/>
    <n v="3"/>
    <n v="1197"/>
    <x v="1"/>
    <x v="0"/>
    <x v="2"/>
  </r>
  <r>
    <x v="971"/>
    <x v="190"/>
    <n v="19"/>
    <x v="3"/>
    <x v="2"/>
    <x v="3"/>
    <x v="2"/>
    <n v="99"/>
    <n v="10"/>
    <n v="990"/>
    <x v="0"/>
    <x v="0"/>
    <x v="4"/>
  </r>
  <r>
    <x v="972"/>
    <x v="190"/>
    <n v="13"/>
    <x v="0"/>
    <x v="2"/>
    <x v="3"/>
    <x v="0"/>
    <n v="199"/>
    <n v="10"/>
    <n v="1990"/>
    <x v="1"/>
    <x v="0"/>
    <x v="2"/>
  </r>
  <r>
    <x v="973"/>
    <x v="191"/>
    <n v="1"/>
    <x v="1"/>
    <x v="1"/>
    <x v="1"/>
    <x v="3"/>
    <n v="499"/>
    <n v="2"/>
    <n v="998"/>
    <x v="0"/>
    <x v="0"/>
    <x v="2"/>
  </r>
  <r>
    <x v="974"/>
    <x v="191"/>
    <n v="13"/>
    <x v="6"/>
    <x v="2"/>
    <x v="1"/>
    <x v="0"/>
    <n v="199"/>
    <n v="10"/>
    <n v="1990"/>
    <x v="1"/>
    <x v="0"/>
    <x v="3"/>
  </r>
  <r>
    <x v="975"/>
    <x v="191"/>
    <n v="2"/>
    <x v="7"/>
    <x v="2"/>
    <x v="2"/>
    <x v="4"/>
    <n v="399"/>
    <n v="2"/>
    <n v="798"/>
    <x v="0"/>
    <x v="0"/>
    <x v="2"/>
  </r>
  <r>
    <x v="976"/>
    <x v="191"/>
    <n v="5"/>
    <x v="7"/>
    <x v="0"/>
    <x v="0"/>
    <x v="4"/>
    <n v="399"/>
    <n v="10"/>
    <n v="3990"/>
    <x v="1"/>
    <x v="0"/>
    <x v="2"/>
  </r>
  <r>
    <x v="977"/>
    <x v="191"/>
    <n v="20"/>
    <x v="3"/>
    <x v="1"/>
    <x v="4"/>
    <x v="4"/>
    <n v="399"/>
    <n v="10"/>
    <n v="3990"/>
    <x v="1"/>
    <x v="1"/>
    <x v="1"/>
  </r>
  <r>
    <x v="978"/>
    <x v="191"/>
    <n v="16"/>
    <x v="3"/>
    <x v="0"/>
    <x v="4"/>
    <x v="4"/>
    <n v="399"/>
    <n v="10"/>
    <n v="3990"/>
    <x v="1"/>
    <x v="1"/>
    <x v="0"/>
  </r>
  <r>
    <x v="979"/>
    <x v="192"/>
    <n v="9"/>
    <x v="5"/>
    <x v="0"/>
    <x v="4"/>
    <x v="0"/>
    <n v="199"/>
    <n v="5"/>
    <n v="995"/>
    <x v="0"/>
    <x v="1"/>
    <x v="0"/>
  </r>
  <r>
    <x v="980"/>
    <x v="193"/>
    <n v="2"/>
    <x v="1"/>
    <x v="0"/>
    <x v="3"/>
    <x v="1"/>
    <n v="299"/>
    <n v="3"/>
    <n v="897"/>
    <x v="0"/>
    <x v="0"/>
    <x v="2"/>
  </r>
  <r>
    <x v="981"/>
    <x v="193"/>
    <n v="8"/>
    <x v="5"/>
    <x v="1"/>
    <x v="6"/>
    <x v="2"/>
    <n v="99"/>
    <n v="3"/>
    <n v="297"/>
    <x v="0"/>
    <x v="0"/>
    <x v="1"/>
  </r>
  <r>
    <x v="982"/>
    <x v="193"/>
    <n v="18"/>
    <x v="4"/>
    <x v="2"/>
    <x v="1"/>
    <x v="1"/>
    <n v="299"/>
    <n v="2"/>
    <n v="598"/>
    <x v="1"/>
    <x v="0"/>
    <x v="0"/>
  </r>
  <r>
    <x v="983"/>
    <x v="193"/>
    <n v="12"/>
    <x v="0"/>
    <x v="0"/>
    <x v="6"/>
    <x v="0"/>
    <n v="199"/>
    <n v="9"/>
    <n v="1791"/>
    <x v="0"/>
    <x v="0"/>
    <x v="3"/>
  </r>
  <r>
    <x v="984"/>
    <x v="193"/>
    <n v="10"/>
    <x v="2"/>
    <x v="1"/>
    <x v="4"/>
    <x v="0"/>
    <n v="199"/>
    <n v="6"/>
    <n v="1194"/>
    <x v="0"/>
    <x v="0"/>
    <x v="3"/>
  </r>
  <r>
    <x v="985"/>
    <x v="193"/>
    <n v="9"/>
    <x v="5"/>
    <x v="0"/>
    <x v="5"/>
    <x v="0"/>
    <n v="199"/>
    <n v="1"/>
    <n v="199"/>
    <x v="1"/>
    <x v="0"/>
    <x v="3"/>
  </r>
  <r>
    <x v="986"/>
    <x v="193"/>
    <n v="8"/>
    <x v="2"/>
    <x v="2"/>
    <x v="4"/>
    <x v="3"/>
    <n v="499"/>
    <n v="5"/>
    <n v="2495"/>
    <x v="1"/>
    <x v="0"/>
    <x v="2"/>
  </r>
  <r>
    <x v="987"/>
    <x v="193"/>
    <n v="17"/>
    <x v="3"/>
    <x v="0"/>
    <x v="3"/>
    <x v="2"/>
    <n v="99"/>
    <n v="1"/>
    <n v="99"/>
    <x v="0"/>
    <x v="0"/>
    <x v="2"/>
  </r>
  <r>
    <x v="988"/>
    <x v="193"/>
    <n v="4"/>
    <x v="1"/>
    <x v="2"/>
    <x v="6"/>
    <x v="3"/>
    <n v="499"/>
    <n v="10"/>
    <n v="4990"/>
    <x v="1"/>
    <x v="0"/>
    <x v="4"/>
  </r>
  <r>
    <x v="989"/>
    <x v="193"/>
    <n v="16"/>
    <x v="4"/>
    <x v="1"/>
    <x v="2"/>
    <x v="4"/>
    <n v="399"/>
    <n v="3"/>
    <n v="1197"/>
    <x v="0"/>
    <x v="0"/>
    <x v="0"/>
  </r>
  <r>
    <x v="990"/>
    <x v="193"/>
    <n v="18"/>
    <x v="3"/>
    <x v="0"/>
    <x v="5"/>
    <x v="2"/>
    <n v="99"/>
    <n v="7"/>
    <n v="693"/>
    <x v="0"/>
    <x v="0"/>
    <x v="2"/>
  </r>
  <r>
    <x v="991"/>
    <x v="193"/>
    <n v="19"/>
    <x v="4"/>
    <x v="2"/>
    <x v="3"/>
    <x v="1"/>
    <n v="299"/>
    <n v="2"/>
    <n v="598"/>
    <x v="1"/>
    <x v="0"/>
    <x v="2"/>
  </r>
  <r>
    <x v="992"/>
    <x v="194"/>
    <n v="10"/>
    <x v="5"/>
    <x v="1"/>
    <x v="6"/>
    <x v="4"/>
    <n v="399"/>
    <n v="3"/>
    <n v="1197"/>
    <x v="0"/>
    <x v="0"/>
    <x v="2"/>
  </r>
  <r>
    <x v="993"/>
    <x v="195"/>
    <n v="5"/>
    <x v="1"/>
    <x v="2"/>
    <x v="6"/>
    <x v="1"/>
    <n v="299"/>
    <n v="7"/>
    <n v="2093"/>
    <x v="1"/>
    <x v="0"/>
    <x v="0"/>
  </r>
  <r>
    <x v="994"/>
    <x v="195"/>
    <n v="10"/>
    <x v="2"/>
    <x v="0"/>
    <x v="5"/>
    <x v="1"/>
    <n v="299"/>
    <n v="8"/>
    <n v="2392"/>
    <x v="0"/>
    <x v="0"/>
    <x v="0"/>
  </r>
  <r>
    <x v="995"/>
    <x v="195"/>
    <n v="7"/>
    <x v="2"/>
    <x v="1"/>
    <x v="6"/>
    <x v="4"/>
    <n v="399"/>
    <n v="10"/>
    <n v="3990"/>
    <x v="1"/>
    <x v="0"/>
    <x v="4"/>
  </r>
  <r>
    <x v="996"/>
    <x v="195"/>
    <n v="13"/>
    <x v="6"/>
    <x v="2"/>
    <x v="0"/>
    <x v="4"/>
    <n v="399"/>
    <n v="4"/>
    <n v="1596"/>
    <x v="1"/>
    <x v="0"/>
    <x v="4"/>
  </r>
  <r>
    <x v="997"/>
    <x v="195"/>
    <n v="14"/>
    <x v="6"/>
    <x v="1"/>
    <x v="6"/>
    <x v="0"/>
    <n v="199"/>
    <n v="4"/>
    <n v="796"/>
    <x v="0"/>
    <x v="0"/>
    <x v="2"/>
  </r>
  <r>
    <x v="998"/>
    <x v="195"/>
    <n v="2"/>
    <x v="1"/>
    <x v="2"/>
    <x v="2"/>
    <x v="1"/>
    <n v="299"/>
    <n v="7"/>
    <n v="2093"/>
    <x v="1"/>
    <x v="0"/>
    <x v="3"/>
  </r>
  <r>
    <x v="999"/>
    <x v="195"/>
    <n v="1"/>
    <x v="7"/>
    <x v="1"/>
    <x v="2"/>
    <x v="2"/>
    <n v="99"/>
    <n v="5"/>
    <n v="495"/>
    <x v="1"/>
    <x v="0"/>
    <x v="3"/>
  </r>
  <r>
    <x v="1000"/>
    <x v="195"/>
    <n v="15"/>
    <x v="0"/>
    <x v="1"/>
    <x v="3"/>
    <x v="3"/>
    <n v="499"/>
    <n v="3"/>
    <n v="1497"/>
    <x v="1"/>
    <x v="0"/>
    <x v="2"/>
  </r>
  <r>
    <x v="1001"/>
    <x v="195"/>
    <n v="2"/>
    <x v="7"/>
    <x v="2"/>
    <x v="5"/>
    <x v="4"/>
    <n v="399"/>
    <n v="1"/>
    <n v="399"/>
    <x v="1"/>
    <x v="0"/>
    <x v="3"/>
  </r>
  <r>
    <x v="1002"/>
    <x v="195"/>
    <n v="10"/>
    <x v="5"/>
    <x v="2"/>
    <x v="3"/>
    <x v="2"/>
    <n v="99"/>
    <n v="3"/>
    <n v="297"/>
    <x v="1"/>
    <x v="0"/>
    <x v="2"/>
  </r>
  <r>
    <x v="1003"/>
    <x v="195"/>
    <n v="17"/>
    <x v="3"/>
    <x v="1"/>
    <x v="6"/>
    <x v="0"/>
    <n v="199"/>
    <n v="5"/>
    <n v="995"/>
    <x v="1"/>
    <x v="0"/>
    <x v="3"/>
  </r>
  <r>
    <x v="1004"/>
    <x v="195"/>
    <n v="10"/>
    <x v="2"/>
    <x v="1"/>
    <x v="3"/>
    <x v="1"/>
    <n v="299"/>
    <n v="9"/>
    <n v="2691"/>
    <x v="0"/>
    <x v="0"/>
    <x v="0"/>
  </r>
  <r>
    <x v="1005"/>
    <x v="196"/>
    <n v="19"/>
    <x v="3"/>
    <x v="2"/>
    <x v="5"/>
    <x v="2"/>
    <n v="99"/>
    <n v="9"/>
    <n v="891"/>
    <x v="0"/>
    <x v="0"/>
    <x v="2"/>
  </r>
  <r>
    <x v="1006"/>
    <x v="197"/>
    <n v="6"/>
    <x v="2"/>
    <x v="0"/>
    <x v="3"/>
    <x v="3"/>
    <n v="499"/>
    <n v="5"/>
    <n v="2495"/>
    <x v="0"/>
    <x v="0"/>
    <x v="2"/>
  </r>
  <r>
    <x v="1007"/>
    <x v="197"/>
    <n v="15"/>
    <x v="0"/>
    <x v="2"/>
    <x v="6"/>
    <x v="0"/>
    <n v="199"/>
    <n v="9"/>
    <n v="1791"/>
    <x v="0"/>
    <x v="1"/>
    <x v="0"/>
  </r>
  <r>
    <x v="1008"/>
    <x v="197"/>
    <n v="8"/>
    <x v="2"/>
    <x v="2"/>
    <x v="3"/>
    <x v="3"/>
    <n v="499"/>
    <n v="9"/>
    <n v="4491"/>
    <x v="0"/>
    <x v="0"/>
    <x v="3"/>
  </r>
  <r>
    <x v="1009"/>
    <x v="197"/>
    <n v="1"/>
    <x v="1"/>
    <x v="0"/>
    <x v="0"/>
    <x v="1"/>
    <n v="299"/>
    <n v="5"/>
    <n v="1495"/>
    <x v="1"/>
    <x v="0"/>
    <x v="2"/>
  </r>
  <r>
    <x v="1010"/>
    <x v="197"/>
    <n v="7"/>
    <x v="5"/>
    <x v="1"/>
    <x v="6"/>
    <x v="2"/>
    <n v="99"/>
    <n v="2"/>
    <n v="198"/>
    <x v="0"/>
    <x v="1"/>
    <x v="2"/>
  </r>
  <r>
    <x v="1011"/>
    <x v="197"/>
    <n v="3"/>
    <x v="7"/>
    <x v="2"/>
    <x v="0"/>
    <x v="4"/>
    <n v="399"/>
    <n v="7"/>
    <n v="2793"/>
    <x v="0"/>
    <x v="0"/>
    <x v="2"/>
  </r>
  <r>
    <x v="1012"/>
    <x v="197"/>
    <n v="9"/>
    <x v="5"/>
    <x v="2"/>
    <x v="1"/>
    <x v="3"/>
    <n v="499"/>
    <n v="5"/>
    <n v="2495"/>
    <x v="1"/>
    <x v="0"/>
    <x v="2"/>
  </r>
  <r>
    <x v="1013"/>
    <x v="197"/>
    <n v="2"/>
    <x v="7"/>
    <x v="2"/>
    <x v="5"/>
    <x v="1"/>
    <n v="299"/>
    <n v="10"/>
    <n v="2990"/>
    <x v="1"/>
    <x v="1"/>
    <x v="4"/>
  </r>
  <r>
    <x v="1014"/>
    <x v="197"/>
    <n v="5"/>
    <x v="1"/>
    <x v="1"/>
    <x v="1"/>
    <x v="2"/>
    <n v="99"/>
    <n v="3"/>
    <n v="297"/>
    <x v="1"/>
    <x v="1"/>
    <x v="3"/>
  </r>
  <r>
    <x v="1015"/>
    <x v="197"/>
    <n v="6"/>
    <x v="2"/>
    <x v="1"/>
    <x v="1"/>
    <x v="0"/>
    <n v="199"/>
    <n v="8"/>
    <n v="1592"/>
    <x v="1"/>
    <x v="0"/>
    <x v="2"/>
  </r>
  <r>
    <x v="1016"/>
    <x v="197"/>
    <n v="12"/>
    <x v="0"/>
    <x v="0"/>
    <x v="1"/>
    <x v="0"/>
    <n v="199"/>
    <n v="4"/>
    <n v="796"/>
    <x v="1"/>
    <x v="0"/>
    <x v="4"/>
  </r>
  <r>
    <x v="1017"/>
    <x v="197"/>
    <n v="5"/>
    <x v="7"/>
    <x v="0"/>
    <x v="0"/>
    <x v="2"/>
    <n v="99"/>
    <n v="2"/>
    <n v="198"/>
    <x v="0"/>
    <x v="0"/>
    <x v="4"/>
  </r>
  <r>
    <x v="1018"/>
    <x v="198"/>
    <n v="5"/>
    <x v="7"/>
    <x v="2"/>
    <x v="4"/>
    <x v="4"/>
    <n v="399"/>
    <n v="8"/>
    <n v="3192"/>
    <x v="0"/>
    <x v="0"/>
    <x v="0"/>
  </r>
  <r>
    <x v="1019"/>
    <x v="198"/>
    <n v="20"/>
    <x v="4"/>
    <x v="0"/>
    <x v="6"/>
    <x v="0"/>
    <n v="199"/>
    <n v="1"/>
    <n v="199"/>
    <x v="1"/>
    <x v="0"/>
    <x v="4"/>
  </r>
  <r>
    <x v="1020"/>
    <x v="198"/>
    <n v="16"/>
    <x v="3"/>
    <x v="1"/>
    <x v="1"/>
    <x v="2"/>
    <n v="99"/>
    <n v="6"/>
    <n v="594"/>
    <x v="0"/>
    <x v="0"/>
    <x v="0"/>
  </r>
  <r>
    <x v="1021"/>
    <x v="198"/>
    <n v="1"/>
    <x v="7"/>
    <x v="1"/>
    <x v="2"/>
    <x v="3"/>
    <n v="499"/>
    <n v="10"/>
    <n v="4990"/>
    <x v="0"/>
    <x v="1"/>
    <x v="0"/>
  </r>
  <r>
    <x v="1022"/>
    <x v="198"/>
    <n v="5"/>
    <x v="7"/>
    <x v="2"/>
    <x v="5"/>
    <x v="0"/>
    <n v="199"/>
    <n v="4"/>
    <n v="796"/>
    <x v="0"/>
    <x v="0"/>
    <x v="4"/>
  </r>
  <r>
    <x v="1023"/>
    <x v="198"/>
    <n v="15"/>
    <x v="6"/>
    <x v="0"/>
    <x v="4"/>
    <x v="3"/>
    <n v="499"/>
    <n v="4"/>
    <n v="1996"/>
    <x v="1"/>
    <x v="0"/>
    <x v="1"/>
  </r>
  <r>
    <x v="1024"/>
    <x v="198"/>
    <n v="2"/>
    <x v="7"/>
    <x v="2"/>
    <x v="0"/>
    <x v="1"/>
    <n v="299"/>
    <n v="10"/>
    <n v="2990"/>
    <x v="0"/>
    <x v="0"/>
    <x v="2"/>
  </r>
  <r>
    <x v="1025"/>
    <x v="198"/>
    <n v="8"/>
    <x v="2"/>
    <x v="0"/>
    <x v="6"/>
    <x v="2"/>
    <n v="99"/>
    <n v="3"/>
    <n v="297"/>
    <x v="1"/>
    <x v="0"/>
    <x v="4"/>
  </r>
  <r>
    <x v="1026"/>
    <x v="198"/>
    <n v="3"/>
    <x v="7"/>
    <x v="1"/>
    <x v="6"/>
    <x v="0"/>
    <n v="199"/>
    <n v="2"/>
    <n v="398"/>
    <x v="1"/>
    <x v="1"/>
    <x v="2"/>
  </r>
  <r>
    <x v="1027"/>
    <x v="198"/>
    <n v="20"/>
    <x v="3"/>
    <x v="0"/>
    <x v="1"/>
    <x v="2"/>
    <n v="99"/>
    <n v="7"/>
    <n v="693"/>
    <x v="0"/>
    <x v="0"/>
    <x v="4"/>
  </r>
  <r>
    <x v="1028"/>
    <x v="198"/>
    <n v="8"/>
    <x v="2"/>
    <x v="2"/>
    <x v="5"/>
    <x v="4"/>
    <n v="399"/>
    <n v="4"/>
    <n v="1596"/>
    <x v="0"/>
    <x v="0"/>
    <x v="2"/>
  </r>
  <r>
    <x v="1029"/>
    <x v="198"/>
    <n v="7"/>
    <x v="2"/>
    <x v="1"/>
    <x v="2"/>
    <x v="2"/>
    <n v="99"/>
    <n v="1"/>
    <n v="99"/>
    <x v="1"/>
    <x v="0"/>
    <x v="3"/>
  </r>
  <r>
    <x v="1030"/>
    <x v="198"/>
    <n v="10"/>
    <x v="5"/>
    <x v="1"/>
    <x v="0"/>
    <x v="2"/>
    <n v="99"/>
    <n v="1"/>
    <n v="99"/>
    <x v="1"/>
    <x v="0"/>
    <x v="2"/>
  </r>
  <r>
    <x v="1031"/>
    <x v="198"/>
    <n v="13"/>
    <x v="0"/>
    <x v="2"/>
    <x v="4"/>
    <x v="4"/>
    <n v="399"/>
    <n v="9"/>
    <n v="3591"/>
    <x v="0"/>
    <x v="0"/>
    <x v="0"/>
  </r>
  <r>
    <x v="1032"/>
    <x v="198"/>
    <n v="15"/>
    <x v="0"/>
    <x v="2"/>
    <x v="3"/>
    <x v="1"/>
    <n v="299"/>
    <n v="9"/>
    <n v="2691"/>
    <x v="0"/>
    <x v="0"/>
    <x v="2"/>
  </r>
  <r>
    <x v="1033"/>
    <x v="198"/>
    <n v="3"/>
    <x v="1"/>
    <x v="1"/>
    <x v="1"/>
    <x v="4"/>
    <n v="399"/>
    <n v="2"/>
    <n v="798"/>
    <x v="0"/>
    <x v="0"/>
    <x v="0"/>
  </r>
  <r>
    <x v="1034"/>
    <x v="198"/>
    <n v="4"/>
    <x v="1"/>
    <x v="2"/>
    <x v="2"/>
    <x v="1"/>
    <n v="299"/>
    <n v="8"/>
    <n v="2392"/>
    <x v="0"/>
    <x v="0"/>
    <x v="1"/>
  </r>
  <r>
    <x v="1035"/>
    <x v="199"/>
    <n v="13"/>
    <x v="0"/>
    <x v="0"/>
    <x v="1"/>
    <x v="3"/>
    <n v="499"/>
    <n v="9"/>
    <n v="4491"/>
    <x v="1"/>
    <x v="0"/>
    <x v="1"/>
  </r>
  <r>
    <x v="1036"/>
    <x v="199"/>
    <n v="12"/>
    <x v="0"/>
    <x v="1"/>
    <x v="6"/>
    <x v="2"/>
    <n v="99"/>
    <n v="2"/>
    <n v="198"/>
    <x v="0"/>
    <x v="0"/>
    <x v="3"/>
  </r>
  <r>
    <x v="1037"/>
    <x v="199"/>
    <n v="17"/>
    <x v="4"/>
    <x v="1"/>
    <x v="2"/>
    <x v="1"/>
    <n v="299"/>
    <n v="6"/>
    <n v="1794"/>
    <x v="0"/>
    <x v="0"/>
    <x v="2"/>
  </r>
  <r>
    <x v="1038"/>
    <x v="199"/>
    <n v="13"/>
    <x v="6"/>
    <x v="2"/>
    <x v="2"/>
    <x v="2"/>
    <n v="99"/>
    <n v="5"/>
    <n v="495"/>
    <x v="0"/>
    <x v="0"/>
    <x v="4"/>
  </r>
  <r>
    <x v="1039"/>
    <x v="199"/>
    <n v="7"/>
    <x v="5"/>
    <x v="1"/>
    <x v="5"/>
    <x v="3"/>
    <n v="499"/>
    <n v="7"/>
    <n v="3493"/>
    <x v="1"/>
    <x v="0"/>
    <x v="0"/>
  </r>
  <r>
    <x v="1040"/>
    <x v="200"/>
    <n v="18"/>
    <x v="4"/>
    <x v="1"/>
    <x v="5"/>
    <x v="0"/>
    <n v="199"/>
    <n v="4"/>
    <n v="796"/>
    <x v="1"/>
    <x v="1"/>
    <x v="0"/>
  </r>
  <r>
    <x v="1041"/>
    <x v="200"/>
    <n v="14"/>
    <x v="6"/>
    <x v="1"/>
    <x v="1"/>
    <x v="0"/>
    <n v="199"/>
    <n v="1"/>
    <n v="199"/>
    <x v="1"/>
    <x v="0"/>
    <x v="2"/>
  </r>
  <r>
    <x v="1042"/>
    <x v="200"/>
    <n v="3"/>
    <x v="7"/>
    <x v="2"/>
    <x v="0"/>
    <x v="0"/>
    <n v="199"/>
    <n v="9"/>
    <n v="1791"/>
    <x v="0"/>
    <x v="0"/>
    <x v="2"/>
  </r>
  <r>
    <x v="1043"/>
    <x v="200"/>
    <n v="9"/>
    <x v="5"/>
    <x v="0"/>
    <x v="1"/>
    <x v="4"/>
    <n v="399"/>
    <n v="10"/>
    <n v="3990"/>
    <x v="0"/>
    <x v="0"/>
    <x v="0"/>
  </r>
  <r>
    <x v="1044"/>
    <x v="201"/>
    <n v="11"/>
    <x v="6"/>
    <x v="1"/>
    <x v="1"/>
    <x v="0"/>
    <n v="199"/>
    <n v="2"/>
    <n v="398"/>
    <x v="1"/>
    <x v="0"/>
    <x v="0"/>
  </r>
  <r>
    <x v="1045"/>
    <x v="201"/>
    <n v="4"/>
    <x v="7"/>
    <x v="1"/>
    <x v="1"/>
    <x v="2"/>
    <n v="99"/>
    <n v="7"/>
    <n v="693"/>
    <x v="0"/>
    <x v="0"/>
    <x v="0"/>
  </r>
  <r>
    <x v="1046"/>
    <x v="201"/>
    <n v="6"/>
    <x v="5"/>
    <x v="0"/>
    <x v="0"/>
    <x v="2"/>
    <n v="99"/>
    <n v="9"/>
    <n v="891"/>
    <x v="1"/>
    <x v="0"/>
    <x v="2"/>
  </r>
  <r>
    <x v="1047"/>
    <x v="201"/>
    <n v="13"/>
    <x v="6"/>
    <x v="0"/>
    <x v="3"/>
    <x v="2"/>
    <n v="99"/>
    <n v="8"/>
    <n v="792"/>
    <x v="0"/>
    <x v="0"/>
    <x v="0"/>
  </r>
  <r>
    <x v="1048"/>
    <x v="201"/>
    <n v="2"/>
    <x v="1"/>
    <x v="1"/>
    <x v="3"/>
    <x v="4"/>
    <n v="399"/>
    <n v="7"/>
    <n v="2793"/>
    <x v="1"/>
    <x v="1"/>
    <x v="1"/>
  </r>
  <r>
    <x v="1049"/>
    <x v="201"/>
    <n v="4"/>
    <x v="7"/>
    <x v="2"/>
    <x v="6"/>
    <x v="1"/>
    <n v="299"/>
    <n v="2"/>
    <n v="598"/>
    <x v="0"/>
    <x v="0"/>
    <x v="2"/>
  </r>
  <r>
    <x v="1050"/>
    <x v="201"/>
    <n v="1"/>
    <x v="7"/>
    <x v="2"/>
    <x v="5"/>
    <x v="1"/>
    <n v="299"/>
    <n v="6"/>
    <n v="1794"/>
    <x v="1"/>
    <x v="0"/>
    <x v="3"/>
  </r>
  <r>
    <x v="1051"/>
    <x v="201"/>
    <n v="10"/>
    <x v="2"/>
    <x v="0"/>
    <x v="1"/>
    <x v="1"/>
    <n v="299"/>
    <n v="1"/>
    <n v="299"/>
    <x v="0"/>
    <x v="0"/>
    <x v="4"/>
  </r>
  <r>
    <x v="1052"/>
    <x v="201"/>
    <n v="15"/>
    <x v="6"/>
    <x v="0"/>
    <x v="0"/>
    <x v="0"/>
    <n v="199"/>
    <n v="7"/>
    <n v="1393"/>
    <x v="1"/>
    <x v="0"/>
    <x v="0"/>
  </r>
  <r>
    <x v="1053"/>
    <x v="201"/>
    <n v="6"/>
    <x v="5"/>
    <x v="0"/>
    <x v="0"/>
    <x v="2"/>
    <n v="99"/>
    <n v="7"/>
    <n v="693"/>
    <x v="0"/>
    <x v="0"/>
    <x v="2"/>
  </r>
  <r>
    <x v="1054"/>
    <x v="202"/>
    <n v="11"/>
    <x v="0"/>
    <x v="1"/>
    <x v="6"/>
    <x v="4"/>
    <n v="399"/>
    <n v="7"/>
    <n v="2793"/>
    <x v="0"/>
    <x v="0"/>
    <x v="2"/>
  </r>
  <r>
    <x v="1055"/>
    <x v="202"/>
    <n v="4"/>
    <x v="1"/>
    <x v="1"/>
    <x v="6"/>
    <x v="3"/>
    <n v="499"/>
    <n v="7"/>
    <n v="3493"/>
    <x v="1"/>
    <x v="0"/>
    <x v="3"/>
  </r>
  <r>
    <x v="1056"/>
    <x v="203"/>
    <n v="8"/>
    <x v="5"/>
    <x v="0"/>
    <x v="2"/>
    <x v="3"/>
    <n v="499"/>
    <n v="2"/>
    <n v="998"/>
    <x v="0"/>
    <x v="0"/>
    <x v="2"/>
  </r>
  <r>
    <x v="1057"/>
    <x v="203"/>
    <n v="9"/>
    <x v="5"/>
    <x v="1"/>
    <x v="5"/>
    <x v="0"/>
    <n v="199"/>
    <n v="9"/>
    <n v="1791"/>
    <x v="0"/>
    <x v="0"/>
    <x v="1"/>
  </r>
  <r>
    <x v="1058"/>
    <x v="203"/>
    <n v="12"/>
    <x v="6"/>
    <x v="0"/>
    <x v="3"/>
    <x v="4"/>
    <n v="399"/>
    <n v="2"/>
    <n v="798"/>
    <x v="0"/>
    <x v="0"/>
    <x v="2"/>
  </r>
  <r>
    <x v="1059"/>
    <x v="203"/>
    <n v="2"/>
    <x v="1"/>
    <x v="2"/>
    <x v="3"/>
    <x v="4"/>
    <n v="399"/>
    <n v="5"/>
    <n v="1995"/>
    <x v="0"/>
    <x v="0"/>
    <x v="0"/>
  </r>
  <r>
    <x v="1060"/>
    <x v="203"/>
    <n v="8"/>
    <x v="5"/>
    <x v="1"/>
    <x v="6"/>
    <x v="1"/>
    <n v="299"/>
    <n v="9"/>
    <n v="2691"/>
    <x v="1"/>
    <x v="0"/>
    <x v="3"/>
  </r>
  <r>
    <x v="1061"/>
    <x v="203"/>
    <n v="17"/>
    <x v="4"/>
    <x v="0"/>
    <x v="2"/>
    <x v="1"/>
    <n v="299"/>
    <n v="8"/>
    <n v="2392"/>
    <x v="0"/>
    <x v="0"/>
    <x v="2"/>
  </r>
  <r>
    <x v="1062"/>
    <x v="203"/>
    <n v="7"/>
    <x v="5"/>
    <x v="0"/>
    <x v="2"/>
    <x v="1"/>
    <n v="299"/>
    <n v="9"/>
    <n v="2691"/>
    <x v="0"/>
    <x v="0"/>
    <x v="3"/>
  </r>
  <r>
    <x v="1063"/>
    <x v="203"/>
    <n v="1"/>
    <x v="7"/>
    <x v="0"/>
    <x v="3"/>
    <x v="1"/>
    <n v="299"/>
    <n v="4"/>
    <n v="1196"/>
    <x v="0"/>
    <x v="1"/>
    <x v="3"/>
  </r>
  <r>
    <x v="1064"/>
    <x v="203"/>
    <n v="19"/>
    <x v="3"/>
    <x v="2"/>
    <x v="6"/>
    <x v="2"/>
    <n v="99"/>
    <n v="9"/>
    <n v="891"/>
    <x v="0"/>
    <x v="0"/>
    <x v="4"/>
  </r>
  <r>
    <x v="1065"/>
    <x v="203"/>
    <n v="2"/>
    <x v="1"/>
    <x v="0"/>
    <x v="0"/>
    <x v="0"/>
    <n v="199"/>
    <n v="3"/>
    <n v="597"/>
    <x v="0"/>
    <x v="0"/>
    <x v="3"/>
  </r>
  <r>
    <x v="1066"/>
    <x v="203"/>
    <n v="16"/>
    <x v="4"/>
    <x v="0"/>
    <x v="2"/>
    <x v="4"/>
    <n v="399"/>
    <n v="9"/>
    <n v="3591"/>
    <x v="0"/>
    <x v="0"/>
    <x v="2"/>
  </r>
  <r>
    <x v="1067"/>
    <x v="203"/>
    <n v="5"/>
    <x v="7"/>
    <x v="1"/>
    <x v="3"/>
    <x v="0"/>
    <n v="199"/>
    <n v="4"/>
    <n v="796"/>
    <x v="0"/>
    <x v="0"/>
    <x v="3"/>
  </r>
  <r>
    <x v="1068"/>
    <x v="203"/>
    <n v="4"/>
    <x v="1"/>
    <x v="2"/>
    <x v="0"/>
    <x v="1"/>
    <n v="299"/>
    <n v="1"/>
    <n v="299"/>
    <x v="1"/>
    <x v="0"/>
    <x v="2"/>
  </r>
  <r>
    <x v="1069"/>
    <x v="203"/>
    <n v="14"/>
    <x v="0"/>
    <x v="0"/>
    <x v="4"/>
    <x v="2"/>
    <n v="99"/>
    <n v="3"/>
    <n v="297"/>
    <x v="0"/>
    <x v="0"/>
    <x v="0"/>
  </r>
  <r>
    <x v="1070"/>
    <x v="203"/>
    <n v="4"/>
    <x v="1"/>
    <x v="1"/>
    <x v="1"/>
    <x v="3"/>
    <n v="499"/>
    <n v="10"/>
    <n v="4990"/>
    <x v="0"/>
    <x v="0"/>
    <x v="2"/>
  </r>
  <r>
    <x v="1071"/>
    <x v="204"/>
    <n v="4"/>
    <x v="1"/>
    <x v="0"/>
    <x v="1"/>
    <x v="0"/>
    <n v="199"/>
    <n v="4"/>
    <n v="796"/>
    <x v="0"/>
    <x v="0"/>
    <x v="3"/>
  </r>
  <r>
    <x v="1072"/>
    <x v="204"/>
    <n v="9"/>
    <x v="2"/>
    <x v="1"/>
    <x v="1"/>
    <x v="3"/>
    <n v="499"/>
    <n v="3"/>
    <n v="1497"/>
    <x v="0"/>
    <x v="1"/>
    <x v="2"/>
  </r>
  <r>
    <x v="1073"/>
    <x v="204"/>
    <n v="10"/>
    <x v="2"/>
    <x v="0"/>
    <x v="3"/>
    <x v="1"/>
    <n v="299"/>
    <n v="7"/>
    <n v="2093"/>
    <x v="0"/>
    <x v="0"/>
    <x v="3"/>
  </r>
  <r>
    <x v="1074"/>
    <x v="204"/>
    <n v="4"/>
    <x v="1"/>
    <x v="1"/>
    <x v="1"/>
    <x v="4"/>
    <n v="399"/>
    <n v="1"/>
    <n v="399"/>
    <x v="0"/>
    <x v="0"/>
    <x v="2"/>
  </r>
  <r>
    <x v="1075"/>
    <x v="204"/>
    <n v="20"/>
    <x v="3"/>
    <x v="2"/>
    <x v="4"/>
    <x v="0"/>
    <n v="199"/>
    <n v="2"/>
    <n v="398"/>
    <x v="0"/>
    <x v="0"/>
    <x v="0"/>
  </r>
  <r>
    <x v="1076"/>
    <x v="205"/>
    <n v="11"/>
    <x v="0"/>
    <x v="1"/>
    <x v="5"/>
    <x v="1"/>
    <n v="299"/>
    <n v="5"/>
    <n v="1495"/>
    <x v="0"/>
    <x v="0"/>
    <x v="4"/>
  </r>
  <r>
    <x v="1077"/>
    <x v="205"/>
    <n v="13"/>
    <x v="0"/>
    <x v="0"/>
    <x v="0"/>
    <x v="3"/>
    <n v="499"/>
    <n v="4"/>
    <n v="1996"/>
    <x v="1"/>
    <x v="0"/>
    <x v="1"/>
  </r>
  <r>
    <x v="1078"/>
    <x v="206"/>
    <n v="10"/>
    <x v="2"/>
    <x v="2"/>
    <x v="5"/>
    <x v="1"/>
    <n v="299"/>
    <n v="1"/>
    <n v="299"/>
    <x v="0"/>
    <x v="0"/>
    <x v="3"/>
  </r>
  <r>
    <x v="1079"/>
    <x v="206"/>
    <n v="19"/>
    <x v="3"/>
    <x v="2"/>
    <x v="3"/>
    <x v="1"/>
    <n v="299"/>
    <n v="8"/>
    <n v="2392"/>
    <x v="1"/>
    <x v="0"/>
    <x v="2"/>
  </r>
  <r>
    <x v="1080"/>
    <x v="206"/>
    <n v="14"/>
    <x v="0"/>
    <x v="2"/>
    <x v="2"/>
    <x v="2"/>
    <n v="99"/>
    <n v="5"/>
    <n v="495"/>
    <x v="0"/>
    <x v="0"/>
    <x v="1"/>
  </r>
  <r>
    <x v="1081"/>
    <x v="206"/>
    <n v="16"/>
    <x v="3"/>
    <x v="0"/>
    <x v="6"/>
    <x v="1"/>
    <n v="299"/>
    <n v="3"/>
    <n v="897"/>
    <x v="1"/>
    <x v="0"/>
    <x v="2"/>
  </r>
  <r>
    <x v="1082"/>
    <x v="206"/>
    <n v="13"/>
    <x v="0"/>
    <x v="0"/>
    <x v="1"/>
    <x v="4"/>
    <n v="399"/>
    <n v="9"/>
    <n v="3591"/>
    <x v="1"/>
    <x v="0"/>
    <x v="2"/>
  </r>
  <r>
    <x v="1083"/>
    <x v="206"/>
    <n v="2"/>
    <x v="1"/>
    <x v="2"/>
    <x v="4"/>
    <x v="4"/>
    <n v="399"/>
    <n v="1"/>
    <n v="399"/>
    <x v="1"/>
    <x v="0"/>
    <x v="2"/>
  </r>
  <r>
    <x v="1084"/>
    <x v="207"/>
    <n v="5"/>
    <x v="7"/>
    <x v="2"/>
    <x v="6"/>
    <x v="1"/>
    <n v="299"/>
    <n v="4"/>
    <n v="1196"/>
    <x v="1"/>
    <x v="1"/>
    <x v="0"/>
  </r>
  <r>
    <x v="1085"/>
    <x v="207"/>
    <n v="11"/>
    <x v="6"/>
    <x v="2"/>
    <x v="3"/>
    <x v="1"/>
    <n v="299"/>
    <n v="4"/>
    <n v="1196"/>
    <x v="0"/>
    <x v="0"/>
    <x v="2"/>
  </r>
  <r>
    <x v="1086"/>
    <x v="207"/>
    <n v="3"/>
    <x v="1"/>
    <x v="1"/>
    <x v="5"/>
    <x v="3"/>
    <n v="499"/>
    <n v="4"/>
    <n v="1996"/>
    <x v="0"/>
    <x v="0"/>
    <x v="3"/>
  </r>
  <r>
    <x v="1087"/>
    <x v="207"/>
    <n v="11"/>
    <x v="6"/>
    <x v="0"/>
    <x v="3"/>
    <x v="1"/>
    <n v="299"/>
    <n v="9"/>
    <n v="2691"/>
    <x v="0"/>
    <x v="0"/>
    <x v="1"/>
  </r>
  <r>
    <x v="1088"/>
    <x v="207"/>
    <n v="1"/>
    <x v="1"/>
    <x v="2"/>
    <x v="0"/>
    <x v="0"/>
    <n v="199"/>
    <n v="9"/>
    <n v="1791"/>
    <x v="0"/>
    <x v="0"/>
    <x v="1"/>
  </r>
  <r>
    <x v="1089"/>
    <x v="207"/>
    <n v="18"/>
    <x v="3"/>
    <x v="0"/>
    <x v="4"/>
    <x v="3"/>
    <n v="499"/>
    <n v="5"/>
    <n v="2495"/>
    <x v="0"/>
    <x v="0"/>
    <x v="2"/>
  </r>
  <r>
    <x v="1090"/>
    <x v="207"/>
    <n v="15"/>
    <x v="6"/>
    <x v="0"/>
    <x v="5"/>
    <x v="0"/>
    <n v="199"/>
    <n v="6"/>
    <n v="1194"/>
    <x v="1"/>
    <x v="0"/>
    <x v="2"/>
  </r>
  <r>
    <x v="1091"/>
    <x v="207"/>
    <n v="8"/>
    <x v="2"/>
    <x v="0"/>
    <x v="5"/>
    <x v="0"/>
    <n v="199"/>
    <n v="2"/>
    <n v="398"/>
    <x v="1"/>
    <x v="0"/>
    <x v="1"/>
  </r>
  <r>
    <x v="1092"/>
    <x v="207"/>
    <n v="18"/>
    <x v="3"/>
    <x v="2"/>
    <x v="3"/>
    <x v="3"/>
    <n v="499"/>
    <n v="9"/>
    <n v="4491"/>
    <x v="1"/>
    <x v="0"/>
    <x v="4"/>
  </r>
  <r>
    <x v="1093"/>
    <x v="207"/>
    <n v="5"/>
    <x v="7"/>
    <x v="1"/>
    <x v="2"/>
    <x v="2"/>
    <n v="99"/>
    <n v="5"/>
    <n v="495"/>
    <x v="1"/>
    <x v="0"/>
    <x v="0"/>
  </r>
  <r>
    <x v="1094"/>
    <x v="208"/>
    <n v="20"/>
    <x v="4"/>
    <x v="0"/>
    <x v="5"/>
    <x v="0"/>
    <n v="199"/>
    <n v="3"/>
    <n v="597"/>
    <x v="0"/>
    <x v="0"/>
    <x v="0"/>
  </r>
  <r>
    <x v="1095"/>
    <x v="209"/>
    <n v="12"/>
    <x v="0"/>
    <x v="0"/>
    <x v="3"/>
    <x v="1"/>
    <n v="299"/>
    <n v="9"/>
    <n v="2691"/>
    <x v="0"/>
    <x v="0"/>
    <x v="3"/>
  </r>
  <r>
    <x v="1096"/>
    <x v="209"/>
    <n v="1"/>
    <x v="1"/>
    <x v="1"/>
    <x v="0"/>
    <x v="2"/>
    <n v="99"/>
    <n v="5"/>
    <n v="495"/>
    <x v="0"/>
    <x v="0"/>
    <x v="2"/>
  </r>
  <r>
    <x v="1097"/>
    <x v="209"/>
    <n v="10"/>
    <x v="2"/>
    <x v="0"/>
    <x v="1"/>
    <x v="4"/>
    <n v="399"/>
    <n v="4"/>
    <n v="1596"/>
    <x v="1"/>
    <x v="0"/>
    <x v="1"/>
  </r>
  <r>
    <x v="1098"/>
    <x v="209"/>
    <n v="3"/>
    <x v="1"/>
    <x v="1"/>
    <x v="4"/>
    <x v="0"/>
    <n v="199"/>
    <n v="5"/>
    <n v="995"/>
    <x v="0"/>
    <x v="0"/>
    <x v="0"/>
  </r>
  <r>
    <x v="1099"/>
    <x v="209"/>
    <n v="8"/>
    <x v="5"/>
    <x v="1"/>
    <x v="5"/>
    <x v="4"/>
    <n v="399"/>
    <n v="9"/>
    <n v="3591"/>
    <x v="0"/>
    <x v="0"/>
    <x v="4"/>
  </r>
  <r>
    <x v="1100"/>
    <x v="209"/>
    <n v="8"/>
    <x v="2"/>
    <x v="0"/>
    <x v="2"/>
    <x v="0"/>
    <n v="199"/>
    <n v="5"/>
    <n v="995"/>
    <x v="0"/>
    <x v="1"/>
    <x v="3"/>
  </r>
  <r>
    <x v="1101"/>
    <x v="209"/>
    <n v="12"/>
    <x v="0"/>
    <x v="1"/>
    <x v="3"/>
    <x v="3"/>
    <n v="499"/>
    <n v="10"/>
    <n v="4990"/>
    <x v="1"/>
    <x v="0"/>
    <x v="0"/>
  </r>
  <r>
    <x v="1102"/>
    <x v="209"/>
    <n v="5"/>
    <x v="7"/>
    <x v="1"/>
    <x v="5"/>
    <x v="0"/>
    <n v="199"/>
    <n v="10"/>
    <n v="1990"/>
    <x v="0"/>
    <x v="0"/>
    <x v="3"/>
  </r>
  <r>
    <x v="1103"/>
    <x v="209"/>
    <n v="12"/>
    <x v="6"/>
    <x v="0"/>
    <x v="0"/>
    <x v="2"/>
    <n v="99"/>
    <n v="2"/>
    <n v="198"/>
    <x v="0"/>
    <x v="0"/>
    <x v="3"/>
  </r>
  <r>
    <x v="1104"/>
    <x v="209"/>
    <n v="12"/>
    <x v="0"/>
    <x v="2"/>
    <x v="2"/>
    <x v="4"/>
    <n v="399"/>
    <n v="8"/>
    <n v="3192"/>
    <x v="1"/>
    <x v="0"/>
    <x v="3"/>
  </r>
  <r>
    <x v="1105"/>
    <x v="210"/>
    <n v="20"/>
    <x v="3"/>
    <x v="2"/>
    <x v="5"/>
    <x v="3"/>
    <n v="499"/>
    <n v="3"/>
    <n v="1497"/>
    <x v="0"/>
    <x v="0"/>
    <x v="2"/>
  </r>
  <r>
    <x v="1106"/>
    <x v="210"/>
    <n v="7"/>
    <x v="5"/>
    <x v="1"/>
    <x v="6"/>
    <x v="3"/>
    <n v="499"/>
    <n v="8"/>
    <n v="3992"/>
    <x v="0"/>
    <x v="0"/>
    <x v="2"/>
  </r>
  <r>
    <x v="1107"/>
    <x v="210"/>
    <n v="14"/>
    <x v="0"/>
    <x v="1"/>
    <x v="3"/>
    <x v="4"/>
    <n v="399"/>
    <n v="5"/>
    <n v="1995"/>
    <x v="1"/>
    <x v="0"/>
    <x v="3"/>
  </r>
  <r>
    <x v="1108"/>
    <x v="211"/>
    <n v="11"/>
    <x v="0"/>
    <x v="2"/>
    <x v="3"/>
    <x v="1"/>
    <n v="299"/>
    <n v="3"/>
    <n v="897"/>
    <x v="1"/>
    <x v="0"/>
    <x v="2"/>
  </r>
  <r>
    <x v="1109"/>
    <x v="211"/>
    <n v="10"/>
    <x v="5"/>
    <x v="0"/>
    <x v="2"/>
    <x v="4"/>
    <n v="399"/>
    <n v="1"/>
    <n v="399"/>
    <x v="0"/>
    <x v="1"/>
    <x v="0"/>
  </r>
  <r>
    <x v="1110"/>
    <x v="211"/>
    <n v="4"/>
    <x v="1"/>
    <x v="2"/>
    <x v="6"/>
    <x v="3"/>
    <n v="499"/>
    <n v="7"/>
    <n v="3493"/>
    <x v="1"/>
    <x v="0"/>
    <x v="0"/>
  </r>
  <r>
    <x v="1111"/>
    <x v="211"/>
    <n v="10"/>
    <x v="2"/>
    <x v="0"/>
    <x v="3"/>
    <x v="1"/>
    <n v="299"/>
    <n v="8"/>
    <n v="2392"/>
    <x v="0"/>
    <x v="0"/>
    <x v="2"/>
  </r>
  <r>
    <x v="1112"/>
    <x v="211"/>
    <n v="19"/>
    <x v="3"/>
    <x v="0"/>
    <x v="2"/>
    <x v="3"/>
    <n v="499"/>
    <n v="9"/>
    <n v="4491"/>
    <x v="0"/>
    <x v="0"/>
    <x v="1"/>
  </r>
  <r>
    <x v="1113"/>
    <x v="212"/>
    <n v="13"/>
    <x v="0"/>
    <x v="0"/>
    <x v="0"/>
    <x v="2"/>
    <n v="99"/>
    <n v="4"/>
    <n v="396"/>
    <x v="1"/>
    <x v="0"/>
    <x v="3"/>
  </r>
  <r>
    <x v="1114"/>
    <x v="213"/>
    <n v="20"/>
    <x v="4"/>
    <x v="2"/>
    <x v="4"/>
    <x v="3"/>
    <n v="499"/>
    <n v="7"/>
    <n v="3493"/>
    <x v="0"/>
    <x v="0"/>
    <x v="3"/>
  </r>
  <r>
    <x v="1115"/>
    <x v="213"/>
    <n v="14"/>
    <x v="0"/>
    <x v="0"/>
    <x v="3"/>
    <x v="1"/>
    <n v="299"/>
    <n v="1"/>
    <n v="299"/>
    <x v="0"/>
    <x v="0"/>
    <x v="0"/>
  </r>
  <r>
    <x v="1116"/>
    <x v="213"/>
    <n v="9"/>
    <x v="2"/>
    <x v="2"/>
    <x v="4"/>
    <x v="2"/>
    <n v="99"/>
    <n v="5"/>
    <n v="495"/>
    <x v="0"/>
    <x v="0"/>
    <x v="0"/>
  </r>
  <r>
    <x v="1117"/>
    <x v="213"/>
    <n v="18"/>
    <x v="3"/>
    <x v="2"/>
    <x v="1"/>
    <x v="1"/>
    <n v="299"/>
    <n v="1"/>
    <n v="299"/>
    <x v="1"/>
    <x v="0"/>
    <x v="3"/>
  </r>
  <r>
    <x v="1118"/>
    <x v="213"/>
    <n v="10"/>
    <x v="2"/>
    <x v="1"/>
    <x v="0"/>
    <x v="0"/>
    <n v="199"/>
    <n v="7"/>
    <n v="1393"/>
    <x v="0"/>
    <x v="0"/>
    <x v="0"/>
  </r>
  <r>
    <x v="1119"/>
    <x v="214"/>
    <n v="1"/>
    <x v="7"/>
    <x v="2"/>
    <x v="6"/>
    <x v="3"/>
    <n v="499"/>
    <n v="2"/>
    <n v="998"/>
    <x v="0"/>
    <x v="0"/>
    <x v="3"/>
  </r>
  <r>
    <x v="1120"/>
    <x v="214"/>
    <n v="14"/>
    <x v="6"/>
    <x v="1"/>
    <x v="6"/>
    <x v="1"/>
    <n v="299"/>
    <n v="1"/>
    <n v="299"/>
    <x v="0"/>
    <x v="0"/>
    <x v="3"/>
  </r>
  <r>
    <x v="1121"/>
    <x v="214"/>
    <n v="6"/>
    <x v="5"/>
    <x v="1"/>
    <x v="2"/>
    <x v="0"/>
    <n v="199"/>
    <n v="1"/>
    <n v="199"/>
    <x v="0"/>
    <x v="0"/>
    <x v="2"/>
  </r>
  <r>
    <x v="1122"/>
    <x v="214"/>
    <n v="9"/>
    <x v="2"/>
    <x v="0"/>
    <x v="6"/>
    <x v="1"/>
    <n v="299"/>
    <n v="6"/>
    <n v="1794"/>
    <x v="0"/>
    <x v="0"/>
    <x v="2"/>
  </r>
  <r>
    <x v="1123"/>
    <x v="214"/>
    <n v="14"/>
    <x v="0"/>
    <x v="0"/>
    <x v="0"/>
    <x v="3"/>
    <n v="499"/>
    <n v="10"/>
    <n v="4990"/>
    <x v="0"/>
    <x v="0"/>
    <x v="0"/>
  </r>
  <r>
    <x v="1124"/>
    <x v="214"/>
    <n v="19"/>
    <x v="3"/>
    <x v="2"/>
    <x v="5"/>
    <x v="1"/>
    <n v="299"/>
    <n v="5"/>
    <n v="1495"/>
    <x v="0"/>
    <x v="0"/>
    <x v="0"/>
  </r>
  <r>
    <x v="1125"/>
    <x v="214"/>
    <n v="11"/>
    <x v="0"/>
    <x v="1"/>
    <x v="6"/>
    <x v="3"/>
    <n v="499"/>
    <n v="2"/>
    <n v="998"/>
    <x v="0"/>
    <x v="0"/>
    <x v="2"/>
  </r>
  <r>
    <x v="1126"/>
    <x v="214"/>
    <n v="17"/>
    <x v="4"/>
    <x v="1"/>
    <x v="3"/>
    <x v="4"/>
    <n v="399"/>
    <n v="2"/>
    <n v="798"/>
    <x v="1"/>
    <x v="0"/>
    <x v="2"/>
  </r>
  <r>
    <x v="1127"/>
    <x v="214"/>
    <n v="9"/>
    <x v="5"/>
    <x v="2"/>
    <x v="3"/>
    <x v="2"/>
    <n v="99"/>
    <n v="5"/>
    <n v="495"/>
    <x v="0"/>
    <x v="0"/>
    <x v="2"/>
  </r>
  <r>
    <x v="1128"/>
    <x v="214"/>
    <n v="13"/>
    <x v="0"/>
    <x v="2"/>
    <x v="6"/>
    <x v="1"/>
    <n v="299"/>
    <n v="6"/>
    <n v="1794"/>
    <x v="0"/>
    <x v="0"/>
    <x v="3"/>
  </r>
  <r>
    <x v="1129"/>
    <x v="214"/>
    <n v="18"/>
    <x v="4"/>
    <x v="0"/>
    <x v="3"/>
    <x v="4"/>
    <n v="399"/>
    <n v="5"/>
    <n v="1995"/>
    <x v="0"/>
    <x v="0"/>
    <x v="2"/>
  </r>
  <r>
    <x v="1130"/>
    <x v="214"/>
    <n v="4"/>
    <x v="7"/>
    <x v="0"/>
    <x v="2"/>
    <x v="1"/>
    <n v="299"/>
    <n v="6"/>
    <n v="1794"/>
    <x v="0"/>
    <x v="0"/>
    <x v="2"/>
  </r>
  <r>
    <x v="1131"/>
    <x v="214"/>
    <n v="17"/>
    <x v="3"/>
    <x v="0"/>
    <x v="5"/>
    <x v="2"/>
    <n v="99"/>
    <n v="5"/>
    <n v="495"/>
    <x v="0"/>
    <x v="0"/>
    <x v="2"/>
  </r>
  <r>
    <x v="1132"/>
    <x v="215"/>
    <n v="8"/>
    <x v="5"/>
    <x v="2"/>
    <x v="5"/>
    <x v="4"/>
    <n v="399"/>
    <n v="4"/>
    <n v="1596"/>
    <x v="1"/>
    <x v="0"/>
    <x v="0"/>
  </r>
  <r>
    <x v="1133"/>
    <x v="215"/>
    <n v="12"/>
    <x v="6"/>
    <x v="1"/>
    <x v="3"/>
    <x v="4"/>
    <n v="399"/>
    <n v="7"/>
    <n v="2793"/>
    <x v="0"/>
    <x v="1"/>
    <x v="3"/>
  </r>
  <r>
    <x v="1134"/>
    <x v="215"/>
    <n v="5"/>
    <x v="1"/>
    <x v="2"/>
    <x v="4"/>
    <x v="0"/>
    <n v="199"/>
    <n v="5"/>
    <n v="995"/>
    <x v="0"/>
    <x v="0"/>
    <x v="1"/>
  </r>
  <r>
    <x v="1135"/>
    <x v="215"/>
    <n v="16"/>
    <x v="3"/>
    <x v="0"/>
    <x v="1"/>
    <x v="1"/>
    <n v="299"/>
    <n v="9"/>
    <n v="2691"/>
    <x v="1"/>
    <x v="0"/>
    <x v="1"/>
  </r>
  <r>
    <x v="1136"/>
    <x v="215"/>
    <n v="3"/>
    <x v="7"/>
    <x v="0"/>
    <x v="4"/>
    <x v="1"/>
    <n v="299"/>
    <n v="7"/>
    <n v="2093"/>
    <x v="0"/>
    <x v="1"/>
    <x v="4"/>
  </r>
  <r>
    <x v="1137"/>
    <x v="215"/>
    <n v="14"/>
    <x v="0"/>
    <x v="0"/>
    <x v="5"/>
    <x v="4"/>
    <n v="399"/>
    <n v="9"/>
    <n v="3591"/>
    <x v="0"/>
    <x v="0"/>
    <x v="2"/>
  </r>
  <r>
    <x v="1138"/>
    <x v="215"/>
    <n v="11"/>
    <x v="0"/>
    <x v="2"/>
    <x v="6"/>
    <x v="0"/>
    <n v="199"/>
    <n v="10"/>
    <n v="1990"/>
    <x v="0"/>
    <x v="0"/>
    <x v="2"/>
  </r>
  <r>
    <x v="1139"/>
    <x v="215"/>
    <n v="6"/>
    <x v="5"/>
    <x v="2"/>
    <x v="3"/>
    <x v="4"/>
    <n v="399"/>
    <n v="8"/>
    <n v="3192"/>
    <x v="0"/>
    <x v="0"/>
    <x v="2"/>
  </r>
  <r>
    <x v="1140"/>
    <x v="215"/>
    <n v="15"/>
    <x v="0"/>
    <x v="0"/>
    <x v="0"/>
    <x v="0"/>
    <n v="199"/>
    <n v="6"/>
    <n v="1194"/>
    <x v="0"/>
    <x v="0"/>
    <x v="2"/>
  </r>
  <r>
    <x v="1141"/>
    <x v="215"/>
    <n v="16"/>
    <x v="3"/>
    <x v="0"/>
    <x v="4"/>
    <x v="3"/>
    <n v="499"/>
    <n v="9"/>
    <n v="4491"/>
    <x v="0"/>
    <x v="0"/>
    <x v="3"/>
  </r>
  <r>
    <x v="1142"/>
    <x v="216"/>
    <n v="17"/>
    <x v="3"/>
    <x v="0"/>
    <x v="3"/>
    <x v="2"/>
    <n v="99"/>
    <n v="9"/>
    <n v="891"/>
    <x v="0"/>
    <x v="0"/>
    <x v="2"/>
  </r>
  <r>
    <x v="1143"/>
    <x v="217"/>
    <n v="11"/>
    <x v="0"/>
    <x v="0"/>
    <x v="4"/>
    <x v="4"/>
    <n v="399"/>
    <n v="9"/>
    <n v="3591"/>
    <x v="1"/>
    <x v="0"/>
    <x v="2"/>
  </r>
  <r>
    <x v="1144"/>
    <x v="217"/>
    <n v="12"/>
    <x v="0"/>
    <x v="2"/>
    <x v="3"/>
    <x v="0"/>
    <n v="199"/>
    <n v="7"/>
    <n v="1393"/>
    <x v="0"/>
    <x v="0"/>
    <x v="3"/>
  </r>
  <r>
    <x v="1145"/>
    <x v="218"/>
    <n v="4"/>
    <x v="1"/>
    <x v="0"/>
    <x v="3"/>
    <x v="1"/>
    <n v="299"/>
    <n v="6"/>
    <n v="1794"/>
    <x v="0"/>
    <x v="0"/>
    <x v="2"/>
  </r>
  <r>
    <x v="1146"/>
    <x v="218"/>
    <n v="20"/>
    <x v="4"/>
    <x v="1"/>
    <x v="0"/>
    <x v="0"/>
    <n v="199"/>
    <n v="1"/>
    <n v="199"/>
    <x v="0"/>
    <x v="0"/>
    <x v="0"/>
  </r>
  <r>
    <x v="1147"/>
    <x v="218"/>
    <n v="19"/>
    <x v="4"/>
    <x v="0"/>
    <x v="4"/>
    <x v="1"/>
    <n v="299"/>
    <n v="1"/>
    <n v="299"/>
    <x v="1"/>
    <x v="0"/>
    <x v="2"/>
  </r>
  <r>
    <x v="1148"/>
    <x v="218"/>
    <n v="10"/>
    <x v="2"/>
    <x v="0"/>
    <x v="2"/>
    <x v="2"/>
    <n v="99"/>
    <n v="2"/>
    <n v="198"/>
    <x v="0"/>
    <x v="0"/>
    <x v="1"/>
  </r>
  <r>
    <x v="1149"/>
    <x v="218"/>
    <n v="5"/>
    <x v="7"/>
    <x v="1"/>
    <x v="5"/>
    <x v="3"/>
    <n v="499"/>
    <n v="9"/>
    <n v="4491"/>
    <x v="0"/>
    <x v="0"/>
    <x v="2"/>
  </r>
  <r>
    <x v="1150"/>
    <x v="218"/>
    <n v="1"/>
    <x v="7"/>
    <x v="2"/>
    <x v="4"/>
    <x v="0"/>
    <n v="199"/>
    <n v="5"/>
    <n v="995"/>
    <x v="0"/>
    <x v="0"/>
    <x v="2"/>
  </r>
  <r>
    <x v="1151"/>
    <x v="218"/>
    <n v="1"/>
    <x v="7"/>
    <x v="0"/>
    <x v="4"/>
    <x v="4"/>
    <n v="399"/>
    <n v="5"/>
    <n v="1995"/>
    <x v="0"/>
    <x v="0"/>
    <x v="3"/>
  </r>
  <r>
    <x v="1152"/>
    <x v="218"/>
    <n v="20"/>
    <x v="4"/>
    <x v="1"/>
    <x v="4"/>
    <x v="1"/>
    <n v="299"/>
    <n v="8"/>
    <n v="2392"/>
    <x v="1"/>
    <x v="0"/>
    <x v="2"/>
  </r>
  <r>
    <x v="1153"/>
    <x v="218"/>
    <n v="4"/>
    <x v="7"/>
    <x v="2"/>
    <x v="3"/>
    <x v="4"/>
    <n v="399"/>
    <n v="7"/>
    <n v="2793"/>
    <x v="1"/>
    <x v="0"/>
    <x v="4"/>
  </r>
  <r>
    <x v="1154"/>
    <x v="218"/>
    <n v="12"/>
    <x v="0"/>
    <x v="1"/>
    <x v="0"/>
    <x v="1"/>
    <n v="299"/>
    <n v="1"/>
    <n v="299"/>
    <x v="1"/>
    <x v="0"/>
    <x v="2"/>
  </r>
  <r>
    <x v="1155"/>
    <x v="218"/>
    <n v="15"/>
    <x v="6"/>
    <x v="2"/>
    <x v="5"/>
    <x v="3"/>
    <n v="499"/>
    <n v="8"/>
    <n v="3992"/>
    <x v="0"/>
    <x v="0"/>
    <x v="3"/>
  </r>
  <r>
    <x v="1156"/>
    <x v="218"/>
    <n v="17"/>
    <x v="3"/>
    <x v="2"/>
    <x v="2"/>
    <x v="2"/>
    <n v="99"/>
    <n v="5"/>
    <n v="495"/>
    <x v="0"/>
    <x v="0"/>
    <x v="0"/>
  </r>
  <r>
    <x v="1157"/>
    <x v="218"/>
    <n v="17"/>
    <x v="3"/>
    <x v="0"/>
    <x v="5"/>
    <x v="4"/>
    <n v="399"/>
    <n v="10"/>
    <n v="3990"/>
    <x v="0"/>
    <x v="0"/>
    <x v="2"/>
  </r>
  <r>
    <x v="1158"/>
    <x v="218"/>
    <n v="7"/>
    <x v="5"/>
    <x v="2"/>
    <x v="6"/>
    <x v="0"/>
    <n v="199"/>
    <n v="7"/>
    <n v="1393"/>
    <x v="0"/>
    <x v="0"/>
    <x v="3"/>
  </r>
  <r>
    <x v="1159"/>
    <x v="218"/>
    <n v="20"/>
    <x v="4"/>
    <x v="1"/>
    <x v="1"/>
    <x v="3"/>
    <n v="499"/>
    <n v="10"/>
    <n v="4990"/>
    <x v="0"/>
    <x v="0"/>
    <x v="0"/>
  </r>
  <r>
    <x v="1160"/>
    <x v="218"/>
    <n v="10"/>
    <x v="5"/>
    <x v="2"/>
    <x v="3"/>
    <x v="0"/>
    <n v="199"/>
    <n v="2"/>
    <n v="398"/>
    <x v="1"/>
    <x v="0"/>
    <x v="0"/>
  </r>
  <r>
    <x v="1161"/>
    <x v="218"/>
    <n v="15"/>
    <x v="6"/>
    <x v="2"/>
    <x v="0"/>
    <x v="0"/>
    <n v="199"/>
    <n v="6"/>
    <n v="1194"/>
    <x v="0"/>
    <x v="0"/>
    <x v="2"/>
  </r>
  <r>
    <x v="1162"/>
    <x v="218"/>
    <n v="17"/>
    <x v="4"/>
    <x v="2"/>
    <x v="1"/>
    <x v="1"/>
    <n v="299"/>
    <n v="2"/>
    <n v="598"/>
    <x v="0"/>
    <x v="0"/>
    <x v="4"/>
  </r>
  <r>
    <x v="1163"/>
    <x v="218"/>
    <n v="7"/>
    <x v="2"/>
    <x v="1"/>
    <x v="5"/>
    <x v="4"/>
    <n v="399"/>
    <n v="10"/>
    <n v="3990"/>
    <x v="0"/>
    <x v="0"/>
    <x v="2"/>
  </r>
  <r>
    <x v="1164"/>
    <x v="219"/>
    <n v="6"/>
    <x v="2"/>
    <x v="2"/>
    <x v="5"/>
    <x v="0"/>
    <n v="199"/>
    <n v="8"/>
    <n v="1592"/>
    <x v="1"/>
    <x v="1"/>
    <x v="2"/>
  </r>
  <r>
    <x v="1165"/>
    <x v="220"/>
    <n v="13"/>
    <x v="6"/>
    <x v="0"/>
    <x v="3"/>
    <x v="3"/>
    <n v="499"/>
    <n v="5"/>
    <n v="2495"/>
    <x v="0"/>
    <x v="0"/>
    <x v="2"/>
  </r>
  <r>
    <x v="1166"/>
    <x v="220"/>
    <n v="13"/>
    <x v="6"/>
    <x v="0"/>
    <x v="5"/>
    <x v="3"/>
    <n v="499"/>
    <n v="6"/>
    <n v="2994"/>
    <x v="0"/>
    <x v="0"/>
    <x v="2"/>
  </r>
  <r>
    <x v="1167"/>
    <x v="220"/>
    <n v="3"/>
    <x v="7"/>
    <x v="1"/>
    <x v="4"/>
    <x v="1"/>
    <n v="299"/>
    <n v="7"/>
    <n v="2093"/>
    <x v="1"/>
    <x v="0"/>
    <x v="3"/>
  </r>
  <r>
    <x v="1168"/>
    <x v="220"/>
    <n v="13"/>
    <x v="6"/>
    <x v="2"/>
    <x v="2"/>
    <x v="2"/>
    <n v="99"/>
    <n v="2"/>
    <n v="198"/>
    <x v="0"/>
    <x v="0"/>
    <x v="1"/>
  </r>
  <r>
    <x v="1169"/>
    <x v="220"/>
    <n v="3"/>
    <x v="7"/>
    <x v="0"/>
    <x v="3"/>
    <x v="3"/>
    <n v="499"/>
    <n v="5"/>
    <n v="2495"/>
    <x v="1"/>
    <x v="0"/>
    <x v="0"/>
  </r>
  <r>
    <x v="1170"/>
    <x v="220"/>
    <n v="14"/>
    <x v="0"/>
    <x v="0"/>
    <x v="3"/>
    <x v="0"/>
    <n v="199"/>
    <n v="7"/>
    <n v="1393"/>
    <x v="0"/>
    <x v="0"/>
    <x v="2"/>
  </r>
  <r>
    <x v="1171"/>
    <x v="221"/>
    <n v="11"/>
    <x v="6"/>
    <x v="2"/>
    <x v="4"/>
    <x v="3"/>
    <n v="499"/>
    <n v="1"/>
    <n v="499"/>
    <x v="0"/>
    <x v="1"/>
    <x v="4"/>
  </r>
  <r>
    <x v="1172"/>
    <x v="222"/>
    <n v="6"/>
    <x v="5"/>
    <x v="2"/>
    <x v="4"/>
    <x v="4"/>
    <n v="399"/>
    <n v="4"/>
    <n v="1596"/>
    <x v="1"/>
    <x v="0"/>
    <x v="3"/>
  </r>
  <r>
    <x v="1173"/>
    <x v="222"/>
    <n v="11"/>
    <x v="0"/>
    <x v="2"/>
    <x v="3"/>
    <x v="1"/>
    <n v="299"/>
    <n v="6"/>
    <n v="1794"/>
    <x v="1"/>
    <x v="0"/>
    <x v="3"/>
  </r>
  <r>
    <x v="1174"/>
    <x v="222"/>
    <n v="16"/>
    <x v="4"/>
    <x v="2"/>
    <x v="5"/>
    <x v="4"/>
    <n v="399"/>
    <n v="6"/>
    <n v="2394"/>
    <x v="0"/>
    <x v="0"/>
    <x v="2"/>
  </r>
  <r>
    <x v="1175"/>
    <x v="222"/>
    <n v="8"/>
    <x v="2"/>
    <x v="0"/>
    <x v="2"/>
    <x v="1"/>
    <n v="299"/>
    <n v="9"/>
    <n v="2691"/>
    <x v="0"/>
    <x v="0"/>
    <x v="0"/>
  </r>
  <r>
    <x v="1176"/>
    <x v="222"/>
    <n v="5"/>
    <x v="7"/>
    <x v="2"/>
    <x v="1"/>
    <x v="0"/>
    <n v="199"/>
    <n v="1"/>
    <n v="199"/>
    <x v="0"/>
    <x v="0"/>
    <x v="2"/>
  </r>
  <r>
    <x v="1177"/>
    <x v="222"/>
    <n v="19"/>
    <x v="3"/>
    <x v="1"/>
    <x v="1"/>
    <x v="1"/>
    <n v="299"/>
    <n v="7"/>
    <n v="2093"/>
    <x v="0"/>
    <x v="0"/>
    <x v="3"/>
  </r>
  <r>
    <x v="1178"/>
    <x v="222"/>
    <n v="10"/>
    <x v="5"/>
    <x v="0"/>
    <x v="5"/>
    <x v="3"/>
    <n v="499"/>
    <n v="9"/>
    <n v="4491"/>
    <x v="1"/>
    <x v="0"/>
    <x v="2"/>
  </r>
  <r>
    <x v="1179"/>
    <x v="222"/>
    <n v="14"/>
    <x v="0"/>
    <x v="2"/>
    <x v="1"/>
    <x v="4"/>
    <n v="399"/>
    <n v="2"/>
    <n v="798"/>
    <x v="0"/>
    <x v="0"/>
    <x v="0"/>
  </r>
  <r>
    <x v="1180"/>
    <x v="222"/>
    <n v="11"/>
    <x v="6"/>
    <x v="1"/>
    <x v="4"/>
    <x v="1"/>
    <n v="299"/>
    <n v="4"/>
    <n v="1196"/>
    <x v="0"/>
    <x v="0"/>
    <x v="3"/>
  </r>
  <r>
    <x v="1181"/>
    <x v="223"/>
    <n v="15"/>
    <x v="6"/>
    <x v="0"/>
    <x v="2"/>
    <x v="4"/>
    <n v="399"/>
    <n v="6"/>
    <n v="2394"/>
    <x v="0"/>
    <x v="0"/>
    <x v="2"/>
  </r>
  <r>
    <x v="1182"/>
    <x v="223"/>
    <n v="3"/>
    <x v="7"/>
    <x v="1"/>
    <x v="1"/>
    <x v="4"/>
    <n v="399"/>
    <n v="8"/>
    <n v="3192"/>
    <x v="0"/>
    <x v="0"/>
    <x v="2"/>
  </r>
  <r>
    <x v="1183"/>
    <x v="223"/>
    <n v="15"/>
    <x v="6"/>
    <x v="2"/>
    <x v="3"/>
    <x v="0"/>
    <n v="199"/>
    <n v="8"/>
    <n v="1592"/>
    <x v="1"/>
    <x v="0"/>
    <x v="0"/>
  </r>
  <r>
    <x v="1184"/>
    <x v="223"/>
    <n v="13"/>
    <x v="0"/>
    <x v="2"/>
    <x v="4"/>
    <x v="0"/>
    <n v="199"/>
    <n v="10"/>
    <n v="1990"/>
    <x v="0"/>
    <x v="1"/>
    <x v="4"/>
  </r>
  <r>
    <x v="1185"/>
    <x v="223"/>
    <n v="3"/>
    <x v="7"/>
    <x v="2"/>
    <x v="6"/>
    <x v="2"/>
    <n v="99"/>
    <n v="4"/>
    <n v="396"/>
    <x v="0"/>
    <x v="0"/>
    <x v="3"/>
  </r>
  <r>
    <x v="1186"/>
    <x v="223"/>
    <n v="4"/>
    <x v="7"/>
    <x v="2"/>
    <x v="6"/>
    <x v="1"/>
    <n v="299"/>
    <n v="1"/>
    <n v="299"/>
    <x v="1"/>
    <x v="0"/>
    <x v="0"/>
  </r>
  <r>
    <x v="1187"/>
    <x v="223"/>
    <n v="8"/>
    <x v="2"/>
    <x v="0"/>
    <x v="3"/>
    <x v="2"/>
    <n v="99"/>
    <n v="6"/>
    <n v="594"/>
    <x v="0"/>
    <x v="1"/>
    <x v="4"/>
  </r>
  <r>
    <x v="1188"/>
    <x v="223"/>
    <n v="12"/>
    <x v="0"/>
    <x v="0"/>
    <x v="0"/>
    <x v="2"/>
    <n v="99"/>
    <n v="1"/>
    <n v="99"/>
    <x v="0"/>
    <x v="0"/>
    <x v="0"/>
  </r>
  <r>
    <x v="1189"/>
    <x v="223"/>
    <n v="2"/>
    <x v="1"/>
    <x v="2"/>
    <x v="1"/>
    <x v="3"/>
    <n v="499"/>
    <n v="8"/>
    <n v="3992"/>
    <x v="1"/>
    <x v="0"/>
    <x v="3"/>
  </r>
  <r>
    <x v="1190"/>
    <x v="223"/>
    <n v="18"/>
    <x v="4"/>
    <x v="1"/>
    <x v="5"/>
    <x v="1"/>
    <n v="299"/>
    <n v="6"/>
    <n v="1794"/>
    <x v="1"/>
    <x v="0"/>
    <x v="1"/>
  </r>
  <r>
    <x v="1191"/>
    <x v="223"/>
    <n v="10"/>
    <x v="5"/>
    <x v="1"/>
    <x v="6"/>
    <x v="3"/>
    <n v="499"/>
    <n v="6"/>
    <n v="2994"/>
    <x v="0"/>
    <x v="0"/>
    <x v="2"/>
  </r>
  <r>
    <x v="1192"/>
    <x v="223"/>
    <n v="3"/>
    <x v="7"/>
    <x v="1"/>
    <x v="3"/>
    <x v="2"/>
    <n v="99"/>
    <n v="3"/>
    <n v="297"/>
    <x v="0"/>
    <x v="0"/>
    <x v="2"/>
  </r>
  <r>
    <x v="1193"/>
    <x v="224"/>
    <n v="12"/>
    <x v="6"/>
    <x v="0"/>
    <x v="0"/>
    <x v="4"/>
    <n v="399"/>
    <n v="8"/>
    <n v="3192"/>
    <x v="0"/>
    <x v="1"/>
    <x v="4"/>
  </r>
  <r>
    <x v="1194"/>
    <x v="225"/>
    <n v="19"/>
    <x v="3"/>
    <x v="2"/>
    <x v="0"/>
    <x v="0"/>
    <n v="199"/>
    <n v="3"/>
    <n v="597"/>
    <x v="0"/>
    <x v="0"/>
    <x v="0"/>
  </r>
  <r>
    <x v="1195"/>
    <x v="225"/>
    <n v="16"/>
    <x v="4"/>
    <x v="1"/>
    <x v="4"/>
    <x v="1"/>
    <n v="299"/>
    <n v="6"/>
    <n v="1794"/>
    <x v="1"/>
    <x v="0"/>
    <x v="3"/>
  </r>
  <r>
    <x v="1196"/>
    <x v="225"/>
    <n v="6"/>
    <x v="2"/>
    <x v="2"/>
    <x v="2"/>
    <x v="1"/>
    <n v="299"/>
    <n v="8"/>
    <n v="2392"/>
    <x v="0"/>
    <x v="1"/>
    <x v="3"/>
  </r>
  <r>
    <x v="1197"/>
    <x v="225"/>
    <n v="16"/>
    <x v="4"/>
    <x v="1"/>
    <x v="4"/>
    <x v="1"/>
    <n v="299"/>
    <n v="3"/>
    <n v="897"/>
    <x v="1"/>
    <x v="0"/>
    <x v="1"/>
  </r>
  <r>
    <x v="1198"/>
    <x v="225"/>
    <n v="16"/>
    <x v="4"/>
    <x v="2"/>
    <x v="1"/>
    <x v="4"/>
    <n v="399"/>
    <n v="2"/>
    <n v="798"/>
    <x v="1"/>
    <x v="0"/>
    <x v="2"/>
  </r>
  <r>
    <x v="1199"/>
    <x v="226"/>
    <n v="16"/>
    <x v="3"/>
    <x v="2"/>
    <x v="5"/>
    <x v="3"/>
    <n v="499"/>
    <n v="5"/>
    <n v="2495"/>
    <x v="0"/>
    <x v="0"/>
    <x v="1"/>
  </r>
  <r>
    <x v="1200"/>
    <x v="226"/>
    <n v="16"/>
    <x v="3"/>
    <x v="1"/>
    <x v="1"/>
    <x v="3"/>
    <n v="499"/>
    <n v="2"/>
    <n v="998"/>
    <x v="1"/>
    <x v="0"/>
    <x v="1"/>
  </r>
  <r>
    <x v="1201"/>
    <x v="226"/>
    <n v="18"/>
    <x v="4"/>
    <x v="0"/>
    <x v="4"/>
    <x v="1"/>
    <n v="299"/>
    <n v="2"/>
    <n v="598"/>
    <x v="0"/>
    <x v="0"/>
    <x v="0"/>
  </r>
  <r>
    <x v="1202"/>
    <x v="226"/>
    <n v="14"/>
    <x v="0"/>
    <x v="1"/>
    <x v="4"/>
    <x v="3"/>
    <n v="499"/>
    <n v="10"/>
    <n v="4990"/>
    <x v="0"/>
    <x v="0"/>
    <x v="0"/>
  </r>
  <r>
    <x v="1203"/>
    <x v="226"/>
    <n v="5"/>
    <x v="1"/>
    <x v="2"/>
    <x v="1"/>
    <x v="2"/>
    <n v="99"/>
    <n v="4"/>
    <n v="396"/>
    <x v="1"/>
    <x v="0"/>
    <x v="3"/>
  </r>
  <r>
    <x v="1204"/>
    <x v="226"/>
    <n v="7"/>
    <x v="2"/>
    <x v="1"/>
    <x v="4"/>
    <x v="0"/>
    <n v="199"/>
    <n v="7"/>
    <n v="1393"/>
    <x v="1"/>
    <x v="0"/>
    <x v="2"/>
  </r>
  <r>
    <x v="1205"/>
    <x v="226"/>
    <n v="17"/>
    <x v="3"/>
    <x v="0"/>
    <x v="5"/>
    <x v="0"/>
    <n v="199"/>
    <n v="4"/>
    <n v="796"/>
    <x v="0"/>
    <x v="0"/>
    <x v="0"/>
  </r>
  <r>
    <x v="1206"/>
    <x v="226"/>
    <n v="10"/>
    <x v="5"/>
    <x v="1"/>
    <x v="2"/>
    <x v="3"/>
    <n v="499"/>
    <n v="8"/>
    <n v="3992"/>
    <x v="1"/>
    <x v="0"/>
    <x v="3"/>
  </r>
  <r>
    <x v="1207"/>
    <x v="226"/>
    <n v="7"/>
    <x v="2"/>
    <x v="1"/>
    <x v="0"/>
    <x v="1"/>
    <n v="299"/>
    <n v="10"/>
    <n v="2990"/>
    <x v="1"/>
    <x v="0"/>
    <x v="2"/>
  </r>
  <r>
    <x v="1208"/>
    <x v="226"/>
    <n v="12"/>
    <x v="6"/>
    <x v="2"/>
    <x v="4"/>
    <x v="0"/>
    <n v="199"/>
    <n v="10"/>
    <n v="1990"/>
    <x v="0"/>
    <x v="1"/>
    <x v="2"/>
  </r>
  <r>
    <x v="1209"/>
    <x v="226"/>
    <n v="11"/>
    <x v="6"/>
    <x v="1"/>
    <x v="0"/>
    <x v="2"/>
    <n v="99"/>
    <n v="9"/>
    <n v="891"/>
    <x v="0"/>
    <x v="1"/>
    <x v="2"/>
  </r>
  <r>
    <x v="1210"/>
    <x v="226"/>
    <n v="9"/>
    <x v="5"/>
    <x v="1"/>
    <x v="6"/>
    <x v="4"/>
    <n v="399"/>
    <n v="3"/>
    <n v="1197"/>
    <x v="1"/>
    <x v="0"/>
    <x v="3"/>
  </r>
  <r>
    <x v="1211"/>
    <x v="226"/>
    <n v="14"/>
    <x v="0"/>
    <x v="0"/>
    <x v="2"/>
    <x v="2"/>
    <n v="99"/>
    <n v="2"/>
    <n v="198"/>
    <x v="1"/>
    <x v="0"/>
    <x v="2"/>
  </r>
  <r>
    <x v="1212"/>
    <x v="227"/>
    <n v="16"/>
    <x v="3"/>
    <x v="0"/>
    <x v="6"/>
    <x v="3"/>
    <n v="499"/>
    <n v="1"/>
    <n v="499"/>
    <x v="0"/>
    <x v="0"/>
    <x v="2"/>
  </r>
  <r>
    <x v="1213"/>
    <x v="227"/>
    <n v="8"/>
    <x v="5"/>
    <x v="1"/>
    <x v="4"/>
    <x v="4"/>
    <n v="399"/>
    <n v="4"/>
    <n v="1596"/>
    <x v="1"/>
    <x v="0"/>
    <x v="0"/>
  </r>
  <r>
    <x v="1214"/>
    <x v="227"/>
    <n v="4"/>
    <x v="1"/>
    <x v="0"/>
    <x v="3"/>
    <x v="2"/>
    <n v="99"/>
    <n v="6"/>
    <n v="594"/>
    <x v="1"/>
    <x v="0"/>
    <x v="3"/>
  </r>
  <r>
    <x v="1215"/>
    <x v="227"/>
    <n v="10"/>
    <x v="5"/>
    <x v="1"/>
    <x v="5"/>
    <x v="4"/>
    <n v="399"/>
    <n v="1"/>
    <n v="399"/>
    <x v="0"/>
    <x v="0"/>
    <x v="0"/>
  </r>
  <r>
    <x v="1216"/>
    <x v="227"/>
    <n v="4"/>
    <x v="7"/>
    <x v="0"/>
    <x v="5"/>
    <x v="4"/>
    <n v="399"/>
    <n v="8"/>
    <n v="3192"/>
    <x v="0"/>
    <x v="0"/>
    <x v="2"/>
  </r>
  <r>
    <x v="1217"/>
    <x v="227"/>
    <n v="12"/>
    <x v="0"/>
    <x v="0"/>
    <x v="2"/>
    <x v="4"/>
    <n v="399"/>
    <n v="10"/>
    <n v="3990"/>
    <x v="0"/>
    <x v="0"/>
    <x v="4"/>
  </r>
  <r>
    <x v="1218"/>
    <x v="227"/>
    <n v="2"/>
    <x v="7"/>
    <x v="1"/>
    <x v="3"/>
    <x v="3"/>
    <n v="499"/>
    <n v="6"/>
    <n v="2994"/>
    <x v="0"/>
    <x v="0"/>
    <x v="1"/>
  </r>
  <r>
    <x v="1219"/>
    <x v="227"/>
    <n v="7"/>
    <x v="2"/>
    <x v="0"/>
    <x v="1"/>
    <x v="0"/>
    <n v="199"/>
    <n v="4"/>
    <n v="796"/>
    <x v="0"/>
    <x v="0"/>
    <x v="2"/>
  </r>
  <r>
    <x v="1220"/>
    <x v="227"/>
    <n v="10"/>
    <x v="5"/>
    <x v="1"/>
    <x v="2"/>
    <x v="1"/>
    <n v="299"/>
    <n v="1"/>
    <n v="299"/>
    <x v="0"/>
    <x v="0"/>
    <x v="0"/>
  </r>
  <r>
    <x v="1221"/>
    <x v="227"/>
    <n v="8"/>
    <x v="2"/>
    <x v="2"/>
    <x v="0"/>
    <x v="1"/>
    <n v="299"/>
    <n v="6"/>
    <n v="1794"/>
    <x v="1"/>
    <x v="0"/>
    <x v="2"/>
  </r>
  <r>
    <x v="1222"/>
    <x v="227"/>
    <n v="18"/>
    <x v="4"/>
    <x v="0"/>
    <x v="0"/>
    <x v="1"/>
    <n v="299"/>
    <n v="10"/>
    <n v="2990"/>
    <x v="0"/>
    <x v="0"/>
    <x v="1"/>
  </r>
  <r>
    <x v="1223"/>
    <x v="227"/>
    <n v="4"/>
    <x v="1"/>
    <x v="0"/>
    <x v="3"/>
    <x v="0"/>
    <n v="199"/>
    <n v="1"/>
    <n v="199"/>
    <x v="0"/>
    <x v="0"/>
    <x v="2"/>
  </r>
  <r>
    <x v="1224"/>
    <x v="227"/>
    <n v="7"/>
    <x v="5"/>
    <x v="0"/>
    <x v="6"/>
    <x v="3"/>
    <n v="499"/>
    <n v="10"/>
    <n v="4990"/>
    <x v="0"/>
    <x v="0"/>
    <x v="2"/>
  </r>
  <r>
    <x v="1225"/>
    <x v="227"/>
    <n v="1"/>
    <x v="7"/>
    <x v="0"/>
    <x v="0"/>
    <x v="4"/>
    <n v="399"/>
    <n v="9"/>
    <n v="3591"/>
    <x v="0"/>
    <x v="1"/>
    <x v="3"/>
  </r>
  <r>
    <x v="1226"/>
    <x v="227"/>
    <n v="10"/>
    <x v="2"/>
    <x v="2"/>
    <x v="0"/>
    <x v="4"/>
    <n v="399"/>
    <n v="10"/>
    <n v="3990"/>
    <x v="0"/>
    <x v="0"/>
    <x v="2"/>
  </r>
  <r>
    <x v="1227"/>
    <x v="227"/>
    <n v="17"/>
    <x v="3"/>
    <x v="0"/>
    <x v="2"/>
    <x v="0"/>
    <n v="199"/>
    <n v="1"/>
    <n v="199"/>
    <x v="1"/>
    <x v="0"/>
    <x v="2"/>
  </r>
  <r>
    <x v="1228"/>
    <x v="227"/>
    <n v="12"/>
    <x v="6"/>
    <x v="2"/>
    <x v="6"/>
    <x v="1"/>
    <n v="299"/>
    <n v="2"/>
    <n v="598"/>
    <x v="1"/>
    <x v="0"/>
    <x v="1"/>
  </r>
  <r>
    <x v="1229"/>
    <x v="227"/>
    <n v="3"/>
    <x v="1"/>
    <x v="2"/>
    <x v="2"/>
    <x v="0"/>
    <n v="199"/>
    <n v="1"/>
    <n v="199"/>
    <x v="0"/>
    <x v="0"/>
    <x v="3"/>
  </r>
  <r>
    <x v="1230"/>
    <x v="227"/>
    <n v="2"/>
    <x v="7"/>
    <x v="2"/>
    <x v="1"/>
    <x v="0"/>
    <n v="199"/>
    <n v="2"/>
    <n v="398"/>
    <x v="1"/>
    <x v="0"/>
    <x v="2"/>
  </r>
  <r>
    <x v="1231"/>
    <x v="227"/>
    <n v="4"/>
    <x v="1"/>
    <x v="2"/>
    <x v="5"/>
    <x v="4"/>
    <n v="399"/>
    <n v="4"/>
    <n v="1596"/>
    <x v="0"/>
    <x v="0"/>
    <x v="2"/>
  </r>
  <r>
    <x v="1232"/>
    <x v="227"/>
    <n v="5"/>
    <x v="1"/>
    <x v="1"/>
    <x v="5"/>
    <x v="3"/>
    <n v="499"/>
    <n v="8"/>
    <n v="3992"/>
    <x v="0"/>
    <x v="0"/>
    <x v="4"/>
  </r>
  <r>
    <x v="1233"/>
    <x v="227"/>
    <n v="9"/>
    <x v="5"/>
    <x v="1"/>
    <x v="2"/>
    <x v="1"/>
    <n v="299"/>
    <n v="9"/>
    <n v="2691"/>
    <x v="1"/>
    <x v="0"/>
    <x v="3"/>
  </r>
  <r>
    <x v="1234"/>
    <x v="227"/>
    <n v="9"/>
    <x v="5"/>
    <x v="0"/>
    <x v="5"/>
    <x v="2"/>
    <n v="99"/>
    <n v="8"/>
    <n v="792"/>
    <x v="0"/>
    <x v="0"/>
    <x v="3"/>
  </r>
  <r>
    <x v="1235"/>
    <x v="228"/>
    <n v="3"/>
    <x v="7"/>
    <x v="0"/>
    <x v="0"/>
    <x v="2"/>
    <n v="99"/>
    <n v="7"/>
    <n v="693"/>
    <x v="0"/>
    <x v="0"/>
    <x v="4"/>
  </r>
  <r>
    <x v="1236"/>
    <x v="228"/>
    <n v="2"/>
    <x v="7"/>
    <x v="2"/>
    <x v="0"/>
    <x v="1"/>
    <n v="299"/>
    <n v="5"/>
    <n v="1495"/>
    <x v="0"/>
    <x v="0"/>
    <x v="3"/>
  </r>
  <r>
    <x v="1237"/>
    <x v="228"/>
    <n v="13"/>
    <x v="6"/>
    <x v="0"/>
    <x v="3"/>
    <x v="1"/>
    <n v="299"/>
    <n v="2"/>
    <n v="598"/>
    <x v="0"/>
    <x v="0"/>
    <x v="0"/>
  </r>
  <r>
    <x v="1238"/>
    <x v="229"/>
    <n v="8"/>
    <x v="2"/>
    <x v="1"/>
    <x v="6"/>
    <x v="3"/>
    <n v="499"/>
    <n v="5"/>
    <n v="2495"/>
    <x v="1"/>
    <x v="1"/>
    <x v="3"/>
  </r>
  <r>
    <x v="1239"/>
    <x v="229"/>
    <n v="12"/>
    <x v="0"/>
    <x v="2"/>
    <x v="1"/>
    <x v="4"/>
    <n v="399"/>
    <n v="10"/>
    <n v="3990"/>
    <x v="0"/>
    <x v="0"/>
    <x v="3"/>
  </r>
  <r>
    <x v="1240"/>
    <x v="229"/>
    <n v="6"/>
    <x v="5"/>
    <x v="0"/>
    <x v="6"/>
    <x v="3"/>
    <n v="499"/>
    <n v="4"/>
    <n v="1996"/>
    <x v="0"/>
    <x v="0"/>
    <x v="1"/>
  </r>
  <r>
    <x v="1241"/>
    <x v="229"/>
    <n v="9"/>
    <x v="5"/>
    <x v="1"/>
    <x v="1"/>
    <x v="1"/>
    <n v="299"/>
    <n v="10"/>
    <n v="2990"/>
    <x v="0"/>
    <x v="0"/>
    <x v="2"/>
  </r>
  <r>
    <x v="1242"/>
    <x v="229"/>
    <n v="16"/>
    <x v="4"/>
    <x v="2"/>
    <x v="3"/>
    <x v="1"/>
    <n v="299"/>
    <n v="2"/>
    <n v="598"/>
    <x v="0"/>
    <x v="0"/>
    <x v="1"/>
  </r>
  <r>
    <x v="1243"/>
    <x v="229"/>
    <n v="16"/>
    <x v="3"/>
    <x v="1"/>
    <x v="5"/>
    <x v="2"/>
    <n v="99"/>
    <n v="3"/>
    <n v="297"/>
    <x v="0"/>
    <x v="0"/>
    <x v="3"/>
  </r>
  <r>
    <x v="1244"/>
    <x v="229"/>
    <n v="8"/>
    <x v="2"/>
    <x v="0"/>
    <x v="6"/>
    <x v="2"/>
    <n v="99"/>
    <n v="3"/>
    <n v="297"/>
    <x v="0"/>
    <x v="0"/>
    <x v="0"/>
  </r>
  <r>
    <x v="1245"/>
    <x v="229"/>
    <n v="3"/>
    <x v="7"/>
    <x v="1"/>
    <x v="3"/>
    <x v="0"/>
    <n v="199"/>
    <n v="2"/>
    <n v="398"/>
    <x v="1"/>
    <x v="0"/>
    <x v="1"/>
  </r>
  <r>
    <x v="1246"/>
    <x v="229"/>
    <n v="12"/>
    <x v="0"/>
    <x v="0"/>
    <x v="1"/>
    <x v="3"/>
    <n v="499"/>
    <n v="10"/>
    <n v="4990"/>
    <x v="0"/>
    <x v="0"/>
    <x v="3"/>
  </r>
  <r>
    <x v="1247"/>
    <x v="229"/>
    <n v="11"/>
    <x v="0"/>
    <x v="2"/>
    <x v="5"/>
    <x v="4"/>
    <n v="399"/>
    <n v="4"/>
    <n v="1596"/>
    <x v="1"/>
    <x v="0"/>
    <x v="2"/>
  </r>
  <r>
    <x v="1248"/>
    <x v="229"/>
    <n v="9"/>
    <x v="5"/>
    <x v="2"/>
    <x v="1"/>
    <x v="0"/>
    <n v="199"/>
    <n v="1"/>
    <n v="199"/>
    <x v="0"/>
    <x v="0"/>
    <x v="3"/>
  </r>
  <r>
    <x v="1249"/>
    <x v="229"/>
    <n v="3"/>
    <x v="1"/>
    <x v="1"/>
    <x v="1"/>
    <x v="0"/>
    <n v="199"/>
    <n v="7"/>
    <n v="1393"/>
    <x v="0"/>
    <x v="0"/>
    <x v="2"/>
  </r>
  <r>
    <x v="1250"/>
    <x v="229"/>
    <n v="3"/>
    <x v="7"/>
    <x v="0"/>
    <x v="3"/>
    <x v="2"/>
    <n v="99"/>
    <n v="6"/>
    <n v="594"/>
    <x v="0"/>
    <x v="1"/>
    <x v="2"/>
  </r>
  <r>
    <x v="1251"/>
    <x v="229"/>
    <n v="9"/>
    <x v="2"/>
    <x v="0"/>
    <x v="6"/>
    <x v="1"/>
    <n v="299"/>
    <n v="2"/>
    <n v="598"/>
    <x v="1"/>
    <x v="0"/>
    <x v="0"/>
  </r>
  <r>
    <x v="1252"/>
    <x v="229"/>
    <n v="12"/>
    <x v="6"/>
    <x v="0"/>
    <x v="5"/>
    <x v="0"/>
    <n v="199"/>
    <n v="7"/>
    <n v="1393"/>
    <x v="1"/>
    <x v="1"/>
    <x v="1"/>
  </r>
  <r>
    <x v="1253"/>
    <x v="229"/>
    <n v="15"/>
    <x v="0"/>
    <x v="2"/>
    <x v="2"/>
    <x v="0"/>
    <n v="199"/>
    <n v="4"/>
    <n v="796"/>
    <x v="0"/>
    <x v="0"/>
    <x v="2"/>
  </r>
  <r>
    <x v="1254"/>
    <x v="229"/>
    <n v="14"/>
    <x v="0"/>
    <x v="0"/>
    <x v="4"/>
    <x v="1"/>
    <n v="299"/>
    <n v="10"/>
    <n v="2990"/>
    <x v="1"/>
    <x v="0"/>
    <x v="0"/>
  </r>
  <r>
    <x v="1255"/>
    <x v="229"/>
    <n v="8"/>
    <x v="2"/>
    <x v="2"/>
    <x v="2"/>
    <x v="2"/>
    <n v="99"/>
    <n v="7"/>
    <n v="693"/>
    <x v="1"/>
    <x v="0"/>
    <x v="2"/>
  </r>
  <r>
    <x v="1256"/>
    <x v="229"/>
    <n v="14"/>
    <x v="6"/>
    <x v="0"/>
    <x v="5"/>
    <x v="0"/>
    <n v="199"/>
    <n v="1"/>
    <n v="199"/>
    <x v="0"/>
    <x v="0"/>
    <x v="3"/>
  </r>
  <r>
    <x v="1257"/>
    <x v="229"/>
    <n v="11"/>
    <x v="0"/>
    <x v="2"/>
    <x v="5"/>
    <x v="0"/>
    <n v="199"/>
    <n v="1"/>
    <n v="199"/>
    <x v="0"/>
    <x v="0"/>
    <x v="1"/>
  </r>
  <r>
    <x v="1258"/>
    <x v="229"/>
    <n v="7"/>
    <x v="2"/>
    <x v="1"/>
    <x v="2"/>
    <x v="1"/>
    <n v="299"/>
    <n v="1"/>
    <n v="299"/>
    <x v="0"/>
    <x v="0"/>
    <x v="2"/>
  </r>
  <r>
    <x v="1259"/>
    <x v="229"/>
    <n v="8"/>
    <x v="5"/>
    <x v="2"/>
    <x v="5"/>
    <x v="1"/>
    <n v="299"/>
    <n v="7"/>
    <n v="2093"/>
    <x v="0"/>
    <x v="1"/>
    <x v="4"/>
  </r>
  <r>
    <x v="1260"/>
    <x v="229"/>
    <n v="5"/>
    <x v="7"/>
    <x v="1"/>
    <x v="2"/>
    <x v="1"/>
    <n v="299"/>
    <n v="2"/>
    <n v="598"/>
    <x v="1"/>
    <x v="0"/>
    <x v="0"/>
  </r>
  <r>
    <x v="1261"/>
    <x v="229"/>
    <n v="13"/>
    <x v="6"/>
    <x v="1"/>
    <x v="5"/>
    <x v="0"/>
    <n v="199"/>
    <n v="9"/>
    <n v="1791"/>
    <x v="0"/>
    <x v="0"/>
    <x v="4"/>
  </r>
  <r>
    <x v="1262"/>
    <x v="229"/>
    <n v="20"/>
    <x v="3"/>
    <x v="2"/>
    <x v="3"/>
    <x v="2"/>
    <n v="99"/>
    <n v="8"/>
    <n v="792"/>
    <x v="1"/>
    <x v="0"/>
    <x v="2"/>
  </r>
  <r>
    <x v="1263"/>
    <x v="229"/>
    <n v="10"/>
    <x v="2"/>
    <x v="1"/>
    <x v="5"/>
    <x v="4"/>
    <n v="399"/>
    <n v="2"/>
    <n v="798"/>
    <x v="0"/>
    <x v="0"/>
    <x v="3"/>
  </r>
  <r>
    <x v="1264"/>
    <x v="229"/>
    <n v="13"/>
    <x v="0"/>
    <x v="2"/>
    <x v="3"/>
    <x v="4"/>
    <n v="399"/>
    <n v="8"/>
    <n v="3192"/>
    <x v="0"/>
    <x v="0"/>
    <x v="3"/>
  </r>
  <r>
    <x v="1265"/>
    <x v="230"/>
    <n v="8"/>
    <x v="5"/>
    <x v="1"/>
    <x v="5"/>
    <x v="1"/>
    <n v="299"/>
    <n v="5"/>
    <n v="1495"/>
    <x v="0"/>
    <x v="0"/>
    <x v="2"/>
  </r>
  <r>
    <x v="1266"/>
    <x v="230"/>
    <n v="17"/>
    <x v="3"/>
    <x v="0"/>
    <x v="4"/>
    <x v="3"/>
    <n v="499"/>
    <n v="1"/>
    <n v="499"/>
    <x v="0"/>
    <x v="0"/>
    <x v="2"/>
  </r>
  <r>
    <x v="1267"/>
    <x v="231"/>
    <n v="2"/>
    <x v="1"/>
    <x v="0"/>
    <x v="4"/>
    <x v="4"/>
    <n v="399"/>
    <n v="10"/>
    <n v="3990"/>
    <x v="0"/>
    <x v="0"/>
    <x v="2"/>
  </r>
  <r>
    <x v="1268"/>
    <x v="232"/>
    <n v="13"/>
    <x v="0"/>
    <x v="2"/>
    <x v="3"/>
    <x v="2"/>
    <n v="99"/>
    <n v="9"/>
    <n v="891"/>
    <x v="0"/>
    <x v="0"/>
    <x v="0"/>
  </r>
  <r>
    <x v="1269"/>
    <x v="232"/>
    <n v="1"/>
    <x v="7"/>
    <x v="2"/>
    <x v="4"/>
    <x v="4"/>
    <n v="399"/>
    <n v="10"/>
    <n v="3990"/>
    <x v="0"/>
    <x v="0"/>
    <x v="2"/>
  </r>
  <r>
    <x v="1270"/>
    <x v="232"/>
    <n v="16"/>
    <x v="3"/>
    <x v="1"/>
    <x v="2"/>
    <x v="4"/>
    <n v="399"/>
    <n v="7"/>
    <n v="2793"/>
    <x v="0"/>
    <x v="0"/>
    <x v="3"/>
  </r>
  <r>
    <x v="1271"/>
    <x v="232"/>
    <n v="11"/>
    <x v="6"/>
    <x v="1"/>
    <x v="5"/>
    <x v="2"/>
    <n v="99"/>
    <n v="1"/>
    <n v="99"/>
    <x v="0"/>
    <x v="0"/>
    <x v="3"/>
  </r>
  <r>
    <x v="1272"/>
    <x v="232"/>
    <n v="20"/>
    <x v="4"/>
    <x v="2"/>
    <x v="6"/>
    <x v="2"/>
    <n v="99"/>
    <n v="3"/>
    <n v="297"/>
    <x v="1"/>
    <x v="0"/>
    <x v="2"/>
  </r>
  <r>
    <x v="1273"/>
    <x v="232"/>
    <n v="5"/>
    <x v="7"/>
    <x v="0"/>
    <x v="3"/>
    <x v="1"/>
    <n v="299"/>
    <n v="2"/>
    <n v="598"/>
    <x v="0"/>
    <x v="0"/>
    <x v="3"/>
  </r>
  <r>
    <x v="1274"/>
    <x v="232"/>
    <n v="8"/>
    <x v="5"/>
    <x v="0"/>
    <x v="3"/>
    <x v="4"/>
    <n v="399"/>
    <n v="6"/>
    <n v="2394"/>
    <x v="0"/>
    <x v="0"/>
    <x v="0"/>
  </r>
  <r>
    <x v="1275"/>
    <x v="233"/>
    <n v="14"/>
    <x v="6"/>
    <x v="0"/>
    <x v="1"/>
    <x v="4"/>
    <n v="399"/>
    <n v="4"/>
    <n v="1596"/>
    <x v="0"/>
    <x v="0"/>
    <x v="3"/>
  </r>
  <r>
    <x v="1276"/>
    <x v="233"/>
    <n v="9"/>
    <x v="2"/>
    <x v="0"/>
    <x v="4"/>
    <x v="4"/>
    <n v="399"/>
    <n v="10"/>
    <n v="3990"/>
    <x v="0"/>
    <x v="0"/>
    <x v="3"/>
  </r>
  <r>
    <x v="1277"/>
    <x v="234"/>
    <n v="3"/>
    <x v="7"/>
    <x v="0"/>
    <x v="3"/>
    <x v="3"/>
    <n v="499"/>
    <n v="10"/>
    <n v="4990"/>
    <x v="0"/>
    <x v="1"/>
    <x v="2"/>
  </r>
  <r>
    <x v="1278"/>
    <x v="234"/>
    <n v="17"/>
    <x v="3"/>
    <x v="0"/>
    <x v="1"/>
    <x v="0"/>
    <n v="199"/>
    <n v="8"/>
    <n v="1592"/>
    <x v="0"/>
    <x v="0"/>
    <x v="3"/>
  </r>
  <r>
    <x v="1279"/>
    <x v="234"/>
    <n v="3"/>
    <x v="1"/>
    <x v="2"/>
    <x v="3"/>
    <x v="3"/>
    <n v="499"/>
    <n v="8"/>
    <n v="3992"/>
    <x v="0"/>
    <x v="1"/>
    <x v="2"/>
  </r>
  <r>
    <x v="1280"/>
    <x v="234"/>
    <n v="19"/>
    <x v="3"/>
    <x v="1"/>
    <x v="4"/>
    <x v="2"/>
    <n v="99"/>
    <n v="9"/>
    <n v="891"/>
    <x v="1"/>
    <x v="1"/>
    <x v="1"/>
  </r>
  <r>
    <x v="1281"/>
    <x v="234"/>
    <n v="6"/>
    <x v="2"/>
    <x v="1"/>
    <x v="4"/>
    <x v="3"/>
    <n v="499"/>
    <n v="4"/>
    <n v="1996"/>
    <x v="0"/>
    <x v="1"/>
    <x v="2"/>
  </r>
  <r>
    <x v="1282"/>
    <x v="234"/>
    <n v="7"/>
    <x v="2"/>
    <x v="0"/>
    <x v="6"/>
    <x v="3"/>
    <n v="499"/>
    <n v="1"/>
    <n v="499"/>
    <x v="1"/>
    <x v="0"/>
    <x v="0"/>
  </r>
  <r>
    <x v="1283"/>
    <x v="234"/>
    <n v="8"/>
    <x v="5"/>
    <x v="1"/>
    <x v="4"/>
    <x v="4"/>
    <n v="399"/>
    <n v="1"/>
    <n v="399"/>
    <x v="1"/>
    <x v="0"/>
    <x v="2"/>
  </r>
  <r>
    <x v="1284"/>
    <x v="234"/>
    <n v="2"/>
    <x v="7"/>
    <x v="0"/>
    <x v="5"/>
    <x v="2"/>
    <n v="99"/>
    <n v="8"/>
    <n v="792"/>
    <x v="0"/>
    <x v="0"/>
    <x v="3"/>
  </r>
  <r>
    <x v="1285"/>
    <x v="234"/>
    <n v="3"/>
    <x v="1"/>
    <x v="1"/>
    <x v="4"/>
    <x v="0"/>
    <n v="199"/>
    <n v="2"/>
    <n v="398"/>
    <x v="0"/>
    <x v="0"/>
    <x v="4"/>
  </r>
  <r>
    <x v="1286"/>
    <x v="235"/>
    <n v="16"/>
    <x v="3"/>
    <x v="0"/>
    <x v="1"/>
    <x v="0"/>
    <n v="199"/>
    <n v="5"/>
    <n v="995"/>
    <x v="0"/>
    <x v="0"/>
    <x v="1"/>
  </r>
  <r>
    <x v="1287"/>
    <x v="235"/>
    <n v="7"/>
    <x v="5"/>
    <x v="0"/>
    <x v="4"/>
    <x v="1"/>
    <n v="299"/>
    <n v="3"/>
    <n v="897"/>
    <x v="0"/>
    <x v="0"/>
    <x v="0"/>
  </r>
  <r>
    <x v="1288"/>
    <x v="235"/>
    <n v="17"/>
    <x v="4"/>
    <x v="0"/>
    <x v="0"/>
    <x v="0"/>
    <n v="199"/>
    <n v="8"/>
    <n v="1592"/>
    <x v="0"/>
    <x v="0"/>
    <x v="3"/>
  </r>
  <r>
    <x v="1289"/>
    <x v="236"/>
    <n v="14"/>
    <x v="6"/>
    <x v="0"/>
    <x v="3"/>
    <x v="4"/>
    <n v="399"/>
    <n v="3"/>
    <n v="1197"/>
    <x v="0"/>
    <x v="0"/>
    <x v="3"/>
  </r>
  <r>
    <x v="1290"/>
    <x v="236"/>
    <n v="8"/>
    <x v="5"/>
    <x v="2"/>
    <x v="0"/>
    <x v="4"/>
    <n v="399"/>
    <n v="8"/>
    <n v="3192"/>
    <x v="0"/>
    <x v="0"/>
    <x v="2"/>
  </r>
  <r>
    <x v="1291"/>
    <x v="236"/>
    <n v="2"/>
    <x v="1"/>
    <x v="2"/>
    <x v="1"/>
    <x v="3"/>
    <n v="499"/>
    <n v="3"/>
    <n v="1497"/>
    <x v="0"/>
    <x v="0"/>
    <x v="2"/>
  </r>
  <r>
    <x v="1292"/>
    <x v="236"/>
    <n v="9"/>
    <x v="5"/>
    <x v="0"/>
    <x v="5"/>
    <x v="3"/>
    <n v="499"/>
    <n v="7"/>
    <n v="3493"/>
    <x v="0"/>
    <x v="0"/>
    <x v="0"/>
  </r>
  <r>
    <x v="1293"/>
    <x v="237"/>
    <n v="8"/>
    <x v="5"/>
    <x v="0"/>
    <x v="1"/>
    <x v="2"/>
    <n v="99"/>
    <n v="7"/>
    <n v="693"/>
    <x v="0"/>
    <x v="0"/>
    <x v="2"/>
  </r>
  <r>
    <x v="1294"/>
    <x v="237"/>
    <n v="18"/>
    <x v="3"/>
    <x v="0"/>
    <x v="1"/>
    <x v="4"/>
    <n v="399"/>
    <n v="9"/>
    <n v="3591"/>
    <x v="1"/>
    <x v="1"/>
    <x v="2"/>
  </r>
  <r>
    <x v="1295"/>
    <x v="237"/>
    <n v="20"/>
    <x v="3"/>
    <x v="2"/>
    <x v="3"/>
    <x v="0"/>
    <n v="199"/>
    <n v="1"/>
    <n v="199"/>
    <x v="0"/>
    <x v="1"/>
    <x v="0"/>
  </r>
  <r>
    <x v="1296"/>
    <x v="237"/>
    <n v="13"/>
    <x v="0"/>
    <x v="0"/>
    <x v="0"/>
    <x v="2"/>
    <n v="99"/>
    <n v="3"/>
    <n v="297"/>
    <x v="0"/>
    <x v="1"/>
    <x v="2"/>
  </r>
  <r>
    <x v="1297"/>
    <x v="237"/>
    <n v="3"/>
    <x v="7"/>
    <x v="1"/>
    <x v="1"/>
    <x v="3"/>
    <n v="499"/>
    <n v="2"/>
    <n v="998"/>
    <x v="1"/>
    <x v="0"/>
    <x v="3"/>
  </r>
  <r>
    <x v="1298"/>
    <x v="237"/>
    <n v="16"/>
    <x v="4"/>
    <x v="1"/>
    <x v="4"/>
    <x v="1"/>
    <n v="299"/>
    <n v="9"/>
    <n v="2691"/>
    <x v="0"/>
    <x v="0"/>
    <x v="1"/>
  </r>
  <r>
    <x v="1299"/>
    <x v="237"/>
    <n v="16"/>
    <x v="3"/>
    <x v="0"/>
    <x v="0"/>
    <x v="1"/>
    <n v="299"/>
    <n v="4"/>
    <n v="1196"/>
    <x v="0"/>
    <x v="0"/>
    <x v="2"/>
  </r>
  <r>
    <x v="1300"/>
    <x v="237"/>
    <n v="3"/>
    <x v="7"/>
    <x v="1"/>
    <x v="0"/>
    <x v="1"/>
    <n v="299"/>
    <n v="7"/>
    <n v="2093"/>
    <x v="1"/>
    <x v="0"/>
    <x v="2"/>
  </r>
  <r>
    <x v="1301"/>
    <x v="237"/>
    <n v="20"/>
    <x v="4"/>
    <x v="0"/>
    <x v="2"/>
    <x v="2"/>
    <n v="99"/>
    <n v="9"/>
    <n v="891"/>
    <x v="0"/>
    <x v="0"/>
    <x v="1"/>
  </r>
  <r>
    <x v="1302"/>
    <x v="237"/>
    <n v="3"/>
    <x v="1"/>
    <x v="2"/>
    <x v="5"/>
    <x v="1"/>
    <n v="299"/>
    <n v="4"/>
    <n v="1196"/>
    <x v="0"/>
    <x v="0"/>
    <x v="3"/>
  </r>
  <r>
    <x v="1303"/>
    <x v="237"/>
    <n v="8"/>
    <x v="2"/>
    <x v="0"/>
    <x v="2"/>
    <x v="2"/>
    <n v="99"/>
    <n v="2"/>
    <n v="198"/>
    <x v="0"/>
    <x v="0"/>
    <x v="1"/>
  </r>
  <r>
    <x v="1304"/>
    <x v="237"/>
    <n v="6"/>
    <x v="5"/>
    <x v="1"/>
    <x v="4"/>
    <x v="3"/>
    <n v="499"/>
    <n v="7"/>
    <n v="3493"/>
    <x v="0"/>
    <x v="0"/>
    <x v="0"/>
  </r>
  <r>
    <x v="1305"/>
    <x v="237"/>
    <n v="7"/>
    <x v="2"/>
    <x v="1"/>
    <x v="5"/>
    <x v="2"/>
    <n v="99"/>
    <n v="4"/>
    <n v="396"/>
    <x v="0"/>
    <x v="0"/>
    <x v="3"/>
  </r>
  <r>
    <x v="1306"/>
    <x v="237"/>
    <n v="3"/>
    <x v="7"/>
    <x v="2"/>
    <x v="6"/>
    <x v="3"/>
    <n v="499"/>
    <n v="6"/>
    <n v="2994"/>
    <x v="0"/>
    <x v="0"/>
    <x v="0"/>
  </r>
  <r>
    <x v="1307"/>
    <x v="238"/>
    <n v="4"/>
    <x v="1"/>
    <x v="2"/>
    <x v="5"/>
    <x v="2"/>
    <n v="99"/>
    <n v="5"/>
    <n v="495"/>
    <x v="0"/>
    <x v="0"/>
    <x v="0"/>
  </r>
  <r>
    <x v="1308"/>
    <x v="238"/>
    <n v="2"/>
    <x v="7"/>
    <x v="0"/>
    <x v="2"/>
    <x v="3"/>
    <n v="499"/>
    <n v="2"/>
    <n v="998"/>
    <x v="1"/>
    <x v="0"/>
    <x v="0"/>
  </r>
  <r>
    <x v="1309"/>
    <x v="238"/>
    <n v="8"/>
    <x v="5"/>
    <x v="1"/>
    <x v="3"/>
    <x v="0"/>
    <n v="199"/>
    <n v="9"/>
    <n v="1791"/>
    <x v="0"/>
    <x v="1"/>
    <x v="0"/>
  </r>
  <r>
    <x v="1310"/>
    <x v="239"/>
    <n v="4"/>
    <x v="7"/>
    <x v="1"/>
    <x v="5"/>
    <x v="0"/>
    <n v="199"/>
    <n v="2"/>
    <n v="398"/>
    <x v="0"/>
    <x v="1"/>
    <x v="2"/>
  </r>
  <r>
    <x v="1311"/>
    <x v="240"/>
    <n v="13"/>
    <x v="6"/>
    <x v="2"/>
    <x v="4"/>
    <x v="2"/>
    <n v="99"/>
    <n v="1"/>
    <n v="99"/>
    <x v="1"/>
    <x v="0"/>
    <x v="2"/>
  </r>
  <r>
    <x v="1312"/>
    <x v="240"/>
    <n v="8"/>
    <x v="2"/>
    <x v="1"/>
    <x v="0"/>
    <x v="2"/>
    <n v="99"/>
    <n v="2"/>
    <n v="198"/>
    <x v="0"/>
    <x v="0"/>
    <x v="0"/>
  </r>
  <r>
    <x v="1313"/>
    <x v="240"/>
    <n v="11"/>
    <x v="0"/>
    <x v="0"/>
    <x v="1"/>
    <x v="0"/>
    <n v="199"/>
    <n v="1"/>
    <n v="199"/>
    <x v="0"/>
    <x v="0"/>
    <x v="0"/>
  </r>
  <r>
    <x v="1314"/>
    <x v="240"/>
    <n v="12"/>
    <x v="6"/>
    <x v="1"/>
    <x v="5"/>
    <x v="0"/>
    <n v="199"/>
    <n v="2"/>
    <n v="398"/>
    <x v="1"/>
    <x v="0"/>
    <x v="3"/>
  </r>
  <r>
    <x v="1315"/>
    <x v="240"/>
    <n v="1"/>
    <x v="1"/>
    <x v="2"/>
    <x v="0"/>
    <x v="2"/>
    <n v="99"/>
    <n v="9"/>
    <n v="891"/>
    <x v="1"/>
    <x v="0"/>
    <x v="2"/>
  </r>
  <r>
    <x v="1316"/>
    <x v="241"/>
    <n v="3"/>
    <x v="1"/>
    <x v="0"/>
    <x v="6"/>
    <x v="3"/>
    <n v="499"/>
    <n v="5"/>
    <n v="2495"/>
    <x v="1"/>
    <x v="0"/>
    <x v="2"/>
  </r>
  <r>
    <x v="1317"/>
    <x v="241"/>
    <n v="14"/>
    <x v="0"/>
    <x v="1"/>
    <x v="5"/>
    <x v="4"/>
    <n v="399"/>
    <n v="10"/>
    <n v="3990"/>
    <x v="0"/>
    <x v="0"/>
    <x v="3"/>
  </r>
  <r>
    <x v="1318"/>
    <x v="242"/>
    <n v="11"/>
    <x v="6"/>
    <x v="2"/>
    <x v="3"/>
    <x v="2"/>
    <n v="99"/>
    <n v="5"/>
    <n v="495"/>
    <x v="0"/>
    <x v="0"/>
    <x v="4"/>
  </r>
  <r>
    <x v="1319"/>
    <x v="242"/>
    <n v="8"/>
    <x v="2"/>
    <x v="2"/>
    <x v="5"/>
    <x v="2"/>
    <n v="99"/>
    <n v="9"/>
    <n v="891"/>
    <x v="0"/>
    <x v="0"/>
    <x v="0"/>
  </r>
  <r>
    <x v="1320"/>
    <x v="242"/>
    <n v="10"/>
    <x v="2"/>
    <x v="1"/>
    <x v="4"/>
    <x v="3"/>
    <n v="499"/>
    <n v="10"/>
    <n v="4990"/>
    <x v="1"/>
    <x v="0"/>
    <x v="2"/>
  </r>
  <r>
    <x v="1321"/>
    <x v="242"/>
    <n v="19"/>
    <x v="3"/>
    <x v="1"/>
    <x v="2"/>
    <x v="4"/>
    <n v="399"/>
    <n v="5"/>
    <n v="1995"/>
    <x v="0"/>
    <x v="0"/>
    <x v="3"/>
  </r>
  <r>
    <x v="1322"/>
    <x v="242"/>
    <n v="12"/>
    <x v="0"/>
    <x v="2"/>
    <x v="6"/>
    <x v="4"/>
    <n v="399"/>
    <n v="10"/>
    <n v="3990"/>
    <x v="1"/>
    <x v="0"/>
    <x v="2"/>
  </r>
  <r>
    <x v="1323"/>
    <x v="242"/>
    <n v="17"/>
    <x v="4"/>
    <x v="2"/>
    <x v="3"/>
    <x v="4"/>
    <n v="399"/>
    <n v="9"/>
    <n v="3591"/>
    <x v="0"/>
    <x v="1"/>
    <x v="2"/>
  </r>
  <r>
    <x v="1324"/>
    <x v="242"/>
    <n v="8"/>
    <x v="2"/>
    <x v="2"/>
    <x v="5"/>
    <x v="2"/>
    <n v="99"/>
    <n v="7"/>
    <n v="693"/>
    <x v="0"/>
    <x v="0"/>
    <x v="1"/>
  </r>
  <r>
    <x v="1325"/>
    <x v="242"/>
    <n v="8"/>
    <x v="5"/>
    <x v="0"/>
    <x v="5"/>
    <x v="1"/>
    <n v="299"/>
    <n v="5"/>
    <n v="1495"/>
    <x v="0"/>
    <x v="0"/>
    <x v="2"/>
  </r>
  <r>
    <x v="1326"/>
    <x v="242"/>
    <n v="3"/>
    <x v="1"/>
    <x v="1"/>
    <x v="4"/>
    <x v="4"/>
    <n v="399"/>
    <n v="6"/>
    <n v="2394"/>
    <x v="1"/>
    <x v="0"/>
    <x v="2"/>
  </r>
  <r>
    <x v="1327"/>
    <x v="242"/>
    <n v="1"/>
    <x v="7"/>
    <x v="0"/>
    <x v="1"/>
    <x v="3"/>
    <n v="499"/>
    <n v="9"/>
    <n v="4491"/>
    <x v="0"/>
    <x v="0"/>
    <x v="0"/>
  </r>
  <r>
    <x v="1328"/>
    <x v="242"/>
    <n v="19"/>
    <x v="4"/>
    <x v="2"/>
    <x v="4"/>
    <x v="3"/>
    <n v="499"/>
    <n v="4"/>
    <n v="1996"/>
    <x v="0"/>
    <x v="0"/>
    <x v="0"/>
  </r>
  <r>
    <x v="1329"/>
    <x v="242"/>
    <n v="7"/>
    <x v="2"/>
    <x v="2"/>
    <x v="3"/>
    <x v="4"/>
    <n v="399"/>
    <n v="10"/>
    <n v="3990"/>
    <x v="0"/>
    <x v="0"/>
    <x v="2"/>
  </r>
  <r>
    <x v="1330"/>
    <x v="242"/>
    <n v="5"/>
    <x v="7"/>
    <x v="2"/>
    <x v="0"/>
    <x v="1"/>
    <n v="299"/>
    <n v="2"/>
    <n v="598"/>
    <x v="0"/>
    <x v="1"/>
    <x v="2"/>
  </r>
  <r>
    <x v="1331"/>
    <x v="242"/>
    <n v="2"/>
    <x v="1"/>
    <x v="2"/>
    <x v="1"/>
    <x v="1"/>
    <n v="299"/>
    <n v="8"/>
    <n v="2392"/>
    <x v="0"/>
    <x v="1"/>
    <x v="4"/>
  </r>
  <r>
    <x v="1332"/>
    <x v="242"/>
    <n v="16"/>
    <x v="4"/>
    <x v="0"/>
    <x v="4"/>
    <x v="0"/>
    <n v="199"/>
    <n v="1"/>
    <n v="199"/>
    <x v="1"/>
    <x v="1"/>
    <x v="2"/>
  </r>
  <r>
    <x v="1333"/>
    <x v="242"/>
    <n v="12"/>
    <x v="0"/>
    <x v="1"/>
    <x v="0"/>
    <x v="2"/>
    <n v="99"/>
    <n v="7"/>
    <n v="693"/>
    <x v="0"/>
    <x v="0"/>
    <x v="0"/>
  </r>
  <r>
    <x v="1334"/>
    <x v="242"/>
    <n v="18"/>
    <x v="3"/>
    <x v="0"/>
    <x v="5"/>
    <x v="4"/>
    <n v="399"/>
    <n v="7"/>
    <n v="2793"/>
    <x v="0"/>
    <x v="0"/>
    <x v="2"/>
  </r>
  <r>
    <x v="1335"/>
    <x v="242"/>
    <n v="8"/>
    <x v="5"/>
    <x v="1"/>
    <x v="1"/>
    <x v="4"/>
    <n v="399"/>
    <n v="4"/>
    <n v="1596"/>
    <x v="1"/>
    <x v="0"/>
    <x v="3"/>
  </r>
  <r>
    <x v="1336"/>
    <x v="242"/>
    <n v="19"/>
    <x v="3"/>
    <x v="1"/>
    <x v="2"/>
    <x v="0"/>
    <n v="199"/>
    <n v="7"/>
    <n v="1393"/>
    <x v="1"/>
    <x v="0"/>
    <x v="2"/>
  </r>
  <r>
    <x v="1337"/>
    <x v="242"/>
    <n v="9"/>
    <x v="5"/>
    <x v="0"/>
    <x v="0"/>
    <x v="0"/>
    <n v="199"/>
    <n v="6"/>
    <n v="1194"/>
    <x v="0"/>
    <x v="0"/>
    <x v="1"/>
  </r>
  <r>
    <x v="1338"/>
    <x v="242"/>
    <n v="19"/>
    <x v="3"/>
    <x v="2"/>
    <x v="5"/>
    <x v="0"/>
    <n v="199"/>
    <n v="10"/>
    <n v="1990"/>
    <x v="0"/>
    <x v="1"/>
    <x v="1"/>
  </r>
  <r>
    <x v="1339"/>
    <x v="242"/>
    <n v="2"/>
    <x v="1"/>
    <x v="2"/>
    <x v="6"/>
    <x v="2"/>
    <n v="99"/>
    <n v="6"/>
    <n v="594"/>
    <x v="1"/>
    <x v="0"/>
    <x v="1"/>
  </r>
  <r>
    <x v="1340"/>
    <x v="242"/>
    <n v="12"/>
    <x v="0"/>
    <x v="2"/>
    <x v="1"/>
    <x v="3"/>
    <n v="499"/>
    <n v="10"/>
    <n v="4990"/>
    <x v="0"/>
    <x v="1"/>
    <x v="2"/>
  </r>
  <r>
    <x v="1341"/>
    <x v="242"/>
    <n v="17"/>
    <x v="4"/>
    <x v="1"/>
    <x v="4"/>
    <x v="2"/>
    <n v="99"/>
    <n v="7"/>
    <n v="693"/>
    <x v="0"/>
    <x v="0"/>
    <x v="2"/>
  </r>
  <r>
    <x v="1342"/>
    <x v="242"/>
    <n v="4"/>
    <x v="7"/>
    <x v="0"/>
    <x v="3"/>
    <x v="0"/>
    <n v="199"/>
    <n v="1"/>
    <n v="199"/>
    <x v="1"/>
    <x v="0"/>
    <x v="2"/>
  </r>
  <r>
    <x v="1343"/>
    <x v="242"/>
    <n v="6"/>
    <x v="2"/>
    <x v="0"/>
    <x v="2"/>
    <x v="1"/>
    <n v="299"/>
    <n v="5"/>
    <n v="1495"/>
    <x v="0"/>
    <x v="0"/>
    <x v="1"/>
  </r>
  <r>
    <x v="1344"/>
    <x v="243"/>
    <n v="8"/>
    <x v="5"/>
    <x v="2"/>
    <x v="5"/>
    <x v="2"/>
    <n v="99"/>
    <n v="10"/>
    <n v="990"/>
    <x v="1"/>
    <x v="0"/>
    <x v="2"/>
  </r>
  <r>
    <x v="1345"/>
    <x v="243"/>
    <n v="11"/>
    <x v="0"/>
    <x v="1"/>
    <x v="2"/>
    <x v="2"/>
    <n v="99"/>
    <n v="8"/>
    <n v="792"/>
    <x v="0"/>
    <x v="0"/>
    <x v="1"/>
  </r>
  <r>
    <x v="1346"/>
    <x v="243"/>
    <n v="14"/>
    <x v="0"/>
    <x v="0"/>
    <x v="0"/>
    <x v="0"/>
    <n v="199"/>
    <n v="8"/>
    <n v="1592"/>
    <x v="0"/>
    <x v="0"/>
    <x v="0"/>
  </r>
  <r>
    <x v="1347"/>
    <x v="243"/>
    <n v="4"/>
    <x v="7"/>
    <x v="2"/>
    <x v="2"/>
    <x v="2"/>
    <n v="99"/>
    <n v="8"/>
    <n v="792"/>
    <x v="1"/>
    <x v="0"/>
    <x v="2"/>
  </r>
  <r>
    <x v="1348"/>
    <x v="243"/>
    <n v="19"/>
    <x v="4"/>
    <x v="0"/>
    <x v="0"/>
    <x v="0"/>
    <n v="199"/>
    <n v="6"/>
    <n v="1194"/>
    <x v="0"/>
    <x v="0"/>
    <x v="0"/>
  </r>
  <r>
    <x v="1349"/>
    <x v="244"/>
    <n v="8"/>
    <x v="2"/>
    <x v="1"/>
    <x v="5"/>
    <x v="1"/>
    <n v="299"/>
    <n v="9"/>
    <n v="2691"/>
    <x v="0"/>
    <x v="0"/>
    <x v="0"/>
  </r>
  <r>
    <x v="1350"/>
    <x v="244"/>
    <n v="8"/>
    <x v="5"/>
    <x v="1"/>
    <x v="1"/>
    <x v="3"/>
    <n v="499"/>
    <n v="10"/>
    <n v="4990"/>
    <x v="1"/>
    <x v="0"/>
    <x v="2"/>
  </r>
  <r>
    <x v="1351"/>
    <x v="244"/>
    <n v="15"/>
    <x v="6"/>
    <x v="1"/>
    <x v="0"/>
    <x v="0"/>
    <n v="199"/>
    <n v="6"/>
    <n v="1194"/>
    <x v="0"/>
    <x v="1"/>
    <x v="3"/>
  </r>
  <r>
    <x v="1352"/>
    <x v="245"/>
    <n v="6"/>
    <x v="5"/>
    <x v="0"/>
    <x v="4"/>
    <x v="2"/>
    <n v="99"/>
    <n v="7"/>
    <n v="693"/>
    <x v="1"/>
    <x v="0"/>
    <x v="2"/>
  </r>
  <r>
    <x v="1353"/>
    <x v="245"/>
    <n v="19"/>
    <x v="3"/>
    <x v="0"/>
    <x v="5"/>
    <x v="3"/>
    <n v="499"/>
    <n v="8"/>
    <n v="3992"/>
    <x v="0"/>
    <x v="0"/>
    <x v="2"/>
  </r>
  <r>
    <x v="1354"/>
    <x v="245"/>
    <n v="16"/>
    <x v="3"/>
    <x v="2"/>
    <x v="4"/>
    <x v="4"/>
    <n v="399"/>
    <n v="7"/>
    <n v="2793"/>
    <x v="0"/>
    <x v="0"/>
    <x v="2"/>
  </r>
  <r>
    <x v="1355"/>
    <x v="245"/>
    <n v="7"/>
    <x v="2"/>
    <x v="1"/>
    <x v="0"/>
    <x v="3"/>
    <n v="499"/>
    <n v="6"/>
    <n v="2994"/>
    <x v="1"/>
    <x v="0"/>
    <x v="0"/>
  </r>
  <r>
    <x v="1356"/>
    <x v="246"/>
    <n v="4"/>
    <x v="1"/>
    <x v="2"/>
    <x v="6"/>
    <x v="3"/>
    <n v="499"/>
    <n v="2"/>
    <n v="998"/>
    <x v="0"/>
    <x v="0"/>
    <x v="4"/>
  </r>
  <r>
    <x v="1357"/>
    <x v="246"/>
    <n v="13"/>
    <x v="6"/>
    <x v="0"/>
    <x v="6"/>
    <x v="2"/>
    <n v="99"/>
    <n v="4"/>
    <n v="396"/>
    <x v="0"/>
    <x v="0"/>
    <x v="1"/>
  </r>
  <r>
    <x v="1358"/>
    <x v="247"/>
    <n v="4"/>
    <x v="1"/>
    <x v="0"/>
    <x v="6"/>
    <x v="2"/>
    <n v="99"/>
    <n v="7"/>
    <n v="693"/>
    <x v="0"/>
    <x v="1"/>
    <x v="1"/>
  </r>
  <r>
    <x v="1359"/>
    <x v="247"/>
    <n v="17"/>
    <x v="3"/>
    <x v="2"/>
    <x v="0"/>
    <x v="3"/>
    <n v="499"/>
    <n v="8"/>
    <n v="3992"/>
    <x v="0"/>
    <x v="0"/>
    <x v="2"/>
  </r>
  <r>
    <x v="1360"/>
    <x v="247"/>
    <n v="3"/>
    <x v="1"/>
    <x v="1"/>
    <x v="4"/>
    <x v="1"/>
    <n v="299"/>
    <n v="10"/>
    <n v="2990"/>
    <x v="1"/>
    <x v="0"/>
    <x v="3"/>
  </r>
  <r>
    <x v="1361"/>
    <x v="247"/>
    <n v="9"/>
    <x v="2"/>
    <x v="0"/>
    <x v="0"/>
    <x v="4"/>
    <n v="399"/>
    <n v="7"/>
    <n v="2793"/>
    <x v="1"/>
    <x v="1"/>
    <x v="2"/>
  </r>
  <r>
    <x v="1362"/>
    <x v="248"/>
    <n v="2"/>
    <x v="1"/>
    <x v="1"/>
    <x v="5"/>
    <x v="1"/>
    <n v="299"/>
    <n v="10"/>
    <n v="2990"/>
    <x v="1"/>
    <x v="1"/>
    <x v="3"/>
  </r>
  <r>
    <x v="1363"/>
    <x v="248"/>
    <n v="15"/>
    <x v="0"/>
    <x v="2"/>
    <x v="4"/>
    <x v="2"/>
    <n v="99"/>
    <n v="2"/>
    <n v="198"/>
    <x v="0"/>
    <x v="1"/>
    <x v="3"/>
  </r>
  <r>
    <x v="1364"/>
    <x v="248"/>
    <n v="14"/>
    <x v="0"/>
    <x v="2"/>
    <x v="1"/>
    <x v="4"/>
    <n v="399"/>
    <n v="10"/>
    <n v="3990"/>
    <x v="0"/>
    <x v="0"/>
    <x v="2"/>
  </r>
  <r>
    <x v="1365"/>
    <x v="248"/>
    <n v="18"/>
    <x v="4"/>
    <x v="0"/>
    <x v="1"/>
    <x v="3"/>
    <n v="499"/>
    <n v="5"/>
    <n v="2495"/>
    <x v="0"/>
    <x v="0"/>
    <x v="3"/>
  </r>
  <r>
    <x v="1366"/>
    <x v="249"/>
    <n v="8"/>
    <x v="2"/>
    <x v="2"/>
    <x v="2"/>
    <x v="0"/>
    <n v="199"/>
    <n v="5"/>
    <n v="995"/>
    <x v="0"/>
    <x v="0"/>
    <x v="2"/>
  </r>
  <r>
    <x v="1367"/>
    <x v="249"/>
    <n v="19"/>
    <x v="4"/>
    <x v="1"/>
    <x v="4"/>
    <x v="2"/>
    <n v="99"/>
    <n v="5"/>
    <n v="495"/>
    <x v="0"/>
    <x v="0"/>
    <x v="4"/>
  </r>
  <r>
    <x v="1368"/>
    <x v="249"/>
    <n v="11"/>
    <x v="0"/>
    <x v="1"/>
    <x v="1"/>
    <x v="0"/>
    <n v="199"/>
    <n v="1"/>
    <n v="199"/>
    <x v="0"/>
    <x v="1"/>
    <x v="3"/>
  </r>
  <r>
    <x v="1369"/>
    <x v="249"/>
    <n v="19"/>
    <x v="3"/>
    <x v="2"/>
    <x v="0"/>
    <x v="0"/>
    <n v="199"/>
    <n v="9"/>
    <n v="1791"/>
    <x v="0"/>
    <x v="0"/>
    <x v="3"/>
  </r>
  <r>
    <x v="1370"/>
    <x v="249"/>
    <n v="15"/>
    <x v="0"/>
    <x v="2"/>
    <x v="6"/>
    <x v="3"/>
    <n v="499"/>
    <n v="10"/>
    <n v="4990"/>
    <x v="0"/>
    <x v="0"/>
    <x v="4"/>
  </r>
  <r>
    <x v="1371"/>
    <x v="249"/>
    <n v="4"/>
    <x v="1"/>
    <x v="2"/>
    <x v="1"/>
    <x v="4"/>
    <n v="399"/>
    <n v="8"/>
    <n v="3192"/>
    <x v="0"/>
    <x v="0"/>
    <x v="0"/>
  </r>
  <r>
    <x v="1372"/>
    <x v="249"/>
    <n v="1"/>
    <x v="7"/>
    <x v="1"/>
    <x v="0"/>
    <x v="4"/>
    <n v="399"/>
    <n v="3"/>
    <n v="1197"/>
    <x v="1"/>
    <x v="1"/>
    <x v="4"/>
  </r>
  <r>
    <x v="1373"/>
    <x v="249"/>
    <n v="13"/>
    <x v="6"/>
    <x v="0"/>
    <x v="2"/>
    <x v="1"/>
    <n v="299"/>
    <n v="6"/>
    <n v="1794"/>
    <x v="0"/>
    <x v="0"/>
    <x v="0"/>
  </r>
  <r>
    <x v="1374"/>
    <x v="250"/>
    <n v="4"/>
    <x v="7"/>
    <x v="2"/>
    <x v="0"/>
    <x v="3"/>
    <n v="499"/>
    <n v="5"/>
    <n v="2495"/>
    <x v="1"/>
    <x v="0"/>
    <x v="0"/>
  </r>
  <r>
    <x v="1375"/>
    <x v="250"/>
    <n v="7"/>
    <x v="5"/>
    <x v="0"/>
    <x v="5"/>
    <x v="4"/>
    <n v="399"/>
    <n v="9"/>
    <n v="3591"/>
    <x v="1"/>
    <x v="0"/>
    <x v="0"/>
  </r>
  <r>
    <x v="1376"/>
    <x v="250"/>
    <n v="14"/>
    <x v="0"/>
    <x v="0"/>
    <x v="0"/>
    <x v="1"/>
    <n v="299"/>
    <n v="3"/>
    <n v="897"/>
    <x v="1"/>
    <x v="0"/>
    <x v="2"/>
  </r>
  <r>
    <x v="1377"/>
    <x v="251"/>
    <n v="14"/>
    <x v="0"/>
    <x v="2"/>
    <x v="0"/>
    <x v="1"/>
    <n v="299"/>
    <n v="6"/>
    <n v="1794"/>
    <x v="0"/>
    <x v="0"/>
    <x v="2"/>
  </r>
  <r>
    <x v="1378"/>
    <x v="251"/>
    <n v="14"/>
    <x v="0"/>
    <x v="2"/>
    <x v="4"/>
    <x v="3"/>
    <n v="499"/>
    <n v="9"/>
    <n v="4491"/>
    <x v="1"/>
    <x v="0"/>
    <x v="2"/>
  </r>
  <r>
    <x v="1379"/>
    <x v="251"/>
    <n v="11"/>
    <x v="6"/>
    <x v="1"/>
    <x v="1"/>
    <x v="3"/>
    <n v="499"/>
    <n v="7"/>
    <n v="3493"/>
    <x v="0"/>
    <x v="0"/>
    <x v="1"/>
  </r>
  <r>
    <x v="1380"/>
    <x v="251"/>
    <n v="11"/>
    <x v="6"/>
    <x v="2"/>
    <x v="6"/>
    <x v="0"/>
    <n v="199"/>
    <n v="3"/>
    <n v="597"/>
    <x v="0"/>
    <x v="0"/>
    <x v="3"/>
  </r>
  <r>
    <x v="1381"/>
    <x v="251"/>
    <n v="5"/>
    <x v="7"/>
    <x v="0"/>
    <x v="5"/>
    <x v="2"/>
    <n v="99"/>
    <n v="7"/>
    <n v="693"/>
    <x v="0"/>
    <x v="1"/>
    <x v="4"/>
  </r>
  <r>
    <x v="1382"/>
    <x v="251"/>
    <n v="14"/>
    <x v="6"/>
    <x v="0"/>
    <x v="1"/>
    <x v="0"/>
    <n v="199"/>
    <n v="10"/>
    <n v="1990"/>
    <x v="1"/>
    <x v="1"/>
    <x v="2"/>
  </r>
  <r>
    <x v="1383"/>
    <x v="251"/>
    <n v="15"/>
    <x v="0"/>
    <x v="2"/>
    <x v="0"/>
    <x v="3"/>
    <n v="499"/>
    <n v="2"/>
    <n v="998"/>
    <x v="1"/>
    <x v="0"/>
    <x v="2"/>
  </r>
  <r>
    <x v="1384"/>
    <x v="252"/>
    <n v="17"/>
    <x v="3"/>
    <x v="2"/>
    <x v="5"/>
    <x v="3"/>
    <n v="499"/>
    <n v="9"/>
    <n v="4491"/>
    <x v="0"/>
    <x v="0"/>
    <x v="2"/>
  </r>
  <r>
    <x v="1385"/>
    <x v="252"/>
    <n v="2"/>
    <x v="7"/>
    <x v="2"/>
    <x v="2"/>
    <x v="4"/>
    <n v="399"/>
    <n v="10"/>
    <n v="3990"/>
    <x v="0"/>
    <x v="0"/>
    <x v="0"/>
  </r>
  <r>
    <x v="1386"/>
    <x v="253"/>
    <n v="18"/>
    <x v="3"/>
    <x v="0"/>
    <x v="1"/>
    <x v="2"/>
    <n v="99"/>
    <n v="9"/>
    <n v="891"/>
    <x v="0"/>
    <x v="0"/>
    <x v="2"/>
  </r>
  <r>
    <x v="1387"/>
    <x v="253"/>
    <n v="9"/>
    <x v="5"/>
    <x v="1"/>
    <x v="6"/>
    <x v="1"/>
    <n v="299"/>
    <n v="2"/>
    <n v="598"/>
    <x v="0"/>
    <x v="0"/>
    <x v="0"/>
  </r>
  <r>
    <x v="1388"/>
    <x v="253"/>
    <n v="1"/>
    <x v="1"/>
    <x v="0"/>
    <x v="0"/>
    <x v="0"/>
    <n v="199"/>
    <n v="2"/>
    <n v="398"/>
    <x v="0"/>
    <x v="0"/>
    <x v="3"/>
  </r>
  <r>
    <x v="1389"/>
    <x v="253"/>
    <n v="4"/>
    <x v="1"/>
    <x v="2"/>
    <x v="2"/>
    <x v="3"/>
    <n v="499"/>
    <n v="3"/>
    <n v="1497"/>
    <x v="0"/>
    <x v="0"/>
    <x v="3"/>
  </r>
  <r>
    <x v="1390"/>
    <x v="253"/>
    <n v="10"/>
    <x v="5"/>
    <x v="0"/>
    <x v="6"/>
    <x v="0"/>
    <n v="199"/>
    <n v="4"/>
    <n v="796"/>
    <x v="1"/>
    <x v="0"/>
    <x v="3"/>
  </r>
  <r>
    <x v="1391"/>
    <x v="253"/>
    <n v="15"/>
    <x v="6"/>
    <x v="1"/>
    <x v="4"/>
    <x v="1"/>
    <n v="299"/>
    <n v="7"/>
    <n v="2093"/>
    <x v="0"/>
    <x v="0"/>
    <x v="0"/>
  </r>
  <r>
    <x v="1392"/>
    <x v="253"/>
    <n v="18"/>
    <x v="4"/>
    <x v="1"/>
    <x v="0"/>
    <x v="2"/>
    <n v="99"/>
    <n v="1"/>
    <n v="99"/>
    <x v="0"/>
    <x v="0"/>
    <x v="2"/>
  </r>
  <r>
    <x v="1393"/>
    <x v="253"/>
    <n v="1"/>
    <x v="7"/>
    <x v="0"/>
    <x v="6"/>
    <x v="1"/>
    <n v="299"/>
    <n v="4"/>
    <n v="1196"/>
    <x v="0"/>
    <x v="0"/>
    <x v="0"/>
  </r>
  <r>
    <x v="1394"/>
    <x v="253"/>
    <n v="4"/>
    <x v="1"/>
    <x v="0"/>
    <x v="6"/>
    <x v="0"/>
    <n v="199"/>
    <n v="4"/>
    <n v="796"/>
    <x v="0"/>
    <x v="0"/>
    <x v="0"/>
  </r>
  <r>
    <x v="1395"/>
    <x v="253"/>
    <n v="11"/>
    <x v="0"/>
    <x v="2"/>
    <x v="3"/>
    <x v="0"/>
    <n v="199"/>
    <n v="6"/>
    <n v="1194"/>
    <x v="1"/>
    <x v="0"/>
    <x v="0"/>
  </r>
  <r>
    <x v="1396"/>
    <x v="253"/>
    <n v="2"/>
    <x v="1"/>
    <x v="2"/>
    <x v="5"/>
    <x v="0"/>
    <n v="199"/>
    <n v="4"/>
    <n v="796"/>
    <x v="0"/>
    <x v="0"/>
    <x v="2"/>
  </r>
  <r>
    <x v="1397"/>
    <x v="254"/>
    <n v="17"/>
    <x v="3"/>
    <x v="2"/>
    <x v="5"/>
    <x v="4"/>
    <n v="399"/>
    <n v="4"/>
    <n v="1596"/>
    <x v="0"/>
    <x v="0"/>
    <x v="3"/>
  </r>
  <r>
    <x v="1398"/>
    <x v="255"/>
    <n v="2"/>
    <x v="7"/>
    <x v="2"/>
    <x v="0"/>
    <x v="0"/>
    <n v="199"/>
    <n v="7"/>
    <n v="1393"/>
    <x v="0"/>
    <x v="0"/>
    <x v="4"/>
  </r>
  <r>
    <x v="1399"/>
    <x v="256"/>
    <n v="5"/>
    <x v="7"/>
    <x v="0"/>
    <x v="4"/>
    <x v="2"/>
    <n v="99"/>
    <n v="7"/>
    <n v="693"/>
    <x v="0"/>
    <x v="0"/>
    <x v="2"/>
  </r>
  <r>
    <x v="1400"/>
    <x v="256"/>
    <n v="15"/>
    <x v="6"/>
    <x v="2"/>
    <x v="5"/>
    <x v="0"/>
    <n v="199"/>
    <n v="1"/>
    <n v="199"/>
    <x v="0"/>
    <x v="0"/>
    <x v="1"/>
  </r>
  <r>
    <x v="1401"/>
    <x v="256"/>
    <n v="8"/>
    <x v="5"/>
    <x v="1"/>
    <x v="5"/>
    <x v="2"/>
    <n v="99"/>
    <n v="1"/>
    <n v="99"/>
    <x v="0"/>
    <x v="0"/>
    <x v="4"/>
  </r>
  <r>
    <x v="1402"/>
    <x v="256"/>
    <n v="9"/>
    <x v="2"/>
    <x v="0"/>
    <x v="3"/>
    <x v="4"/>
    <n v="399"/>
    <n v="5"/>
    <n v="1995"/>
    <x v="1"/>
    <x v="1"/>
    <x v="3"/>
  </r>
  <r>
    <x v="1403"/>
    <x v="256"/>
    <n v="5"/>
    <x v="1"/>
    <x v="1"/>
    <x v="1"/>
    <x v="2"/>
    <n v="99"/>
    <n v="9"/>
    <n v="891"/>
    <x v="0"/>
    <x v="0"/>
    <x v="3"/>
  </r>
  <r>
    <x v="1404"/>
    <x v="257"/>
    <n v="11"/>
    <x v="6"/>
    <x v="0"/>
    <x v="0"/>
    <x v="1"/>
    <n v="299"/>
    <n v="1"/>
    <n v="299"/>
    <x v="0"/>
    <x v="0"/>
    <x v="0"/>
  </r>
  <r>
    <x v="1405"/>
    <x v="257"/>
    <n v="15"/>
    <x v="6"/>
    <x v="2"/>
    <x v="5"/>
    <x v="1"/>
    <n v="299"/>
    <n v="5"/>
    <n v="1495"/>
    <x v="0"/>
    <x v="0"/>
    <x v="0"/>
  </r>
  <r>
    <x v="1406"/>
    <x v="257"/>
    <n v="12"/>
    <x v="6"/>
    <x v="2"/>
    <x v="4"/>
    <x v="2"/>
    <n v="99"/>
    <n v="4"/>
    <n v="396"/>
    <x v="0"/>
    <x v="0"/>
    <x v="3"/>
  </r>
  <r>
    <x v="1407"/>
    <x v="258"/>
    <n v="3"/>
    <x v="1"/>
    <x v="0"/>
    <x v="2"/>
    <x v="1"/>
    <n v="299"/>
    <n v="3"/>
    <n v="897"/>
    <x v="0"/>
    <x v="1"/>
    <x v="2"/>
  </r>
  <r>
    <x v="1408"/>
    <x v="259"/>
    <n v="18"/>
    <x v="4"/>
    <x v="2"/>
    <x v="3"/>
    <x v="3"/>
    <n v="499"/>
    <n v="2"/>
    <n v="998"/>
    <x v="0"/>
    <x v="0"/>
    <x v="2"/>
  </r>
  <r>
    <x v="1409"/>
    <x v="259"/>
    <n v="12"/>
    <x v="6"/>
    <x v="1"/>
    <x v="4"/>
    <x v="2"/>
    <n v="99"/>
    <n v="3"/>
    <n v="297"/>
    <x v="1"/>
    <x v="0"/>
    <x v="0"/>
  </r>
  <r>
    <x v="1410"/>
    <x v="259"/>
    <n v="8"/>
    <x v="5"/>
    <x v="1"/>
    <x v="1"/>
    <x v="2"/>
    <n v="99"/>
    <n v="5"/>
    <n v="495"/>
    <x v="0"/>
    <x v="0"/>
    <x v="3"/>
  </r>
  <r>
    <x v="1411"/>
    <x v="259"/>
    <n v="19"/>
    <x v="4"/>
    <x v="2"/>
    <x v="4"/>
    <x v="4"/>
    <n v="399"/>
    <n v="6"/>
    <n v="2394"/>
    <x v="0"/>
    <x v="0"/>
    <x v="1"/>
  </r>
  <r>
    <x v="1412"/>
    <x v="259"/>
    <n v="4"/>
    <x v="1"/>
    <x v="1"/>
    <x v="4"/>
    <x v="3"/>
    <n v="499"/>
    <n v="4"/>
    <n v="1996"/>
    <x v="0"/>
    <x v="0"/>
    <x v="0"/>
  </r>
  <r>
    <x v="1413"/>
    <x v="259"/>
    <n v="6"/>
    <x v="5"/>
    <x v="2"/>
    <x v="3"/>
    <x v="3"/>
    <n v="499"/>
    <n v="6"/>
    <n v="2994"/>
    <x v="0"/>
    <x v="0"/>
    <x v="0"/>
  </r>
  <r>
    <x v="1414"/>
    <x v="259"/>
    <n v="17"/>
    <x v="4"/>
    <x v="0"/>
    <x v="0"/>
    <x v="0"/>
    <n v="199"/>
    <n v="6"/>
    <n v="1194"/>
    <x v="0"/>
    <x v="0"/>
    <x v="1"/>
  </r>
  <r>
    <x v="1415"/>
    <x v="259"/>
    <n v="13"/>
    <x v="6"/>
    <x v="2"/>
    <x v="0"/>
    <x v="0"/>
    <n v="199"/>
    <n v="9"/>
    <n v="1791"/>
    <x v="0"/>
    <x v="0"/>
    <x v="3"/>
  </r>
  <r>
    <x v="1416"/>
    <x v="259"/>
    <n v="18"/>
    <x v="3"/>
    <x v="2"/>
    <x v="4"/>
    <x v="1"/>
    <n v="299"/>
    <n v="7"/>
    <n v="2093"/>
    <x v="1"/>
    <x v="1"/>
    <x v="1"/>
  </r>
  <r>
    <x v="1417"/>
    <x v="259"/>
    <n v="1"/>
    <x v="7"/>
    <x v="2"/>
    <x v="3"/>
    <x v="2"/>
    <n v="99"/>
    <n v="3"/>
    <n v="297"/>
    <x v="0"/>
    <x v="1"/>
    <x v="2"/>
  </r>
  <r>
    <x v="1418"/>
    <x v="260"/>
    <n v="18"/>
    <x v="4"/>
    <x v="1"/>
    <x v="3"/>
    <x v="0"/>
    <n v="199"/>
    <n v="6"/>
    <n v="1194"/>
    <x v="1"/>
    <x v="0"/>
    <x v="1"/>
  </r>
  <r>
    <x v="1419"/>
    <x v="260"/>
    <n v="18"/>
    <x v="4"/>
    <x v="1"/>
    <x v="2"/>
    <x v="0"/>
    <n v="199"/>
    <n v="9"/>
    <n v="1791"/>
    <x v="0"/>
    <x v="0"/>
    <x v="2"/>
  </r>
  <r>
    <x v="1420"/>
    <x v="260"/>
    <n v="2"/>
    <x v="1"/>
    <x v="1"/>
    <x v="6"/>
    <x v="0"/>
    <n v="199"/>
    <n v="8"/>
    <n v="1592"/>
    <x v="0"/>
    <x v="0"/>
    <x v="2"/>
  </r>
  <r>
    <x v="1421"/>
    <x v="260"/>
    <n v="2"/>
    <x v="7"/>
    <x v="0"/>
    <x v="2"/>
    <x v="4"/>
    <n v="399"/>
    <n v="2"/>
    <n v="798"/>
    <x v="0"/>
    <x v="0"/>
    <x v="0"/>
  </r>
  <r>
    <x v="1422"/>
    <x v="260"/>
    <n v="7"/>
    <x v="2"/>
    <x v="0"/>
    <x v="1"/>
    <x v="4"/>
    <n v="399"/>
    <n v="5"/>
    <n v="1995"/>
    <x v="0"/>
    <x v="0"/>
    <x v="2"/>
  </r>
  <r>
    <x v="1423"/>
    <x v="260"/>
    <n v="19"/>
    <x v="4"/>
    <x v="1"/>
    <x v="0"/>
    <x v="0"/>
    <n v="199"/>
    <n v="6"/>
    <n v="1194"/>
    <x v="1"/>
    <x v="0"/>
    <x v="2"/>
  </r>
  <r>
    <x v="1424"/>
    <x v="261"/>
    <n v="19"/>
    <x v="4"/>
    <x v="2"/>
    <x v="5"/>
    <x v="2"/>
    <n v="99"/>
    <n v="7"/>
    <n v="693"/>
    <x v="1"/>
    <x v="0"/>
    <x v="3"/>
  </r>
  <r>
    <x v="1425"/>
    <x v="261"/>
    <n v="13"/>
    <x v="6"/>
    <x v="2"/>
    <x v="2"/>
    <x v="0"/>
    <n v="199"/>
    <n v="2"/>
    <n v="398"/>
    <x v="0"/>
    <x v="0"/>
    <x v="0"/>
  </r>
  <r>
    <x v="1426"/>
    <x v="261"/>
    <n v="10"/>
    <x v="5"/>
    <x v="0"/>
    <x v="3"/>
    <x v="4"/>
    <n v="399"/>
    <n v="2"/>
    <n v="798"/>
    <x v="0"/>
    <x v="1"/>
    <x v="2"/>
  </r>
  <r>
    <x v="1427"/>
    <x v="261"/>
    <n v="5"/>
    <x v="7"/>
    <x v="1"/>
    <x v="3"/>
    <x v="3"/>
    <n v="499"/>
    <n v="10"/>
    <n v="4990"/>
    <x v="0"/>
    <x v="0"/>
    <x v="3"/>
  </r>
  <r>
    <x v="1428"/>
    <x v="262"/>
    <n v="1"/>
    <x v="7"/>
    <x v="0"/>
    <x v="4"/>
    <x v="1"/>
    <n v="299"/>
    <n v="3"/>
    <n v="897"/>
    <x v="0"/>
    <x v="0"/>
    <x v="2"/>
  </r>
  <r>
    <x v="1429"/>
    <x v="262"/>
    <n v="10"/>
    <x v="2"/>
    <x v="0"/>
    <x v="6"/>
    <x v="3"/>
    <n v="499"/>
    <n v="3"/>
    <n v="1497"/>
    <x v="0"/>
    <x v="1"/>
    <x v="0"/>
  </r>
  <r>
    <x v="1430"/>
    <x v="262"/>
    <n v="8"/>
    <x v="2"/>
    <x v="0"/>
    <x v="2"/>
    <x v="0"/>
    <n v="199"/>
    <n v="5"/>
    <n v="995"/>
    <x v="0"/>
    <x v="0"/>
    <x v="2"/>
  </r>
  <r>
    <x v="1431"/>
    <x v="262"/>
    <n v="12"/>
    <x v="0"/>
    <x v="1"/>
    <x v="1"/>
    <x v="4"/>
    <n v="399"/>
    <n v="8"/>
    <n v="3192"/>
    <x v="0"/>
    <x v="0"/>
    <x v="2"/>
  </r>
  <r>
    <x v="1432"/>
    <x v="262"/>
    <n v="5"/>
    <x v="7"/>
    <x v="1"/>
    <x v="5"/>
    <x v="4"/>
    <n v="399"/>
    <n v="6"/>
    <n v="2394"/>
    <x v="0"/>
    <x v="0"/>
    <x v="0"/>
  </r>
  <r>
    <x v="1433"/>
    <x v="262"/>
    <n v="8"/>
    <x v="2"/>
    <x v="1"/>
    <x v="3"/>
    <x v="0"/>
    <n v="199"/>
    <n v="4"/>
    <n v="796"/>
    <x v="1"/>
    <x v="0"/>
    <x v="2"/>
  </r>
  <r>
    <x v="1434"/>
    <x v="262"/>
    <n v="19"/>
    <x v="3"/>
    <x v="2"/>
    <x v="3"/>
    <x v="0"/>
    <n v="199"/>
    <n v="5"/>
    <n v="995"/>
    <x v="0"/>
    <x v="0"/>
    <x v="2"/>
  </r>
  <r>
    <x v="1435"/>
    <x v="262"/>
    <n v="20"/>
    <x v="3"/>
    <x v="2"/>
    <x v="1"/>
    <x v="2"/>
    <n v="99"/>
    <n v="1"/>
    <n v="99"/>
    <x v="0"/>
    <x v="0"/>
    <x v="4"/>
  </r>
  <r>
    <x v="1436"/>
    <x v="262"/>
    <n v="7"/>
    <x v="5"/>
    <x v="1"/>
    <x v="2"/>
    <x v="4"/>
    <n v="399"/>
    <n v="4"/>
    <n v="1596"/>
    <x v="1"/>
    <x v="0"/>
    <x v="2"/>
  </r>
  <r>
    <x v="1437"/>
    <x v="262"/>
    <n v="4"/>
    <x v="7"/>
    <x v="2"/>
    <x v="1"/>
    <x v="4"/>
    <n v="399"/>
    <n v="3"/>
    <n v="1197"/>
    <x v="1"/>
    <x v="0"/>
    <x v="3"/>
  </r>
  <r>
    <x v="1438"/>
    <x v="263"/>
    <n v="16"/>
    <x v="4"/>
    <x v="0"/>
    <x v="4"/>
    <x v="3"/>
    <n v="499"/>
    <n v="8"/>
    <n v="3992"/>
    <x v="1"/>
    <x v="0"/>
    <x v="2"/>
  </r>
  <r>
    <x v="1439"/>
    <x v="264"/>
    <n v="18"/>
    <x v="4"/>
    <x v="2"/>
    <x v="4"/>
    <x v="0"/>
    <n v="199"/>
    <n v="7"/>
    <n v="1393"/>
    <x v="0"/>
    <x v="0"/>
    <x v="2"/>
  </r>
  <r>
    <x v="1440"/>
    <x v="264"/>
    <n v="13"/>
    <x v="6"/>
    <x v="2"/>
    <x v="3"/>
    <x v="1"/>
    <n v="299"/>
    <n v="6"/>
    <n v="1794"/>
    <x v="0"/>
    <x v="1"/>
    <x v="2"/>
  </r>
  <r>
    <x v="1441"/>
    <x v="264"/>
    <n v="15"/>
    <x v="0"/>
    <x v="0"/>
    <x v="6"/>
    <x v="3"/>
    <n v="499"/>
    <n v="1"/>
    <n v="499"/>
    <x v="1"/>
    <x v="0"/>
    <x v="2"/>
  </r>
  <r>
    <x v="1442"/>
    <x v="264"/>
    <n v="15"/>
    <x v="6"/>
    <x v="1"/>
    <x v="5"/>
    <x v="0"/>
    <n v="199"/>
    <n v="6"/>
    <n v="1194"/>
    <x v="1"/>
    <x v="0"/>
    <x v="4"/>
  </r>
  <r>
    <x v="1443"/>
    <x v="264"/>
    <n v="3"/>
    <x v="1"/>
    <x v="2"/>
    <x v="1"/>
    <x v="3"/>
    <n v="499"/>
    <n v="6"/>
    <n v="2994"/>
    <x v="0"/>
    <x v="1"/>
    <x v="2"/>
  </r>
  <r>
    <x v="1444"/>
    <x v="264"/>
    <n v="1"/>
    <x v="7"/>
    <x v="0"/>
    <x v="4"/>
    <x v="2"/>
    <n v="99"/>
    <n v="1"/>
    <n v="99"/>
    <x v="0"/>
    <x v="0"/>
    <x v="2"/>
  </r>
  <r>
    <x v="1445"/>
    <x v="264"/>
    <n v="12"/>
    <x v="6"/>
    <x v="2"/>
    <x v="1"/>
    <x v="4"/>
    <n v="399"/>
    <n v="5"/>
    <n v="1995"/>
    <x v="0"/>
    <x v="1"/>
    <x v="3"/>
  </r>
  <r>
    <x v="1446"/>
    <x v="264"/>
    <n v="7"/>
    <x v="2"/>
    <x v="1"/>
    <x v="5"/>
    <x v="0"/>
    <n v="199"/>
    <n v="6"/>
    <n v="1194"/>
    <x v="0"/>
    <x v="0"/>
    <x v="2"/>
  </r>
  <r>
    <x v="1447"/>
    <x v="264"/>
    <n v="15"/>
    <x v="0"/>
    <x v="1"/>
    <x v="5"/>
    <x v="2"/>
    <n v="99"/>
    <n v="5"/>
    <n v="495"/>
    <x v="1"/>
    <x v="0"/>
    <x v="2"/>
  </r>
  <r>
    <x v="1448"/>
    <x v="264"/>
    <n v="20"/>
    <x v="4"/>
    <x v="2"/>
    <x v="3"/>
    <x v="2"/>
    <n v="99"/>
    <n v="9"/>
    <n v="891"/>
    <x v="0"/>
    <x v="0"/>
    <x v="3"/>
  </r>
  <r>
    <x v="1449"/>
    <x v="264"/>
    <n v="4"/>
    <x v="7"/>
    <x v="2"/>
    <x v="5"/>
    <x v="3"/>
    <n v="499"/>
    <n v="5"/>
    <n v="2495"/>
    <x v="1"/>
    <x v="1"/>
    <x v="2"/>
  </r>
  <r>
    <x v="1450"/>
    <x v="264"/>
    <n v="12"/>
    <x v="0"/>
    <x v="0"/>
    <x v="1"/>
    <x v="4"/>
    <n v="399"/>
    <n v="9"/>
    <n v="3591"/>
    <x v="0"/>
    <x v="0"/>
    <x v="3"/>
  </r>
  <r>
    <x v="1451"/>
    <x v="264"/>
    <n v="9"/>
    <x v="5"/>
    <x v="0"/>
    <x v="6"/>
    <x v="1"/>
    <n v="299"/>
    <n v="6"/>
    <n v="1794"/>
    <x v="0"/>
    <x v="0"/>
    <x v="0"/>
  </r>
  <r>
    <x v="1452"/>
    <x v="264"/>
    <n v="9"/>
    <x v="2"/>
    <x v="0"/>
    <x v="4"/>
    <x v="3"/>
    <n v="499"/>
    <n v="8"/>
    <n v="3992"/>
    <x v="0"/>
    <x v="0"/>
    <x v="1"/>
  </r>
  <r>
    <x v="1453"/>
    <x v="264"/>
    <n v="7"/>
    <x v="5"/>
    <x v="0"/>
    <x v="2"/>
    <x v="4"/>
    <n v="399"/>
    <n v="1"/>
    <n v="399"/>
    <x v="0"/>
    <x v="1"/>
    <x v="3"/>
  </r>
  <r>
    <x v="1454"/>
    <x v="265"/>
    <n v="5"/>
    <x v="1"/>
    <x v="1"/>
    <x v="6"/>
    <x v="3"/>
    <n v="499"/>
    <n v="2"/>
    <n v="998"/>
    <x v="0"/>
    <x v="0"/>
    <x v="3"/>
  </r>
  <r>
    <x v="1455"/>
    <x v="265"/>
    <n v="17"/>
    <x v="3"/>
    <x v="1"/>
    <x v="2"/>
    <x v="0"/>
    <n v="199"/>
    <n v="6"/>
    <n v="1194"/>
    <x v="1"/>
    <x v="0"/>
    <x v="3"/>
  </r>
  <r>
    <x v="1456"/>
    <x v="265"/>
    <n v="17"/>
    <x v="4"/>
    <x v="0"/>
    <x v="0"/>
    <x v="1"/>
    <n v="299"/>
    <n v="8"/>
    <n v="2392"/>
    <x v="0"/>
    <x v="1"/>
    <x v="0"/>
  </r>
  <r>
    <x v="1457"/>
    <x v="265"/>
    <n v="15"/>
    <x v="0"/>
    <x v="0"/>
    <x v="6"/>
    <x v="0"/>
    <n v="199"/>
    <n v="10"/>
    <n v="1990"/>
    <x v="0"/>
    <x v="0"/>
    <x v="2"/>
  </r>
  <r>
    <x v="1458"/>
    <x v="265"/>
    <n v="17"/>
    <x v="4"/>
    <x v="0"/>
    <x v="3"/>
    <x v="0"/>
    <n v="199"/>
    <n v="6"/>
    <n v="1194"/>
    <x v="0"/>
    <x v="1"/>
    <x v="2"/>
  </r>
  <r>
    <x v="1459"/>
    <x v="265"/>
    <n v="13"/>
    <x v="0"/>
    <x v="2"/>
    <x v="3"/>
    <x v="1"/>
    <n v="299"/>
    <n v="4"/>
    <n v="1196"/>
    <x v="0"/>
    <x v="0"/>
    <x v="4"/>
  </r>
  <r>
    <x v="1460"/>
    <x v="265"/>
    <n v="16"/>
    <x v="3"/>
    <x v="2"/>
    <x v="3"/>
    <x v="1"/>
    <n v="299"/>
    <n v="8"/>
    <n v="2392"/>
    <x v="0"/>
    <x v="0"/>
    <x v="2"/>
  </r>
  <r>
    <x v="1461"/>
    <x v="265"/>
    <n v="19"/>
    <x v="4"/>
    <x v="2"/>
    <x v="2"/>
    <x v="1"/>
    <n v="299"/>
    <n v="2"/>
    <n v="598"/>
    <x v="0"/>
    <x v="0"/>
    <x v="4"/>
  </r>
  <r>
    <x v="1462"/>
    <x v="266"/>
    <n v="13"/>
    <x v="0"/>
    <x v="0"/>
    <x v="5"/>
    <x v="3"/>
    <n v="499"/>
    <n v="9"/>
    <n v="4491"/>
    <x v="0"/>
    <x v="0"/>
    <x v="1"/>
  </r>
  <r>
    <x v="1463"/>
    <x v="266"/>
    <n v="5"/>
    <x v="7"/>
    <x v="1"/>
    <x v="6"/>
    <x v="1"/>
    <n v="299"/>
    <n v="10"/>
    <n v="2990"/>
    <x v="0"/>
    <x v="1"/>
    <x v="1"/>
  </r>
  <r>
    <x v="1464"/>
    <x v="266"/>
    <n v="13"/>
    <x v="6"/>
    <x v="0"/>
    <x v="6"/>
    <x v="1"/>
    <n v="299"/>
    <n v="6"/>
    <n v="1794"/>
    <x v="0"/>
    <x v="0"/>
    <x v="2"/>
  </r>
  <r>
    <x v="1465"/>
    <x v="267"/>
    <n v="9"/>
    <x v="2"/>
    <x v="0"/>
    <x v="2"/>
    <x v="0"/>
    <n v="199"/>
    <n v="7"/>
    <n v="1393"/>
    <x v="0"/>
    <x v="0"/>
    <x v="2"/>
  </r>
  <r>
    <x v="1466"/>
    <x v="267"/>
    <n v="3"/>
    <x v="7"/>
    <x v="1"/>
    <x v="0"/>
    <x v="2"/>
    <n v="99"/>
    <n v="10"/>
    <n v="990"/>
    <x v="0"/>
    <x v="0"/>
    <x v="1"/>
  </r>
  <r>
    <x v="1467"/>
    <x v="267"/>
    <n v="6"/>
    <x v="2"/>
    <x v="2"/>
    <x v="2"/>
    <x v="4"/>
    <n v="399"/>
    <n v="3"/>
    <n v="1197"/>
    <x v="0"/>
    <x v="0"/>
    <x v="2"/>
  </r>
  <r>
    <x v="1468"/>
    <x v="267"/>
    <n v="12"/>
    <x v="6"/>
    <x v="1"/>
    <x v="0"/>
    <x v="3"/>
    <n v="499"/>
    <n v="2"/>
    <n v="998"/>
    <x v="0"/>
    <x v="0"/>
    <x v="2"/>
  </r>
  <r>
    <x v="1469"/>
    <x v="268"/>
    <n v="1"/>
    <x v="1"/>
    <x v="2"/>
    <x v="5"/>
    <x v="2"/>
    <n v="99"/>
    <n v="3"/>
    <n v="297"/>
    <x v="1"/>
    <x v="0"/>
    <x v="2"/>
  </r>
  <r>
    <x v="1470"/>
    <x v="268"/>
    <n v="5"/>
    <x v="7"/>
    <x v="1"/>
    <x v="0"/>
    <x v="0"/>
    <n v="199"/>
    <n v="8"/>
    <n v="1592"/>
    <x v="0"/>
    <x v="0"/>
    <x v="3"/>
  </r>
  <r>
    <x v="1471"/>
    <x v="268"/>
    <n v="19"/>
    <x v="4"/>
    <x v="2"/>
    <x v="5"/>
    <x v="1"/>
    <n v="299"/>
    <n v="2"/>
    <n v="598"/>
    <x v="1"/>
    <x v="0"/>
    <x v="3"/>
  </r>
  <r>
    <x v="1472"/>
    <x v="269"/>
    <n v="12"/>
    <x v="0"/>
    <x v="2"/>
    <x v="0"/>
    <x v="2"/>
    <n v="99"/>
    <n v="5"/>
    <n v="495"/>
    <x v="1"/>
    <x v="0"/>
    <x v="0"/>
  </r>
  <r>
    <x v="1473"/>
    <x v="270"/>
    <n v="15"/>
    <x v="0"/>
    <x v="0"/>
    <x v="4"/>
    <x v="4"/>
    <n v="399"/>
    <n v="9"/>
    <n v="3591"/>
    <x v="0"/>
    <x v="0"/>
    <x v="4"/>
  </r>
  <r>
    <x v="1474"/>
    <x v="270"/>
    <n v="13"/>
    <x v="0"/>
    <x v="2"/>
    <x v="1"/>
    <x v="2"/>
    <n v="99"/>
    <n v="2"/>
    <n v="198"/>
    <x v="0"/>
    <x v="0"/>
    <x v="1"/>
  </r>
  <r>
    <x v="1475"/>
    <x v="270"/>
    <n v="19"/>
    <x v="3"/>
    <x v="1"/>
    <x v="2"/>
    <x v="1"/>
    <n v="299"/>
    <n v="5"/>
    <n v="1495"/>
    <x v="1"/>
    <x v="1"/>
    <x v="2"/>
  </r>
  <r>
    <x v="1476"/>
    <x v="270"/>
    <n v="4"/>
    <x v="1"/>
    <x v="1"/>
    <x v="5"/>
    <x v="3"/>
    <n v="499"/>
    <n v="3"/>
    <n v="1497"/>
    <x v="0"/>
    <x v="0"/>
    <x v="4"/>
  </r>
  <r>
    <x v="1477"/>
    <x v="270"/>
    <n v="4"/>
    <x v="7"/>
    <x v="1"/>
    <x v="0"/>
    <x v="4"/>
    <n v="399"/>
    <n v="4"/>
    <n v="1596"/>
    <x v="1"/>
    <x v="0"/>
    <x v="3"/>
  </r>
  <r>
    <x v="1478"/>
    <x v="270"/>
    <n v="10"/>
    <x v="2"/>
    <x v="2"/>
    <x v="6"/>
    <x v="4"/>
    <n v="399"/>
    <n v="2"/>
    <n v="798"/>
    <x v="0"/>
    <x v="0"/>
    <x v="1"/>
  </r>
  <r>
    <x v="1479"/>
    <x v="271"/>
    <n v="6"/>
    <x v="2"/>
    <x v="0"/>
    <x v="4"/>
    <x v="1"/>
    <n v="299"/>
    <n v="2"/>
    <n v="598"/>
    <x v="0"/>
    <x v="0"/>
    <x v="3"/>
  </r>
  <r>
    <x v="1480"/>
    <x v="271"/>
    <n v="18"/>
    <x v="4"/>
    <x v="0"/>
    <x v="6"/>
    <x v="1"/>
    <n v="299"/>
    <n v="7"/>
    <n v="2093"/>
    <x v="0"/>
    <x v="0"/>
    <x v="0"/>
  </r>
  <r>
    <x v="1481"/>
    <x v="272"/>
    <n v="4"/>
    <x v="1"/>
    <x v="1"/>
    <x v="0"/>
    <x v="2"/>
    <n v="99"/>
    <n v="8"/>
    <n v="792"/>
    <x v="0"/>
    <x v="0"/>
    <x v="2"/>
  </r>
  <r>
    <x v="1482"/>
    <x v="272"/>
    <n v="20"/>
    <x v="4"/>
    <x v="2"/>
    <x v="1"/>
    <x v="3"/>
    <n v="499"/>
    <n v="7"/>
    <n v="3493"/>
    <x v="0"/>
    <x v="0"/>
    <x v="2"/>
  </r>
  <r>
    <x v="1483"/>
    <x v="272"/>
    <n v="18"/>
    <x v="4"/>
    <x v="2"/>
    <x v="0"/>
    <x v="4"/>
    <n v="399"/>
    <n v="3"/>
    <n v="1197"/>
    <x v="0"/>
    <x v="0"/>
    <x v="2"/>
  </r>
  <r>
    <x v="1484"/>
    <x v="273"/>
    <n v="6"/>
    <x v="5"/>
    <x v="0"/>
    <x v="4"/>
    <x v="4"/>
    <n v="399"/>
    <n v="4"/>
    <n v="1596"/>
    <x v="1"/>
    <x v="0"/>
    <x v="2"/>
  </r>
  <r>
    <x v="1485"/>
    <x v="273"/>
    <n v="1"/>
    <x v="7"/>
    <x v="2"/>
    <x v="6"/>
    <x v="0"/>
    <n v="199"/>
    <n v="10"/>
    <n v="1990"/>
    <x v="1"/>
    <x v="0"/>
    <x v="1"/>
  </r>
  <r>
    <x v="1486"/>
    <x v="273"/>
    <n v="11"/>
    <x v="6"/>
    <x v="2"/>
    <x v="2"/>
    <x v="0"/>
    <n v="199"/>
    <n v="4"/>
    <n v="796"/>
    <x v="1"/>
    <x v="0"/>
    <x v="2"/>
  </r>
  <r>
    <x v="1487"/>
    <x v="273"/>
    <n v="12"/>
    <x v="6"/>
    <x v="0"/>
    <x v="1"/>
    <x v="2"/>
    <n v="99"/>
    <n v="5"/>
    <n v="495"/>
    <x v="0"/>
    <x v="0"/>
    <x v="3"/>
  </r>
  <r>
    <x v="1488"/>
    <x v="273"/>
    <n v="6"/>
    <x v="5"/>
    <x v="2"/>
    <x v="3"/>
    <x v="3"/>
    <n v="499"/>
    <n v="5"/>
    <n v="2495"/>
    <x v="1"/>
    <x v="0"/>
    <x v="2"/>
  </r>
  <r>
    <x v="1489"/>
    <x v="273"/>
    <n v="19"/>
    <x v="3"/>
    <x v="0"/>
    <x v="0"/>
    <x v="4"/>
    <n v="399"/>
    <n v="8"/>
    <n v="3192"/>
    <x v="1"/>
    <x v="0"/>
    <x v="2"/>
  </r>
  <r>
    <x v="1490"/>
    <x v="273"/>
    <n v="5"/>
    <x v="1"/>
    <x v="1"/>
    <x v="6"/>
    <x v="1"/>
    <n v="299"/>
    <n v="5"/>
    <n v="1495"/>
    <x v="1"/>
    <x v="0"/>
    <x v="2"/>
  </r>
  <r>
    <x v="1491"/>
    <x v="273"/>
    <n v="11"/>
    <x v="6"/>
    <x v="0"/>
    <x v="1"/>
    <x v="4"/>
    <n v="399"/>
    <n v="9"/>
    <n v="3591"/>
    <x v="1"/>
    <x v="0"/>
    <x v="2"/>
  </r>
  <r>
    <x v="1492"/>
    <x v="273"/>
    <n v="8"/>
    <x v="5"/>
    <x v="0"/>
    <x v="6"/>
    <x v="1"/>
    <n v="299"/>
    <n v="7"/>
    <n v="2093"/>
    <x v="0"/>
    <x v="0"/>
    <x v="0"/>
  </r>
  <r>
    <x v="1493"/>
    <x v="273"/>
    <n v="3"/>
    <x v="7"/>
    <x v="1"/>
    <x v="1"/>
    <x v="3"/>
    <n v="499"/>
    <n v="1"/>
    <n v="499"/>
    <x v="0"/>
    <x v="0"/>
    <x v="0"/>
  </r>
  <r>
    <x v="1494"/>
    <x v="273"/>
    <n v="7"/>
    <x v="5"/>
    <x v="2"/>
    <x v="3"/>
    <x v="2"/>
    <n v="99"/>
    <n v="7"/>
    <n v="693"/>
    <x v="1"/>
    <x v="0"/>
    <x v="2"/>
  </r>
  <r>
    <x v="1495"/>
    <x v="273"/>
    <n v="10"/>
    <x v="2"/>
    <x v="0"/>
    <x v="5"/>
    <x v="1"/>
    <n v="299"/>
    <n v="2"/>
    <n v="598"/>
    <x v="0"/>
    <x v="0"/>
    <x v="3"/>
  </r>
  <r>
    <x v="1496"/>
    <x v="273"/>
    <n v="13"/>
    <x v="6"/>
    <x v="0"/>
    <x v="5"/>
    <x v="4"/>
    <n v="399"/>
    <n v="1"/>
    <n v="399"/>
    <x v="1"/>
    <x v="0"/>
    <x v="2"/>
  </r>
  <r>
    <x v="1497"/>
    <x v="274"/>
    <n v="1"/>
    <x v="7"/>
    <x v="2"/>
    <x v="5"/>
    <x v="1"/>
    <n v="299"/>
    <n v="10"/>
    <n v="2990"/>
    <x v="0"/>
    <x v="0"/>
    <x v="4"/>
  </r>
  <r>
    <x v="1498"/>
    <x v="274"/>
    <n v="18"/>
    <x v="4"/>
    <x v="1"/>
    <x v="3"/>
    <x v="4"/>
    <n v="399"/>
    <n v="10"/>
    <n v="3990"/>
    <x v="0"/>
    <x v="0"/>
    <x v="2"/>
  </r>
  <r>
    <x v="1499"/>
    <x v="274"/>
    <n v="18"/>
    <x v="4"/>
    <x v="2"/>
    <x v="6"/>
    <x v="2"/>
    <n v="99"/>
    <n v="5"/>
    <n v="495"/>
    <x v="0"/>
    <x v="0"/>
    <x v="2"/>
  </r>
  <r>
    <x v="1500"/>
    <x v="274"/>
    <n v="8"/>
    <x v="2"/>
    <x v="0"/>
    <x v="6"/>
    <x v="0"/>
    <n v="199"/>
    <n v="5"/>
    <n v="995"/>
    <x v="0"/>
    <x v="0"/>
    <x v="2"/>
  </r>
  <r>
    <x v="1501"/>
    <x v="274"/>
    <n v="7"/>
    <x v="2"/>
    <x v="0"/>
    <x v="6"/>
    <x v="2"/>
    <n v="99"/>
    <n v="2"/>
    <n v="198"/>
    <x v="0"/>
    <x v="1"/>
    <x v="1"/>
  </r>
  <r>
    <x v="1502"/>
    <x v="274"/>
    <n v="6"/>
    <x v="5"/>
    <x v="2"/>
    <x v="5"/>
    <x v="0"/>
    <n v="199"/>
    <n v="2"/>
    <n v="398"/>
    <x v="1"/>
    <x v="0"/>
    <x v="0"/>
  </r>
  <r>
    <x v="1503"/>
    <x v="274"/>
    <n v="11"/>
    <x v="0"/>
    <x v="2"/>
    <x v="0"/>
    <x v="3"/>
    <n v="499"/>
    <n v="6"/>
    <n v="2994"/>
    <x v="1"/>
    <x v="0"/>
    <x v="2"/>
  </r>
  <r>
    <x v="1504"/>
    <x v="275"/>
    <n v="9"/>
    <x v="2"/>
    <x v="2"/>
    <x v="5"/>
    <x v="4"/>
    <n v="399"/>
    <n v="9"/>
    <n v="3591"/>
    <x v="0"/>
    <x v="0"/>
    <x v="4"/>
  </r>
  <r>
    <x v="1505"/>
    <x v="275"/>
    <n v="20"/>
    <x v="3"/>
    <x v="0"/>
    <x v="5"/>
    <x v="3"/>
    <n v="499"/>
    <n v="7"/>
    <n v="3493"/>
    <x v="0"/>
    <x v="0"/>
    <x v="4"/>
  </r>
  <r>
    <x v="1506"/>
    <x v="275"/>
    <n v="1"/>
    <x v="7"/>
    <x v="1"/>
    <x v="4"/>
    <x v="2"/>
    <n v="99"/>
    <n v="4"/>
    <n v="396"/>
    <x v="1"/>
    <x v="0"/>
    <x v="1"/>
  </r>
  <r>
    <x v="1507"/>
    <x v="276"/>
    <n v="2"/>
    <x v="1"/>
    <x v="2"/>
    <x v="6"/>
    <x v="3"/>
    <n v="499"/>
    <n v="5"/>
    <n v="2495"/>
    <x v="0"/>
    <x v="0"/>
    <x v="2"/>
  </r>
  <r>
    <x v="1508"/>
    <x v="276"/>
    <n v="17"/>
    <x v="3"/>
    <x v="1"/>
    <x v="4"/>
    <x v="1"/>
    <n v="299"/>
    <n v="10"/>
    <n v="2990"/>
    <x v="0"/>
    <x v="0"/>
    <x v="0"/>
  </r>
  <r>
    <x v="1509"/>
    <x v="276"/>
    <n v="1"/>
    <x v="1"/>
    <x v="0"/>
    <x v="4"/>
    <x v="0"/>
    <n v="199"/>
    <n v="4"/>
    <n v="796"/>
    <x v="1"/>
    <x v="0"/>
    <x v="0"/>
  </r>
  <r>
    <x v="1510"/>
    <x v="276"/>
    <n v="16"/>
    <x v="4"/>
    <x v="1"/>
    <x v="3"/>
    <x v="1"/>
    <n v="299"/>
    <n v="3"/>
    <n v="897"/>
    <x v="0"/>
    <x v="0"/>
    <x v="2"/>
  </r>
  <r>
    <x v="1511"/>
    <x v="276"/>
    <n v="12"/>
    <x v="6"/>
    <x v="0"/>
    <x v="6"/>
    <x v="2"/>
    <n v="99"/>
    <n v="10"/>
    <n v="990"/>
    <x v="1"/>
    <x v="0"/>
    <x v="2"/>
  </r>
  <r>
    <x v="1512"/>
    <x v="276"/>
    <n v="4"/>
    <x v="1"/>
    <x v="2"/>
    <x v="0"/>
    <x v="0"/>
    <n v="199"/>
    <n v="10"/>
    <n v="1990"/>
    <x v="0"/>
    <x v="0"/>
    <x v="3"/>
  </r>
  <r>
    <x v="1513"/>
    <x v="277"/>
    <n v="11"/>
    <x v="0"/>
    <x v="2"/>
    <x v="0"/>
    <x v="2"/>
    <n v="99"/>
    <n v="1"/>
    <n v="99"/>
    <x v="0"/>
    <x v="0"/>
    <x v="0"/>
  </r>
  <r>
    <x v="1514"/>
    <x v="277"/>
    <n v="18"/>
    <x v="3"/>
    <x v="2"/>
    <x v="5"/>
    <x v="0"/>
    <n v="199"/>
    <n v="9"/>
    <n v="1791"/>
    <x v="0"/>
    <x v="0"/>
    <x v="3"/>
  </r>
  <r>
    <x v="1515"/>
    <x v="277"/>
    <n v="1"/>
    <x v="1"/>
    <x v="2"/>
    <x v="3"/>
    <x v="4"/>
    <n v="399"/>
    <n v="10"/>
    <n v="3990"/>
    <x v="0"/>
    <x v="0"/>
    <x v="1"/>
  </r>
  <r>
    <x v="1516"/>
    <x v="277"/>
    <n v="17"/>
    <x v="4"/>
    <x v="0"/>
    <x v="5"/>
    <x v="0"/>
    <n v="199"/>
    <n v="5"/>
    <n v="995"/>
    <x v="0"/>
    <x v="0"/>
    <x v="1"/>
  </r>
  <r>
    <x v="1517"/>
    <x v="277"/>
    <n v="3"/>
    <x v="1"/>
    <x v="0"/>
    <x v="5"/>
    <x v="3"/>
    <n v="499"/>
    <n v="9"/>
    <n v="4491"/>
    <x v="1"/>
    <x v="0"/>
    <x v="2"/>
  </r>
  <r>
    <x v="1518"/>
    <x v="277"/>
    <n v="14"/>
    <x v="6"/>
    <x v="1"/>
    <x v="3"/>
    <x v="0"/>
    <n v="199"/>
    <n v="2"/>
    <n v="398"/>
    <x v="0"/>
    <x v="0"/>
    <x v="3"/>
  </r>
  <r>
    <x v="1519"/>
    <x v="277"/>
    <n v="12"/>
    <x v="6"/>
    <x v="1"/>
    <x v="1"/>
    <x v="1"/>
    <n v="299"/>
    <n v="5"/>
    <n v="1495"/>
    <x v="0"/>
    <x v="0"/>
    <x v="2"/>
  </r>
  <r>
    <x v="1520"/>
    <x v="277"/>
    <n v="19"/>
    <x v="3"/>
    <x v="2"/>
    <x v="3"/>
    <x v="2"/>
    <n v="99"/>
    <n v="6"/>
    <n v="594"/>
    <x v="0"/>
    <x v="0"/>
    <x v="2"/>
  </r>
  <r>
    <x v="1521"/>
    <x v="277"/>
    <n v="15"/>
    <x v="6"/>
    <x v="0"/>
    <x v="3"/>
    <x v="1"/>
    <n v="299"/>
    <n v="6"/>
    <n v="1794"/>
    <x v="1"/>
    <x v="0"/>
    <x v="2"/>
  </r>
  <r>
    <x v="1522"/>
    <x v="277"/>
    <n v="11"/>
    <x v="0"/>
    <x v="0"/>
    <x v="5"/>
    <x v="1"/>
    <n v="299"/>
    <n v="9"/>
    <n v="2691"/>
    <x v="0"/>
    <x v="0"/>
    <x v="2"/>
  </r>
  <r>
    <x v="1523"/>
    <x v="277"/>
    <n v="14"/>
    <x v="6"/>
    <x v="2"/>
    <x v="6"/>
    <x v="4"/>
    <n v="399"/>
    <n v="3"/>
    <n v="1197"/>
    <x v="1"/>
    <x v="0"/>
    <x v="2"/>
  </r>
  <r>
    <x v="1524"/>
    <x v="277"/>
    <n v="3"/>
    <x v="7"/>
    <x v="0"/>
    <x v="6"/>
    <x v="0"/>
    <n v="199"/>
    <n v="2"/>
    <n v="398"/>
    <x v="1"/>
    <x v="0"/>
    <x v="3"/>
  </r>
  <r>
    <x v="1525"/>
    <x v="277"/>
    <n v="4"/>
    <x v="7"/>
    <x v="2"/>
    <x v="1"/>
    <x v="0"/>
    <n v="199"/>
    <n v="1"/>
    <n v="199"/>
    <x v="1"/>
    <x v="0"/>
    <x v="3"/>
  </r>
  <r>
    <x v="1526"/>
    <x v="277"/>
    <n v="16"/>
    <x v="3"/>
    <x v="1"/>
    <x v="6"/>
    <x v="3"/>
    <n v="499"/>
    <n v="1"/>
    <n v="499"/>
    <x v="1"/>
    <x v="0"/>
    <x v="3"/>
  </r>
  <r>
    <x v="1527"/>
    <x v="277"/>
    <n v="13"/>
    <x v="6"/>
    <x v="2"/>
    <x v="1"/>
    <x v="4"/>
    <n v="399"/>
    <n v="4"/>
    <n v="1596"/>
    <x v="0"/>
    <x v="0"/>
    <x v="0"/>
  </r>
  <r>
    <x v="1528"/>
    <x v="277"/>
    <n v="18"/>
    <x v="4"/>
    <x v="0"/>
    <x v="5"/>
    <x v="3"/>
    <n v="499"/>
    <n v="2"/>
    <n v="998"/>
    <x v="1"/>
    <x v="1"/>
    <x v="2"/>
  </r>
  <r>
    <x v="1529"/>
    <x v="277"/>
    <n v="15"/>
    <x v="0"/>
    <x v="2"/>
    <x v="2"/>
    <x v="3"/>
    <n v="499"/>
    <n v="3"/>
    <n v="1497"/>
    <x v="1"/>
    <x v="0"/>
    <x v="3"/>
  </r>
  <r>
    <x v="1530"/>
    <x v="277"/>
    <n v="4"/>
    <x v="1"/>
    <x v="1"/>
    <x v="5"/>
    <x v="4"/>
    <n v="399"/>
    <n v="5"/>
    <n v="1995"/>
    <x v="0"/>
    <x v="0"/>
    <x v="1"/>
  </r>
  <r>
    <x v="1531"/>
    <x v="277"/>
    <n v="11"/>
    <x v="6"/>
    <x v="0"/>
    <x v="3"/>
    <x v="1"/>
    <n v="299"/>
    <n v="7"/>
    <n v="2093"/>
    <x v="0"/>
    <x v="0"/>
    <x v="2"/>
  </r>
  <r>
    <x v="1532"/>
    <x v="277"/>
    <n v="18"/>
    <x v="4"/>
    <x v="2"/>
    <x v="3"/>
    <x v="0"/>
    <n v="199"/>
    <n v="4"/>
    <n v="796"/>
    <x v="1"/>
    <x v="0"/>
    <x v="2"/>
  </r>
  <r>
    <x v="1533"/>
    <x v="277"/>
    <n v="1"/>
    <x v="1"/>
    <x v="1"/>
    <x v="2"/>
    <x v="3"/>
    <n v="499"/>
    <n v="1"/>
    <n v="499"/>
    <x v="0"/>
    <x v="1"/>
    <x v="3"/>
  </r>
  <r>
    <x v="1534"/>
    <x v="277"/>
    <n v="7"/>
    <x v="2"/>
    <x v="2"/>
    <x v="0"/>
    <x v="0"/>
    <n v="199"/>
    <n v="2"/>
    <n v="398"/>
    <x v="1"/>
    <x v="1"/>
    <x v="2"/>
  </r>
  <r>
    <x v="1535"/>
    <x v="277"/>
    <n v="19"/>
    <x v="3"/>
    <x v="1"/>
    <x v="0"/>
    <x v="3"/>
    <n v="499"/>
    <n v="1"/>
    <n v="499"/>
    <x v="0"/>
    <x v="0"/>
    <x v="2"/>
  </r>
  <r>
    <x v="1536"/>
    <x v="278"/>
    <n v="17"/>
    <x v="3"/>
    <x v="1"/>
    <x v="0"/>
    <x v="2"/>
    <n v="99"/>
    <n v="8"/>
    <n v="792"/>
    <x v="1"/>
    <x v="0"/>
    <x v="2"/>
  </r>
  <r>
    <x v="1537"/>
    <x v="278"/>
    <n v="3"/>
    <x v="7"/>
    <x v="2"/>
    <x v="0"/>
    <x v="1"/>
    <n v="299"/>
    <n v="5"/>
    <n v="1495"/>
    <x v="0"/>
    <x v="0"/>
    <x v="2"/>
  </r>
  <r>
    <x v="1538"/>
    <x v="278"/>
    <n v="15"/>
    <x v="6"/>
    <x v="0"/>
    <x v="6"/>
    <x v="2"/>
    <n v="99"/>
    <n v="1"/>
    <n v="99"/>
    <x v="1"/>
    <x v="0"/>
    <x v="1"/>
  </r>
  <r>
    <x v="1539"/>
    <x v="278"/>
    <n v="9"/>
    <x v="5"/>
    <x v="2"/>
    <x v="3"/>
    <x v="3"/>
    <n v="499"/>
    <n v="4"/>
    <n v="1996"/>
    <x v="0"/>
    <x v="0"/>
    <x v="0"/>
  </r>
  <r>
    <x v="1540"/>
    <x v="278"/>
    <n v="3"/>
    <x v="1"/>
    <x v="0"/>
    <x v="3"/>
    <x v="2"/>
    <n v="99"/>
    <n v="3"/>
    <n v="297"/>
    <x v="1"/>
    <x v="0"/>
    <x v="2"/>
  </r>
  <r>
    <x v="1541"/>
    <x v="278"/>
    <n v="5"/>
    <x v="7"/>
    <x v="0"/>
    <x v="0"/>
    <x v="3"/>
    <n v="499"/>
    <n v="3"/>
    <n v="1497"/>
    <x v="0"/>
    <x v="0"/>
    <x v="1"/>
  </r>
  <r>
    <x v="1542"/>
    <x v="278"/>
    <n v="11"/>
    <x v="6"/>
    <x v="0"/>
    <x v="3"/>
    <x v="2"/>
    <n v="99"/>
    <n v="9"/>
    <n v="891"/>
    <x v="0"/>
    <x v="0"/>
    <x v="3"/>
  </r>
  <r>
    <x v="1543"/>
    <x v="278"/>
    <n v="19"/>
    <x v="4"/>
    <x v="0"/>
    <x v="4"/>
    <x v="3"/>
    <n v="499"/>
    <n v="7"/>
    <n v="3493"/>
    <x v="0"/>
    <x v="0"/>
    <x v="2"/>
  </r>
  <r>
    <x v="1544"/>
    <x v="278"/>
    <n v="11"/>
    <x v="0"/>
    <x v="1"/>
    <x v="2"/>
    <x v="4"/>
    <n v="399"/>
    <n v="7"/>
    <n v="2793"/>
    <x v="0"/>
    <x v="1"/>
    <x v="0"/>
  </r>
  <r>
    <x v="1545"/>
    <x v="278"/>
    <n v="15"/>
    <x v="6"/>
    <x v="2"/>
    <x v="5"/>
    <x v="4"/>
    <n v="399"/>
    <n v="4"/>
    <n v="1596"/>
    <x v="1"/>
    <x v="0"/>
    <x v="2"/>
  </r>
  <r>
    <x v="1546"/>
    <x v="278"/>
    <n v="6"/>
    <x v="2"/>
    <x v="0"/>
    <x v="3"/>
    <x v="3"/>
    <n v="499"/>
    <n v="7"/>
    <n v="3493"/>
    <x v="1"/>
    <x v="0"/>
    <x v="0"/>
  </r>
  <r>
    <x v="1547"/>
    <x v="278"/>
    <n v="14"/>
    <x v="0"/>
    <x v="1"/>
    <x v="2"/>
    <x v="4"/>
    <n v="399"/>
    <n v="7"/>
    <n v="2793"/>
    <x v="1"/>
    <x v="0"/>
    <x v="0"/>
  </r>
  <r>
    <x v="1548"/>
    <x v="278"/>
    <n v="3"/>
    <x v="1"/>
    <x v="1"/>
    <x v="4"/>
    <x v="2"/>
    <n v="99"/>
    <n v="1"/>
    <n v="99"/>
    <x v="1"/>
    <x v="0"/>
    <x v="2"/>
  </r>
  <r>
    <x v="1549"/>
    <x v="278"/>
    <n v="15"/>
    <x v="0"/>
    <x v="1"/>
    <x v="1"/>
    <x v="3"/>
    <n v="499"/>
    <n v="8"/>
    <n v="3992"/>
    <x v="0"/>
    <x v="0"/>
    <x v="2"/>
  </r>
  <r>
    <x v="1550"/>
    <x v="279"/>
    <n v="1"/>
    <x v="7"/>
    <x v="1"/>
    <x v="4"/>
    <x v="3"/>
    <n v="499"/>
    <n v="4"/>
    <n v="1996"/>
    <x v="1"/>
    <x v="0"/>
    <x v="4"/>
  </r>
  <r>
    <x v="1551"/>
    <x v="279"/>
    <n v="1"/>
    <x v="1"/>
    <x v="1"/>
    <x v="1"/>
    <x v="1"/>
    <n v="299"/>
    <n v="5"/>
    <n v="1495"/>
    <x v="1"/>
    <x v="0"/>
    <x v="0"/>
  </r>
  <r>
    <x v="1552"/>
    <x v="279"/>
    <n v="10"/>
    <x v="5"/>
    <x v="2"/>
    <x v="0"/>
    <x v="4"/>
    <n v="399"/>
    <n v="3"/>
    <n v="1197"/>
    <x v="0"/>
    <x v="0"/>
    <x v="3"/>
  </r>
  <r>
    <x v="1553"/>
    <x v="279"/>
    <n v="13"/>
    <x v="6"/>
    <x v="1"/>
    <x v="1"/>
    <x v="2"/>
    <n v="99"/>
    <n v="4"/>
    <n v="396"/>
    <x v="0"/>
    <x v="0"/>
    <x v="0"/>
  </r>
  <r>
    <x v="1554"/>
    <x v="279"/>
    <n v="14"/>
    <x v="0"/>
    <x v="2"/>
    <x v="6"/>
    <x v="1"/>
    <n v="299"/>
    <n v="8"/>
    <n v="2392"/>
    <x v="1"/>
    <x v="0"/>
    <x v="2"/>
  </r>
  <r>
    <x v="1555"/>
    <x v="279"/>
    <n v="17"/>
    <x v="3"/>
    <x v="0"/>
    <x v="3"/>
    <x v="3"/>
    <n v="499"/>
    <n v="8"/>
    <n v="3992"/>
    <x v="0"/>
    <x v="0"/>
    <x v="4"/>
  </r>
  <r>
    <x v="1556"/>
    <x v="280"/>
    <n v="1"/>
    <x v="7"/>
    <x v="0"/>
    <x v="1"/>
    <x v="2"/>
    <n v="99"/>
    <n v="2"/>
    <n v="198"/>
    <x v="0"/>
    <x v="0"/>
    <x v="2"/>
  </r>
  <r>
    <x v="1557"/>
    <x v="280"/>
    <n v="2"/>
    <x v="7"/>
    <x v="0"/>
    <x v="2"/>
    <x v="2"/>
    <n v="99"/>
    <n v="10"/>
    <n v="990"/>
    <x v="0"/>
    <x v="0"/>
    <x v="4"/>
  </r>
  <r>
    <x v="1558"/>
    <x v="281"/>
    <n v="10"/>
    <x v="2"/>
    <x v="1"/>
    <x v="5"/>
    <x v="0"/>
    <n v="199"/>
    <n v="9"/>
    <n v="1791"/>
    <x v="0"/>
    <x v="0"/>
    <x v="0"/>
  </r>
  <r>
    <x v="1559"/>
    <x v="281"/>
    <n v="20"/>
    <x v="3"/>
    <x v="2"/>
    <x v="5"/>
    <x v="1"/>
    <n v="299"/>
    <n v="7"/>
    <n v="2093"/>
    <x v="1"/>
    <x v="0"/>
    <x v="3"/>
  </r>
  <r>
    <x v="1560"/>
    <x v="281"/>
    <n v="1"/>
    <x v="1"/>
    <x v="1"/>
    <x v="1"/>
    <x v="3"/>
    <n v="499"/>
    <n v="7"/>
    <n v="3493"/>
    <x v="0"/>
    <x v="0"/>
    <x v="0"/>
  </r>
  <r>
    <x v="1561"/>
    <x v="281"/>
    <n v="1"/>
    <x v="1"/>
    <x v="2"/>
    <x v="3"/>
    <x v="3"/>
    <n v="499"/>
    <n v="6"/>
    <n v="2994"/>
    <x v="0"/>
    <x v="0"/>
    <x v="4"/>
  </r>
  <r>
    <x v="1562"/>
    <x v="282"/>
    <n v="19"/>
    <x v="4"/>
    <x v="2"/>
    <x v="1"/>
    <x v="4"/>
    <n v="399"/>
    <n v="6"/>
    <n v="2394"/>
    <x v="1"/>
    <x v="0"/>
    <x v="2"/>
  </r>
  <r>
    <x v="1563"/>
    <x v="282"/>
    <n v="2"/>
    <x v="1"/>
    <x v="0"/>
    <x v="2"/>
    <x v="4"/>
    <n v="399"/>
    <n v="10"/>
    <n v="3990"/>
    <x v="1"/>
    <x v="0"/>
    <x v="2"/>
  </r>
  <r>
    <x v="1564"/>
    <x v="282"/>
    <n v="7"/>
    <x v="2"/>
    <x v="1"/>
    <x v="4"/>
    <x v="4"/>
    <n v="399"/>
    <n v="7"/>
    <n v="2793"/>
    <x v="1"/>
    <x v="0"/>
    <x v="0"/>
  </r>
  <r>
    <x v="1565"/>
    <x v="282"/>
    <n v="5"/>
    <x v="1"/>
    <x v="1"/>
    <x v="1"/>
    <x v="4"/>
    <n v="399"/>
    <n v="1"/>
    <n v="399"/>
    <x v="0"/>
    <x v="0"/>
    <x v="4"/>
  </r>
  <r>
    <x v="1566"/>
    <x v="282"/>
    <n v="17"/>
    <x v="4"/>
    <x v="2"/>
    <x v="4"/>
    <x v="4"/>
    <n v="399"/>
    <n v="7"/>
    <n v="2793"/>
    <x v="0"/>
    <x v="1"/>
    <x v="3"/>
  </r>
  <r>
    <x v="1567"/>
    <x v="282"/>
    <n v="10"/>
    <x v="2"/>
    <x v="2"/>
    <x v="5"/>
    <x v="0"/>
    <n v="199"/>
    <n v="6"/>
    <n v="1194"/>
    <x v="0"/>
    <x v="0"/>
    <x v="0"/>
  </r>
  <r>
    <x v="1568"/>
    <x v="282"/>
    <n v="8"/>
    <x v="5"/>
    <x v="0"/>
    <x v="4"/>
    <x v="1"/>
    <n v="299"/>
    <n v="2"/>
    <n v="598"/>
    <x v="1"/>
    <x v="0"/>
    <x v="0"/>
  </r>
  <r>
    <x v="1569"/>
    <x v="282"/>
    <n v="14"/>
    <x v="0"/>
    <x v="0"/>
    <x v="0"/>
    <x v="0"/>
    <n v="199"/>
    <n v="3"/>
    <n v="597"/>
    <x v="0"/>
    <x v="0"/>
    <x v="0"/>
  </r>
  <r>
    <x v="1570"/>
    <x v="282"/>
    <n v="15"/>
    <x v="6"/>
    <x v="2"/>
    <x v="0"/>
    <x v="2"/>
    <n v="99"/>
    <n v="2"/>
    <n v="198"/>
    <x v="0"/>
    <x v="0"/>
    <x v="3"/>
  </r>
  <r>
    <x v="1571"/>
    <x v="282"/>
    <n v="14"/>
    <x v="6"/>
    <x v="2"/>
    <x v="2"/>
    <x v="1"/>
    <n v="299"/>
    <n v="4"/>
    <n v="1196"/>
    <x v="1"/>
    <x v="0"/>
    <x v="2"/>
  </r>
  <r>
    <x v="1572"/>
    <x v="282"/>
    <n v="5"/>
    <x v="1"/>
    <x v="2"/>
    <x v="6"/>
    <x v="2"/>
    <n v="99"/>
    <n v="10"/>
    <n v="990"/>
    <x v="0"/>
    <x v="0"/>
    <x v="2"/>
  </r>
  <r>
    <x v="1573"/>
    <x v="282"/>
    <n v="17"/>
    <x v="3"/>
    <x v="0"/>
    <x v="2"/>
    <x v="3"/>
    <n v="499"/>
    <n v="3"/>
    <n v="1497"/>
    <x v="0"/>
    <x v="0"/>
    <x v="2"/>
  </r>
  <r>
    <x v="1574"/>
    <x v="282"/>
    <n v="5"/>
    <x v="7"/>
    <x v="0"/>
    <x v="6"/>
    <x v="4"/>
    <n v="399"/>
    <n v="10"/>
    <n v="3990"/>
    <x v="0"/>
    <x v="0"/>
    <x v="4"/>
  </r>
  <r>
    <x v="1575"/>
    <x v="283"/>
    <n v="12"/>
    <x v="6"/>
    <x v="1"/>
    <x v="0"/>
    <x v="4"/>
    <n v="399"/>
    <n v="4"/>
    <n v="1596"/>
    <x v="0"/>
    <x v="0"/>
    <x v="3"/>
  </r>
  <r>
    <x v="1576"/>
    <x v="283"/>
    <n v="13"/>
    <x v="6"/>
    <x v="1"/>
    <x v="0"/>
    <x v="1"/>
    <n v="299"/>
    <n v="1"/>
    <n v="299"/>
    <x v="0"/>
    <x v="0"/>
    <x v="2"/>
  </r>
  <r>
    <x v="1577"/>
    <x v="284"/>
    <n v="7"/>
    <x v="5"/>
    <x v="1"/>
    <x v="3"/>
    <x v="1"/>
    <n v="299"/>
    <n v="8"/>
    <n v="2392"/>
    <x v="0"/>
    <x v="0"/>
    <x v="3"/>
  </r>
  <r>
    <x v="1578"/>
    <x v="284"/>
    <n v="1"/>
    <x v="7"/>
    <x v="1"/>
    <x v="0"/>
    <x v="4"/>
    <n v="399"/>
    <n v="10"/>
    <n v="3990"/>
    <x v="0"/>
    <x v="0"/>
    <x v="2"/>
  </r>
  <r>
    <x v="1579"/>
    <x v="284"/>
    <n v="11"/>
    <x v="6"/>
    <x v="0"/>
    <x v="5"/>
    <x v="1"/>
    <n v="299"/>
    <n v="5"/>
    <n v="1495"/>
    <x v="0"/>
    <x v="0"/>
    <x v="2"/>
  </r>
  <r>
    <x v="1580"/>
    <x v="284"/>
    <n v="9"/>
    <x v="2"/>
    <x v="2"/>
    <x v="3"/>
    <x v="4"/>
    <n v="399"/>
    <n v="3"/>
    <n v="1197"/>
    <x v="0"/>
    <x v="0"/>
    <x v="3"/>
  </r>
  <r>
    <x v="1581"/>
    <x v="284"/>
    <n v="16"/>
    <x v="3"/>
    <x v="0"/>
    <x v="0"/>
    <x v="1"/>
    <n v="299"/>
    <n v="8"/>
    <n v="2392"/>
    <x v="0"/>
    <x v="1"/>
    <x v="4"/>
  </r>
  <r>
    <x v="1582"/>
    <x v="284"/>
    <n v="1"/>
    <x v="7"/>
    <x v="1"/>
    <x v="5"/>
    <x v="2"/>
    <n v="99"/>
    <n v="2"/>
    <n v="198"/>
    <x v="1"/>
    <x v="0"/>
    <x v="0"/>
  </r>
  <r>
    <x v="1583"/>
    <x v="284"/>
    <n v="5"/>
    <x v="7"/>
    <x v="0"/>
    <x v="2"/>
    <x v="4"/>
    <n v="399"/>
    <n v="5"/>
    <n v="1995"/>
    <x v="0"/>
    <x v="0"/>
    <x v="2"/>
  </r>
  <r>
    <x v="1584"/>
    <x v="285"/>
    <n v="10"/>
    <x v="2"/>
    <x v="0"/>
    <x v="5"/>
    <x v="3"/>
    <n v="499"/>
    <n v="5"/>
    <n v="2495"/>
    <x v="1"/>
    <x v="0"/>
    <x v="3"/>
  </r>
  <r>
    <x v="1585"/>
    <x v="286"/>
    <n v="4"/>
    <x v="1"/>
    <x v="1"/>
    <x v="5"/>
    <x v="3"/>
    <n v="499"/>
    <n v="2"/>
    <n v="998"/>
    <x v="0"/>
    <x v="0"/>
    <x v="2"/>
  </r>
  <r>
    <x v="1586"/>
    <x v="286"/>
    <n v="11"/>
    <x v="6"/>
    <x v="2"/>
    <x v="3"/>
    <x v="0"/>
    <n v="199"/>
    <n v="3"/>
    <n v="597"/>
    <x v="1"/>
    <x v="0"/>
    <x v="0"/>
  </r>
  <r>
    <x v="1587"/>
    <x v="286"/>
    <n v="17"/>
    <x v="4"/>
    <x v="1"/>
    <x v="6"/>
    <x v="2"/>
    <n v="99"/>
    <n v="3"/>
    <n v="297"/>
    <x v="0"/>
    <x v="0"/>
    <x v="3"/>
  </r>
  <r>
    <x v="1588"/>
    <x v="286"/>
    <n v="7"/>
    <x v="5"/>
    <x v="1"/>
    <x v="6"/>
    <x v="3"/>
    <n v="499"/>
    <n v="7"/>
    <n v="3493"/>
    <x v="0"/>
    <x v="0"/>
    <x v="1"/>
  </r>
  <r>
    <x v="1589"/>
    <x v="286"/>
    <n v="17"/>
    <x v="4"/>
    <x v="2"/>
    <x v="0"/>
    <x v="0"/>
    <n v="199"/>
    <n v="10"/>
    <n v="1990"/>
    <x v="0"/>
    <x v="0"/>
    <x v="2"/>
  </r>
  <r>
    <x v="1590"/>
    <x v="286"/>
    <n v="16"/>
    <x v="4"/>
    <x v="1"/>
    <x v="0"/>
    <x v="1"/>
    <n v="299"/>
    <n v="3"/>
    <n v="897"/>
    <x v="0"/>
    <x v="0"/>
    <x v="2"/>
  </r>
  <r>
    <x v="1591"/>
    <x v="286"/>
    <n v="16"/>
    <x v="3"/>
    <x v="2"/>
    <x v="6"/>
    <x v="1"/>
    <n v="299"/>
    <n v="9"/>
    <n v="2691"/>
    <x v="1"/>
    <x v="0"/>
    <x v="4"/>
  </r>
  <r>
    <x v="1592"/>
    <x v="286"/>
    <n v="16"/>
    <x v="4"/>
    <x v="0"/>
    <x v="2"/>
    <x v="4"/>
    <n v="399"/>
    <n v="8"/>
    <n v="3192"/>
    <x v="0"/>
    <x v="0"/>
    <x v="4"/>
  </r>
  <r>
    <x v="1593"/>
    <x v="286"/>
    <n v="11"/>
    <x v="6"/>
    <x v="1"/>
    <x v="5"/>
    <x v="0"/>
    <n v="199"/>
    <n v="10"/>
    <n v="1990"/>
    <x v="0"/>
    <x v="0"/>
    <x v="2"/>
  </r>
  <r>
    <x v="1594"/>
    <x v="286"/>
    <n v="19"/>
    <x v="3"/>
    <x v="1"/>
    <x v="2"/>
    <x v="1"/>
    <n v="299"/>
    <n v="1"/>
    <n v="299"/>
    <x v="0"/>
    <x v="0"/>
    <x v="3"/>
  </r>
  <r>
    <x v="1595"/>
    <x v="286"/>
    <n v="5"/>
    <x v="1"/>
    <x v="0"/>
    <x v="3"/>
    <x v="1"/>
    <n v="299"/>
    <n v="2"/>
    <n v="598"/>
    <x v="1"/>
    <x v="0"/>
    <x v="2"/>
  </r>
  <r>
    <x v="1596"/>
    <x v="286"/>
    <n v="16"/>
    <x v="3"/>
    <x v="2"/>
    <x v="5"/>
    <x v="1"/>
    <n v="299"/>
    <n v="6"/>
    <n v="1794"/>
    <x v="0"/>
    <x v="1"/>
    <x v="1"/>
  </r>
  <r>
    <x v="1597"/>
    <x v="286"/>
    <n v="19"/>
    <x v="4"/>
    <x v="0"/>
    <x v="1"/>
    <x v="4"/>
    <n v="399"/>
    <n v="10"/>
    <n v="3990"/>
    <x v="1"/>
    <x v="0"/>
    <x v="2"/>
  </r>
  <r>
    <x v="1598"/>
    <x v="286"/>
    <n v="5"/>
    <x v="7"/>
    <x v="2"/>
    <x v="4"/>
    <x v="1"/>
    <n v="299"/>
    <n v="7"/>
    <n v="2093"/>
    <x v="0"/>
    <x v="0"/>
    <x v="1"/>
  </r>
  <r>
    <x v="1599"/>
    <x v="286"/>
    <n v="9"/>
    <x v="5"/>
    <x v="0"/>
    <x v="3"/>
    <x v="2"/>
    <n v="99"/>
    <n v="1"/>
    <n v="99"/>
    <x v="0"/>
    <x v="0"/>
    <x v="0"/>
  </r>
  <r>
    <x v="1600"/>
    <x v="287"/>
    <n v="17"/>
    <x v="3"/>
    <x v="2"/>
    <x v="4"/>
    <x v="3"/>
    <n v="499"/>
    <n v="2"/>
    <n v="998"/>
    <x v="1"/>
    <x v="0"/>
    <x v="2"/>
  </r>
  <r>
    <x v="1601"/>
    <x v="287"/>
    <n v="4"/>
    <x v="7"/>
    <x v="0"/>
    <x v="0"/>
    <x v="0"/>
    <n v="199"/>
    <n v="2"/>
    <n v="398"/>
    <x v="0"/>
    <x v="0"/>
    <x v="2"/>
  </r>
  <r>
    <x v="1602"/>
    <x v="287"/>
    <n v="18"/>
    <x v="3"/>
    <x v="0"/>
    <x v="2"/>
    <x v="0"/>
    <n v="199"/>
    <n v="9"/>
    <n v="1791"/>
    <x v="0"/>
    <x v="0"/>
    <x v="2"/>
  </r>
  <r>
    <x v="1603"/>
    <x v="288"/>
    <n v="13"/>
    <x v="6"/>
    <x v="1"/>
    <x v="3"/>
    <x v="0"/>
    <n v="199"/>
    <n v="4"/>
    <n v="796"/>
    <x v="0"/>
    <x v="0"/>
    <x v="4"/>
  </r>
  <r>
    <x v="1604"/>
    <x v="289"/>
    <n v="6"/>
    <x v="5"/>
    <x v="1"/>
    <x v="6"/>
    <x v="0"/>
    <n v="199"/>
    <n v="3"/>
    <n v="597"/>
    <x v="1"/>
    <x v="0"/>
    <x v="2"/>
  </r>
  <r>
    <x v="1605"/>
    <x v="289"/>
    <n v="16"/>
    <x v="3"/>
    <x v="2"/>
    <x v="1"/>
    <x v="1"/>
    <n v="299"/>
    <n v="2"/>
    <n v="598"/>
    <x v="1"/>
    <x v="0"/>
    <x v="1"/>
  </r>
  <r>
    <x v="1606"/>
    <x v="289"/>
    <n v="5"/>
    <x v="1"/>
    <x v="1"/>
    <x v="0"/>
    <x v="4"/>
    <n v="399"/>
    <n v="7"/>
    <n v="2793"/>
    <x v="0"/>
    <x v="0"/>
    <x v="0"/>
  </r>
  <r>
    <x v="1607"/>
    <x v="289"/>
    <n v="17"/>
    <x v="4"/>
    <x v="2"/>
    <x v="2"/>
    <x v="3"/>
    <n v="499"/>
    <n v="2"/>
    <n v="998"/>
    <x v="1"/>
    <x v="0"/>
    <x v="2"/>
  </r>
  <r>
    <x v="1608"/>
    <x v="289"/>
    <n v="3"/>
    <x v="1"/>
    <x v="1"/>
    <x v="0"/>
    <x v="2"/>
    <n v="99"/>
    <n v="9"/>
    <n v="891"/>
    <x v="1"/>
    <x v="0"/>
    <x v="3"/>
  </r>
  <r>
    <x v="1609"/>
    <x v="290"/>
    <n v="18"/>
    <x v="4"/>
    <x v="0"/>
    <x v="2"/>
    <x v="1"/>
    <n v="299"/>
    <n v="1"/>
    <n v="299"/>
    <x v="1"/>
    <x v="0"/>
    <x v="2"/>
  </r>
  <r>
    <x v="1610"/>
    <x v="290"/>
    <n v="2"/>
    <x v="7"/>
    <x v="0"/>
    <x v="4"/>
    <x v="1"/>
    <n v="299"/>
    <n v="9"/>
    <n v="2691"/>
    <x v="1"/>
    <x v="0"/>
    <x v="3"/>
  </r>
  <r>
    <x v="1611"/>
    <x v="290"/>
    <n v="10"/>
    <x v="5"/>
    <x v="0"/>
    <x v="6"/>
    <x v="0"/>
    <n v="199"/>
    <n v="2"/>
    <n v="398"/>
    <x v="0"/>
    <x v="0"/>
    <x v="2"/>
  </r>
  <r>
    <x v="1612"/>
    <x v="290"/>
    <n v="17"/>
    <x v="4"/>
    <x v="2"/>
    <x v="6"/>
    <x v="4"/>
    <n v="399"/>
    <n v="9"/>
    <n v="3591"/>
    <x v="0"/>
    <x v="0"/>
    <x v="1"/>
  </r>
  <r>
    <x v="1613"/>
    <x v="290"/>
    <n v="8"/>
    <x v="5"/>
    <x v="2"/>
    <x v="1"/>
    <x v="0"/>
    <n v="199"/>
    <n v="8"/>
    <n v="1592"/>
    <x v="1"/>
    <x v="0"/>
    <x v="3"/>
  </r>
  <r>
    <x v="1614"/>
    <x v="290"/>
    <n v="3"/>
    <x v="7"/>
    <x v="2"/>
    <x v="4"/>
    <x v="3"/>
    <n v="499"/>
    <n v="4"/>
    <n v="1996"/>
    <x v="0"/>
    <x v="0"/>
    <x v="2"/>
  </r>
  <r>
    <x v="1615"/>
    <x v="290"/>
    <n v="10"/>
    <x v="5"/>
    <x v="1"/>
    <x v="0"/>
    <x v="2"/>
    <n v="99"/>
    <n v="5"/>
    <n v="495"/>
    <x v="1"/>
    <x v="1"/>
    <x v="0"/>
  </r>
  <r>
    <x v="1616"/>
    <x v="290"/>
    <n v="15"/>
    <x v="0"/>
    <x v="1"/>
    <x v="0"/>
    <x v="3"/>
    <n v="499"/>
    <n v="2"/>
    <n v="998"/>
    <x v="1"/>
    <x v="0"/>
    <x v="3"/>
  </r>
  <r>
    <x v="1617"/>
    <x v="290"/>
    <n v="19"/>
    <x v="4"/>
    <x v="1"/>
    <x v="2"/>
    <x v="4"/>
    <n v="399"/>
    <n v="1"/>
    <n v="399"/>
    <x v="0"/>
    <x v="0"/>
    <x v="3"/>
  </r>
  <r>
    <x v="1618"/>
    <x v="291"/>
    <n v="20"/>
    <x v="4"/>
    <x v="0"/>
    <x v="4"/>
    <x v="2"/>
    <n v="99"/>
    <n v="2"/>
    <n v="198"/>
    <x v="1"/>
    <x v="0"/>
    <x v="1"/>
  </r>
  <r>
    <x v="1619"/>
    <x v="291"/>
    <n v="9"/>
    <x v="5"/>
    <x v="1"/>
    <x v="4"/>
    <x v="1"/>
    <n v="299"/>
    <n v="8"/>
    <n v="2392"/>
    <x v="0"/>
    <x v="0"/>
    <x v="4"/>
  </r>
  <r>
    <x v="1620"/>
    <x v="291"/>
    <n v="4"/>
    <x v="7"/>
    <x v="0"/>
    <x v="6"/>
    <x v="0"/>
    <n v="199"/>
    <n v="7"/>
    <n v="1393"/>
    <x v="0"/>
    <x v="0"/>
    <x v="2"/>
  </r>
  <r>
    <x v="1621"/>
    <x v="291"/>
    <n v="11"/>
    <x v="0"/>
    <x v="0"/>
    <x v="4"/>
    <x v="1"/>
    <n v="299"/>
    <n v="10"/>
    <n v="2990"/>
    <x v="1"/>
    <x v="0"/>
    <x v="2"/>
  </r>
  <r>
    <x v="1622"/>
    <x v="291"/>
    <n v="2"/>
    <x v="1"/>
    <x v="2"/>
    <x v="1"/>
    <x v="0"/>
    <n v="199"/>
    <n v="2"/>
    <n v="398"/>
    <x v="0"/>
    <x v="1"/>
    <x v="2"/>
  </r>
  <r>
    <x v="1623"/>
    <x v="291"/>
    <n v="6"/>
    <x v="5"/>
    <x v="1"/>
    <x v="2"/>
    <x v="2"/>
    <n v="99"/>
    <n v="2"/>
    <n v="198"/>
    <x v="0"/>
    <x v="0"/>
    <x v="2"/>
  </r>
  <r>
    <x v="1624"/>
    <x v="291"/>
    <n v="14"/>
    <x v="6"/>
    <x v="2"/>
    <x v="1"/>
    <x v="2"/>
    <n v="99"/>
    <n v="4"/>
    <n v="396"/>
    <x v="0"/>
    <x v="0"/>
    <x v="2"/>
  </r>
  <r>
    <x v="1625"/>
    <x v="291"/>
    <n v="15"/>
    <x v="0"/>
    <x v="2"/>
    <x v="0"/>
    <x v="4"/>
    <n v="399"/>
    <n v="3"/>
    <n v="1197"/>
    <x v="0"/>
    <x v="1"/>
    <x v="3"/>
  </r>
  <r>
    <x v="1626"/>
    <x v="291"/>
    <n v="5"/>
    <x v="7"/>
    <x v="0"/>
    <x v="3"/>
    <x v="3"/>
    <n v="499"/>
    <n v="2"/>
    <n v="998"/>
    <x v="0"/>
    <x v="0"/>
    <x v="4"/>
  </r>
  <r>
    <x v="1627"/>
    <x v="292"/>
    <n v="17"/>
    <x v="4"/>
    <x v="2"/>
    <x v="6"/>
    <x v="1"/>
    <n v="299"/>
    <n v="5"/>
    <n v="1495"/>
    <x v="0"/>
    <x v="0"/>
    <x v="0"/>
  </r>
  <r>
    <x v="1628"/>
    <x v="293"/>
    <n v="9"/>
    <x v="5"/>
    <x v="2"/>
    <x v="4"/>
    <x v="4"/>
    <n v="399"/>
    <n v="10"/>
    <n v="3990"/>
    <x v="0"/>
    <x v="0"/>
    <x v="3"/>
  </r>
  <r>
    <x v="1629"/>
    <x v="293"/>
    <n v="4"/>
    <x v="1"/>
    <x v="1"/>
    <x v="2"/>
    <x v="0"/>
    <n v="199"/>
    <n v="10"/>
    <n v="1990"/>
    <x v="0"/>
    <x v="0"/>
    <x v="2"/>
  </r>
  <r>
    <x v="1630"/>
    <x v="293"/>
    <n v="17"/>
    <x v="4"/>
    <x v="0"/>
    <x v="5"/>
    <x v="4"/>
    <n v="399"/>
    <n v="3"/>
    <n v="1197"/>
    <x v="0"/>
    <x v="0"/>
    <x v="0"/>
  </r>
  <r>
    <x v="1631"/>
    <x v="293"/>
    <n v="1"/>
    <x v="7"/>
    <x v="2"/>
    <x v="1"/>
    <x v="2"/>
    <n v="99"/>
    <n v="6"/>
    <n v="594"/>
    <x v="0"/>
    <x v="0"/>
    <x v="2"/>
  </r>
  <r>
    <x v="1632"/>
    <x v="293"/>
    <n v="15"/>
    <x v="6"/>
    <x v="2"/>
    <x v="0"/>
    <x v="1"/>
    <n v="299"/>
    <n v="6"/>
    <n v="1794"/>
    <x v="0"/>
    <x v="0"/>
    <x v="0"/>
  </r>
  <r>
    <x v="1633"/>
    <x v="293"/>
    <n v="2"/>
    <x v="1"/>
    <x v="2"/>
    <x v="5"/>
    <x v="2"/>
    <n v="99"/>
    <n v="10"/>
    <n v="990"/>
    <x v="0"/>
    <x v="0"/>
    <x v="0"/>
  </r>
  <r>
    <x v="1634"/>
    <x v="294"/>
    <n v="3"/>
    <x v="1"/>
    <x v="0"/>
    <x v="5"/>
    <x v="2"/>
    <n v="99"/>
    <n v="2"/>
    <n v="198"/>
    <x v="1"/>
    <x v="0"/>
    <x v="2"/>
  </r>
  <r>
    <x v="1635"/>
    <x v="294"/>
    <n v="2"/>
    <x v="7"/>
    <x v="1"/>
    <x v="0"/>
    <x v="0"/>
    <n v="199"/>
    <n v="5"/>
    <n v="995"/>
    <x v="0"/>
    <x v="0"/>
    <x v="3"/>
  </r>
  <r>
    <x v="1636"/>
    <x v="295"/>
    <n v="10"/>
    <x v="5"/>
    <x v="2"/>
    <x v="1"/>
    <x v="3"/>
    <n v="499"/>
    <n v="1"/>
    <n v="499"/>
    <x v="1"/>
    <x v="0"/>
    <x v="2"/>
  </r>
  <r>
    <x v="1637"/>
    <x v="295"/>
    <n v="4"/>
    <x v="7"/>
    <x v="0"/>
    <x v="4"/>
    <x v="0"/>
    <n v="199"/>
    <n v="2"/>
    <n v="398"/>
    <x v="0"/>
    <x v="0"/>
    <x v="0"/>
  </r>
  <r>
    <x v="1638"/>
    <x v="295"/>
    <n v="20"/>
    <x v="3"/>
    <x v="2"/>
    <x v="2"/>
    <x v="2"/>
    <n v="99"/>
    <n v="8"/>
    <n v="792"/>
    <x v="0"/>
    <x v="0"/>
    <x v="0"/>
  </r>
  <r>
    <x v="1639"/>
    <x v="295"/>
    <n v="19"/>
    <x v="3"/>
    <x v="2"/>
    <x v="1"/>
    <x v="1"/>
    <n v="299"/>
    <n v="10"/>
    <n v="2990"/>
    <x v="0"/>
    <x v="0"/>
    <x v="3"/>
  </r>
  <r>
    <x v="1640"/>
    <x v="295"/>
    <n v="13"/>
    <x v="0"/>
    <x v="2"/>
    <x v="4"/>
    <x v="2"/>
    <n v="99"/>
    <n v="2"/>
    <n v="198"/>
    <x v="1"/>
    <x v="1"/>
    <x v="3"/>
  </r>
  <r>
    <x v="1641"/>
    <x v="295"/>
    <n v="17"/>
    <x v="3"/>
    <x v="0"/>
    <x v="5"/>
    <x v="2"/>
    <n v="99"/>
    <n v="5"/>
    <n v="495"/>
    <x v="0"/>
    <x v="1"/>
    <x v="4"/>
  </r>
  <r>
    <x v="1642"/>
    <x v="295"/>
    <n v="7"/>
    <x v="5"/>
    <x v="0"/>
    <x v="4"/>
    <x v="3"/>
    <n v="499"/>
    <n v="2"/>
    <n v="998"/>
    <x v="1"/>
    <x v="0"/>
    <x v="1"/>
  </r>
  <r>
    <x v="1643"/>
    <x v="295"/>
    <n v="4"/>
    <x v="1"/>
    <x v="0"/>
    <x v="1"/>
    <x v="0"/>
    <n v="199"/>
    <n v="10"/>
    <n v="1990"/>
    <x v="1"/>
    <x v="0"/>
    <x v="3"/>
  </r>
  <r>
    <x v="1644"/>
    <x v="295"/>
    <n v="11"/>
    <x v="0"/>
    <x v="1"/>
    <x v="0"/>
    <x v="2"/>
    <n v="99"/>
    <n v="1"/>
    <n v="99"/>
    <x v="0"/>
    <x v="1"/>
    <x v="0"/>
  </r>
  <r>
    <x v="1645"/>
    <x v="295"/>
    <n v="11"/>
    <x v="0"/>
    <x v="2"/>
    <x v="3"/>
    <x v="0"/>
    <n v="199"/>
    <n v="8"/>
    <n v="1592"/>
    <x v="0"/>
    <x v="0"/>
    <x v="1"/>
  </r>
  <r>
    <x v="1646"/>
    <x v="295"/>
    <n v="13"/>
    <x v="6"/>
    <x v="0"/>
    <x v="4"/>
    <x v="1"/>
    <n v="299"/>
    <n v="2"/>
    <n v="598"/>
    <x v="1"/>
    <x v="0"/>
    <x v="2"/>
  </r>
  <r>
    <x v="1647"/>
    <x v="295"/>
    <n v="1"/>
    <x v="7"/>
    <x v="2"/>
    <x v="3"/>
    <x v="2"/>
    <n v="99"/>
    <n v="5"/>
    <n v="495"/>
    <x v="0"/>
    <x v="0"/>
    <x v="0"/>
  </r>
  <r>
    <x v="1648"/>
    <x v="295"/>
    <n v="15"/>
    <x v="0"/>
    <x v="0"/>
    <x v="4"/>
    <x v="4"/>
    <n v="399"/>
    <n v="4"/>
    <n v="1596"/>
    <x v="0"/>
    <x v="0"/>
    <x v="2"/>
  </r>
  <r>
    <x v="1649"/>
    <x v="295"/>
    <n v="9"/>
    <x v="2"/>
    <x v="0"/>
    <x v="4"/>
    <x v="4"/>
    <n v="399"/>
    <n v="10"/>
    <n v="3990"/>
    <x v="0"/>
    <x v="0"/>
    <x v="3"/>
  </r>
  <r>
    <x v="1650"/>
    <x v="295"/>
    <n v="20"/>
    <x v="4"/>
    <x v="1"/>
    <x v="0"/>
    <x v="3"/>
    <n v="499"/>
    <n v="7"/>
    <n v="3493"/>
    <x v="0"/>
    <x v="0"/>
    <x v="3"/>
  </r>
  <r>
    <x v="1651"/>
    <x v="295"/>
    <n v="9"/>
    <x v="5"/>
    <x v="2"/>
    <x v="5"/>
    <x v="2"/>
    <n v="99"/>
    <n v="3"/>
    <n v="297"/>
    <x v="0"/>
    <x v="0"/>
    <x v="2"/>
  </r>
  <r>
    <x v="1652"/>
    <x v="295"/>
    <n v="15"/>
    <x v="0"/>
    <x v="2"/>
    <x v="3"/>
    <x v="0"/>
    <n v="199"/>
    <n v="3"/>
    <n v="597"/>
    <x v="0"/>
    <x v="0"/>
    <x v="4"/>
  </r>
  <r>
    <x v="1653"/>
    <x v="295"/>
    <n v="3"/>
    <x v="1"/>
    <x v="1"/>
    <x v="6"/>
    <x v="4"/>
    <n v="399"/>
    <n v="10"/>
    <n v="3990"/>
    <x v="0"/>
    <x v="0"/>
    <x v="3"/>
  </r>
  <r>
    <x v="1654"/>
    <x v="296"/>
    <n v="17"/>
    <x v="4"/>
    <x v="1"/>
    <x v="2"/>
    <x v="3"/>
    <n v="499"/>
    <n v="6"/>
    <n v="2994"/>
    <x v="0"/>
    <x v="0"/>
    <x v="2"/>
  </r>
  <r>
    <x v="1655"/>
    <x v="297"/>
    <n v="16"/>
    <x v="4"/>
    <x v="2"/>
    <x v="1"/>
    <x v="0"/>
    <n v="199"/>
    <n v="5"/>
    <n v="995"/>
    <x v="0"/>
    <x v="0"/>
    <x v="2"/>
  </r>
  <r>
    <x v="1656"/>
    <x v="297"/>
    <n v="10"/>
    <x v="5"/>
    <x v="2"/>
    <x v="6"/>
    <x v="3"/>
    <n v="499"/>
    <n v="5"/>
    <n v="2495"/>
    <x v="0"/>
    <x v="0"/>
    <x v="2"/>
  </r>
  <r>
    <x v="1657"/>
    <x v="297"/>
    <n v="3"/>
    <x v="1"/>
    <x v="2"/>
    <x v="0"/>
    <x v="4"/>
    <n v="399"/>
    <n v="7"/>
    <n v="2793"/>
    <x v="0"/>
    <x v="0"/>
    <x v="2"/>
  </r>
  <r>
    <x v="1658"/>
    <x v="298"/>
    <n v="13"/>
    <x v="6"/>
    <x v="0"/>
    <x v="1"/>
    <x v="1"/>
    <n v="299"/>
    <n v="8"/>
    <n v="2392"/>
    <x v="0"/>
    <x v="0"/>
    <x v="0"/>
  </r>
  <r>
    <x v="1659"/>
    <x v="299"/>
    <n v="13"/>
    <x v="0"/>
    <x v="2"/>
    <x v="2"/>
    <x v="2"/>
    <n v="99"/>
    <n v="8"/>
    <n v="792"/>
    <x v="0"/>
    <x v="0"/>
    <x v="0"/>
  </r>
  <r>
    <x v="1660"/>
    <x v="299"/>
    <n v="9"/>
    <x v="2"/>
    <x v="1"/>
    <x v="4"/>
    <x v="0"/>
    <n v="199"/>
    <n v="10"/>
    <n v="1990"/>
    <x v="0"/>
    <x v="0"/>
    <x v="2"/>
  </r>
  <r>
    <x v="1661"/>
    <x v="299"/>
    <n v="20"/>
    <x v="4"/>
    <x v="2"/>
    <x v="0"/>
    <x v="3"/>
    <n v="499"/>
    <n v="10"/>
    <n v="4990"/>
    <x v="1"/>
    <x v="0"/>
    <x v="1"/>
  </r>
  <r>
    <x v="1662"/>
    <x v="299"/>
    <n v="2"/>
    <x v="1"/>
    <x v="2"/>
    <x v="3"/>
    <x v="3"/>
    <n v="499"/>
    <n v="3"/>
    <n v="1497"/>
    <x v="0"/>
    <x v="0"/>
    <x v="0"/>
  </r>
  <r>
    <x v="1663"/>
    <x v="299"/>
    <n v="13"/>
    <x v="6"/>
    <x v="0"/>
    <x v="0"/>
    <x v="4"/>
    <n v="399"/>
    <n v="1"/>
    <n v="399"/>
    <x v="0"/>
    <x v="0"/>
    <x v="2"/>
  </r>
  <r>
    <x v="1664"/>
    <x v="299"/>
    <n v="17"/>
    <x v="4"/>
    <x v="0"/>
    <x v="3"/>
    <x v="2"/>
    <n v="99"/>
    <n v="6"/>
    <n v="594"/>
    <x v="1"/>
    <x v="1"/>
    <x v="2"/>
  </r>
  <r>
    <x v="1665"/>
    <x v="299"/>
    <n v="20"/>
    <x v="4"/>
    <x v="0"/>
    <x v="4"/>
    <x v="1"/>
    <n v="299"/>
    <n v="9"/>
    <n v="2691"/>
    <x v="0"/>
    <x v="0"/>
    <x v="2"/>
  </r>
  <r>
    <x v="1666"/>
    <x v="300"/>
    <n v="8"/>
    <x v="5"/>
    <x v="2"/>
    <x v="0"/>
    <x v="3"/>
    <n v="499"/>
    <n v="9"/>
    <n v="4491"/>
    <x v="0"/>
    <x v="0"/>
    <x v="1"/>
  </r>
  <r>
    <x v="1667"/>
    <x v="300"/>
    <n v="16"/>
    <x v="3"/>
    <x v="1"/>
    <x v="6"/>
    <x v="2"/>
    <n v="99"/>
    <n v="5"/>
    <n v="495"/>
    <x v="0"/>
    <x v="0"/>
    <x v="0"/>
  </r>
  <r>
    <x v="1668"/>
    <x v="300"/>
    <n v="18"/>
    <x v="4"/>
    <x v="2"/>
    <x v="0"/>
    <x v="1"/>
    <n v="299"/>
    <n v="4"/>
    <n v="1196"/>
    <x v="1"/>
    <x v="0"/>
    <x v="0"/>
  </r>
  <r>
    <x v="1669"/>
    <x v="300"/>
    <n v="1"/>
    <x v="1"/>
    <x v="0"/>
    <x v="1"/>
    <x v="0"/>
    <n v="199"/>
    <n v="2"/>
    <n v="398"/>
    <x v="0"/>
    <x v="0"/>
    <x v="3"/>
  </r>
  <r>
    <x v="1670"/>
    <x v="300"/>
    <n v="17"/>
    <x v="4"/>
    <x v="1"/>
    <x v="5"/>
    <x v="1"/>
    <n v="299"/>
    <n v="5"/>
    <n v="1495"/>
    <x v="0"/>
    <x v="0"/>
    <x v="0"/>
  </r>
  <r>
    <x v="1671"/>
    <x v="300"/>
    <n v="4"/>
    <x v="7"/>
    <x v="1"/>
    <x v="1"/>
    <x v="0"/>
    <n v="199"/>
    <n v="7"/>
    <n v="1393"/>
    <x v="0"/>
    <x v="0"/>
    <x v="2"/>
  </r>
  <r>
    <x v="1672"/>
    <x v="300"/>
    <n v="18"/>
    <x v="3"/>
    <x v="1"/>
    <x v="1"/>
    <x v="2"/>
    <n v="99"/>
    <n v="1"/>
    <n v="99"/>
    <x v="0"/>
    <x v="0"/>
    <x v="4"/>
  </r>
  <r>
    <x v="1673"/>
    <x v="300"/>
    <n v="17"/>
    <x v="4"/>
    <x v="0"/>
    <x v="1"/>
    <x v="0"/>
    <n v="199"/>
    <n v="9"/>
    <n v="1791"/>
    <x v="1"/>
    <x v="0"/>
    <x v="3"/>
  </r>
  <r>
    <x v="1674"/>
    <x v="300"/>
    <n v="13"/>
    <x v="0"/>
    <x v="0"/>
    <x v="0"/>
    <x v="0"/>
    <n v="199"/>
    <n v="1"/>
    <n v="199"/>
    <x v="0"/>
    <x v="0"/>
    <x v="0"/>
  </r>
  <r>
    <x v="1675"/>
    <x v="300"/>
    <n v="11"/>
    <x v="0"/>
    <x v="2"/>
    <x v="4"/>
    <x v="2"/>
    <n v="99"/>
    <n v="8"/>
    <n v="792"/>
    <x v="1"/>
    <x v="0"/>
    <x v="2"/>
  </r>
  <r>
    <x v="1676"/>
    <x v="300"/>
    <n v="14"/>
    <x v="6"/>
    <x v="1"/>
    <x v="2"/>
    <x v="0"/>
    <n v="199"/>
    <n v="7"/>
    <n v="1393"/>
    <x v="0"/>
    <x v="0"/>
    <x v="0"/>
  </r>
  <r>
    <x v="1677"/>
    <x v="300"/>
    <n v="6"/>
    <x v="2"/>
    <x v="2"/>
    <x v="5"/>
    <x v="2"/>
    <n v="99"/>
    <n v="8"/>
    <n v="792"/>
    <x v="1"/>
    <x v="0"/>
    <x v="2"/>
  </r>
  <r>
    <x v="1678"/>
    <x v="300"/>
    <n v="20"/>
    <x v="3"/>
    <x v="2"/>
    <x v="0"/>
    <x v="1"/>
    <n v="299"/>
    <n v="5"/>
    <n v="1495"/>
    <x v="1"/>
    <x v="0"/>
    <x v="2"/>
  </r>
  <r>
    <x v="1679"/>
    <x v="300"/>
    <n v="4"/>
    <x v="1"/>
    <x v="1"/>
    <x v="2"/>
    <x v="3"/>
    <n v="499"/>
    <n v="5"/>
    <n v="2495"/>
    <x v="1"/>
    <x v="0"/>
    <x v="3"/>
  </r>
  <r>
    <x v="1680"/>
    <x v="300"/>
    <n v="6"/>
    <x v="5"/>
    <x v="0"/>
    <x v="1"/>
    <x v="1"/>
    <n v="299"/>
    <n v="2"/>
    <n v="598"/>
    <x v="0"/>
    <x v="0"/>
    <x v="2"/>
  </r>
  <r>
    <x v="1681"/>
    <x v="300"/>
    <n v="3"/>
    <x v="7"/>
    <x v="1"/>
    <x v="3"/>
    <x v="0"/>
    <n v="199"/>
    <n v="9"/>
    <n v="1791"/>
    <x v="1"/>
    <x v="0"/>
    <x v="0"/>
  </r>
  <r>
    <x v="1682"/>
    <x v="301"/>
    <n v="9"/>
    <x v="5"/>
    <x v="0"/>
    <x v="3"/>
    <x v="0"/>
    <n v="199"/>
    <n v="7"/>
    <n v="1393"/>
    <x v="1"/>
    <x v="0"/>
    <x v="2"/>
  </r>
  <r>
    <x v="1683"/>
    <x v="301"/>
    <n v="12"/>
    <x v="6"/>
    <x v="0"/>
    <x v="0"/>
    <x v="0"/>
    <n v="199"/>
    <n v="9"/>
    <n v="1791"/>
    <x v="0"/>
    <x v="1"/>
    <x v="3"/>
  </r>
  <r>
    <x v="1684"/>
    <x v="302"/>
    <n v="3"/>
    <x v="1"/>
    <x v="1"/>
    <x v="4"/>
    <x v="0"/>
    <n v="199"/>
    <n v="3"/>
    <n v="597"/>
    <x v="0"/>
    <x v="0"/>
    <x v="0"/>
  </r>
  <r>
    <x v="1685"/>
    <x v="302"/>
    <n v="15"/>
    <x v="0"/>
    <x v="0"/>
    <x v="4"/>
    <x v="1"/>
    <n v="299"/>
    <n v="10"/>
    <n v="2990"/>
    <x v="0"/>
    <x v="0"/>
    <x v="2"/>
  </r>
  <r>
    <x v="1686"/>
    <x v="302"/>
    <n v="9"/>
    <x v="2"/>
    <x v="0"/>
    <x v="3"/>
    <x v="2"/>
    <n v="99"/>
    <n v="5"/>
    <n v="495"/>
    <x v="0"/>
    <x v="0"/>
    <x v="2"/>
  </r>
  <r>
    <x v="1687"/>
    <x v="302"/>
    <n v="13"/>
    <x v="0"/>
    <x v="2"/>
    <x v="1"/>
    <x v="0"/>
    <n v="199"/>
    <n v="8"/>
    <n v="1592"/>
    <x v="0"/>
    <x v="0"/>
    <x v="3"/>
  </r>
  <r>
    <x v="1688"/>
    <x v="302"/>
    <n v="16"/>
    <x v="4"/>
    <x v="0"/>
    <x v="6"/>
    <x v="1"/>
    <n v="299"/>
    <n v="1"/>
    <n v="299"/>
    <x v="0"/>
    <x v="1"/>
    <x v="3"/>
  </r>
  <r>
    <x v="1689"/>
    <x v="302"/>
    <n v="7"/>
    <x v="5"/>
    <x v="1"/>
    <x v="0"/>
    <x v="3"/>
    <n v="499"/>
    <n v="1"/>
    <n v="499"/>
    <x v="0"/>
    <x v="1"/>
    <x v="0"/>
  </r>
  <r>
    <x v="1690"/>
    <x v="302"/>
    <n v="2"/>
    <x v="7"/>
    <x v="0"/>
    <x v="1"/>
    <x v="1"/>
    <n v="299"/>
    <n v="10"/>
    <n v="2990"/>
    <x v="0"/>
    <x v="0"/>
    <x v="0"/>
  </r>
  <r>
    <x v="1691"/>
    <x v="302"/>
    <n v="9"/>
    <x v="2"/>
    <x v="2"/>
    <x v="1"/>
    <x v="0"/>
    <n v="199"/>
    <n v="1"/>
    <n v="199"/>
    <x v="1"/>
    <x v="0"/>
    <x v="2"/>
  </r>
  <r>
    <x v="1692"/>
    <x v="302"/>
    <n v="20"/>
    <x v="4"/>
    <x v="0"/>
    <x v="0"/>
    <x v="0"/>
    <n v="199"/>
    <n v="4"/>
    <n v="796"/>
    <x v="0"/>
    <x v="0"/>
    <x v="3"/>
  </r>
  <r>
    <x v="1693"/>
    <x v="302"/>
    <n v="9"/>
    <x v="2"/>
    <x v="1"/>
    <x v="4"/>
    <x v="3"/>
    <n v="499"/>
    <n v="1"/>
    <n v="499"/>
    <x v="0"/>
    <x v="1"/>
    <x v="4"/>
  </r>
  <r>
    <x v="1694"/>
    <x v="302"/>
    <n v="8"/>
    <x v="5"/>
    <x v="1"/>
    <x v="5"/>
    <x v="3"/>
    <n v="499"/>
    <n v="9"/>
    <n v="4491"/>
    <x v="0"/>
    <x v="0"/>
    <x v="1"/>
  </r>
  <r>
    <x v="1695"/>
    <x v="302"/>
    <n v="9"/>
    <x v="2"/>
    <x v="1"/>
    <x v="1"/>
    <x v="0"/>
    <n v="199"/>
    <n v="7"/>
    <n v="1393"/>
    <x v="0"/>
    <x v="0"/>
    <x v="2"/>
  </r>
  <r>
    <x v="1696"/>
    <x v="302"/>
    <n v="14"/>
    <x v="0"/>
    <x v="2"/>
    <x v="5"/>
    <x v="2"/>
    <n v="99"/>
    <n v="1"/>
    <n v="99"/>
    <x v="0"/>
    <x v="1"/>
    <x v="3"/>
  </r>
  <r>
    <x v="1697"/>
    <x v="302"/>
    <n v="8"/>
    <x v="5"/>
    <x v="1"/>
    <x v="6"/>
    <x v="1"/>
    <n v="299"/>
    <n v="8"/>
    <n v="2392"/>
    <x v="0"/>
    <x v="0"/>
    <x v="4"/>
  </r>
  <r>
    <x v="1698"/>
    <x v="302"/>
    <n v="11"/>
    <x v="0"/>
    <x v="1"/>
    <x v="1"/>
    <x v="3"/>
    <n v="499"/>
    <n v="1"/>
    <n v="499"/>
    <x v="1"/>
    <x v="0"/>
    <x v="2"/>
  </r>
  <r>
    <x v="1699"/>
    <x v="302"/>
    <n v="12"/>
    <x v="0"/>
    <x v="0"/>
    <x v="2"/>
    <x v="0"/>
    <n v="199"/>
    <n v="5"/>
    <n v="995"/>
    <x v="1"/>
    <x v="0"/>
    <x v="1"/>
  </r>
  <r>
    <x v="1700"/>
    <x v="302"/>
    <n v="16"/>
    <x v="4"/>
    <x v="1"/>
    <x v="6"/>
    <x v="2"/>
    <n v="99"/>
    <n v="2"/>
    <n v="198"/>
    <x v="0"/>
    <x v="0"/>
    <x v="4"/>
  </r>
  <r>
    <x v="1701"/>
    <x v="303"/>
    <n v="8"/>
    <x v="2"/>
    <x v="2"/>
    <x v="2"/>
    <x v="2"/>
    <n v="99"/>
    <n v="2"/>
    <n v="198"/>
    <x v="0"/>
    <x v="0"/>
    <x v="3"/>
  </r>
  <r>
    <x v="1702"/>
    <x v="304"/>
    <n v="5"/>
    <x v="1"/>
    <x v="1"/>
    <x v="5"/>
    <x v="4"/>
    <n v="399"/>
    <n v="7"/>
    <n v="2793"/>
    <x v="1"/>
    <x v="0"/>
    <x v="0"/>
  </r>
  <r>
    <x v="1703"/>
    <x v="304"/>
    <n v="18"/>
    <x v="4"/>
    <x v="2"/>
    <x v="1"/>
    <x v="1"/>
    <n v="299"/>
    <n v="5"/>
    <n v="1495"/>
    <x v="0"/>
    <x v="0"/>
    <x v="2"/>
  </r>
  <r>
    <x v="1704"/>
    <x v="304"/>
    <n v="9"/>
    <x v="2"/>
    <x v="0"/>
    <x v="4"/>
    <x v="1"/>
    <n v="299"/>
    <n v="5"/>
    <n v="1495"/>
    <x v="0"/>
    <x v="0"/>
    <x v="4"/>
  </r>
  <r>
    <x v="1705"/>
    <x v="304"/>
    <n v="7"/>
    <x v="5"/>
    <x v="1"/>
    <x v="3"/>
    <x v="0"/>
    <n v="199"/>
    <n v="3"/>
    <n v="597"/>
    <x v="0"/>
    <x v="0"/>
    <x v="3"/>
  </r>
  <r>
    <x v="1706"/>
    <x v="304"/>
    <n v="19"/>
    <x v="4"/>
    <x v="0"/>
    <x v="3"/>
    <x v="0"/>
    <n v="199"/>
    <n v="5"/>
    <n v="995"/>
    <x v="0"/>
    <x v="0"/>
    <x v="0"/>
  </r>
  <r>
    <x v="1707"/>
    <x v="304"/>
    <n v="5"/>
    <x v="1"/>
    <x v="0"/>
    <x v="3"/>
    <x v="1"/>
    <n v="299"/>
    <n v="6"/>
    <n v="1794"/>
    <x v="0"/>
    <x v="0"/>
    <x v="2"/>
  </r>
  <r>
    <x v="1708"/>
    <x v="304"/>
    <n v="8"/>
    <x v="5"/>
    <x v="2"/>
    <x v="0"/>
    <x v="4"/>
    <n v="399"/>
    <n v="9"/>
    <n v="3591"/>
    <x v="1"/>
    <x v="0"/>
    <x v="0"/>
  </r>
  <r>
    <x v="1709"/>
    <x v="304"/>
    <n v="14"/>
    <x v="0"/>
    <x v="1"/>
    <x v="0"/>
    <x v="0"/>
    <n v="199"/>
    <n v="8"/>
    <n v="1592"/>
    <x v="0"/>
    <x v="0"/>
    <x v="3"/>
  </r>
  <r>
    <x v="1710"/>
    <x v="304"/>
    <n v="13"/>
    <x v="6"/>
    <x v="2"/>
    <x v="5"/>
    <x v="1"/>
    <n v="299"/>
    <n v="3"/>
    <n v="897"/>
    <x v="0"/>
    <x v="0"/>
    <x v="0"/>
  </r>
  <r>
    <x v="1711"/>
    <x v="304"/>
    <n v="5"/>
    <x v="1"/>
    <x v="0"/>
    <x v="3"/>
    <x v="2"/>
    <n v="99"/>
    <n v="6"/>
    <n v="594"/>
    <x v="0"/>
    <x v="0"/>
    <x v="3"/>
  </r>
  <r>
    <x v="1712"/>
    <x v="304"/>
    <n v="19"/>
    <x v="3"/>
    <x v="0"/>
    <x v="3"/>
    <x v="3"/>
    <n v="499"/>
    <n v="4"/>
    <n v="1996"/>
    <x v="0"/>
    <x v="0"/>
    <x v="0"/>
  </r>
  <r>
    <x v="1713"/>
    <x v="304"/>
    <n v="13"/>
    <x v="0"/>
    <x v="1"/>
    <x v="5"/>
    <x v="3"/>
    <n v="499"/>
    <n v="8"/>
    <n v="3992"/>
    <x v="1"/>
    <x v="0"/>
    <x v="3"/>
  </r>
  <r>
    <x v="1714"/>
    <x v="304"/>
    <n v="5"/>
    <x v="7"/>
    <x v="2"/>
    <x v="5"/>
    <x v="1"/>
    <n v="299"/>
    <n v="2"/>
    <n v="598"/>
    <x v="0"/>
    <x v="0"/>
    <x v="3"/>
  </r>
  <r>
    <x v="1715"/>
    <x v="304"/>
    <n v="14"/>
    <x v="0"/>
    <x v="0"/>
    <x v="0"/>
    <x v="3"/>
    <n v="499"/>
    <n v="4"/>
    <n v="1996"/>
    <x v="1"/>
    <x v="0"/>
    <x v="0"/>
  </r>
  <r>
    <x v="1716"/>
    <x v="304"/>
    <n v="11"/>
    <x v="0"/>
    <x v="2"/>
    <x v="3"/>
    <x v="4"/>
    <n v="399"/>
    <n v="9"/>
    <n v="3591"/>
    <x v="0"/>
    <x v="0"/>
    <x v="2"/>
  </r>
  <r>
    <x v="1717"/>
    <x v="304"/>
    <n v="7"/>
    <x v="2"/>
    <x v="2"/>
    <x v="5"/>
    <x v="1"/>
    <n v="299"/>
    <n v="10"/>
    <n v="2990"/>
    <x v="0"/>
    <x v="0"/>
    <x v="2"/>
  </r>
  <r>
    <x v="1718"/>
    <x v="304"/>
    <n v="5"/>
    <x v="7"/>
    <x v="0"/>
    <x v="2"/>
    <x v="3"/>
    <n v="499"/>
    <n v="10"/>
    <n v="4990"/>
    <x v="0"/>
    <x v="0"/>
    <x v="2"/>
  </r>
  <r>
    <x v="1719"/>
    <x v="304"/>
    <n v="1"/>
    <x v="7"/>
    <x v="1"/>
    <x v="1"/>
    <x v="2"/>
    <n v="99"/>
    <n v="1"/>
    <n v="99"/>
    <x v="0"/>
    <x v="0"/>
    <x v="2"/>
  </r>
  <r>
    <x v="1720"/>
    <x v="304"/>
    <n v="6"/>
    <x v="5"/>
    <x v="1"/>
    <x v="4"/>
    <x v="2"/>
    <n v="99"/>
    <n v="2"/>
    <n v="198"/>
    <x v="0"/>
    <x v="0"/>
    <x v="2"/>
  </r>
  <r>
    <x v="1721"/>
    <x v="304"/>
    <n v="16"/>
    <x v="4"/>
    <x v="2"/>
    <x v="3"/>
    <x v="2"/>
    <n v="99"/>
    <n v="5"/>
    <n v="495"/>
    <x v="1"/>
    <x v="0"/>
    <x v="2"/>
  </r>
  <r>
    <x v="1722"/>
    <x v="304"/>
    <n v="10"/>
    <x v="5"/>
    <x v="1"/>
    <x v="0"/>
    <x v="1"/>
    <n v="299"/>
    <n v="6"/>
    <n v="1794"/>
    <x v="0"/>
    <x v="0"/>
    <x v="0"/>
  </r>
  <r>
    <x v="1723"/>
    <x v="304"/>
    <n v="20"/>
    <x v="3"/>
    <x v="1"/>
    <x v="1"/>
    <x v="0"/>
    <n v="199"/>
    <n v="4"/>
    <n v="796"/>
    <x v="0"/>
    <x v="0"/>
    <x v="2"/>
  </r>
  <r>
    <x v="1724"/>
    <x v="304"/>
    <n v="4"/>
    <x v="1"/>
    <x v="0"/>
    <x v="5"/>
    <x v="3"/>
    <n v="499"/>
    <n v="3"/>
    <n v="1497"/>
    <x v="0"/>
    <x v="0"/>
    <x v="2"/>
  </r>
  <r>
    <x v="1725"/>
    <x v="304"/>
    <n v="10"/>
    <x v="5"/>
    <x v="2"/>
    <x v="6"/>
    <x v="1"/>
    <n v="299"/>
    <n v="1"/>
    <n v="299"/>
    <x v="1"/>
    <x v="0"/>
    <x v="0"/>
  </r>
  <r>
    <x v="1726"/>
    <x v="305"/>
    <n v="4"/>
    <x v="1"/>
    <x v="1"/>
    <x v="2"/>
    <x v="4"/>
    <n v="399"/>
    <n v="9"/>
    <n v="3591"/>
    <x v="0"/>
    <x v="0"/>
    <x v="4"/>
  </r>
  <r>
    <x v="1727"/>
    <x v="306"/>
    <n v="16"/>
    <x v="3"/>
    <x v="1"/>
    <x v="5"/>
    <x v="0"/>
    <n v="199"/>
    <n v="2"/>
    <n v="398"/>
    <x v="0"/>
    <x v="0"/>
    <x v="0"/>
  </r>
  <r>
    <x v="1728"/>
    <x v="306"/>
    <n v="2"/>
    <x v="1"/>
    <x v="1"/>
    <x v="2"/>
    <x v="1"/>
    <n v="299"/>
    <n v="1"/>
    <n v="299"/>
    <x v="0"/>
    <x v="0"/>
    <x v="4"/>
  </r>
  <r>
    <x v="1729"/>
    <x v="306"/>
    <n v="18"/>
    <x v="4"/>
    <x v="0"/>
    <x v="3"/>
    <x v="3"/>
    <n v="499"/>
    <n v="7"/>
    <n v="3493"/>
    <x v="0"/>
    <x v="0"/>
    <x v="4"/>
  </r>
  <r>
    <x v="1730"/>
    <x v="306"/>
    <n v="9"/>
    <x v="5"/>
    <x v="1"/>
    <x v="6"/>
    <x v="3"/>
    <n v="499"/>
    <n v="9"/>
    <n v="4491"/>
    <x v="1"/>
    <x v="0"/>
    <x v="1"/>
  </r>
  <r>
    <x v="1731"/>
    <x v="306"/>
    <n v="4"/>
    <x v="1"/>
    <x v="1"/>
    <x v="6"/>
    <x v="1"/>
    <n v="299"/>
    <n v="6"/>
    <n v="1794"/>
    <x v="0"/>
    <x v="0"/>
    <x v="0"/>
  </r>
  <r>
    <x v="1732"/>
    <x v="306"/>
    <n v="5"/>
    <x v="1"/>
    <x v="0"/>
    <x v="4"/>
    <x v="4"/>
    <n v="399"/>
    <n v="5"/>
    <n v="1995"/>
    <x v="0"/>
    <x v="0"/>
    <x v="2"/>
  </r>
  <r>
    <x v="1733"/>
    <x v="307"/>
    <n v="5"/>
    <x v="1"/>
    <x v="0"/>
    <x v="6"/>
    <x v="0"/>
    <n v="199"/>
    <n v="3"/>
    <n v="597"/>
    <x v="0"/>
    <x v="0"/>
    <x v="0"/>
  </r>
  <r>
    <x v="1734"/>
    <x v="308"/>
    <n v="12"/>
    <x v="6"/>
    <x v="1"/>
    <x v="6"/>
    <x v="0"/>
    <n v="199"/>
    <n v="4"/>
    <n v="796"/>
    <x v="1"/>
    <x v="0"/>
    <x v="4"/>
  </r>
  <r>
    <x v="1735"/>
    <x v="308"/>
    <n v="7"/>
    <x v="5"/>
    <x v="2"/>
    <x v="2"/>
    <x v="4"/>
    <n v="399"/>
    <n v="4"/>
    <n v="1596"/>
    <x v="0"/>
    <x v="0"/>
    <x v="0"/>
  </r>
  <r>
    <x v="1736"/>
    <x v="308"/>
    <n v="1"/>
    <x v="7"/>
    <x v="0"/>
    <x v="6"/>
    <x v="3"/>
    <n v="499"/>
    <n v="4"/>
    <n v="1996"/>
    <x v="1"/>
    <x v="0"/>
    <x v="4"/>
  </r>
  <r>
    <x v="1737"/>
    <x v="308"/>
    <n v="18"/>
    <x v="4"/>
    <x v="2"/>
    <x v="0"/>
    <x v="1"/>
    <n v="299"/>
    <n v="7"/>
    <n v="2093"/>
    <x v="0"/>
    <x v="0"/>
    <x v="2"/>
  </r>
  <r>
    <x v="1738"/>
    <x v="308"/>
    <n v="3"/>
    <x v="7"/>
    <x v="2"/>
    <x v="0"/>
    <x v="0"/>
    <n v="199"/>
    <n v="4"/>
    <n v="796"/>
    <x v="0"/>
    <x v="0"/>
    <x v="0"/>
  </r>
  <r>
    <x v="1739"/>
    <x v="308"/>
    <n v="2"/>
    <x v="1"/>
    <x v="0"/>
    <x v="4"/>
    <x v="2"/>
    <n v="99"/>
    <n v="4"/>
    <n v="396"/>
    <x v="0"/>
    <x v="0"/>
    <x v="0"/>
  </r>
  <r>
    <x v="1740"/>
    <x v="308"/>
    <n v="17"/>
    <x v="3"/>
    <x v="1"/>
    <x v="0"/>
    <x v="3"/>
    <n v="499"/>
    <n v="6"/>
    <n v="2994"/>
    <x v="1"/>
    <x v="0"/>
    <x v="0"/>
  </r>
  <r>
    <x v="1741"/>
    <x v="308"/>
    <n v="14"/>
    <x v="6"/>
    <x v="2"/>
    <x v="0"/>
    <x v="0"/>
    <n v="199"/>
    <n v="9"/>
    <n v="1791"/>
    <x v="1"/>
    <x v="0"/>
    <x v="0"/>
  </r>
  <r>
    <x v="1742"/>
    <x v="308"/>
    <n v="19"/>
    <x v="4"/>
    <x v="2"/>
    <x v="6"/>
    <x v="0"/>
    <n v="199"/>
    <n v="7"/>
    <n v="1393"/>
    <x v="1"/>
    <x v="0"/>
    <x v="0"/>
  </r>
  <r>
    <x v="1743"/>
    <x v="308"/>
    <n v="9"/>
    <x v="2"/>
    <x v="0"/>
    <x v="0"/>
    <x v="2"/>
    <n v="99"/>
    <n v="7"/>
    <n v="693"/>
    <x v="0"/>
    <x v="0"/>
    <x v="0"/>
  </r>
  <r>
    <x v="1744"/>
    <x v="308"/>
    <n v="9"/>
    <x v="5"/>
    <x v="1"/>
    <x v="1"/>
    <x v="0"/>
    <n v="199"/>
    <n v="2"/>
    <n v="398"/>
    <x v="0"/>
    <x v="0"/>
    <x v="4"/>
  </r>
  <r>
    <x v="1745"/>
    <x v="309"/>
    <n v="9"/>
    <x v="5"/>
    <x v="0"/>
    <x v="3"/>
    <x v="0"/>
    <n v="199"/>
    <n v="7"/>
    <n v="1393"/>
    <x v="0"/>
    <x v="0"/>
    <x v="1"/>
  </r>
  <r>
    <x v="1746"/>
    <x v="310"/>
    <n v="6"/>
    <x v="5"/>
    <x v="2"/>
    <x v="1"/>
    <x v="0"/>
    <n v="199"/>
    <n v="2"/>
    <n v="398"/>
    <x v="0"/>
    <x v="0"/>
    <x v="0"/>
  </r>
  <r>
    <x v="1747"/>
    <x v="310"/>
    <n v="11"/>
    <x v="6"/>
    <x v="2"/>
    <x v="5"/>
    <x v="0"/>
    <n v="199"/>
    <n v="10"/>
    <n v="1990"/>
    <x v="1"/>
    <x v="0"/>
    <x v="0"/>
  </r>
  <r>
    <x v="1748"/>
    <x v="310"/>
    <n v="2"/>
    <x v="7"/>
    <x v="2"/>
    <x v="1"/>
    <x v="1"/>
    <n v="299"/>
    <n v="10"/>
    <n v="2990"/>
    <x v="0"/>
    <x v="0"/>
    <x v="2"/>
  </r>
  <r>
    <x v="1749"/>
    <x v="310"/>
    <n v="19"/>
    <x v="4"/>
    <x v="0"/>
    <x v="0"/>
    <x v="4"/>
    <n v="399"/>
    <n v="1"/>
    <n v="399"/>
    <x v="1"/>
    <x v="1"/>
    <x v="0"/>
  </r>
  <r>
    <x v="1750"/>
    <x v="310"/>
    <n v="15"/>
    <x v="0"/>
    <x v="0"/>
    <x v="1"/>
    <x v="0"/>
    <n v="199"/>
    <n v="9"/>
    <n v="1791"/>
    <x v="0"/>
    <x v="0"/>
    <x v="0"/>
  </r>
  <r>
    <x v="1751"/>
    <x v="310"/>
    <n v="6"/>
    <x v="2"/>
    <x v="2"/>
    <x v="6"/>
    <x v="0"/>
    <n v="199"/>
    <n v="4"/>
    <n v="796"/>
    <x v="0"/>
    <x v="0"/>
    <x v="4"/>
  </r>
  <r>
    <x v="1752"/>
    <x v="310"/>
    <n v="12"/>
    <x v="6"/>
    <x v="2"/>
    <x v="1"/>
    <x v="2"/>
    <n v="99"/>
    <n v="9"/>
    <n v="891"/>
    <x v="0"/>
    <x v="0"/>
    <x v="3"/>
  </r>
  <r>
    <x v="1753"/>
    <x v="310"/>
    <n v="2"/>
    <x v="7"/>
    <x v="2"/>
    <x v="1"/>
    <x v="1"/>
    <n v="299"/>
    <n v="9"/>
    <n v="2691"/>
    <x v="0"/>
    <x v="0"/>
    <x v="2"/>
  </r>
  <r>
    <x v="1754"/>
    <x v="310"/>
    <n v="15"/>
    <x v="6"/>
    <x v="0"/>
    <x v="5"/>
    <x v="1"/>
    <n v="299"/>
    <n v="7"/>
    <n v="2093"/>
    <x v="1"/>
    <x v="0"/>
    <x v="0"/>
  </r>
  <r>
    <x v="1755"/>
    <x v="310"/>
    <n v="2"/>
    <x v="1"/>
    <x v="2"/>
    <x v="2"/>
    <x v="1"/>
    <n v="299"/>
    <n v="7"/>
    <n v="2093"/>
    <x v="0"/>
    <x v="1"/>
    <x v="3"/>
  </r>
  <r>
    <x v="1756"/>
    <x v="311"/>
    <n v="4"/>
    <x v="1"/>
    <x v="0"/>
    <x v="6"/>
    <x v="4"/>
    <n v="399"/>
    <n v="8"/>
    <n v="3192"/>
    <x v="0"/>
    <x v="1"/>
    <x v="3"/>
  </r>
  <r>
    <x v="1757"/>
    <x v="311"/>
    <n v="5"/>
    <x v="7"/>
    <x v="0"/>
    <x v="4"/>
    <x v="3"/>
    <n v="499"/>
    <n v="1"/>
    <n v="499"/>
    <x v="0"/>
    <x v="0"/>
    <x v="4"/>
  </r>
  <r>
    <x v="1758"/>
    <x v="312"/>
    <n v="18"/>
    <x v="4"/>
    <x v="2"/>
    <x v="2"/>
    <x v="2"/>
    <n v="99"/>
    <n v="5"/>
    <n v="495"/>
    <x v="0"/>
    <x v="0"/>
    <x v="3"/>
  </r>
  <r>
    <x v="1759"/>
    <x v="312"/>
    <n v="18"/>
    <x v="3"/>
    <x v="2"/>
    <x v="6"/>
    <x v="1"/>
    <n v="299"/>
    <n v="8"/>
    <n v="2392"/>
    <x v="1"/>
    <x v="0"/>
    <x v="2"/>
  </r>
  <r>
    <x v="1760"/>
    <x v="312"/>
    <n v="11"/>
    <x v="0"/>
    <x v="0"/>
    <x v="2"/>
    <x v="0"/>
    <n v="199"/>
    <n v="6"/>
    <n v="1194"/>
    <x v="1"/>
    <x v="0"/>
    <x v="1"/>
  </r>
  <r>
    <x v="1761"/>
    <x v="312"/>
    <n v="19"/>
    <x v="3"/>
    <x v="2"/>
    <x v="6"/>
    <x v="2"/>
    <n v="99"/>
    <n v="6"/>
    <n v="594"/>
    <x v="0"/>
    <x v="0"/>
    <x v="0"/>
  </r>
  <r>
    <x v="1762"/>
    <x v="312"/>
    <n v="2"/>
    <x v="1"/>
    <x v="1"/>
    <x v="1"/>
    <x v="4"/>
    <n v="399"/>
    <n v="2"/>
    <n v="798"/>
    <x v="1"/>
    <x v="0"/>
    <x v="2"/>
  </r>
  <r>
    <x v="1763"/>
    <x v="312"/>
    <n v="9"/>
    <x v="2"/>
    <x v="1"/>
    <x v="6"/>
    <x v="2"/>
    <n v="99"/>
    <n v="7"/>
    <n v="693"/>
    <x v="0"/>
    <x v="0"/>
    <x v="4"/>
  </r>
  <r>
    <x v="1764"/>
    <x v="312"/>
    <n v="9"/>
    <x v="5"/>
    <x v="0"/>
    <x v="1"/>
    <x v="2"/>
    <n v="99"/>
    <n v="3"/>
    <n v="297"/>
    <x v="0"/>
    <x v="0"/>
    <x v="0"/>
  </r>
  <r>
    <x v="1765"/>
    <x v="312"/>
    <n v="13"/>
    <x v="0"/>
    <x v="1"/>
    <x v="3"/>
    <x v="0"/>
    <n v="199"/>
    <n v="3"/>
    <n v="597"/>
    <x v="0"/>
    <x v="0"/>
    <x v="4"/>
  </r>
  <r>
    <x v="1766"/>
    <x v="312"/>
    <n v="6"/>
    <x v="2"/>
    <x v="2"/>
    <x v="0"/>
    <x v="0"/>
    <n v="199"/>
    <n v="6"/>
    <n v="1194"/>
    <x v="0"/>
    <x v="0"/>
    <x v="3"/>
  </r>
  <r>
    <x v="1767"/>
    <x v="312"/>
    <n v="15"/>
    <x v="6"/>
    <x v="1"/>
    <x v="0"/>
    <x v="2"/>
    <n v="99"/>
    <n v="2"/>
    <n v="198"/>
    <x v="0"/>
    <x v="0"/>
    <x v="1"/>
  </r>
  <r>
    <x v="1768"/>
    <x v="312"/>
    <n v="6"/>
    <x v="5"/>
    <x v="1"/>
    <x v="2"/>
    <x v="1"/>
    <n v="299"/>
    <n v="8"/>
    <n v="2392"/>
    <x v="0"/>
    <x v="0"/>
    <x v="3"/>
  </r>
  <r>
    <x v="1769"/>
    <x v="312"/>
    <n v="1"/>
    <x v="7"/>
    <x v="2"/>
    <x v="6"/>
    <x v="3"/>
    <n v="499"/>
    <n v="1"/>
    <n v="499"/>
    <x v="1"/>
    <x v="0"/>
    <x v="2"/>
  </r>
  <r>
    <x v="1770"/>
    <x v="313"/>
    <n v="4"/>
    <x v="1"/>
    <x v="1"/>
    <x v="4"/>
    <x v="3"/>
    <n v="499"/>
    <n v="8"/>
    <n v="3992"/>
    <x v="0"/>
    <x v="0"/>
    <x v="1"/>
  </r>
  <r>
    <x v="1771"/>
    <x v="313"/>
    <n v="18"/>
    <x v="4"/>
    <x v="2"/>
    <x v="1"/>
    <x v="3"/>
    <n v="499"/>
    <n v="2"/>
    <n v="998"/>
    <x v="0"/>
    <x v="0"/>
    <x v="0"/>
  </r>
  <r>
    <x v="1772"/>
    <x v="313"/>
    <n v="5"/>
    <x v="1"/>
    <x v="0"/>
    <x v="1"/>
    <x v="0"/>
    <n v="199"/>
    <n v="8"/>
    <n v="1592"/>
    <x v="0"/>
    <x v="0"/>
    <x v="1"/>
  </r>
  <r>
    <x v="1773"/>
    <x v="313"/>
    <n v="8"/>
    <x v="5"/>
    <x v="2"/>
    <x v="5"/>
    <x v="2"/>
    <n v="99"/>
    <n v="9"/>
    <n v="891"/>
    <x v="0"/>
    <x v="0"/>
    <x v="0"/>
  </r>
  <r>
    <x v="1774"/>
    <x v="313"/>
    <n v="7"/>
    <x v="5"/>
    <x v="0"/>
    <x v="3"/>
    <x v="4"/>
    <n v="399"/>
    <n v="5"/>
    <n v="1995"/>
    <x v="0"/>
    <x v="1"/>
    <x v="3"/>
  </r>
  <r>
    <x v="1775"/>
    <x v="313"/>
    <n v="2"/>
    <x v="1"/>
    <x v="0"/>
    <x v="6"/>
    <x v="3"/>
    <n v="499"/>
    <n v="8"/>
    <n v="3992"/>
    <x v="1"/>
    <x v="0"/>
    <x v="3"/>
  </r>
  <r>
    <x v="1776"/>
    <x v="313"/>
    <n v="7"/>
    <x v="2"/>
    <x v="2"/>
    <x v="4"/>
    <x v="1"/>
    <n v="299"/>
    <n v="5"/>
    <n v="1495"/>
    <x v="0"/>
    <x v="0"/>
    <x v="2"/>
  </r>
  <r>
    <x v="1777"/>
    <x v="313"/>
    <n v="2"/>
    <x v="1"/>
    <x v="1"/>
    <x v="4"/>
    <x v="2"/>
    <n v="99"/>
    <n v="6"/>
    <n v="594"/>
    <x v="0"/>
    <x v="0"/>
    <x v="2"/>
  </r>
  <r>
    <x v="1778"/>
    <x v="313"/>
    <n v="10"/>
    <x v="2"/>
    <x v="0"/>
    <x v="2"/>
    <x v="4"/>
    <n v="399"/>
    <n v="8"/>
    <n v="3192"/>
    <x v="1"/>
    <x v="0"/>
    <x v="2"/>
  </r>
  <r>
    <x v="1779"/>
    <x v="313"/>
    <n v="18"/>
    <x v="4"/>
    <x v="1"/>
    <x v="3"/>
    <x v="4"/>
    <n v="399"/>
    <n v="6"/>
    <n v="2394"/>
    <x v="0"/>
    <x v="0"/>
    <x v="2"/>
  </r>
  <r>
    <x v="1780"/>
    <x v="313"/>
    <n v="19"/>
    <x v="3"/>
    <x v="1"/>
    <x v="1"/>
    <x v="4"/>
    <n v="399"/>
    <n v="6"/>
    <n v="2394"/>
    <x v="0"/>
    <x v="0"/>
    <x v="2"/>
  </r>
  <r>
    <x v="1781"/>
    <x v="313"/>
    <n v="13"/>
    <x v="0"/>
    <x v="0"/>
    <x v="6"/>
    <x v="2"/>
    <n v="99"/>
    <n v="1"/>
    <n v="99"/>
    <x v="0"/>
    <x v="0"/>
    <x v="2"/>
  </r>
  <r>
    <x v="1782"/>
    <x v="313"/>
    <n v="5"/>
    <x v="1"/>
    <x v="2"/>
    <x v="5"/>
    <x v="0"/>
    <n v="199"/>
    <n v="4"/>
    <n v="796"/>
    <x v="0"/>
    <x v="0"/>
    <x v="3"/>
  </r>
  <r>
    <x v="1783"/>
    <x v="313"/>
    <n v="14"/>
    <x v="0"/>
    <x v="0"/>
    <x v="5"/>
    <x v="3"/>
    <n v="499"/>
    <n v="7"/>
    <n v="3493"/>
    <x v="1"/>
    <x v="0"/>
    <x v="2"/>
  </r>
  <r>
    <x v="1784"/>
    <x v="313"/>
    <n v="9"/>
    <x v="5"/>
    <x v="2"/>
    <x v="4"/>
    <x v="1"/>
    <n v="299"/>
    <n v="10"/>
    <n v="2990"/>
    <x v="1"/>
    <x v="0"/>
    <x v="1"/>
  </r>
  <r>
    <x v="1785"/>
    <x v="313"/>
    <n v="15"/>
    <x v="0"/>
    <x v="2"/>
    <x v="0"/>
    <x v="2"/>
    <n v="99"/>
    <n v="3"/>
    <n v="297"/>
    <x v="0"/>
    <x v="1"/>
    <x v="2"/>
  </r>
  <r>
    <x v="1786"/>
    <x v="313"/>
    <n v="15"/>
    <x v="6"/>
    <x v="2"/>
    <x v="6"/>
    <x v="3"/>
    <n v="499"/>
    <n v="4"/>
    <n v="1996"/>
    <x v="0"/>
    <x v="0"/>
    <x v="4"/>
  </r>
  <r>
    <x v="1787"/>
    <x v="313"/>
    <n v="11"/>
    <x v="6"/>
    <x v="0"/>
    <x v="6"/>
    <x v="3"/>
    <n v="499"/>
    <n v="10"/>
    <n v="4990"/>
    <x v="1"/>
    <x v="0"/>
    <x v="2"/>
  </r>
  <r>
    <x v="1788"/>
    <x v="313"/>
    <n v="4"/>
    <x v="7"/>
    <x v="1"/>
    <x v="3"/>
    <x v="1"/>
    <n v="299"/>
    <n v="8"/>
    <n v="2392"/>
    <x v="0"/>
    <x v="0"/>
    <x v="1"/>
  </r>
  <r>
    <x v="1789"/>
    <x v="313"/>
    <n v="14"/>
    <x v="6"/>
    <x v="0"/>
    <x v="5"/>
    <x v="3"/>
    <n v="499"/>
    <n v="2"/>
    <n v="998"/>
    <x v="1"/>
    <x v="1"/>
    <x v="1"/>
  </r>
  <r>
    <x v="1790"/>
    <x v="313"/>
    <n v="17"/>
    <x v="3"/>
    <x v="0"/>
    <x v="4"/>
    <x v="3"/>
    <n v="499"/>
    <n v="6"/>
    <n v="2994"/>
    <x v="0"/>
    <x v="0"/>
    <x v="2"/>
  </r>
  <r>
    <x v="1791"/>
    <x v="313"/>
    <n v="3"/>
    <x v="1"/>
    <x v="0"/>
    <x v="2"/>
    <x v="4"/>
    <n v="399"/>
    <n v="4"/>
    <n v="1596"/>
    <x v="0"/>
    <x v="0"/>
    <x v="3"/>
  </r>
  <r>
    <x v="1792"/>
    <x v="313"/>
    <n v="17"/>
    <x v="4"/>
    <x v="0"/>
    <x v="4"/>
    <x v="4"/>
    <n v="399"/>
    <n v="7"/>
    <n v="2793"/>
    <x v="1"/>
    <x v="0"/>
    <x v="0"/>
  </r>
  <r>
    <x v="1793"/>
    <x v="313"/>
    <n v="2"/>
    <x v="7"/>
    <x v="0"/>
    <x v="1"/>
    <x v="4"/>
    <n v="399"/>
    <n v="6"/>
    <n v="2394"/>
    <x v="1"/>
    <x v="0"/>
    <x v="0"/>
  </r>
  <r>
    <x v="1794"/>
    <x v="313"/>
    <n v="7"/>
    <x v="5"/>
    <x v="2"/>
    <x v="0"/>
    <x v="1"/>
    <n v="299"/>
    <n v="10"/>
    <n v="2990"/>
    <x v="0"/>
    <x v="0"/>
    <x v="3"/>
  </r>
  <r>
    <x v="1795"/>
    <x v="314"/>
    <n v="2"/>
    <x v="7"/>
    <x v="0"/>
    <x v="5"/>
    <x v="1"/>
    <n v="299"/>
    <n v="8"/>
    <n v="2392"/>
    <x v="1"/>
    <x v="0"/>
    <x v="4"/>
  </r>
  <r>
    <x v="1796"/>
    <x v="314"/>
    <n v="10"/>
    <x v="2"/>
    <x v="0"/>
    <x v="4"/>
    <x v="1"/>
    <n v="299"/>
    <n v="7"/>
    <n v="2093"/>
    <x v="0"/>
    <x v="0"/>
    <x v="3"/>
  </r>
  <r>
    <x v="1797"/>
    <x v="315"/>
    <n v="13"/>
    <x v="6"/>
    <x v="0"/>
    <x v="2"/>
    <x v="2"/>
    <n v="99"/>
    <n v="4"/>
    <n v="396"/>
    <x v="1"/>
    <x v="1"/>
    <x v="0"/>
  </r>
  <r>
    <x v="1798"/>
    <x v="315"/>
    <n v="15"/>
    <x v="0"/>
    <x v="0"/>
    <x v="6"/>
    <x v="0"/>
    <n v="199"/>
    <n v="3"/>
    <n v="597"/>
    <x v="1"/>
    <x v="0"/>
    <x v="2"/>
  </r>
  <r>
    <x v="1799"/>
    <x v="315"/>
    <n v="9"/>
    <x v="2"/>
    <x v="0"/>
    <x v="4"/>
    <x v="2"/>
    <n v="99"/>
    <n v="10"/>
    <n v="990"/>
    <x v="1"/>
    <x v="0"/>
    <x v="2"/>
  </r>
  <r>
    <x v="1800"/>
    <x v="315"/>
    <n v="17"/>
    <x v="4"/>
    <x v="2"/>
    <x v="4"/>
    <x v="2"/>
    <n v="99"/>
    <n v="7"/>
    <n v="693"/>
    <x v="1"/>
    <x v="0"/>
    <x v="2"/>
  </r>
  <r>
    <x v="1801"/>
    <x v="315"/>
    <n v="6"/>
    <x v="5"/>
    <x v="1"/>
    <x v="6"/>
    <x v="4"/>
    <n v="399"/>
    <n v="6"/>
    <n v="2394"/>
    <x v="1"/>
    <x v="0"/>
    <x v="3"/>
  </r>
  <r>
    <x v="1802"/>
    <x v="315"/>
    <n v="18"/>
    <x v="3"/>
    <x v="0"/>
    <x v="1"/>
    <x v="1"/>
    <n v="299"/>
    <n v="7"/>
    <n v="2093"/>
    <x v="1"/>
    <x v="0"/>
    <x v="3"/>
  </r>
  <r>
    <x v="1803"/>
    <x v="315"/>
    <n v="8"/>
    <x v="5"/>
    <x v="1"/>
    <x v="6"/>
    <x v="4"/>
    <n v="399"/>
    <n v="1"/>
    <n v="399"/>
    <x v="0"/>
    <x v="0"/>
    <x v="2"/>
  </r>
  <r>
    <x v="1804"/>
    <x v="315"/>
    <n v="13"/>
    <x v="6"/>
    <x v="2"/>
    <x v="2"/>
    <x v="0"/>
    <n v="199"/>
    <n v="6"/>
    <n v="1194"/>
    <x v="0"/>
    <x v="0"/>
    <x v="3"/>
  </r>
  <r>
    <x v="1805"/>
    <x v="315"/>
    <n v="17"/>
    <x v="4"/>
    <x v="2"/>
    <x v="4"/>
    <x v="1"/>
    <n v="299"/>
    <n v="10"/>
    <n v="2990"/>
    <x v="1"/>
    <x v="0"/>
    <x v="2"/>
  </r>
  <r>
    <x v="1806"/>
    <x v="316"/>
    <n v="4"/>
    <x v="7"/>
    <x v="2"/>
    <x v="3"/>
    <x v="0"/>
    <n v="199"/>
    <n v="9"/>
    <n v="1791"/>
    <x v="0"/>
    <x v="0"/>
    <x v="2"/>
  </r>
  <r>
    <x v="1807"/>
    <x v="316"/>
    <n v="9"/>
    <x v="5"/>
    <x v="2"/>
    <x v="2"/>
    <x v="4"/>
    <n v="399"/>
    <n v="9"/>
    <n v="3591"/>
    <x v="0"/>
    <x v="0"/>
    <x v="0"/>
  </r>
  <r>
    <x v="1808"/>
    <x v="316"/>
    <n v="8"/>
    <x v="2"/>
    <x v="1"/>
    <x v="6"/>
    <x v="0"/>
    <n v="199"/>
    <n v="3"/>
    <n v="597"/>
    <x v="0"/>
    <x v="0"/>
    <x v="1"/>
  </r>
  <r>
    <x v="1809"/>
    <x v="316"/>
    <n v="3"/>
    <x v="7"/>
    <x v="1"/>
    <x v="1"/>
    <x v="0"/>
    <n v="199"/>
    <n v="6"/>
    <n v="1194"/>
    <x v="0"/>
    <x v="0"/>
    <x v="2"/>
  </r>
  <r>
    <x v="1810"/>
    <x v="317"/>
    <n v="15"/>
    <x v="6"/>
    <x v="1"/>
    <x v="4"/>
    <x v="1"/>
    <n v="299"/>
    <n v="8"/>
    <n v="2392"/>
    <x v="0"/>
    <x v="0"/>
    <x v="4"/>
  </r>
  <r>
    <x v="1811"/>
    <x v="318"/>
    <n v="11"/>
    <x v="6"/>
    <x v="1"/>
    <x v="1"/>
    <x v="2"/>
    <n v="99"/>
    <n v="2"/>
    <n v="198"/>
    <x v="0"/>
    <x v="0"/>
    <x v="0"/>
  </r>
  <r>
    <x v="1812"/>
    <x v="318"/>
    <n v="6"/>
    <x v="2"/>
    <x v="0"/>
    <x v="5"/>
    <x v="4"/>
    <n v="399"/>
    <n v="7"/>
    <n v="2793"/>
    <x v="0"/>
    <x v="0"/>
    <x v="2"/>
  </r>
  <r>
    <x v="1813"/>
    <x v="318"/>
    <n v="9"/>
    <x v="2"/>
    <x v="2"/>
    <x v="6"/>
    <x v="2"/>
    <n v="99"/>
    <n v="2"/>
    <n v="198"/>
    <x v="1"/>
    <x v="0"/>
    <x v="3"/>
  </r>
  <r>
    <x v="1814"/>
    <x v="318"/>
    <n v="5"/>
    <x v="7"/>
    <x v="0"/>
    <x v="3"/>
    <x v="0"/>
    <n v="199"/>
    <n v="4"/>
    <n v="796"/>
    <x v="0"/>
    <x v="0"/>
    <x v="2"/>
  </r>
  <r>
    <x v="1815"/>
    <x v="318"/>
    <n v="10"/>
    <x v="2"/>
    <x v="2"/>
    <x v="1"/>
    <x v="1"/>
    <n v="299"/>
    <n v="1"/>
    <n v="299"/>
    <x v="0"/>
    <x v="0"/>
    <x v="2"/>
  </r>
  <r>
    <x v="1816"/>
    <x v="318"/>
    <n v="8"/>
    <x v="5"/>
    <x v="2"/>
    <x v="2"/>
    <x v="3"/>
    <n v="499"/>
    <n v="7"/>
    <n v="3493"/>
    <x v="1"/>
    <x v="0"/>
    <x v="0"/>
  </r>
  <r>
    <x v="1817"/>
    <x v="318"/>
    <n v="5"/>
    <x v="1"/>
    <x v="0"/>
    <x v="1"/>
    <x v="0"/>
    <n v="199"/>
    <n v="8"/>
    <n v="1592"/>
    <x v="0"/>
    <x v="0"/>
    <x v="0"/>
  </r>
  <r>
    <x v="1818"/>
    <x v="318"/>
    <n v="9"/>
    <x v="2"/>
    <x v="2"/>
    <x v="3"/>
    <x v="1"/>
    <n v="299"/>
    <n v="6"/>
    <n v="1794"/>
    <x v="0"/>
    <x v="0"/>
    <x v="3"/>
  </r>
  <r>
    <x v="1819"/>
    <x v="318"/>
    <n v="2"/>
    <x v="1"/>
    <x v="2"/>
    <x v="3"/>
    <x v="3"/>
    <n v="499"/>
    <n v="4"/>
    <n v="1996"/>
    <x v="0"/>
    <x v="0"/>
    <x v="2"/>
  </r>
  <r>
    <x v="1820"/>
    <x v="318"/>
    <n v="7"/>
    <x v="5"/>
    <x v="2"/>
    <x v="5"/>
    <x v="4"/>
    <n v="399"/>
    <n v="3"/>
    <n v="1197"/>
    <x v="0"/>
    <x v="0"/>
    <x v="0"/>
  </r>
  <r>
    <x v="1821"/>
    <x v="319"/>
    <n v="17"/>
    <x v="3"/>
    <x v="2"/>
    <x v="0"/>
    <x v="1"/>
    <n v="299"/>
    <n v="3"/>
    <n v="897"/>
    <x v="0"/>
    <x v="0"/>
    <x v="2"/>
  </r>
  <r>
    <x v="1822"/>
    <x v="319"/>
    <n v="9"/>
    <x v="2"/>
    <x v="2"/>
    <x v="2"/>
    <x v="1"/>
    <n v="299"/>
    <n v="2"/>
    <n v="598"/>
    <x v="0"/>
    <x v="0"/>
    <x v="1"/>
  </r>
  <r>
    <x v="1823"/>
    <x v="319"/>
    <n v="15"/>
    <x v="0"/>
    <x v="0"/>
    <x v="2"/>
    <x v="2"/>
    <n v="99"/>
    <n v="10"/>
    <n v="990"/>
    <x v="0"/>
    <x v="0"/>
    <x v="3"/>
  </r>
  <r>
    <x v="1824"/>
    <x v="319"/>
    <n v="11"/>
    <x v="0"/>
    <x v="1"/>
    <x v="2"/>
    <x v="3"/>
    <n v="499"/>
    <n v="2"/>
    <n v="998"/>
    <x v="0"/>
    <x v="0"/>
    <x v="0"/>
  </r>
  <r>
    <x v="1825"/>
    <x v="319"/>
    <n v="18"/>
    <x v="4"/>
    <x v="2"/>
    <x v="4"/>
    <x v="0"/>
    <n v="199"/>
    <n v="5"/>
    <n v="995"/>
    <x v="0"/>
    <x v="0"/>
    <x v="2"/>
  </r>
  <r>
    <x v="1826"/>
    <x v="319"/>
    <n v="2"/>
    <x v="1"/>
    <x v="0"/>
    <x v="0"/>
    <x v="4"/>
    <n v="399"/>
    <n v="3"/>
    <n v="1197"/>
    <x v="1"/>
    <x v="0"/>
    <x v="1"/>
  </r>
  <r>
    <x v="1827"/>
    <x v="319"/>
    <n v="18"/>
    <x v="4"/>
    <x v="2"/>
    <x v="1"/>
    <x v="1"/>
    <n v="299"/>
    <n v="9"/>
    <n v="2691"/>
    <x v="0"/>
    <x v="0"/>
    <x v="2"/>
  </r>
  <r>
    <x v="1828"/>
    <x v="319"/>
    <n v="13"/>
    <x v="6"/>
    <x v="1"/>
    <x v="2"/>
    <x v="3"/>
    <n v="499"/>
    <n v="6"/>
    <n v="2994"/>
    <x v="0"/>
    <x v="0"/>
    <x v="0"/>
  </r>
  <r>
    <x v="1829"/>
    <x v="319"/>
    <n v="5"/>
    <x v="1"/>
    <x v="2"/>
    <x v="3"/>
    <x v="0"/>
    <n v="199"/>
    <n v="5"/>
    <n v="995"/>
    <x v="0"/>
    <x v="0"/>
    <x v="3"/>
  </r>
  <r>
    <x v="1830"/>
    <x v="319"/>
    <n v="8"/>
    <x v="2"/>
    <x v="2"/>
    <x v="3"/>
    <x v="3"/>
    <n v="499"/>
    <n v="6"/>
    <n v="2994"/>
    <x v="0"/>
    <x v="0"/>
    <x v="1"/>
  </r>
  <r>
    <x v="1831"/>
    <x v="319"/>
    <n v="14"/>
    <x v="6"/>
    <x v="0"/>
    <x v="6"/>
    <x v="3"/>
    <n v="499"/>
    <n v="9"/>
    <n v="4491"/>
    <x v="1"/>
    <x v="0"/>
    <x v="0"/>
  </r>
  <r>
    <x v="1832"/>
    <x v="319"/>
    <n v="8"/>
    <x v="5"/>
    <x v="1"/>
    <x v="1"/>
    <x v="2"/>
    <n v="99"/>
    <n v="1"/>
    <n v="99"/>
    <x v="0"/>
    <x v="0"/>
    <x v="0"/>
  </r>
  <r>
    <x v="1833"/>
    <x v="319"/>
    <n v="5"/>
    <x v="7"/>
    <x v="2"/>
    <x v="0"/>
    <x v="3"/>
    <n v="499"/>
    <n v="10"/>
    <n v="4990"/>
    <x v="0"/>
    <x v="0"/>
    <x v="3"/>
  </r>
  <r>
    <x v="1834"/>
    <x v="319"/>
    <n v="5"/>
    <x v="7"/>
    <x v="0"/>
    <x v="5"/>
    <x v="4"/>
    <n v="399"/>
    <n v="1"/>
    <n v="399"/>
    <x v="0"/>
    <x v="0"/>
    <x v="2"/>
  </r>
  <r>
    <x v="1835"/>
    <x v="319"/>
    <n v="9"/>
    <x v="5"/>
    <x v="1"/>
    <x v="5"/>
    <x v="4"/>
    <n v="399"/>
    <n v="10"/>
    <n v="3990"/>
    <x v="0"/>
    <x v="0"/>
    <x v="2"/>
  </r>
  <r>
    <x v="1836"/>
    <x v="319"/>
    <n v="6"/>
    <x v="2"/>
    <x v="0"/>
    <x v="1"/>
    <x v="3"/>
    <n v="499"/>
    <n v="8"/>
    <n v="3992"/>
    <x v="0"/>
    <x v="0"/>
    <x v="2"/>
  </r>
  <r>
    <x v="1837"/>
    <x v="319"/>
    <n v="20"/>
    <x v="4"/>
    <x v="0"/>
    <x v="2"/>
    <x v="1"/>
    <n v="299"/>
    <n v="1"/>
    <n v="299"/>
    <x v="0"/>
    <x v="0"/>
    <x v="2"/>
  </r>
  <r>
    <x v="1838"/>
    <x v="320"/>
    <n v="19"/>
    <x v="3"/>
    <x v="1"/>
    <x v="6"/>
    <x v="1"/>
    <n v="299"/>
    <n v="7"/>
    <n v="2093"/>
    <x v="1"/>
    <x v="0"/>
    <x v="0"/>
  </r>
  <r>
    <x v="1839"/>
    <x v="320"/>
    <n v="17"/>
    <x v="4"/>
    <x v="0"/>
    <x v="2"/>
    <x v="4"/>
    <n v="399"/>
    <n v="10"/>
    <n v="3990"/>
    <x v="0"/>
    <x v="0"/>
    <x v="3"/>
  </r>
  <r>
    <x v="1840"/>
    <x v="321"/>
    <n v="3"/>
    <x v="7"/>
    <x v="1"/>
    <x v="0"/>
    <x v="3"/>
    <n v="499"/>
    <n v="6"/>
    <n v="2994"/>
    <x v="0"/>
    <x v="0"/>
    <x v="2"/>
  </r>
  <r>
    <x v="1841"/>
    <x v="321"/>
    <n v="2"/>
    <x v="1"/>
    <x v="0"/>
    <x v="0"/>
    <x v="1"/>
    <n v="299"/>
    <n v="5"/>
    <n v="1495"/>
    <x v="1"/>
    <x v="0"/>
    <x v="0"/>
  </r>
  <r>
    <x v="1842"/>
    <x v="321"/>
    <n v="20"/>
    <x v="3"/>
    <x v="0"/>
    <x v="2"/>
    <x v="4"/>
    <n v="399"/>
    <n v="4"/>
    <n v="1596"/>
    <x v="0"/>
    <x v="0"/>
    <x v="0"/>
  </r>
  <r>
    <x v="1843"/>
    <x v="321"/>
    <n v="5"/>
    <x v="1"/>
    <x v="0"/>
    <x v="0"/>
    <x v="4"/>
    <n v="399"/>
    <n v="8"/>
    <n v="3192"/>
    <x v="0"/>
    <x v="0"/>
    <x v="2"/>
  </r>
  <r>
    <x v="1844"/>
    <x v="322"/>
    <n v="5"/>
    <x v="7"/>
    <x v="0"/>
    <x v="3"/>
    <x v="4"/>
    <n v="399"/>
    <n v="3"/>
    <n v="1197"/>
    <x v="0"/>
    <x v="0"/>
    <x v="2"/>
  </r>
  <r>
    <x v="1845"/>
    <x v="322"/>
    <n v="7"/>
    <x v="2"/>
    <x v="0"/>
    <x v="0"/>
    <x v="4"/>
    <n v="399"/>
    <n v="3"/>
    <n v="1197"/>
    <x v="0"/>
    <x v="0"/>
    <x v="2"/>
  </r>
  <r>
    <x v="1846"/>
    <x v="322"/>
    <n v="2"/>
    <x v="1"/>
    <x v="2"/>
    <x v="0"/>
    <x v="4"/>
    <n v="399"/>
    <n v="9"/>
    <n v="3591"/>
    <x v="1"/>
    <x v="0"/>
    <x v="1"/>
  </r>
  <r>
    <x v="1847"/>
    <x v="322"/>
    <n v="1"/>
    <x v="7"/>
    <x v="1"/>
    <x v="5"/>
    <x v="3"/>
    <n v="499"/>
    <n v="5"/>
    <n v="2495"/>
    <x v="1"/>
    <x v="0"/>
    <x v="0"/>
  </r>
  <r>
    <x v="1848"/>
    <x v="323"/>
    <n v="4"/>
    <x v="1"/>
    <x v="2"/>
    <x v="2"/>
    <x v="2"/>
    <n v="99"/>
    <n v="9"/>
    <n v="891"/>
    <x v="0"/>
    <x v="1"/>
    <x v="2"/>
  </r>
  <r>
    <x v="1849"/>
    <x v="323"/>
    <n v="4"/>
    <x v="7"/>
    <x v="1"/>
    <x v="5"/>
    <x v="0"/>
    <n v="199"/>
    <n v="3"/>
    <n v="597"/>
    <x v="1"/>
    <x v="0"/>
    <x v="2"/>
  </r>
  <r>
    <x v="1850"/>
    <x v="323"/>
    <n v="14"/>
    <x v="6"/>
    <x v="2"/>
    <x v="3"/>
    <x v="4"/>
    <n v="399"/>
    <n v="3"/>
    <n v="1197"/>
    <x v="0"/>
    <x v="0"/>
    <x v="2"/>
  </r>
  <r>
    <x v="1851"/>
    <x v="323"/>
    <n v="11"/>
    <x v="0"/>
    <x v="0"/>
    <x v="2"/>
    <x v="0"/>
    <n v="199"/>
    <n v="8"/>
    <n v="1592"/>
    <x v="1"/>
    <x v="0"/>
    <x v="0"/>
  </r>
  <r>
    <x v="1852"/>
    <x v="323"/>
    <n v="16"/>
    <x v="4"/>
    <x v="1"/>
    <x v="2"/>
    <x v="3"/>
    <n v="499"/>
    <n v="3"/>
    <n v="1497"/>
    <x v="0"/>
    <x v="1"/>
    <x v="2"/>
  </r>
  <r>
    <x v="1853"/>
    <x v="324"/>
    <n v="16"/>
    <x v="3"/>
    <x v="0"/>
    <x v="6"/>
    <x v="0"/>
    <n v="199"/>
    <n v="4"/>
    <n v="796"/>
    <x v="0"/>
    <x v="0"/>
    <x v="2"/>
  </r>
  <r>
    <x v="1854"/>
    <x v="324"/>
    <n v="4"/>
    <x v="7"/>
    <x v="1"/>
    <x v="1"/>
    <x v="2"/>
    <n v="99"/>
    <n v="4"/>
    <n v="396"/>
    <x v="0"/>
    <x v="0"/>
    <x v="2"/>
  </r>
  <r>
    <x v="1855"/>
    <x v="324"/>
    <n v="19"/>
    <x v="4"/>
    <x v="2"/>
    <x v="6"/>
    <x v="4"/>
    <n v="399"/>
    <n v="7"/>
    <n v="2793"/>
    <x v="0"/>
    <x v="0"/>
    <x v="0"/>
  </r>
  <r>
    <x v="1856"/>
    <x v="325"/>
    <n v="7"/>
    <x v="5"/>
    <x v="0"/>
    <x v="2"/>
    <x v="0"/>
    <n v="199"/>
    <n v="3"/>
    <n v="597"/>
    <x v="0"/>
    <x v="0"/>
    <x v="4"/>
  </r>
  <r>
    <x v="1857"/>
    <x v="325"/>
    <n v="17"/>
    <x v="4"/>
    <x v="1"/>
    <x v="3"/>
    <x v="4"/>
    <n v="399"/>
    <n v="5"/>
    <n v="1995"/>
    <x v="0"/>
    <x v="0"/>
    <x v="1"/>
  </r>
  <r>
    <x v="1858"/>
    <x v="325"/>
    <n v="6"/>
    <x v="2"/>
    <x v="2"/>
    <x v="1"/>
    <x v="0"/>
    <n v="199"/>
    <n v="1"/>
    <n v="199"/>
    <x v="0"/>
    <x v="0"/>
    <x v="0"/>
  </r>
  <r>
    <x v="1859"/>
    <x v="325"/>
    <n v="14"/>
    <x v="6"/>
    <x v="2"/>
    <x v="0"/>
    <x v="2"/>
    <n v="99"/>
    <n v="10"/>
    <n v="990"/>
    <x v="0"/>
    <x v="0"/>
    <x v="2"/>
  </r>
  <r>
    <x v="1860"/>
    <x v="325"/>
    <n v="20"/>
    <x v="3"/>
    <x v="2"/>
    <x v="2"/>
    <x v="1"/>
    <n v="299"/>
    <n v="10"/>
    <n v="2990"/>
    <x v="0"/>
    <x v="1"/>
    <x v="2"/>
  </r>
  <r>
    <x v="1861"/>
    <x v="326"/>
    <n v="10"/>
    <x v="2"/>
    <x v="2"/>
    <x v="0"/>
    <x v="1"/>
    <n v="299"/>
    <n v="6"/>
    <n v="1794"/>
    <x v="0"/>
    <x v="0"/>
    <x v="4"/>
  </r>
  <r>
    <x v="1862"/>
    <x v="326"/>
    <n v="11"/>
    <x v="0"/>
    <x v="2"/>
    <x v="4"/>
    <x v="2"/>
    <n v="99"/>
    <n v="4"/>
    <n v="396"/>
    <x v="0"/>
    <x v="0"/>
    <x v="2"/>
  </r>
  <r>
    <x v="1863"/>
    <x v="326"/>
    <n v="16"/>
    <x v="3"/>
    <x v="0"/>
    <x v="4"/>
    <x v="4"/>
    <n v="399"/>
    <n v="8"/>
    <n v="3192"/>
    <x v="0"/>
    <x v="0"/>
    <x v="2"/>
  </r>
  <r>
    <x v="1864"/>
    <x v="327"/>
    <n v="11"/>
    <x v="6"/>
    <x v="0"/>
    <x v="4"/>
    <x v="2"/>
    <n v="99"/>
    <n v="1"/>
    <n v="99"/>
    <x v="1"/>
    <x v="0"/>
    <x v="3"/>
  </r>
  <r>
    <x v="1865"/>
    <x v="327"/>
    <n v="7"/>
    <x v="5"/>
    <x v="2"/>
    <x v="5"/>
    <x v="2"/>
    <n v="99"/>
    <n v="5"/>
    <n v="495"/>
    <x v="0"/>
    <x v="0"/>
    <x v="4"/>
  </r>
  <r>
    <x v="1866"/>
    <x v="328"/>
    <n v="3"/>
    <x v="1"/>
    <x v="1"/>
    <x v="4"/>
    <x v="0"/>
    <n v="199"/>
    <n v="1"/>
    <n v="199"/>
    <x v="1"/>
    <x v="0"/>
    <x v="0"/>
  </r>
  <r>
    <x v="1867"/>
    <x v="328"/>
    <n v="15"/>
    <x v="0"/>
    <x v="0"/>
    <x v="2"/>
    <x v="0"/>
    <n v="199"/>
    <n v="9"/>
    <n v="1791"/>
    <x v="0"/>
    <x v="0"/>
    <x v="3"/>
  </r>
  <r>
    <x v="1868"/>
    <x v="328"/>
    <n v="7"/>
    <x v="2"/>
    <x v="1"/>
    <x v="0"/>
    <x v="2"/>
    <n v="99"/>
    <n v="6"/>
    <n v="594"/>
    <x v="0"/>
    <x v="0"/>
    <x v="1"/>
  </r>
  <r>
    <x v="1869"/>
    <x v="328"/>
    <n v="19"/>
    <x v="4"/>
    <x v="0"/>
    <x v="3"/>
    <x v="4"/>
    <n v="399"/>
    <n v="2"/>
    <n v="798"/>
    <x v="0"/>
    <x v="0"/>
    <x v="2"/>
  </r>
  <r>
    <x v="1870"/>
    <x v="328"/>
    <n v="20"/>
    <x v="3"/>
    <x v="1"/>
    <x v="0"/>
    <x v="2"/>
    <n v="99"/>
    <n v="1"/>
    <n v="99"/>
    <x v="0"/>
    <x v="0"/>
    <x v="2"/>
  </r>
  <r>
    <x v="1871"/>
    <x v="328"/>
    <n v="10"/>
    <x v="5"/>
    <x v="0"/>
    <x v="6"/>
    <x v="3"/>
    <n v="499"/>
    <n v="1"/>
    <n v="499"/>
    <x v="0"/>
    <x v="0"/>
    <x v="3"/>
  </r>
  <r>
    <x v="1872"/>
    <x v="328"/>
    <n v="8"/>
    <x v="5"/>
    <x v="1"/>
    <x v="2"/>
    <x v="2"/>
    <n v="99"/>
    <n v="4"/>
    <n v="396"/>
    <x v="1"/>
    <x v="0"/>
    <x v="3"/>
  </r>
  <r>
    <x v="1873"/>
    <x v="328"/>
    <n v="9"/>
    <x v="2"/>
    <x v="2"/>
    <x v="4"/>
    <x v="2"/>
    <n v="99"/>
    <n v="5"/>
    <n v="495"/>
    <x v="0"/>
    <x v="0"/>
    <x v="1"/>
  </r>
  <r>
    <x v="1874"/>
    <x v="328"/>
    <n v="3"/>
    <x v="7"/>
    <x v="2"/>
    <x v="1"/>
    <x v="3"/>
    <n v="499"/>
    <n v="5"/>
    <n v="2495"/>
    <x v="1"/>
    <x v="0"/>
    <x v="0"/>
  </r>
  <r>
    <x v="1875"/>
    <x v="328"/>
    <n v="16"/>
    <x v="3"/>
    <x v="2"/>
    <x v="4"/>
    <x v="0"/>
    <n v="199"/>
    <n v="5"/>
    <n v="995"/>
    <x v="1"/>
    <x v="0"/>
    <x v="0"/>
  </r>
  <r>
    <x v="1876"/>
    <x v="328"/>
    <n v="1"/>
    <x v="1"/>
    <x v="0"/>
    <x v="5"/>
    <x v="4"/>
    <n v="399"/>
    <n v="5"/>
    <n v="1995"/>
    <x v="0"/>
    <x v="0"/>
    <x v="2"/>
  </r>
  <r>
    <x v="1877"/>
    <x v="328"/>
    <n v="9"/>
    <x v="2"/>
    <x v="0"/>
    <x v="3"/>
    <x v="2"/>
    <n v="99"/>
    <n v="4"/>
    <n v="396"/>
    <x v="0"/>
    <x v="0"/>
    <x v="4"/>
  </r>
  <r>
    <x v="1878"/>
    <x v="328"/>
    <n v="4"/>
    <x v="7"/>
    <x v="2"/>
    <x v="4"/>
    <x v="1"/>
    <n v="299"/>
    <n v="9"/>
    <n v="2691"/>
    <x v="1"/>
    <x v="0"/>
    <x v="2"/>
  </r>
  <r>
    <x v="1879"/>
    <x v="328"/>
    <n v="11"/>
    <x v="0"/>
    <x v="1"/>
    <x v="6"/>
    <x v="4"/>
    <n v="399"/>
    <n v="9"/>
    <n v="3591"/>
    <x v="0"/>
    <x v="0"/>
    <x v="1"/>
  </r>
  <r>
    <x v="1880"/>
    <x v="328"/>
    <n v="9"/>
    <x v="2"/>
    <x v="0"/>
    <x v="4"/>
    <x v="4"/>
    <n v="399"/>
    <n v="6"/>
    <n v="2394"/>
    <x v="0"/>
    <x v="0"/>
    <x v="2"/>
  </r>
  <r>
    <x v="1881"/>
    <x v="328"/>
    <n v="2"/>
    <x v="1"/>
    <x v="1"/>
    <x v="0"/>
    <x v="1"/>
    <n v="299"/>
    <n v="8"/>
    <n v="2392"/>
    <x v="1"/>
    <x v="0"/>
    <x v="3"/>
  </r>
  <r>
    <x v="1882"/>
    <x v="328"/>
    <n v="8"/>
    <x v="5"/>
    <x v="0"/>
    <x v="6"/>
    <x v="3"/>
    <n v="499"/>
    <n v="5"/>
    <n v="2495"/>
    <x v="0"/>
    <x v="0"/>
    <x v="1"/>
  </r>
  <r>
    <x v="1883"/>
    <x v="328"/>
    <n v="13"/>
    <x v="0"/>
    <x v="1"/>
    <x v="5"/>
    <x v="4"/>
    <n v="399"/>
    <n v="2"/>
    <n v="798"/>
    <x v="0"/>
    <x v="0"/>
    <x v="0"/>
  </r>
  <r>
    <x v="1884"/>
    <x v="328"/>
    <n v="14"/>
    <x v="6"/>
    <x v="1"/>
    <x v="0"/>
    <x v="3"/>
    <n v="499"/>
    <n v="8"/>
    <n v="3992"/>
    <x v="0"/>
    <x v="0"/>
    <x v="2"/>
  </r>
  <r>
    <x v="1885"/>
    <x v="328"/>
    <n v="10"/>
    <x v="5"/>
    <x v="0"/>
    <x v="6"/>
    <x v="0"/>
    <n v="199"/>
    <n v="5"/>
    <n v="995"/>
    <x v="0"/>
    <x v="0"/>
    <x v="1"/>
  </r>
  <r>
    <x v="1886"/>
    <x v="328"/>
    <n v="8"/>
    <x v="5"/>
    <x v="1"/>
    <x v="5"/>
    <x v="2"/>
    <n v="99"/>
    <n v="10"/>
    <n v="990"/>
    <x v="0"/>
    <x v="0"/>
    <x v="0"/>
  </r>
  <r>
    <x v="1887"/>
    <x v="328"/>
    <n v="3"/>
    <x v="1"/>
    <x v="0"/>
    <x v="0"/>
    <x v="1"/>
    <n v="299"/>
    <n v="3"/>
    <n v="897"/>
    <x v="1"/>
    <x v="0"/>
    <x v="3"/>
  </r>
  <r>
    <x v="1888"/>
    <x v="328"/>
    <n v="18"/>
    <x v="3"/>
    <x v="2"/>
    <x v="5"/>
    <x v="0"/>
    <n v="199"/>
    <n v="9"/>
    <n v="1791"/>
    <x v="0"/>
    <x v="0"/>
    <x v="3"/>
  </r>
  <r>
    <x v="1889"/>
    <x v="328"/>
    <n v="10"/>
    <x v="5"/>
    <x v="2"/>
    <x v="4"/>
    <x v="4"/>
    <n v="399"/>
    <n v="5"/>
    <n v="1995"/>
    <x v="1"/>
    <x v="0"/>
    <x v="1"/>
  </r>
  <r>
    <x v="1890"/>
    <x v="328"/>
    <n v="17"/>
    <x v="4"/>
    <x v="2"/>
    <x v="2"/>
    <x v="0"/>
    <n v="199"/>
    <n v="4"/>
    <n v="796"/>
    <x v="0"/>
    <x v="0"/>
    <x v="0"/>
  </r>
  <r>
    <x v="1891"/>
    <x v="328"/>
    <n v="5"/>
    <x v="1"/>
    <x v="2"/>
    <x v="1"/>
    <x v="1"/>
    <n v="299"/>
    <n v="2"/>
    <n v="598"/>
    <x v="0"/>
    <x v="1"/>
    <x v="2"/>
  </r>
  <r>
    <x v="1892"/>
    <x v="328"/>
    <n v="15"/>
    <x v="6"/>
    <x v="1"/>
    <x v="3"/>
    <x v="2"/>
    <n v="99"/>
    <n v="9"/>
    <n v="891"/>
    <x v="1"/>
    <x v="0"/>
    <x v="4"/>
  </r>
  <r>
    <x v="1893"/>
    <x v="328"/>
    <n v="8"/>
    <x v="5"/>
    <x v="2"/>
    <x v="6"/>
    <x v="2"/>
    <n v="99"/>
    <n v="7"/>
    <n v="693"/>
    <x v="0"/>
    <x v="0"/>
    <x v="2"/>
  </r>
  <r>
    <x v="1894"/>
    <x v="328"/>
    <n v="15"/>
    <x v="6"/>
    <x v="2"/>
    <x v="0"/>
    <x v="0"/>
    <n v="199"/>
    <n v="6"/>
    <n v="1194"/>
    <x v="0"/>
    <x v="1"/>
    <x v="1"/>
  </r>
  <r>
    <x v="1895"/>
    <x v="328"/>
    <n v="20"/>
    <x v="4"/>
    <x v="2"/>
    <x v="5"/>
    <x v="3"/>
    <n v="499"/>
    <n v="7"/>
    <n v="3493"/>
    <x v="0"/>
    <x v="0"/>
    <x v="1"/>
  </r>
  <r>
    <x v="1896"/>
    <x v="328"/>
    <n v="1"/>
    <x v="1"/>
    <x v="0"/>
    <x v="6"/>
    <x v="0"/>
    <n v="199"/>
    <n v="5"/>
    <n v="995"/>
    <x v="0"/>
    <x v="1"/>
    <x v="2"/>
  </r>
  <r>
    <x v="1897"/>
    <x v="329"/>
    <n v="3"/>
    <x v="7"/>
    <x v="2"/>
    <x v="4"/>
    <x v="1"/>
    <n v="299"/>
    <n v="10"/>
    <n v="2990"/>
    <x v="0"/>
    <x v="0"/>
    <x v="2"/>
  </r>
  <r>
    <x v="1898"/>
    <x v="329"/>
    <n v="9"/>
    <x v="5"/>
    <x v="0"/>
    <x v="3"/>
    <x v="0"/>
    <n v="199"/>
    <n v="5"/>
    <n v="995"/>
    <x v="0"/>
    <x v="0"/>
    <x v="3"/>
  </r>
  <r>
    <x v="1899"/>
    <x v="330"/>
    <n v="2"/>
    <x v="1"/>
    <x v="2"/>
    <x v="3"/>
    <x v="3"/>
    <n v="499"/>
    <n v="8"/>
    <n v="3992"/>
    <x v="0"/>
    <x v="0"/>
    <x v="2"/>
  </r>
  <r>
    <x v="1900"/>
    <x v="331"/>
    <n v="18"/>
    <x v="4"/>
    <x v="2"/>
    <x v="0"/>
    <x v="3"/>
    <n v="499"/>
    <n v="9"/>
    <n v="4491"/>
    <x v="0"/>
    <x v="0"/>
    <x v="2"/>
  </r>
  <r>
    <x v="1901"/>
    <x v="331"/>
    <n v="14"/>
    <x v="0"/>
    <x v="0"/>
    <x v="6"/>
    <x v="1"/>
    <n v="299"/>
    <n v="3"/>
    <n v="897"/>
    <x v="0"/>
    <x v="0"/>
    <x v="0"/>
  </r>
  <r>
    <x v="1902"/>
    <x v="331"/>
    <n v="15"/>
    <x v="6"/>
    <x v="1"/>
    <x v="6"/>
    <x v="1"/>
    <n v="299"/>
    <n v="10"/>
    <n v="2990"/>
    <x v="1"/>
    <x v="1"/>
    <x v="1"/>
  </r>
  <r>
    <x v="1903"/>
    <x v="331"/>
    <n v="15"/>
    <x v="6"/>
    <x v="0"/>
    <x v="5"/>
    <x v="4"/>
    <n v="399"/>
    <n v="3"/>
    <n v="1197"/>
    <x v="1"/>
    <x v="1"/>
    <x v="2"/>
  </r>
  <r>
    <x v="1904"/>
    <x v="331"/>
    <n v="14"/>
    <x v="6"/>
    <x v="2"/>
    <x v="0"/>
    <x v="3"/>
    <n v="499"/>
    <n v="8"/>
    <n v="3992"/>
    <x v="1"/>
    <x v="1"/>
    <x v="1"/>
  </r>
  <r>
    <x v="1905"/>
    <x v="331"/>
    <n v="16"/>
    <x v="4"/>
    <x v="0"/>
    <x v="0"/>
    <x v="1"/>
    <n v="299"/>
    <n v="5"/>
    <n v="1495"/>
    <x v="0"/>
    <x v="0"/>
    <x v="0"/>
  </r>
  <r>
    <x v="1906"/>
    <x v="331"/>
    <n v="1"/>
    <x v="1"/>
    <x v="2"/>
    <x v="5"/>
    <x v="3"/>
    <n v="499"/>
    <n v="1"/>
    <n v="499"/>
    <x v="0"/>
    <x v="0"/>
    <x v="2"/>
  </r>
  <r>
    <x v="1907"/>
    <x v="332"/>
    <n v="20"/>
    <x v="4"/>
    <x v="2"/>
    <x v="5"/>
    <x v="3"/>
    <n v="499"/>
    <n v="1"/>
    <n v="499"/>
    <x v="0"/>
    <x v="0"/>
    <x v="0"/>
  </r>
  <r>
    <x v="1908"/>
    <x v="332"/>
    <n v="15"/>
    <x v="6"/>
    <x v="1"/>
    <x v="4"/>
    <x v="1"/>
    <n v="299"/>
    <n v="1"/>
    <n v="299"/>
    <x v="0"/>
    <x v="0"/>
    <x v="0"/>
  </r>
  <r>
    <x v="1909"/>
    <x v="332"/>
    <n v="14"/>
    <x v="0"/>
    <x v="0"/>
    <x v="1"/>
    <x v="2"/>
    <n v="99"/>
    <n v="5"/>
    <n v="495"/>
    <x v="0"/>
    <x v="0"/>
    <x v="2"/>
  </r>
  <r>
    <x v="1910"/>
    <x v="333"/>
    <n v="1"/>
    <x v="7"/>
    <x v="0"/>
    <x v="4"/>
    <x v="4"/>
    <n v="399"/>
    <n v="5"/>
    <n v="1995"/>
    <x v="0"/>
    <x v="0"/>
    <x v="4"/>
  </r>
  <r>
    <x v="1911"/>
    <x v="334"/>
    <n v="6"/>
    <x v="2"/>
    <x v="1"/>
    <x v="1"/>
    <x v="3"/>
    <n v="499"/>
    <n v="3"/>
    <n v="1497"/>
    <x v="0"/>
    <x v="0"/>
    <x v="2"/>
  </r>
  <r>
    <x v="1912"/>
    <x v="334"/>
    <n v="16"/>
    <x v="3"/>
    <x v="2"/>
    <x v="1"/>
    <x v="3"/>
    <n v="499"/>
    <n v="8"/>
    <n v="3992"/>
    <x v="0"/>
    <x v="0"/>
    <x v="2"/>
  </r>
  <r>
    <x v="1913"/>
    <x v="334"/>
    <n v="9"/>
    <x v="5"/>
    <x v="0"/>
    <x v="6"/>
    <x v="3"/>
    <n v="499"/>
    <n v="3"/>
    <n v="1497"/>
    <x v="1"/>
    <x v="0"/>
    <x v="2"/>
  </r>
  <r>
    <x v="1914"/>
    <x v="334"/>
    <n v="11"/>
    <x v="0"/>
    <x v="2"/>
    <x v="0"/>
    <x v="4"/>
    <n v="399"/>
    <n v="2"/>
    <n v="798"/>
    <x v="1"/>
    <x v="0"/>
    <x v="2"/>
  </r>
  <r>
    <x v="1915"/>
    <x v="334"/>
    <n v="5"/>
    <x v="1"/>
    <x v="1"/>
    <x v="6"/>
    <x v="4"/>
    <n v="399"/>
    <n v="6"/>
    <n v="2394"/>
    <x v="0"/>
    <x v="0"/>
    <x v="2"/>
  </r>
  <r>
    <x v="1916"/>
    <x v="334"/>
    <n v="4"/>
    <x v="1"/>
    <x v="1"/>
    <x v="2"/>
    <x v="4"/>
    <n v="399"/>
    <n v="8"/>
    <n v="3192"/>
    <x v="0"/>
    <x v="0"/>
    <x v="2"/>
  </r>
  <r>
    <x v="1917"/>
    <x v="335"/>
    <n v="1"/>
    <x v="1"/>
    <x v="2"/>
    <x v="0"/>
    <x v="1"/>
    <n v="299"/>
    <n v="6"/>
    <n v="1794"/>
    <x v="1"/>
    <x v="0"/>
    <x v="3"/>
  </r>
  <r>
    <x v="1918"/>
    <x v="335"/>
    <n v="11"/>
    <x v="6"/>
    <x v="2"/>
    <x v="3"/>
    <x v="1"/>
    <n v="299"/>
    <n v="2"/>
    <n v="598"/>
    <x v="0"/>
    <x v="0"/>
    <x v="2"/>
  </r>
  <r>
    <x v="1919"/>
    <x v="335"/>
    <n v="10"/>
    <x v="5"/>
    <x v="1"/>
    <x v="3"/>
    <x v="0"/>
    <n v="199"/>
    <n v="10"/>
    <n v="1990"/>
    <x v="0"/>
    <x v="0"/>
    <x v="1"/>
  </r>
  <r>
    <x v="1920"/>
    <x v="335"/>
    <n v="17"/>
    <x v="3"/>
    <x v="1"/>
    <x v="3"/>
    <x v="0"/>
    <n v="199"/>
    <n v="10"/>
    <n v="1990"/>
    <x v="0"/>
    <x v="0"/>
    <x v="2"/>
  </r>
  <r>
    <x v="1921"/>
    <x v="335"/>
    <n v="8"/>
    <x v="2"/>
    <x v="2"/>
    <x v="1"/>
    <x v="0"/>
    <n v="199"/>
    <n v="5"/>
    <n v="995"/>
    <x v="0"/>
    <x v="0"/>
    <x v="2"/>
  </r>
  <r>
    <x v="1922"/>
    <x v="335"/>
    <n v="12"/>
    <x v="6"/>
    <x v="0"/>
    <x v="1"/>
    <x v="0"/>
    <n v="199"/>
    <n v="3"/>
    <n v="597"/>
    <x v="1"/>
    <x v="0"/>
    <x v="0"/>
  </r>
  <r>
    <x v="1923"/>
    <x v="335"/>
    <n v="6"/>
    <x v="2"/>
    <x v="1"/>
    <x v="3"/>
    <x v="1"/>
    <n v="299"/>
    <n v="3"/>
    <n v="897"/>
    <x v="0"/>
    <x v="1"/>
    <x v="2"/>
  </r>
  <r>
    <x v="1924"/>
    <x v="335"/>
    <n v="19"/>
    <x v="3"/>
    <x v="1"/>
    <x v="1"/>
    <x v="4"/>
    <n v="399"/>
    <n v="3"/>
    <n v="1197"/>
    <x v="1"/>
    <x v="0"/>
    <x v="0"/>
  </r>
  <r>
    <x v="1925"/>
    <x v="336"/>
    <n v="1"/>
    <x v="1"/>
    <x v="1"/>
    <x v="2"/>
    <x v="1"/>
    <n v="299"/>
    <n v="8"/>
    <n v="2392"/>
    <x v="1"/>
    <x v="1"/>
    <x v="2"/>
  </r>
  <r>
    <x v="1926"/>
    <x v="336"/>
    <n v="6"/>
    <x v="5"/>
    <x v="0"/>
    <x v="3"/>
    <x v="1"/>
    <n v="299"/>
    <n v="4"/>
    <n v="1196"/>
    <x v="0"/>
    <x v="0"/>
    <x v="2"/>
  </r>
  <r>
    <x v="1927"/>
    <x v="336"/>
    <n v="13"/>
    <x v="6"/>
    <x v="2"/>
    <x v="0"/>
    <x v="1"/>
    <n v="299"/>
    <n v="6"/>
    <n v="1794"/>
    <x v="0"/>
    <x v="1"/>
    <x v="0"/>
  </r>
  <r>
    <x v="1928"/>
    <x v="336"/>
    <n v="9"/>
    <x v="5"/>
    <x v="0"/>
    <x v="6"/>
    <x v="4"/>
    <n v="399"/>
    <n v="5"/>
    <n v="1995"/>
    <x v="0"/>
    <x v="0"/>
    <x v="3"/>
  </r>
  <r>
    <x v="1929"/>
    <x v="336"/>
    <n v="4"/>
    <x v="1"/>
    <x v="0"/>
    <x v="6"/>
    <x v="2"/>
    <n v="99"/>
    <n v="5"/>
    <n v="495"/>
    <x v="0"/>
    <x v="0"/>
    <x v="3"/>
  </r>
  <r>
    <x v="1930"/>
    <x v="336"/>
    <n v="2"/>
    <x v="1"/>
    <x v="2"/>
    <x v="2"/>
    <x v="3"/>
    <n v="499"/>
    <n v="5"/>
    <n v="2495"/>
    <x v="0"/>
    <x v="0"/>
    <x v="0"/>
  </r>
  <r>
    <x v="1931"/>
    <x v="336"/>
    <n v="7"/>
    <x v="2"/>
    <x v="0"/>
    <x v="0"/>
    <x v="3"/>
    <n v="499"/>
    <n v="7"/>
    <n v="3493"/>
    <x v="1"/>
    <x v="0"/>
    <x v="2"/>
  </r>
  <r>
    <x v="1932"/>
    <x v="336"/>
    <n v="2"/>
    <x v="7"/>
    <x v="1"/>
    <x v="1"/>
    <x v="1"/>
    <n v="299"/>
    <n v="7"/>
    <n v="2093"/>
    <x v="0"/>
    <x v="0"/>
    <x v="1"/>
  </r>
  <r>
    <x v="1933"/>
    <x v="336"/>
    <n v="6"/>
    <x v="5"/>
    <x v="2"/>
    <x v="4"/>
    <x v="1"/>
    <n v="299"/>
    <n v="4"/>
    <n v="1196"/>
    <x v="0"/>
    <x v="0"/>
    <x v="0"/>
  </r>
  <r>
    <x v="1934"/>
    <x v="336"/>
    <n v="12"/>
    <x v="0"/>
    <x v="2"/>
    <x v="3"/>
    <x v="0"/>
    <n v="199"/>
    <n v="5"/>
    <n v="995"/>
    <x v="1"/>
    <x v="0"/>
    <x v="2"/>
  </r>
  <r>
    <x v="1935"/>
    <x v="336"/>
    <n v="17"/>
    <x v="4"/>
    <x v="1"/>
    <x v="4"/>
    <x v="4"/>
    <n v="399"/>
    <n v="4"/>
    <n v="1596"/>
    <x v="1"/>
    <x v="1"/>
    <x v="0"/>
  </r>
  <r>
    <x v="1936"/>
    <x v="336"/>
    <n v="15"/>
    <x v="0"/>
    <x v="0"/>
    <x v="0"/>
    <x v="1"/>
    <n v="299"/>
    <n v="6"/>
    <n v="1794"/>
    <x v="0"/>
    <x v="0"/>
    <x v="0"/>
  </r>
  <r>
    <x v="1937"/>
    <x v="336"/>
    <n v="13"/>
    <x v="6"/>
    <x v="2"/>
    <x v="2"/>
    <x v="1"/>
    <n v="299"/>
    <n v="5"/>
    <n v="1495"/>
    <x v="0"/>
    <x v="1"/>
    <x v="1"/>
  </r>
  <r>
    <x v="1938"/>
    <x v="336"/>
    <n v="13"/>
    <x v="6"/>
    <x v="0"/>
    <x v="3"/>
    <x v="4"/>
    <n v="399"/>
    <n v="2"/>
    <n v="798"/>
    <x v="1"/>
    <x v="0"/>
    <x v="0"/>
  </r>
  <r>
    <x v="1939"/>
    <x v="336"/>
    <n v="12"/>
    <x v="0"/>
    <x v="2"/>
    <x v="6"/>
    <x v="0"/>
    <n v="199"/>
    <n v="8"/>
    <n v="1592"/>
    <x v="1"/>
    <x v="0"/>
    <x v="2"/>
  </r>
  <r>
    <x v="1940"/>
    <x v="337"/>
    <n v="11"/>
    <x v="6"/>
    <x v="2"/>
    <x v="1"/>
    <x v="4"/>
    <n v="399"/>
    <n v="3"/>
    <n v="1197"/>
    <x v="1"/>
    <x v="0"/>
    <x v="3"/>
  </r>
  <r>
    <x v="1941"/>
    <x v="337"/>
    <n v="4"/>
    <x v="1"/>
    <x v="1"/>
    <x v="5"/>
    <x v="3"/>
    <n v="499"/>
    <n v="7"/>
    <n v="3493"/>
    <x v="0"/>
    <x v="0"/>
    <x v="3"/>
  </r>
  <r>
    <x v="1942"/>
    <x v="337"/>
    <n v="18"/>
    <x v="3"/>
    <x v="1"/>
    <x v="0"/>
    <x v="3"/>
    <n v="499"/>
    <n v="5"/>
    <n v="2495"/>
    <x v="0"/>
    <x v="0"/>
    <x v="2"/>
  </r>
  <r>
    <x v="1943"/>
    <x v="337"/>
    <n v="12"/>
    <x v="6"/>
    <x v="0"/>
    <x v="4"/>
    <x v="2"/>
    <n v="99"/>
    <n v="7"/>
    <n v="693"/>
    <x v="1"/>
    <x v="1"/>
    <x v="0"/>
  </r>
  <r>
    <x v="1944"/>
    <x v="337"/>
    <n v="19"/>
    <x v="3"/>
    <x v="1"/>
    <x v="4"/>
    <x v="3"/>
    <n v="499"/>
    <n v="6"/>
    <n v="2994"/>
    <x v="0"/>
    <x v="0"/>
    <x v="2"/>
  </r>
  <r>
    <x v="1945"/>
    <x v="337"/>
    <n v="16"/>
    <x v="4"/>
    <x v="1"/>
    <x v="6"/>
    <x v="4"/>
    <n v="399"/>
    <n v="8"/>
    <n v="3192"/>
    <x v="1"/>
    <x v="0"/>
    <x v="1"/>
  </r>
  <r>
    <x v="1946"/>
    <x v="337"/>
    <n v="19"/>
    <x v="4"/>
    <x v="1"/>
    <x v="2"/>
    <x v="2"/>
    <n v="99"/>
    <n v="5"/>
    <n v="495"/>
    <x v="0"/>
    <x v="0"/>
    <x v="1"/>
  </r>
  <r>
    <x v="1947"/>
    <x v="337"/>
    <n v="1"/>
    <x v="1"/>
    <x v="2"/>
    <x v="1"/>
    <x v="3"/>
    <n v="499"/>
    <n v="10"/>
    <n v="4990"/>
    <x v="1"/>
    <x v="0"/>
    <x v="2"/>
  </r>
  <r>
    <x v="1948"/>
    <x v="338"/>
    <n v="9"/>
    <x v="2"/>
    <x v="2"/>
    <x v="5"/>
    <x v="2"/>
    <n v="99"/>
    <n v="4"/>
    <n v="396"/>
    <x v="1"/>
    <x v="0"/>
    <x v="2"/>
  </r>
  <r>
    <x v="1949"/>
    <x v="338"/>
    <n v="9"/>
    <x v="5"/>
    <x v="0"/>
    <x v="3"/>
    <x v="0"/>
    <n v="199"/>
    <n v="8"/>
    <n v="1592"/>
    <x v="1"/>
    <x v="0"/>
    <x v="1"/>
  </r>
  <r>
    <x v="1950"/>
    <x v="338"/>
    <n v="20"/>
    <x v="3"/>
    <x v="0"/>
    <x v="0"/>
    <x v="3"/>
    <n v="499"/>
    <n v="9"/>
    <n v="4491"/>
    <x v="0"/>
    <x v="0"/>
    <x v="3"/>
  </r>
  <r>
    <x v="1951"/>
    <x v="338"/>
    <n v="8"/>
    <x v="2"/>
    <x v="0"/>
    <x v="2"/>
    <x v="1"/>
    <n v="299"/>
    <n v="6"/>
    <n v="1794"/>
    <x v="1"/>
    <x v="0"/>
    <x v="3"/>
  </r>
  <r>
    <x v="1952"/>
    <x v="338"/>
    <n v="18"/>
    <x v="4"/>
    <x v="2"/>
    <x v="0"/>
    <x v="4"/>
    <n v="399"/>
    <n v="6"/>
    <n v="2394"/>
    <x v="0"/>
    <x v="1"/>
    <x v="0"/>
  </r>
  <r>
    <x v="1953"/>
    <x v="338"/>
    <n v="2"/>
    <x v="1"/>
    <x v="2"/>
    <x v="2"/>
    <x v="3"/>
    <n v="499"/>
    <n v="5"/>
    <n v="2495"/>
    <x v="1"/>
    <x v="0"/>
    <x v="2"/>
  </r>
  <r>
    <x v="1954"/>
    <x v="338"/>
    <n v="10"/>
    <x v="2"/>
    <x v="0"/>
    <x v="0"/>
    <x v="3"/>
    <n v="499"/>
    <n v="7"/>
    <n v="3493"/>
    <x v="1"/>
    <x v="0"/>
    <x v="0"/>
  </r>
  <r>
    <x v="1955"/>
    <x v="338"/>
    <n v="13"/>
    <x v="6"/>
    <x v="1"/>
    <x v="0"/>
    <x v="2"/>
    <n v="99"/>
    <n v="5"/>
    <n v="495"/>
    <x v="0"/>
    <x v="0"/>
    <x v="2"/>
  </r>
  <r>
    <x v="1956"/>
    <x v="338"/>
    <n v="17"/>
    <x v="3"/>
    <x v="2"/>
    <x v="4"/>
    <x v="2"/>
    <n v="99"/>
    <n v="2"/>
    <n v="198"/>
    <x v="0"/>
    <x v="0"/>
    <x v="2"/>
  </r>
  <r>
    <x v="1957"/>
    <x v="338"/>
    <n v="8"/>
    <x v="5"/>
    <x v="2"/>
    <x v="2"/>
    <x v="1"/>
    <n v="299"/>
    <n v="10"/>
    <n v="2990"/>
    <x v="1"/>
    <x v="0"/>
    <x v="3"/>
  </r>
  <r>
    <x v="1958"/>
    <x v="338"/>
    <n v="12"/>
    <x v="0"/>
    <x v="1"/>
    <x v="5"/>
    <x v="2"/>
    <n v="99"/>
    <n v="7"/>
    <n v="693"/>
    <x v="0"/>
    <x v="1"/>
    <x v="2"/>
  </r>
  <r>
    <x v="1959"/>
    <x v="339"/>
    <n v="19"/>
    <x v="4"/>
    <x v="2"/>
    <x v="0"/>
    <x v="3"/>
    <n v="499"/>
    <n v="5"/>
    <n v="2495"/>
    <x v="0"/>
    <x v="0"/>
    <x v="2"/>
  </r>
  <r>
    <x v="1960"/>
    <x v="340"/>
    <n v="9"/>
    <x v="2"/>
    <x v="2"/>
    <x v="4"/>
    <x v="0"/>
    <n v="199"/>
    <n v="10"/>
    <n v="1990"/>
    <x v="0"/>
    <x v="0"/>
    <x v="0"/>
  </r>
  <r>
    <x v="1961"/>
    <x v="340"/>
    <n v="20"/>
    <x v="3"/>
    <x v="1"/>
    <x v="4"/>
    <x v="0"/>
    <n v="199"/>
    <n v="10"/>
    <n v="1990"/>
    <x v="0"/>
    <x v="0"/>
    <x v="2"/>
  </r>
  <r>
    <x v="1962"/>
    <x v="340"/>
    <n v="20"/>
    <x v="4"/>
    <x v="1"/>
    <x v="6"/>
    <x v="4"/>
    <n v="399"/>
    <n v="10"/>
    <n v="3990"/>
    <x v="0"/>
    <x v="1"/>
    <x v="2"/>
  </r>
  <r>
    <x v="1963"/>
    <x v="340"/>
    <n v="4"/>
    <x v="1"/>
    <x v="0"/>
    <x v="6"/>
    <x v="1"/>
    <n v="299"/>
    <n v="6"/>
    <n v="1794"/>
    <x v="1"/>
    <x v="0"/>
    <x v="1"/>
  </r>
  <r>
    <x v="1964"/>
    <x v="340"/>
    <n v="4"/>
    <x v="7"/>
    <x v="1"/>
    <x v="2"/>
    <x v="1"/>
    <n v="299"/>
    <n v="10"/>
    <n v="2990"/>
    <x v="0"/>
    <x v="0"/>
    <x v="2"/>
  </r>
  <r>
    <x v="1965"/>
    <x v="340"/>
    <n v="15"/>
    <x v="0"/>
    <x v="0"/>
    <x v="3"/>
    <x v="4"/>
    <n v="399"/>
    <n v="6"/>
    <n v="2394"/>
    <x v="1"/>
    <x v="0"/>
    <x v="2"/>
  </r>
  <r>
    <x v="1966"/>
    <x v="340"/>
    <n v="20"/>
    <x v="4"/>
    <x v="0"/>
    <x v="3"/>
    <x v="4"/>
    <n v="399"/>
    <n v="4"/>
    <n v="1596"/>
    <x v="1"/>
    <x v="0"/>
    <x v="2"/>
  </r>
  <r>
    <x v="1967"/>
    <x v="341"/>
    <n v="1"/>
    <x v="7"/>
    <x v="1"/>
    <x v="0"/>
    <x v="3"/>
    <n v="499"/>
    <n v="6"/>
    <n v="2994"/>
    <x v="1"/>
    <x v="0"/>
    <x v="2"/>
  </r>
  <r>
    <x v="1968"/>
    <x v="341"/>
    <n v="3"/>
    <x v="7"/>
    <x v="2"/>
    <x v="1"/>
    <x v="1"/>
    <n v="299"/>
    <n v="10"/>
    <n v="2990"/>
    <x v="0"/>
    <x v="0"/>
    <x v="2"/>
  </r>
  <r>
    <x v="1969"/>
    <x v="342"/>
    <n v="11"/>
    <x v="6"/>
    <x v="1"/>
    <x v="1"/>
    <x v="4"/>
    <n v="399"/>
    <n v="5"/>
    <n v="1995"/>
    <x v="0"/>
    <x v="0"/>
    <x v="0"/>
  </r>
  <r>
    <x v="1970"/>
    <x v="342"/>
    <n v="17"/>
    <x v="3"/>
    <x v="1"/>
    <x v="0"/>
    <x v="1"/>
    <n v="299"/>
    <n v="8"/>
    <n v="2392"/>
    <x v="0"/>
    <x v="0"/>
    <x v="0"/>
  </r>
  <r>
    <x v="1971"/>
    <x v="342"/>
    <n v="8"/>
    <x v="2"/>
    <x v="1"/>
    <x v="2"/>
    <x v="4"/>
    <n v="399"/>
    <n v="5"/>
    <n v="1995"/>
    <x v="0"/>
    <x v="0"/>
    <x v="2"/>
  </r>
  <r>
    <x v="1972"/>
    <x v="342"/>
    <n v="12"/>
    <x v="0"/>
    <x v="2"/>
    <x v="5"/>
    <x v="0"/>
    <n v="199"/>
    <n v="10"/>
    <n v="1990"/>
    <x v="1"/>
    <x v="0"/>
    <x v="2"/>
  </r>
  <r>
    <x v="1973"/>
    <x v="342"/>
    <n v="19"/>
    <x v="3"/>
    <x v="2"/>
    <x v="2"/>
    <x v="2"/>
    <n v="99"/>
    <n v="8"/>
    <n v="792"/>
    <x v="1"/>
    <x v="0"/>
    <x v="2"/>
  </r>
  <r>
    <x v="1974"/>
    <x v="342"/>
    <n v="6"/>
    <x v="2"/>
    <x v="0"/>
    <x v="5"/>
    <x v="3"/>
    <n v="499"/>
    <n v="1"/>
    <n v="499"/>
    <x v="1"/>
    <x v="0"/>
    <x v="2"/>
  </r>
  <r>
    <x v="1975"/>
    <x v="343"/>
    <n v="15"/>
    <x v="0"/>
    <x v="1"/>
    <x v="4"/>
    <x v="2"/>
    <n v="99"/>
    <n v="1"/>
    <n v="99"/>
    <x v="0"/>
    <x v="0"/>
    <x v="2"/>
  </r>
  <r>
    <x v="1976"/>
    <x v="344"/>
    <n v="10"/>
    <x v="2"/>
    <x v="1"/>
    <x v="6"/>
    <x v="4"/>
    <n v="399"/>
    <n v="8"/>
    <n v="3192"/>
    <x v="1"/>
    <x v="0"/>
    <x v="0"/>
  </r>
  <r>
    <x v="1977"/>
    <x v="344"/>
    <n v="14"/>
    <x v="6"/>
    <x v="1"/>
    <x v="6"/>
    <x v="3"/>
    <n v="499"/>
    <n v="3"/>
    <n v="1497"/>
    <x v="1"/>
    <x v="0"/>
    <x v="3"/>
  </r>
  <r>
    <x v="1978"/>
    <x v="344"/>
    <n v="11"/>
    <x v="6"/>
    <x v="1"/>
    <x v="5"/>
    <x v="1"/>
    <n v="299"/>
    <n v="2"/>
    <n v="598"/>
    <x v="0"/>
    <x v="0"/>
    <x v="2"/>
  </r>
  <r>
    <x v="1979"/>
    <x v="344"/>
    <n v="17"/>
    <x v="3"/>
    <x v="0"/>
    <x v="4"/>
    <x v="2"/>
    <n v="99"/>
    <n v="4"/>
    <n v="396"/>
    <x v="0"/>
    <x v="0"/>
    <x v="2"/>
  </r>
  <r>
    <x v="1980"/>
    <x v="345"/>
    <n v="12"/>
    <x v="0"/>
    <x v="1"/>
    <x v="3"/>
    <x v="3"/>
    <n v="499"/>
    <n v="5"/>
    <n v="2495"/>
    <x v="1"/>
    <x v="0"/>
    <x v="0"/>
  </r>
  <r>
    <x v="1981"/>
    <x v="345"/>
    <n v="15"/>
    <x v="6"/>
    <x v="0"/>
    <x v="1"/>
    <x v="0"/>
    <n v="199"/>
    <n v="9"/>
    <n v="1791"/>
    <x v="0"/>
    <x v="0"/>
    <x v="3"/>
  </r>
  <r>
    <x v="1982"/>
    <x v="345"/>
    <n v="3"/>
    <x v="7"/>
    <x v="2"/>
    <x v="3"/>
    <x v="1"/>
    <n v="299"/>
    <n v="1"/>
    <n v="299"/>
    <x v="0"/>
    <x v="0"/>
    <x v="1"/>
  </r>
  <r>
    <x v="1983"/>
    <x v="345"/>
    <n v="20"/>
    <x v="3"/>
    <x v="2"/>
    <x v="5"/>
    <x v="4"/>
    <n v="399"/>
    <n v="3"/>
    <n v="1197"/>
    <x v="0"/>
    <x v="1"/>
    <x v="3"/>
  </r>
  <r>
    <x v="1984"/>
    <x v="345"/>
    <n v="13"/>
    <x v="0"/>
    <x v="2"/>
    <x v="4"/>
    <x v="0"/>
    <n v="199"/>
    <n v="8"/>
    <n v="1592"/>
    <x v="0"/>
    <x v="0"/>
    <x v="3"/>
  </r>
  <r>
    <x v="1985"/>
    <x v="345"/>
    <n v="1"/>
    <x v="1"/>
    <x v="0"/>
    <x v="5"/>
    <x v="3"/>
    <n v="499"/>
    <n v="6"/>
    <n v="2994"/>
    <x v="0"/>
    <x v="0"/>
    <x v="3"/>
  </r>
  <r>
    <x v="1986"/>
    <x v="345"/>
    <n v="9"/>
    <x v="2"/>
    <x v="2"/>
    <x v="5"/>
    <x v="2"/>
    <n v="99"/>
    <n v="6"/>
    <n v="594"/>
    <x v="0"/>
    <x v="0"/>
    <x v="1"/>
  </r>
  <r>
    <x v="1987"/>
    <x v="345"/>
    <n v="2"/>
    <x v="7"/>
    <x v="1"/>
    <x v="6"/>
    <x v="1"/>
    <n v="299"/>
    <n v="7"/>
    <n v="2093"/>
    <x v="0"/>
    <x v="0"/>
    <x v="0"/>
  </r>
  <r>
    <x v="1988"/>
    <x v="345"/>
    <n v="12"/>
    <x v="6"/>
    <x v="2"/>
    <x v="6"/>
    <x v="1"/>
    <n v="299"/>
    <n v="7"/>
    <n v="2093"/>
    <x v="1"/>
    <x v="0"/>
    <x v="2"/>
  </r>
  <r>
    <x v="1989"/>
    <x v="346"/>
    <n v="11"/>
    <x v="0"/>
    <x v="2"/>
    <x v="6"/>
    <x v="2"/>
    <n v="99"/>
    <n v="1"/>
    <n v="99"/>
    <x v="0"/>
    <x v="0"/>
    <x v="2"/>
  </r>
  <r>
    <x v="1990"/>
    <x v="346"/>
    <n v="3"/>
    <x v="1"/>
    <x v="0"/>
    <x v="2"/>
    <x v="1"/>
    <n v="299"/>
    <n v="6"/>
    <n v="1794"/>
    <x v="1"/>
    <x v="1"/>
    <x v="4"/>
  </r>
  <r>
    <x v="1991"/>
    <x v="346"/>
    <n v="5"/>
    <x v="1"/>
    <x v="1"/>
    <x v="0"/>
    <x v="0"/>
    <n v="199"/>
    <n v="5"/>
    <n v="995"/>
    <x v="1"/>
    <x v="0"/>
    <x v="2"/>
  </r>
  <r>
    <x v="1992"/>
    <x v="346"/>
    <n v="15"/>
    <x v="6"/>
    <x v="0"/>
    <x v="2"/>
    <x v="1"/>
    <n v="299"/>
    <n v="10"/>
    <n v="2990"/>
    <x v="0"/>
    <x v="0"/>
    <x v="2"/>
  </r>
  <r>
    <x v="1993"/>
    <x v="346"/>
    <n v="3"/>
    <x v="1"/>
    <x v="0"/>
    <x v="5"/>
    <x v="3"/>
    <n v="499"/>
    <n v="6"/>
    <n v="2994"/>
    <x v="0"/>
    <x v="0"/>
    <x v="0"/>
  </r>
  <r>
    <x v="1994"/>
    <x v="346"/>
    <n v="1"/>
    <x v="1"/>
    <x v="1"/>
    <x v="1"/>
    <x v="1"/>
    <n v="299"/>
    <n v="10"/>
    <n v="2990"/>
    <x v="0"/>
    <x v="0"/>
    <x v="1"/>
  </r>
  <r>
    <x v="1995"/>
    <x v="347"/>
    <n v="9"/>
    <x v="5"/>
    <x v="2"/>
    <x v="2"/>
    <x v="0"/>
    <n v="199"/>
    <n v="5"/>
    <n v="995"/>
    <x v="0"/>
    <x v="0"/>
    <x v="1"/>
  </r>
  <r>
    <x v="1996"/>
    <x v="347"/>
    <n v="5"/>
    <x v="7"/>
    <x v="1"/>
    <x v="1"/>
    <x v="1"/>
    <n v="299"/>
    <n v="8"/>
    <n v="2392"/>
    <x v="1"/>
    <x v="0"/>
    <x v="3"/>
  </r>
  <r>
    <x v="1997"/>
    <x v="347"/>
    <n v="3"/>
    <x v="7"/>
    <x v="2"/>
    <x v="5"/>
    <x v="1"/>
    <n v="299"/>
    <n v="8"/>
    <n v="2392"/>
    <x v="1"/>
    <x v="0"/>
    <x v="2"/>
  </r>
  <r>
    <x v="1998"/>
    <x v="347"/>
    <n v="6"/>
    <x v="5"/>
    <x v="0"/>
    <x v="0"/>
    <x v="0"/>
    <n v="199"/>
    <n v="9"/>
    <n v="1791"/>
    <x v="1"/>
    <x v="1"/>
    <x v="3"/>
  </r>
  <r>
    <x v="1999"/>
    <x v="347"/>
    <n v="14"/>
    <x v="0"/>
    <x v="1"/>
    <x v="4"/>
    <x v="2"/>
    <n v="99"/>
    <n v="8"/>
    <n v="792"/>
    <x v="1"/>
    <x v="0"/>
    <x v="2"/>
  </r>
  <r>
    <x v="2000"/>
    <x v="347"/>
    <n v="11"/>
    <x v="0"/>
    <x v="2"/>
    <x v="2"/>
    <x v="1"/>
    <n v="299"/>
    <n v="9"/>
    <n v="2691"/>
    <x v="0"/>
    <x v="0"/>
    <x v="2"/>
  </r>
  <r>
    <x v="2001"/>
    <x v="347"/>
    <n v="1"/>
    <x v="1"/>
    <x v="2"/>
    <x v="4"/>
    <x v="2"/>
    <n v="99"/>
    <n v="6"/>
    <n v="594"/>
    <x v="0"/>
    <x v="0"/>
    <x v="3"/>
  </r>
  <r>
    <x v="2002"/>
    <x v="347"/>
    <n v="9"/>
    <x v="2"/>
    <x v="0"/>
    <x v="3"/>
    <x v="3"/>
    <n v="499"/>
    <n v="9"/>
    <n v="4491"/>
    <x v="1"/>
    <x v="0"/>
    <x v="4"/>
  </r>
  <r>
    <x v="2003"/>
    <x v="347"/>
    <n v="18"/>
    <x v="3"/>
    <x v="2"/>
    <x v="2"/>
    <x v="2"/>
    <n v="99"/>
    <n v="2"/>
    <n v="198"/>
    <x v="1"/>
    <x v="1"/>
    <x v="3"/>
  </r>
  <r>
    <x v="2004"/>
    <x v="348"/>
    <n v="16"/>
    <x v="3"/>
    <x v="1"/>
    <x v="3"/>
    <x v="1"/>
    <n v="299"/>
    <n v="2"/>
    <n v="598"/>
    <x v="0"/>
    <x v="0"/>
    <x v="1"/>
  </r>
  <r>
    <x v="2005"/>
    <x v="348"/>
    <n v="13"/>
    <x v="0"/>
    <x v="1"/>
    <x v="3"/>
    <x v="2"/>
    <n v="99"/>
    <n v="10"/>
    <n v="990"/>
    <x v="1"/>
    <x v="0"/>
    <x v="2"/>
  </r>
  <r>
    <x v="2006"/>
    <x v="349"/>
    <n v="17"/>
    <x v="4"/>
    <x v="2"/>
    <x v="0"/>
    <x v="4"/>
    <n v="399"/>
    <n v="2"/>
    <n v="798"/>
    <x v="0"/>
    <x v="0"/>
    <x v="3"/>
  </r>
  <r>
    <x v="2007"/>
    <x v="349"/>
    <n v="14"/>
    <x v="0"/>
    <x v="1"/>
    <x v="1"/>
    <x v="4"/>
    <n v="399"/>
    <n v="6"/>
    <n v="2394"/>
    <x v="0"/>
    <x v="0"/>
    <x v="4"/>
  </r>
  <r>
    <x v="2008"/>
    <x v="349"/>
    <n v="20"/>
    <x v="4"/>
    <x v="2"/>
    <x v="0"/>
    <x v="1"/>
    <n v="299"/>
    <n v="6"/>
    <n v="1794"/>
    <x v="0"/>
    <x v="1"/>
    <x v="1"/>
  </r>
  <r>
    <x v="2009"/>
    <x v="349"/>
    <n v="3"/>
    <x v="1"/>
    <x v="0"/>
    <x v="0"/>
    <x v="2"/>
    <n v="99"/>
    <n v="9"/>
    <n v="891"/>
    <x v="1"/>
    <x v="0"/>
    <x v="4"/>
  </r>
  <r>
    <x v="2010"/>
    <x v="350"/>
    <n v="8"/>
    <x v="5"/>
    <x v="2"/>
    <x v="5"/>
    <x v="4"/>
    <n v="399"/>
    <n v="5"/>
    <n v="1995"/>
    <x v="0"/>
    <x v="0"/>
    <x v="2"/>
  </r>
  <r>
    <x v="2011"/>
    <x v="350"/>
    <n v="6"/>
    <x v="5"/>
    <x v="0"/>
    <x v="4"/>
    <x v="1"/>
    <n v="299"/>
    <n v="9"/>
    <n v="2691"/>
    <x v="0"/>
    <x v="1"/>
    <x v="0"/>
  </r>
  <r>
    <x v="2012"/>
    <x v="350"/>
    <n v="9"/>
    <x v="2"/>
    <x v="0"/>
    <x v="6"/>
    <x v="1"/>
    <n v="299"/>
    <n v="1"/>
    <n v="299"/>
    <x v="0"/>
    <x v="0"/>
    <x v="4"/>
  </r>
  <r>
    <x v="2013"/>
    <x v="350"/>
    <n v="4"/>
    <x v="1"/>
    <x v="0"/>
    <x v="0"/>
    <x v="1"/>
    <n v="299"/>
    <n v="1"/>
    <n v="299"/>
    <x v="0"/>
    <x v="0"/>
    <x v="3"/>
  </r>
  <r>
    <x v="2014"/>
    <x v="351"/>
    <n v="6"/>
    <x v="2"/>
    <x v="2"/>
    <x v="3"/>
    <x v="4"/>
    <n v="399"/>
    <n v="8"/>
    <n v="3192"/>
    <x v="0"/>
    <x v="1"/>
    <x v="0"/>
  </r>
  <r>
    <x v="2015"/>
    <x v="351"/>
    <n v="13"/>
    <x v="0"/>
    <x v="2"/>
    <x v="6"/>
    <x v="2"/>
    <n v="99"/>
    <n v="10"/>
    <n v="990"/>
    <x v="1"/>
    <x v="0"/>
    <x v="0"/>
  </r>
  <r>
    <x v="2016"/>
    <x v="351"/>
    <n v="14"/>
    <x v="0"/>
    <x v="1"/>
    <x v="4"/>
    <x v="2"/>
    <n v="99"/>
    <n v="4"/>
    <n v="396"/>
    <x v="0"/>
    <x v="0"/>
    <x v="0"/>
  </r>
  <r>
    <x v="2017"/>
    <x v="351"/>
    <n v="19"/>
    <x v="3"/>
    <x v="1"/>
    <x v="1"/>
    <x v="1"/>
    <n v="299"/>
    <n v="6"/>
    <n v="1794"/>
    <x v="1"/>
    <x v="0"/>
    <x v="2"/>
  </r>
  <r>
    <x v="2018"/>
    <x v="351"/>
    <n v="10"/>
    <x v="5"/>
    <x v="1"/>
    <x v="2"/>
    <x v="3"/>
    <n v="499"/>
    <n v="10"/>
    <n v="4990"/>
    <x v="0"/>
    <x v="1"/>
    <x v="3"/>
  </r>
  <r>
    <x v="2019"/>
    <x v="351"/>
    <n v="5"/>
    <x v="1"/>
    <x v="0"/>
    <x v="6"/>
    <x v="0"/>
    <n v="199"/>
    <n v="9"/>
    <n v="1791"/>
    <x v="0"/>
    <x v="0"/>
    <x v="0"/>
  </r>
  <r>
    <x v="2020"/>
    <x v="352"/>
    <n v="10"/>
    <x v="5"/>
    <x v="1"/>
    <x v="6"/>
    <x v="3"/>
    <n v="499"/>
    <n v="6"/>
    <n v="2994"/>
    <x v="1"/>
    <x v="0"/>
    <x v="2"/>
  </r>
  <r>
    <x v="2021"/>
    <x v="352"/>
    <n v="11"/>
    <x v="6"/>
    <x v="2"/>
    <x v="5"/>
    <x v="1"/>
    <n v="299"/>
    <n v="3"/>
    <n v="897"/>
    <x v="0"/>
    <x v="0"/>
    <x v="3"/>
  </r>
  <r>
    <x v="2022"/>
    <x v="353"/>
    <n v="8"/>
    <x v="5"/>
    <x v="0"/>
    <x v="6"/>
    <x v="0"/>
    <n v="199"/>
    <n v="9"/>
    <n v="1791"/>
    <x v="1"/>
    <x v="0"/>
    <x v="1"/>
  </r>
  <r>
    <x v="2023"/>
    <x v="353"/>
    <n v="12"/>
    <x v="0"/>
    <x v="0"/>
    <x v="5"/>
    <x v="2"/>
    <n v="99"/>
    <n v="4"/>
    <n v="396"/>
    <x v="0"/>
    <x v="0"/>
    <x v="3"/>
  </r>
  <r>
    <x v="2024"/>
    <x v="353"/>
    <n v="3"/>
    <x v="7"/>
    <x v="0"/>
    <x v="1"/>
    <x v="1"/>
    <n v="299"/>
    <n v="6"/>
    <n v="1794"/>
    <x v="1"/>
    <x v="0"/>
    <x v="3"/>
  </r>
  <r>
    <x v="2025"/>
    <x v="353"/>
    <n v="14"/>
    <x v="0"/>
    <x v="2"/>
    <x v="6"/>
    <x v="0"/>
    <n v="199"/>
    <n v="1"/>
    <n v="199"/>
    <x v="0"/>
    <x v="1"/>
    <x v="2"/>
  </r>
  <r>
    <x v="2026"/>
    <x v="353"/>
    <n v="14"/>
    <x v="6"/>
    <x v="2"/>
    <x v="6"/>
    <x v="2"/>
    <n v="99"/>
    <n v="6"/>
    <n v="594"/>
    <x v="0"/>
    <x v="1"/>
    <x v="0"/>
  </r>
  <r>
    <x v="2027"/>
    <x v="353"/>
    <n v="19"/>
    <x v="4"/>
    <x v="0"/>
    <x v="2"/>
    <x v="0"/>
    <n v="199"/>
    <n v="5"/>
    <n v="995"/>
    <x v="0"/>
    <x v="0"/>
    <x v="2"/>
  </r>
  <r>
    <x v="2028"/>
    <x v="354"/>
    <n v="10"/>
    <x v="5"/>
    <x v="2"/>
    <x v="0"/>
    <x v="0"/>
    <n v="199"/>
    <n v="2"/>
    <n v="398"/>
    <x v="1"/>
    <x v="0"/>
    <x v="4"/>
  </r>
  <r>
    <x v="2029"/>
    <x v="354"/>
    <n v="12"/>
    <x v="6"/>
    <x v="1"/>
    <x v="5"/>
    <x v="1"/>
    <n v="299"/>
    <n v="9"/>
    <n v="2691"/>
    <x v="1"/>
    <x v="0"/>
    <x v="3"/>
  </r>
  <r>
    <x v="2030"/>
    <x v="354"/>
    <n v="6"/>
    <x v="2"/>
    <x v="2"/>
    <x v="3"/>
    <x v="1"/>
    <n v="299"/>
    <n v="8"/>
    <n v="2392"/>
    <x v="1"/>
    <x v="0"/>
    <x v="1"/>
  </r>
  <r>
    <x v="2031"/>
    <x v="354"/>
    <n v="6"/>
    <x v="5"/>
    <x v="0"/>
    <x v="5"/>
    <x v="2"/>
    <n v="99"/>
    <n v="10"/>
    <n v="990"/>
    <x v="1"/>
    <x v="1"/>
    <x v="2"/>
  </r>
  <r>
    <x v="2032"/>
    <x v="355"/>
    <n v="6"/>
    <x v="5"/>
    <x v="2"/>
    <x v="4"/>
    <x v="3"/>
    <n v="499"/>
    <n v="3"/>
    <n v="1497"/>
    <x v="0"/>
    <x v="1"/>
    <x v="2"/>
  </r>
  <r>
    <x v="2033"/>
    <x v="355"/>
    <n v="1"/>
    <x v="7"/>
    <x v="2"/>
    <x v="1"/>
    <x v="2"/>
    <n v="99"/>
    <n v="6"/>
    <n v="594"/>
    <x v="1"/>
    <x v="0"/>
    <x v="2"/>
  </r>
  <r>
    <x v="2034"/>
    <x v="355"/>
    <n v="16"/>
    <x v="4"/>
    <x v="0"/>
    <x v="3"/>
    <x v="1"/>
    <n v="299"/>
    <n v="6"/>
    <n v="1794"/>
    <x v="1"/>
    <x v="0"/>
    <x v="3"/>
  </r>
  <r>
    <x v="2035"/>
    <x v="355"/>
    <n v="13"/>
    <x v="6"/>
    <x v="2"/>
    <x v="2"/>
    <x v="2"/>
    <n v="99"/>
    <n v="9"/>
    <n v="891"/>
    <x v="0"/>
    <x v="1"/>
    <x v="2"/>
  </r>
  <r>
    <x v="2036"/>
    <x v="356"/>
    <n v="13"/>
    <x v="6"/>
    <x v="2"/>
    <x v="5"/>
    <x v="0"/>
    <n v="199"/>
    <n v="9"/>
    <n v="1791"/>
    <x v="0"/>
    <x v="0"/>
    <x v="2"/>
  </r>
  <r>
    <x v="2037"/>
    <x v="357"/>
    <n v="20"/>
    <x v="3"/>
    <x v="0"/>
    <x v="5"/>
    <x v="4"/>
    <n v="399"/>
    <n v="2"/>
    <n v="798"/>
    <x v="1"/>
    <x v="0"/>
    <x v="3"/>
  </r>
  <r>
    <x v="2038"/>
    <x v="357"/>
    <n v="19"/>
    <x v="4"/>
    <x v="2"/>
    <x v="3"/>
    <x v="2"/>
    <n v="99"/>
    <n v="8"/>
    <n v="792"/>
    <x v="1"/>
    <x v="0"/>
    <x v="3"/>
  </r>
  <r>
    <x v="2039"/>
    <x v="357"/>
    <n v="14"/>
    <x v="0"/>
    <x v="0"/>
    <x v="2"/>
    <x v="1"/>
    <n v="299"/>
    <n v="1"/>
    <n v="299"/>
    <x v="0"/>
    <x v="0"/>
    <x v="4"/>
  </r>
  <r>
    <x v="2040"/>
    <x v="357"/>
    <n v="9"/>
    <x v="2"/>
    <x v="0"/>
    <x v="1"/>
    <x v="4"/>
    <n v="399"/>
    <n v="9"/>
    <n v="3591"/>
    <x v="1"/>
    <x v="0"/>
    <x v="3"/>
  </r>
  <r>
    <x v="2041"/>
    <x v="358"/>
    <n v="17"/>
    <x v="4"/>
    <x v="1"/>
    <x v="4"/>
    <x v="1"/>
    <n v="299"/>
    <n v="4"/>
    <n v="1196"/>
    <x v="1"/>
    <x v="0"/>
    <x v="2"/>
  </r>
  <r>
    <x v="2042"/>
    <x v="359"/>
    <n v="13"/>
    <x v="6"/>
    <x v="0"/>
    <x v="2"/>
    <x v="3"/>
    <n v="499"/>
    <n v="3"/>
    <n v="1497"/>
    <x v="0"/>
    <x v="0"/>
    <x v="3"/>
  </r>
  <r>
    <x v="2043"/>
    <x v="359"/>
    <n v="7"/>
    <x v="5"/>
    <x v="2"/>
    <x v="1"/>
    <x v="2"/>
    <n v="99"/>
    <n v="4"/>
    <n v="396"/>
    <x v="0"/>
    <x v="0"/>
    <x v="2"/>
  </r>
  <r>
    <x v="2044"/>
    <x v="359"/>
    <n v="12"/>
    <x v="6"/>
    <x v="0"/>
    <x v="5"/>
    <x v="2"/>
    <n v="99"/>
    <n v="2"/>
    <n v="198"/>
    <x v="1"/>
    <x v="0"/>
    <x v="2"/>
  </r>
  <r>
    <x v="2045"/>
    <x v="359"/>
    <n v="14"/>
    <x v="0"/>
    <x v="1"/>
    <x v="1"/>
    <x v="0"/>
    <n v="199"/>
    <n v="3"/>
    <n v="597"/>
    <x v="0"/>
    <x v="0"/>
    <x v="2"/>
  </r>
  <r>
    <x v="2046"/>
    <x v="359"/>
    <n v="17"/>
    <x v="3"/>
    <x v="2"/>
    <x v="6"/>
    <x v="3"/>
    <n v="499"/>
    <n v="10"/>
    <n v="4990"/>
    <x v="1"/>
    <x v="0"/>
    <x v="2"/>
  </r>
  <r>
    <x v="2047"/>
    <x v="359"/>
    <n v="16"/>
    <x v="3"/>
    <x v="2"/>
    <x v="1"/>
    <x v="4"/>
    <n v="399"/>
    <n v="8"/>
    <n v="3192"/>
    <x v="0"/>
    <x v="0"/>
    <x v="1"/>
  </r>
  <r>
    <x v="2048"/>
    <x v="359"/>
    <n v="4"/>
    <x v="7"/>
    <x v="0"/>
    <x v="6"/>
    <x v="4"/>
    <n v="399"/>
    <n v="6"/>
    <n v="2394"/>
    <x v="1"/>
    <x v="0"/>
    <x v="2"/>
  </r>
  <r>
    <x v="2049"/>
    <x v="359"/>
    <n v="5"/>
    <x v="7"/>
    <x v="0"/>
    <x v="5"/>
    <x v="3"/>
    <n v="499"/>
    <n v="7"/>
    <n v="3493"/>
    <x v="0"/>
    <x v="0"/>
    <x v="3"/>
  </r>
  <r>
    <x v="2050"/>
    <x v="359"/>
    <n v="19"/>
    <x v="4"/>
    <x v="1"/>
    <x v="0"/>
    <x v="0"/>
    <n v="199"/>
    <n v="9"/>
    <n v="1791"/>
    <x v="0"/>
    <x v="0"/>
    <x v="2"/>
  </r>
  <r>
    <x v="2051"/>
    <x v="359"/>
    <n v="1"/>
    <x v="7"/>
    <x v="1"/>
    <x v="0"/>
    <x v="2"/>
    <n v="99"/>
    <n v="1"/>
    <n v="99"/>
    <x v="0"/>
    <x v="0"/>
    <x v="2"/>
  </r>
  <r>
    <x v="2052"/>
    <x v="360"/>
    <n v="17"/>
    <x v="4"/>
    <x v="0"/>
    <x v="4"/>
    <x v="1"/>
    <n v="299"/>
    <n v="1"/>
    <n v="299"/>
    <x v="0"/>
    <x v="0"/>
    <x v="2"/>
  </r>
  <r>
    <x v="2053"/>
    <x v="360"/>
    <n v="8"/>
    <x v="5"/>
    <x v="0"/>
    <x v="4"/>
    <x v="0"/>
    <n v="199"/>
    <n v="5"/>
    <n v="995"/>
    <x v="0"/>
    <x v="0"/>
    <x v="2"/>
  </r>
  <r>
    <x v="2054"/>
    <x v="360"/>
    <n v="7"/>
    <x v="5"/>
    <x v="0"/>
    <x v="1"/>
    <x v="4"/>
    <n v="399"/>
    <n v="8"/>
    <n v="3192"/>
    <x v="0"/>
    <x v="0"/>
    <x v="0"/>
  </r>
  <r>
    <x v="2055"/>
    <x v="361"/>
    <n v="20"/>
    <x v="4"/>
    <x v="0"/>
    <x v="4"/>
    <x v="0"/>
    <n v="199"/>
    <n v="4"/>
    <n v="796"/>
    <x v="0"/>
    <x v="0"/>
    <x v="2"/>
  </r>
  <r>
    <x v="2056"/>
    <x v="362"/>
    <n v="8"/>
    <x v="5"/>
    <x v="0"/>
    <x v="0"/>
    <x v="1"/>
    <n v="299"/>
    <n v="6"/>
    <n v="1794"/>
    <x v="0"/>
    <x v="0"/>
    <x v="4"/>
  </r>
  <r>
    <x v="2057"/>
    <x v="362"/>
    <n v="11"/>
    <x v="0"/>
    <x v="0"/>
    <x v="2"/>
    <x v="4"/>
    <n v="399"/>
    <n v="7"/>
    <n v="2793"/>
    <x v="0"/>
    <x v="0"/>
    <x v="2"/>
  </r>
  <r>
    <x v="2058"/>
    <x v="362"/>
    <n v="9"/>
    <x v="2"/>
    <x v="1"/>
    <x v="2"/>
    <x v="4"/>
    <n v="399"/>
    <n v="6"/>
    <n v="2394"/>
    <x v="0"/>
    <x v="0"/>
    <x v="2"/>
  </r>
  <r>
    <x v="2059"/>
    <x v="362"/>
    <n v="10"/>
    <x v="5"/>
    <x v="0"/>
    <x v="6"/>
    <x v="2"/>
    <n v="99"/>
    <n v="5"/>
    <n v="495"/>
    <x v="1"/>
    <x v="0"/>
    <x v="0"/>
  </r>
  <r>
    <x v="2060"/>
    <x v="362"/>
    <n v="2"/>
    <x v="1"/>
    <x v="1"/>
    <x v="0"/>
    <x v="4"/>
    <n v="399"/>
    <n v="10"/>
    <n v="3990"/>
    <x v="0"/>
    <x v="0"/>
    <x v="0"/>
  </r>
  <r>
    <x v="2061"/>
    <x v="363"/>
    <n v="20"/>
    <x v="4"/>
    <x v="0"/>
    <x v="3"/>
    <x v="2"/>
    <n v="99"/>
    <n v="1"/>
    <n v="99"/>
    <x v="1"/>
    <x v="0"/>
    <x v="2"/>
  </r>
  <r>
    <x v="2062"/>
    <x v="363"/>
    <n v="9"/>
    <x v="5"/>
    <x v="0"/>
    <x v="5"/>
    <x v="1"/>
    <n v="299"/>
    <n v="3"/>
    <n v="897"/>
    <x v="0"/>
    <x v="0"/>
    <x v="1"/>
  </r>
  <r>
    <x v="2063"/>
    <x v="364"/>
    <n v="9"/>
    <x v="5"/>
    <x v="0"/>
    <x v="0"/>
    <x v="3"/>
    <n v="499"/>
    <n v="3"/>
    <n v="1497"/>
    <x v="0"/>
    <x v="0"/>
    <x v="1"/>
  </r>
  <r>
    <x v="2064"/>
    <x v="365"/>
    <n v="9"/>
    <x v="5"/>
    <x v="0"/>
    <x v="6"/>
    <x v="2"/>
    <n v="99"/>
    <n v="2"/>
    <n v="198"/>
    <x v="1"/>
    <x v="0"/>
    <x v="0"/>
  </r>
  <r>
    <x v="2065"/>
    <x v="365"/>
    <n v="10"/>
    <x v="5"/>
    <x v="1"/>
    <x v="1"/>
    <x v="3"/>
    <n v="499"/>
    <n v="7"/>
    <n v="3493"/>
    <x v="0"/>
    <x v="1"/>
    <x v="1"/>
  </r>
  <r>
    <x v="2066"/>
    <x v="365"/>
    <n v="16"/>
    <x v="3"/>
    <x v="0"/>
    <x v="6"/>
    <x v="1"/>
    <n v="299"/>
    <n v="8"/>
    <n v="2392"/>
    <x v="0"/>
    <x v="0"/>
    <x v="2"/>
  </r>
  <r>
    <x v="2067"/>
    <x v="365"/>
    <n v="13"/>
    <x v="6"/>
    <x v="1"/>
    <x v="6"/>
    <x v="0"/>
    <n v="199"/>
    <n v="6"/>
    <n v="1194"/>
    <x v="1"/>
    <x v="0"/>
    <x v="2"/>
  </r>
  <r>
    <x v="2068"/>
    <x v="366"/>
    <n v="19"/>
    <x v="4"/>
    <x v="0"/>
    <x v="2"/>
    <x v="3"/>
    <n v="499"/>
    <n v="2"/>
    <n v="998"/>
    <x v="0"/>
    <x v="0"/>
    <x v="3"/>
  </r>
  <r>
    <x v="2069"/>
    <x v="366"/>
    <n v="6"/>
    <x v="5"/>
    <x v="1"/>
    <x v="0"/>
    <x v="2"/>
    <n v="99"/>
    <n v="4"/>
    <n v="396"/>
    <x v="1"/>
    <x v="0"/>
    <x v="2"/>
  </r>
  <r>
    <x v="2070"/>
    <x v="366"/>
    <n v="17"/>
    <x v="3"/>
    <x v="2"/>
    <x v="4"/>
    <x v="3"/>
    <n v="499"/>
    <n v="9"/>
    <n v="4491"/>
    <x v="0"/>
    <x v="0"/>
    <x v="3"/>
  </r>
  <r>
    <x v="2071"/>
    <x v="366"/>
    <n v="15"/>
    <x v="6"/>
    <x v="2"/>
    <x v="0"/>
    <x v="0"/>
    <n v="199"/>
    <n v="5"/>
    <n v="995"/>
    <x v="0"/>
    <x v="0"/>
    <x v="2"/>
  </r>
  <r>
    <x v="2072"/>
    <x v="366"/>
    <n v="15"/>
    <x v="6"/>
    <x v="2"/>
    <x v="6"/>
    <x v="3"/>
    <n v="499"/>
    <n v="7"/>
    <n v="3493"/>
    <x v="0"/>
    <x v="1"/>
    <x v="2"/>
  </r>
  <r>
    <x v="2073"/>
    <x v="366"/>
    <n v="20"/>
    <x v="3"/>
    <x v="2"/>
    <x v="2"/>
    <x v="2"/>
    <n v="99"/>
    <n v="10"/>
    <n v="990"/>
    <x v="0"/>
    <x v="0"/>
    <x v="2"/>
  </r>
  <r>
    <x v="2074"/>
    <x v="366"/>
    <n v="13"/>
    <x v="0"/>
    <x v="2"/>
    <x v="0"/>
    <x v="0"/>
    <n v="199"/>
    <n v="6"/>
    <n v="1194"/>
    <x v="0"/>
    <x v="0"/>
    <x v="1"/>
  </r>
  <r>
    <x v="2075"/>
    <x v="366"/>
    <n v="18"/>
    <x v="3"/>
    <x v="1"/>
    <x v="2"/>
    <x v="0"/>
    <n v="199"/>
    <n v="9"/>
    <n v="1791"/>
    <x v="0"/>
    <x v="0"/>
    <x v="3"/>
  </r>
  <r>
    <x v="2076"/>
    <x v="366"/>
    <n v="8"/>
    <x v="5"/>
    <x v="0"/>
    <x v="0"/>
    <x v="2"/>
    <n v="99"/>
    <n v="8"/>
    <n v="792"/>
    <x v="0"/>
    <x v="0"/>
    <x v="0"/>
  </r>
  <r>
    <x v="2077"/>
    <x v="366"/>
    <n v="5"/>
    <x v="7"/>
    <x v="2"/>
    <x v="3"/>
    <x v="3"/>
    <n v="499"/>
    <n v="5"/>
    <n v="2495"/>
    <x v="0"/>
    <x v="0"/>
    <x v="2"/>
  </r>
  <r>
    <x v="2078"/>
    <x v="366"/>
    <n v="19"/>
    <x v="3"/>
    <x v="2"/>
    <x v="0"/>
    <x v="4"/>
    <n v="399"/>
    <n v="8"/>
    <n v="3192"/>
    <x v="1"/>
    <x v="0"/>
    <x v="2"/>
  </r>
  <r>
    <x v="2079"/>
    <x v="366"/>
    <n v="10"/>
    <x v="2"/>
    <x v="1"/>
    <x v="4"/>
    <x v="0"/>
    <n v="199"/>
    <n v="5"/>
    <n v="995"/>
    <x v="0"/>
    <x v="0"/>
    <x v="2"/>
  </r>
  <r>
    <x v="2080"/>
    <x v="366"/>
    <n v="7"/>
    <x v="5"/>
    <x v="0"/>
    <x v="5"/>
    <x v="4"/>
    <n v="399"/>
    <n v="3"/>
    <n v="1197"/>
    <x v="1"/>
    <x v="0"/>
    <x v="1"/>
  </r>
  <r>
    <x v="2081"/>
    <x v="366"/>
    <n v="5"/>
    <x v="1"/>
    <x v="2"/>
    <x v="6"/>
    <x v="3"/>
    <n v="499"/>
    <n v="8"/>
    <n v="3992"/>
    <x v="0"/>
    <x v="0"/>
    <x v="2"/>
  </r>
  <r>
    <x v="2082"/>
    <x v="366"/>
    <n v="10"/>
    <x v="5"/>
    <x v="1"/>
    <x v="6"/>
    <x v="0"/>
    <n v="199"/>
    <n v="3"/>
    <n v="597"/>
    <x v="0"/>
    <x v="0"/>
    <x v="0"/>
  </r>
  <r>
    <x v="2083"/>
    <x v="366"/>
    <n v="18"/>
    <x v="4"/>
    <x v="2"/>
    <x v="3"/>
    <x v="0"/>
    <n v="199"/>
    <n v="4"/>
    <n v="796"/>
    <x v="0"/>
    <x v="0"/>
    <x v="2"/>
  </r>
  <r>
    <x v="2084"/>
    <x v="366"/>
    <n v="4"/>
    <x v="7"/>
    <x v="0"/>
    <x v="2"/>
    <x v="2"/>
    <n v="99"/>
    <n v="1"/>
    <n v="99"/>
    <x v="0"/>
    <x v="0"/>
    <x v="0"/>
  </r>
  <r>
    <x v="2085"/>
    <x v="366"/>
    <n v="12"/>
    <x v="0"/>
    <x v="0"/>
    <x v="6"/>
    <x v="2"/>
    <n v="99"/>
    <n v="7"/>
    <n v="693"/>
    <x v="0"/>
    <x v="0"/>
    <x v="2"/>
  </r>
  <r>
    <x v="2086"/>
    <x v="366"/>
    <n v="17"/>
    <x v="4"/>
    <x v="1"/>
    <x v="6"/>
    <x v="0"/>
    <n v="199"/>
    <n v="2"/>
    <n v="398"/>
    <x v="0"/>
    <x v="0"/>
    <x v="0"/>
  </r>
  <r>
    <x v="2087"/>
    <x v="366"/>
    <n v="12"/>
    <x v="0"/>
    <x v="2"/>
    <x v="2"/>
    <x v="0"/>
    <n v="199"/>
    <n v="4"/>
    <n v="796"/>
    <x v="1"/>
    <x v="0"/>
    <x v="3"/>
  </r>
  <r>
    <x v="2088"/>
    <x v="366"/>
    <n v="8"/>
    <x v="2"/>
    <x v="0"/>
    <x v="5"/>
    <x v="3"/>
    <n v="499"/>
    <n v="2"/>
    <n v="998"/>
    <x v="0"/>
    <x v="1"/>
    <x v="1"/>
  </r>
  <r>
    <x v="2089"/>
    <x v="366"/>
    <n v="12"/>
    <x v="6"/>
    <x v="0"/>
    <x v="2"/>
    <x v="2"/>
    <n v="99"/>
    <n v="3"/>
    <n v="297"/>
    <x v="0"/>
    <x v="0"/>
    <x v="2"/>
  </r>
  <r>
    <x v="2090"/>
    <x v="366"/>
    <n v="19"/>
    <x v="4"/>
    <x v="0"/>
    <x v="3"/>
    <x v="3"/>
    <n v="499"/>
    <n v="2"/>
    <n v="998"/>
    <x v="1"/>
    <x v="0"/>
    <x v="2"/>
  </r>
  <r>
    <x v="2091"/>
    <x v="366"/>
    <n v="20"/>
    <x v="3"/>
    <x v="2"/>
    <x v="5"/>
    <x v="1"/>
    <n v="299"/>
    <n v="5"/>
    <n v="1495"/>
    <x v="0"/>
    <x v="0"/>
    <x v="2"/>
  </r>
  <r>
    <x v="2092"/>
    <x v="366"/>
    <n v="7"/>
    <x v="2"/>
    <x v="0"/>
    <x v="2"/>
    <x v="0"/>
    <n v="199"/>
    <n v="4"/>
    <n v="796"/>
    <x v="0"/>
    <x v="0"/>
    <x v="0"/>
  </r>
  <r>
    <x v="2093"/>
    <x v="366"/>
    <n v="8"/>
    <x v="2"/>
    <x v="0"/>
    <x v="1"/>
    <x v="1"/>
    <n v="299"/>
    <n v="3"/>
    <n v="897"/>
    <x v="1"/>
    <x v="0"/>
    <x v="2"/>
  </r>
  <r>
    <x v="2094"/>
    <x v="366"/>
    <n v="7"/>
    <x v="5"/>
    <x v="1"/>
    <x v="1"/>
    <x v="1"/>
    <n v="299"/>
    <n v="3"/>
    <n v="897"/>
    <x v="0"/>
    <x v="0"/>
    <x v="1"/>
  </r>
  <r>
    <x v="2095"/>
    <x v="366"/>
    <n v="15"/>
    <x v="0"/>
    <x v="0"/>
    <x v="6"/>
    <x v="2"/>
    <n v="99"/>
    <n v="5"/>
    <n v="495"/>
    <x v="0"/>
    <x v="0"/>
    <x v="1"/>
  </r>
  <r>
    <x v="2096"/>
    <x v="366"/>
    <n v="11"/>
    <x v="6"/>
    <x v="2"/>
    <x v="6"/>
    <x v="3"/>
    <n v="499"/>
    <n v="7"/>
    <n v="3493"/>
    <x v="0"/>
    <x v="0"/>
    <x v="1"/>
  </r>
  <r>
    <x v="2097"/>
    <x v="366"/>
    <n v="19"/>
    <x v="3"/>
    <x v="2"/>
    <x v="6"/>
    <x v="2"/>
    <n v="99"/>
    <n v="8"/>
    <n v="792"/>
    <x v="0"/>
    <x v="0"/>
    <x v="4"/>
  </r>
  <r>
    <x v="2098"/>
    <x v="366"/>
    <n v="8"/>
    <x v="5"/>
    <x v="0"/>
    <x v="0"/>
    <x v="1"/>
    <n v="299"/>
    <n v="5"/>
    <n v="1495"/>
    <x v="0"/>
    <x v="0"/>
    <x v="4"/>
  </r>
  <r>
    <x v="2099"/>
    <x v="366"/>
    <n v="12"/>
    <x v="0"/>
    <x v="0"/>
    <x v="5"/>
    <x v="3"/>
    <n v="499"/>
    <n v="4"/>
    <n v="1996"/>
    <x v="0"/>
    <x v="0"/>
    <x v="0"/>
  </r>
  <r>
    <x v="2100"/>
    <x v="366"/>
    <n v="18"/>
    <x v="3"/>
    <x v="1"/>
    <x v="2"/>
    <x v="4"/>
    <n v="399"/>
    <n v="9"/>
    <n v="3591"/>
    <x v="0"/>
    <x v="0"/>
    <x v="0"/>
  </r>
  <r>
    <x v="2101"/>
    <x v="367"/>
    <n v="10"/>
    <x v="2"/>
    <x v="1"/>
    <x v="0"/>
    <x v="1"/>
    <n v="299"/>
    <n v="6"/>
    <n v="1794"/>
    <x v="1"/>
    <x v="0"/>
    <x v="3"/>
  </r>
  <r>
    <x v="2102"/>
    <x v="368"/>
    <n v="20"/>
    <x v="4"/>
    <x v="1"/>
    <x v="0"/>
    <x v="1"/>
    <n v="299"/>
    <n v="5"/>
    <n v="1495"/>
    <x v="1"/>
    <x v="1"/>
    <x v="3"/>
  </r>
  <r>
    <x v="2103"/>
    <x v="369"/>
    <n v="4"/>
    <x v="7"/>
    <x v="2"/>
    <x v="4"/>
    <x v="1"/>
    <n v="299"/>
    <n v="10"/>
    <n v="2990"/>
    <x v="1"/>
    <x v="0"/>
    <x v="2"/>
  </r>
  <r>
    <x v="2104"/>
    <x v="369"/>
    <n v="11"/>
    <x v="0"/>
    <x v="1"/>
    <x v="6"/>
    <x v="0"/>
    <n v="199"/>
    <n v="10"/>
    <n v="1990"/>
    <x v="0"/>
    <x v="0"/>
    <x v="4"/>
  </r>
  <r>
    <x v="2105"/>
    <x v="369"/>
    <n v="2"/>
    <x v="7"/>
    <x v="1"/>
    <x v="3"/>
    <x v="3"/>
    <n v="499"/>
    <n v="6"/>
    <n v="2994"/>
    <x v="0"/>
    <x v="0"/>
    <x v="4"/>
  </r>
  <r>
    <x v="2106"/>
    <x v="369"/>
    <n v="7"/>
    <x v="2"/>
    <x v="1"/>
    <x v="6"/>
    <x v="0"/>
    <n v="199"/>
    <n v="4"/>
    <n v="796"/>
    <x v="1"/>
    <x v="0"/>
    <x v="1"/>
  </r>
  <r>
    <x v="2107"/>
    <x v="369"/>
    <n v="15"/>
    <x v="6"/>
    <x v="1"/>
    <x v="0"/>
    <x v="0"/>
    <n v="199"/>
    <n v="4"/>
    <n v="796"/>
    <x v="0"/>
    <x v="0"/>
    <x v="3"/>
  </r>
  <r>
    <x v="2108"/>
    <x v="369"/>
    <n v="20"/>
    <x v="3"/>
    <x v="1"/>
    <x v="4"/>
    <x v="1"/>
    <n v="299"/>
    <n v="9"/>
    <n v="2691"/>
    <x v="1"/>
    <x v="1"/>
    <x v="3"/>
  </r>
  <r>
    <x v="2109"/>
    <x v="370"/>
    <n v="16"/>
    <x v="3"/>
    <x v="2"/>
    <x v="0"/>
    <x v="1"/>
    <n v="299"/>
    <n v="7"/>
    <n v="2093"/>
    <x v="0"/>
    <x v="0"/>
    <x v="2"/>
  </r>
  <r>
    <x v="2110"/>
    <x v="371"/>
    <n v="19"/>
    <x v="4"/>
    <x v="1"/>
    <x v="6"/>
    <x v="2"/>
    <n v="99"/>
    <n v="10"/>
    <n v="990"/>
    <x v="1"/>
    <x v="0"/>
    <x v="0"/>
  </r>
  <r>
    <x v="2111"/>
    <x v="372"/>
    <n v="1"/>
    <x v="1"/>
    <x v="2"/>
    <x v="3"/>
    <x v="3"/>
    <n v="499"/>
    <n v="3"/>
    <n v="1497"/>
    <x v="1"/>
    <x v="0"/>
    <x v="0"/>
  </r>
  <r>
    <x v="2112"/>
    <x v="372"/>
    <n v="17"/>
    <x v="3"/>
    <x v="0"/>
    <x v="6"/>
    <x v="2"/>
    <n v="99"/>
    <n v="5"/>
    <n v="495"/>
    <x v="0"/>
    <x v="0"/>
    <x v="2"/>
  </r>
  <r>
    <x v="2113"/>
    <x v="373"/>
    <n v="9"/>
    <x v="2"/>
    <x v="0"/>
    <x v="2"/>
    <x v="1"/>
    <n v="299"/>
    <n v="9"/>
    <n v="2691"/>
    <x v="1"/>
    <x v="1"/>
    <x v="2"/>
  </r>
  <r>
    <x v="2114"/>
    <x v="373"/>
    <n v="2"/>
    <x v="7"/>
    <x v="2"/>
    <x v="3"/>
    <x v="0"/>
    <n v="199"/>
    <n v="3"/>
    <n v="597"/>
    <x v="0"/>
    <x v="0"/>
    <x v="3"/>
  </r>
  <r>
    <x v="2115"/>
    <x v="373"/>
    <n v="14"/>
    <x v="0"/>
    <x v="1"/>
    <x v="1"/>
    <x v="0"/>
    <n v="199"/>
    <n v="6"/>
    <n v="1194"/>
    <x v="0"/>
    <x v="0"/>
    <x v="3"/>
  </r>
  <r>
    <x v="2116"/>
    <x v="373"/>
    <n v="14"/>
    <x v="0"/>
    <x v="0"/>
    <x v="1"/>
    <x v="2"/>
    <n v="99"/>
    <n v="6"/>
    <n v="594"/>
    <x v="0"/>
    <x v="0"/>
    <x v="3"/>
  </r>
  <r>
    <x v="2117"/>
    <x v="373"/>
    <n v="5"/>
    <x v="1"/>
    <x v="0"/>
    <x v="4"/>
    <x v="0"/>
    <n v="199"/>
    <n v="10"/>
    <n v="1990"/>
    <x v="1"/>
    <x v="0"/>
    <x v="3"/>
  </r>
  <r>
    <x v="2118"/>
    <x v="373"/>
    <n v="5"/>
    <x v="1"/>
    <x v="2"/>
    <x v="2"/>
    <x v="1"/>
    <n v="299"/>
    <n v="10"/>
    <n v="2990"/>
    <x v="1"/>
    <x v="0"/>
    <x v="1"/>
  </r>
  <r>
    <x v="2119"/>
    <x v="373"/>
    <n v="14"/>
    <x v="0"/>
    <x v="1"/>
    <x v="5"/>
    <x v="2"/>
    <n v="99"/>
    <n v="4"/>
    <n v="396"/>
    <x v="0"/>
    <x v="0"/>
    <x v="0"/>
  </r>
  <r>
    <x v="2120"/>
    <x v="373"/>
    <n v="15"/>
    <x v="0"/>
    <x v="2"/>
    <x v="6"/>
    <x v="2"/>
    <n v="99"/>
    <n v="3"/>
    <n v="297"/>
    <x v="1"/>
    <x v="0"/>
    <x v="1"/>
  </r>
  <r>
    <x v="2121"/>
    <x v="373"/>
    <n v="8"/>
    <x v="5"/>
    <x v="2"/>
    <x v="2"/>
    <x v="4"/>
    <n v="399"/>
    <n v="9"/>
    <n v="3591"/>
    <x v="1"/>
    <x v="0"/>
    <x v="2"/>
  </r>
  <r>
    <x v="2122"/>
    <x v="373"/>
    <n v="2"/>
    <x v="1"/>
    <x v="2"/>
    <x v="4"/>
    <x v="4"/>
    <n v="399"/>
    <n v="3"/>
    <n v="1197"/>
    <x v="1"/>
    <x v="0"/>
    <x v="2"/>
  </r>
  <r>
    <x v="2123"/>
    <x v="373"/>
    <n v="4"/>
    <x v="7"/>
    <x v="0"/>
    <x v="1"/>
    <x v="1"/>
    <n v="299"/>
    <n v="5"/>
    <n v="1495"/>
    <x v="1"/>
    <x v="0"/>
    <x v="1"/>
  </r>
  <r>
    <x v="2124"/>
    <x v="373"/>
    <n v="10"/>
    <x v="2"/>
    <x v="0"/>
    <x v="0"/>
    <x v="1"/>
    <n v="299"/>
    <n v="3"/>
    <n v="897"/>
    <x v="0"/>
    <x v="0"/>
    <x v="0"/>
  </r>
  <r>
    <x v="2125"/>
    <x v="373"/>
    <n v="18"/>
    <x v="3"/>
    <x v="2"/>
    <x v="6"/>
    <x v="0"/>
    <n v="199"/>
    <n v="6"/>
    <n v="1194"/>
    <x v="1"/>
    <x v="0"/>
    <x v="0"/>
  </r>
  <r>
    <x v="2126"/>
    <x v="374"/>
    <n v="8"/>
    <x v="5"/>
    <x v="2"/>
    <x v="2"/>
    <x v="3"/>
    <n v="499"/>
    <n v="8"/>
    <n v="3992"/>
    <x v="0"/>
    <x v="0"/>
    <x v="4"/>
  </r>
  <r>
    <x v="2127"/>
    <x v="375"/>
    <n v="11"/>
    <x v="6"/>
    <x v="2"/>
    <x v="6"/>
    <x v="2"/>
    <n v="99"/>
    <n v="8"/>
    <n v="792"/>
    <x v="0"/>
    <x v="0"/>
    <x v="2"/>
  </r>
  <r>
    <x v="2128"/>
    <x v="375"/>
    <n v="6"/>
    <x v="2"/>
    <x v="1"/>
    <x v="4"/>
    <x v="0"/>
    <n v="199"/>
    <n v="6"/>
    <n v="1194"/>
    <x v="1"/>
    <x v="0"/>
    <x v="3"/>
  </r>
  <r>
    <x v="2129"/>
    <x v="376"/>
    <n v="16"/>
    <x v="3"/>
    <x v="0"/>
    <x v="3"/>
    <x v="2"/>
    <n v="99"/>
    <n v="9"/>
    <n v="891"/>
    <x v="1"/>
    <x v="0"/>
    <x v="0"/>
  </r>
  <r>
    <x v="2130"/>
    <x v="376"/>
    <n v="10"/>
    <x v="2"/>
    <x v="2"/>
    <x v="6"/>
    <x v="0"/>
    <n v="199"/>
    <n v="7"/>
    <n v="1393"/>
    <x v="1"/>
    <x v="0"/>
    <x v="2"/>
  </r>
  <r>
    <x v="2131"/>
    <x v="376"/>
    <n v="7"/>
    <x v="2"/>
    <x v="0"/>
    <x v="1"/>
    <x v="3"/>
    <n v="499"/>
    <n v="2"/>
    <n v="998"/>
    <x v="0"/>
    <x v="0"/>
    <x v="0"/>
  </r>
  <r>
    <x v="2132"/>
    <x v="377"/>
    <n v="12"/>
    <x v="0"/>
    <x v="0"/>
    <x v="4"/>
    <x v="0"/>
    <n v="199"/>
    <n v="2"/>
    <n v="398"/>
    <x v="0"/>
    <x v="0"/>
    <x v="2"/>
  </r>
  <r>
    <x v="2133"/>
    <x v="377"/>
    <n v="13"/>
    <x v="0"/>
    <x v="0"/>
    <x v="5"/>
    <x v="4"/>
    <n v="399"/>
    <n v="8"/>
    <n v="3192"/>
    <x v="0"/>
    <x v="0"/>
    <x v="2"/>
  </r>
  <r>
    <x v="2134"/>
    <x v="377"/>
    <n v="16"/>
    <x v="3"/>
    <x v="2"/>
    <x v="3"/>
    <x v="2"/>
    <n v="99"/>
    <n v="7"/>
    <n v="693"/>
    <x v="0"/>
    <x v="0"/>
    <x v="2"/>
  </r>
  <r>
    <x v="2135"/>
    <x v="377"/>
    <n v="6"/>
    <x v="5"/>
    <x v="2"/>
    <x v="0"/>
    <x v="3"/>
    <n v="499"/>
    <n v="6"/>
    <n v="2994"/>
    <x v="1"/>
    <x v="0"/>
    <x v="2"/>
  </r>
  <r>
    <x v="2136"/>
    <x v="377"/>
    <n v="12"/>
    <x v="6"/>
    <x v="1"/>
    <x v="3"/>
    <x v="0"/>
    <n v="199"/>
    <n v="9"/>
    <n v="1791"/>
    <x v="0"/>
    <x v="0"/>
    <x v="2"/>
  </r>
  <r>
    <x v="2137"/>
    <x v="378"/>
    <n v="14"/>
    <x v="6"/>
    <x v="0"/>
    <x v="0"/>
    <x v="3"/>
    <n v="499"/>
    <n v="2"/>
    <n v="998"/>
    <x v="0"/>
    <x v="0"/>
    <x v="3"/>
  </r>
  <r>
    <x v="2138"/>
    <x v="378"/>
    <n v="13"/>
    <x v="0"/>
    <x v="1"/>
    <x v="3"/>
    <x v="4"/>
    <n v="399"/>
    <n v="7"/>
    <n v="2793"/>
    <x v="1"/>
    <x v="0"/>
    <x v="1"/>
  </r>
  <r>
    <x v="2139"/>
    <x v="378"/>
    <n v="15"/>
    <x v="6"/>
    <x v="0"/>
    <x v="4"/>
    <x v="1"/>
    <n v="299"/>
    <n v="9"/>
    <n v="2691"/>
    <x v="0"/>
    <x v="0"/>
    <x v="0"/>
  </r>
  <r>
    <x v="2140"/>
    <x v="378"/>
    <n v="10"/>
    <x v="2"/>
    <x v="0"/>
    <x v="4"/>
    <x v="0"/>
    <n v="199"/>
    <n v="6"/>
    <n v="1194"/>
    <x v="1"/>
    <x v="0"/>
    <x v="0"/>
  </r>
  <r>
    <x v="2141"/>
    <x v="378"/>
    <n v="10"/>
    <x v="2"/>
    <x v="1"/>
    <x v="0"/>
    <x v="3"/>
    <n v="499"/>
    <n v="9"/>
    <n v="4491"/>
    <x v="1"/>
    <x v="0"/>
    <x v="2"/>
  </r>
  <r>
    <x v="2142"/>
    <x v="378"/>
    <n v="7"/>
    <x v="5"/>
    <x v="0"/>
    <x v="5"/>
    <x v="1"/>
    <n v="299"/>
    <n v="8"/>
    <n v="2392"/>
    <x v="1"/>
    <x v="0"/>
    <x v="1"/>
  </r>
  <r>
    <x v="2143"/>
    <x v="378"/>
    <n v="13"/>
    <x v="6"/>
    <x v="2"/>
    <x v="4"/>
    <x v="0"/>
    <n v="199"/>
    <n v="10"/>
    <n v="1990"/>
    <x v="0"/>
    <x v="0"/>
    <x v="0"/>
  </r>
  <r>
    <x v="2144"/>
    <x v="378"/>
    <n v="6"/>
    <x v="2"/>
    <x v="1"/>
    <x v="3"/>
    <x v="0"/>
    <n v="199"/>
    <n v="2"/>
    <n v="398"/>
    <x v="0"/>
    <x v="0"/>
    <x v="2"/>
  </r>
  <r>
    <x v="2145"/>
    <x v="378"/>
    <n v="8"/>
    <x v="5"/>
    <x v="0"/>
    <x v="1"/>
    <x v="3"/>
    <n v="499"/>
    <n v="10"/>
    <n v="4990"/>
    <x v="0"/>
    <x v="0"/>
    <x v="4"/>
  </r>
  <r>
    <x v="2146"/>
    <x v="378"/>
    <n v="13"/>
    <x v="6"/>
    <x v="1"/>
    <x v="4"/>
    <x v="4"/>
    <n v="399"/>
    <n v="7"/>
    <n v="2793"/>
    <x v="0"/>
    <x v="0"/>
    <x v="0"/>
  </r>
  <r>
    <x v="2147"/>
    <x v="378"/>
    <n v="2"/>
    <x v="7"/>
    <x v="2"/>
    <x v="0"/>
    <x v="1"/>
    <n v="299"/>
    <n v="9"/>
    <n v="2691"/>
    <x v="1"/>
    <x v="0"/>
    <x v="2"/>
  </r>
  <r>
    <x v="2148"/>
    <x v="378"/>
    <n v="12"/>
    <x v="6"/>
    <x v="1"/>
    <x v="0"/>
    <x v="1"/>
    <n v="299"/>
    <n v="6"/>
    <n v="1794"/>
    <x v="0"/>
    <x v="1"/>
    <x v="2"/>
  </r>
  <r>
    <x v="2149"/>
    <x v="378"/>
    <n v="8"/>
    <x v="5"/>
    <x v="2"/>
    <x v="5"/>
    <x v="0"/>
    <n v="199"/>
    <n v="2"/>
    <n v="398"/>
    <x v="1"/>
    <x v="0"/>
    <x v="3"/>
  </r>
  <r>
    <x v="2150"/>
    <x v="378"/>
    <n v="20"/>
    <x v="3"/>
    <x v="1"/>
    <x v="3"/>
    <x v="2"/>
    <n v="99"/>
    <n v="4"/>
    <n v="396"/>
    <x v="0"/>
    <x v="0"/>
    <x v="3"/>
  </r>
  <r>
    <x v="2151"/>
    <x v="378"/>
    <n v="12"/>
    <x v="0"/>
    <x v="1"/>
    <x v="6"/>
    <x v="1"/>
    <n v="299"/>
    <n v="4"/>
    <n v="1196"/>
    <x v="1"/>
    <x v="0"/>
    <x v="0"/>
  </r>
  <r>
    <x v="2152"/>
    <x v="378"/>
    <n v="2"/>
    <x v="7"/>
    <x v="0"/>
    <x v="5"/>
    <x v="4"/>
    <n v="399"/>
    <n v="9"/>
    <n v="3591"/>
    <x v="0"/>
    <x v="0"/>
    <x v="4"/>
  </r>
  <r>
    <x v="2153"/>
    <x v="378"/>
    <n v="8"/>
    <x v="2"/>
    <x v="0"/>
    <x v="6"/>
    <x v="1"/>
    <n v="299"/>
    <n v="5"/>
    <n v="1495"/>
    <x v="0"/>
    <x v="0"/>
    <x v="2"/>
  </r>
  <r>
    <x v="2154"/>
    <x v="378"/>
    <n v="15"/>
    <x v="0"/>
    <x v="0"/>
    <x v="5"/>
    <x v="1"/>
    <n v="299"/>
    <n v="9"/>
    <n v="2691"/>
    <x v="0"/>
    <x v="0"/>
    <x v="2"/>
  </r>
  <r>
    <x v="2155"/>
    <x v="378"/>
    <n v="18"/>
    <x v="4"/>
    <x v="1"/>
    <x v="0"/>
    <x v="4"/>
    <n v="399"/>
    <n v="5"/>
    <n v="1995"/>
    <x v="0"/>
    <x v="0"/>
    <x v="1"/>
  </r>
  <r>
    <x v="2156"/>
    <x v="378"/>
    <n v="13"/>
    <x v="0"/>
    <x v="0"/>
    <x v="6"/>
    <x v="2"/>
    <n v="99"/>
    <n v="7"/>
    <n v="693"/>
    <x v="0"/>
    <x v="0"/>
    <x v="1"/>
  </r>
  <r>
    <x v="2157"/>
    <x v="379"/>
    <n v="11"/>
    <x v="6"/>
    <x v="1"/>
    <x v="3"/>
    <x v="2"/>
    <n v="99"/>
    <n v="8"/>
    <n v="792"/>
    <x v="0"/>
    <x v="0"/>
    <x v="0"/>
  </r>
  <r>
    <x v="2158"/>
    <x v="379"/>
    <n v="20"/>
    <x v="3"/>
    <x v="2"/>
    <x v="4"/>
    <x v="2"/>
    <n v="99"/>
    <n v="9"/>
    <n v="891"/>
    <x v="0"/>
    <x v="0"/>
    <x v="3"/>
  </r>
  <r>
    <x v="2159"/>
    <x v="379"/>
    <n v="1"/>
    <x v="1"/>
    <x v="1"/>
    <x v="0"/>
    <x v="4"/>
    <n v="399"/>
    <n v="10"/>
    <n v="3990"/>
    <x v="1"/>
    <x v="0"/>
    <x v="2"/>
  </r>
  <r>
    <x v="2160"/>
    <x v="379"/>
    <n v="8"/>
    <x v="5"/>
    <x v="0"/>
    <x v="1"/>
    <x v="1"/>
    <n v="299"/>
    <n v="1"/>
    <n v="299"/>
    <x v="0"/>
    <x v="0"/>
    <x v="2"/>
  </r>
  <r>
    <x v="2161"/>
    <x v="379"/>
    <n v="15"/>
    <x v="6"/>
    <x v="2"/>
    <x v="2"/>
    <x v="3"/>
    <n v="499"/>
    <n v="10"/>
    <n v="4990"/>
    <x v="0"/>
    <x v="0"/>
    <x v="3"/>
  </r>
  <r>
    <x v="2162"/>
    <x v="379"/>
    <n v="19"/>
    <x v="3"/>
    <x v="0"/>
    <x v="5"/>
    <x v="3"/>
    <n v="499"/>
    <n v="4"/>
    <n v="1996"/>
    <x v="1"/>
    <x v="0"/>
    <x v="3"/>
  </r>
  <r>
    <x v="2163"/>
    <x v="379"/>
    <n v="13"/>
    <x v="6"/>
    <x v="2"/>
    <x v="0"/>
    <x v="2"/>
    <n v="99"/>
    <n v="9"/>
    <n v="891"/>
    <x v="0"/>
    <x v="0"/>
    <x v="2"/>
  </r>
  <r>
    <x v="2164"/>
    <x v="379"/>
    <n v="4"/>
    <x v="1"/>
    <x v="0"/>
    <x v="2"/>
    <x v="1"/>
    <n v="299"/>
    <n v="10"/>
    <n v="2990"/>
    <x v="0"/>
    <x v="0"/>
    <x v="2"/>
  </r>
  <r>
    <x v="2165"/>
    <x v="380"/>
    <n v="15"/>
    <x v="0"/>
    <x v="1"/>
    <x v="4"/>
    <x v="1"/>
    <n v="299"/>
    <n v="1"/>
    <n v="299"/>
    <x v="0"/>
    <x v="1"/>
    <x v="2"/>
  </r>
  <r>
    <x v="2166"/>
    <x v="381"/>
    <n v="12"/>
    <x v="6"/>
    <x v="2"/>
    <x v="0"/>
    <x v="2"/>
    <n v="99"/>
    <n v="3"/>
    <n v="297"/>
    <x v="0"/>
    <x v="0"/>
    <x v="2"/>
  </r>
  <r>
    <x v="2167"/>
    <x v="382"/>
    <n v="7"/>
    <x v="2"/>
    <x v="0"/>
    <x v="1"/>
    <x v="4"/>
    <n v="399"/>
    <n v="1"/>
    <n v="399"/>
    <x v="1"/>
    <x v="0"/>
    <x v="2"/>
  </r>
  <r>
    <x v="2168"/>
    <x v="382"/>
    <n v="10"/>
    <x v="5"/>
    <x v="2"/>
    <x v="4"/>
    <x v="4"/>
    <n v="399"/>
    <n v="2"/>
    <n v="798"/>
    <x v="0"/>
    <x v="0"/>
    <x v="3"/>
  </r>
  <r>
    <x v="2169"/>
    <x v="382"/>
    <n v="6"/>
    <x v="5"/>
    <x v="1"/>
    <x v="2"/>
    <x v="0"/>
    <n v="199"/>
    <n v="8"/>
    <n v="1592"/>
    <x v="1"/>
    <x v="0"/>
    <x v="1"/>
  </r>
  <r>
    <x v="2170"/>
    <x v="382"/>
    <n v="8"/>
    <x v="5"/>
    <x v="1"/>
    <x v="3"/>
    <x v="1"/>
    <n v="299"/>
    <n v="6"/>
    <n v="1794"/>
    <x v="0"/>
    <x v="0"/>
    <x v="4"/>
  </r>
  <r>
    <x v="2171"/>
    <x v="382"/>
    <n v="11"/>
    <x v="0"/>
    <x v="2"/>
    <x v="0"/>
    <x v="4"/>
    <n v="399"/>
    <n v="4"/>
    <n v="1596"/>
    <x v="0"/>
    <x v="0"/>
    <x v="4"/>
  </r>
  <r>
    <x v="2172"/>
    <x v="382"/>
    <n v="2"/>
    <x v="7"/>
    <x v="2"/>
    <x v="5"/>
    <x v="2"/>
    <n v="99"/>
    <n v="7"/>
    <n v="693"/>
    <x v="0"/>
    <x v="0"/>
    <x v="2"/>
  </r>
  <r>
    <x v="2173"/>
    <x v="382"/>
    <n v="6"/>
    <x v="5"/>
    <x v="2"/>
    <x v="0"/>
    <x v="3"/>
    <n v="499"/>
    <n v="2"/>
    <n v="998"/>
    <x v="1"/>
    <x v="0"/>
    <x v="2"/>
  </r>
  <r>
    <x v="2174"/>
    <x v="382"/>
    <n v="11"/>
    <x v="0"/>
    <x v="2"/>
    <x v="5"/>
    <x v="4"/>
    <n v="399"/>
    <n v="1"/>
    <n v="399"/>
    <x v="1"/>
    <x v="0"/>
    <x v="3"/>
  </r>
  <r>
    <x v="2175"/>
    <x v="382"/>
    <n v="13"/>
    <x v="6"/>
    <x v="1"/>
    <x v="1"/>
    <x v="2"/>
    <n v="99"/>
    <n v="8"/>
    <n v="792"/>
    <x v="0"/>
    <x v="0"/>
    <x v="3"/>
  </r>
  <r>
    <x v="2176"/>
    <x v="382"/>
    <n v="8"/>
    <x v="5"/>
    <x v="2"/>
    <x v="3"/>
    <x v="2"/>
    <n v="99"/>
    <n v="4"/>
    <n v="396"/>
    <x v="0"/>
    <x v="0"/>
    <x v="2"/>
  </r>
  <r>
    <x v="2177"/>
    <x v="383"/>
    <n v="13"/>
    <x v="0"/>
    <x v="2"/>
    <x v="1"/>
    <x v="0"/>
    <n v="199"/>
    <n v="1"/>
    <n v="199"/>
    <x v="0"/>
    <x v="0"/>
    <x v="3"/>
  </r>
  <r>
    <x v="2178"/>
    <x v="383"/>
    <n v="1"/>
    <x v="1"/>
    <x v="0"/>
    <x v="5"/>
    <x v="1"/>
    <n v="299"/>
    <n v="7"/>
    <n v="2093"/>
    <x v="0"/>
    <x v="0"/>
    <x v="2"/>
  </r>
  <r>
    <x v="2179"/>
    <x v="383"/>
    <n v="20"/>
    <x v="3"/>
    <x v="0"/>
    <x v="1"/>
    <x v="0"/>
    <n v="199"/>
    <n v="2"/>
    <n v="398"/>
    <x v="0"/>
    <x v="1"/>
    <x v="2"/>
  </r>
  <r>
    <x v="2180"/>
    <x v="383"/>
    <n v="20"/>
    <x v="4"/>
    <x v="0"/>
    <x v="5"/>
    <x v="0"/>
    <n v="199"/>
    <n v="2"/>
    <n v="398"/>
    <x v="0"/>
    <x v="0"/>
    <x v="0"/>
  </r>
  <r>
    <x v="2181"/>
    <x v="383"/>
    <n v="1"/>
    <x v="1"/>
    <x v="2"/>
    <x v="6"/>
    <x v="1"/>
    <n v="299"/>
    <n v="5"/>
    <n v="1495"/>
    <x v="0"/>
    <x v="0"/>
    <x v="1"/>
  </r>
  <r>
    <x v="2182"/>
    <x v="383"/>
    <n v="10"/>
    <x v="2"/>
    <x v="1"/>
    <x v="4"/>
    <x v="1"/>
    <n v="299"/>
    <n v="4"/>
    <n v="1196"/>
    <x v="1"/>
    <x v="0"/>
    <x v="2"/>
  </r>
  <r>
    <x v="2183"/>
    <x v="383"/>
    <n v="12"/>
    <x v="6"/>
    <x v="1"/>
    <x v="4"/>
    <x v="1"/>
    <n v="299"/>
    <n v="5"/>
    <n v="1495"/>
    <x v="0"/>
    <x v="1"/>
    <x v="3"/>
  </r>
  <r>
    <x v="2184"/>
    <x v="384"/>
    <n v="4"/>
    <x v="7"/>
    <x v="0"/>
    <x v="0"/>
    <x v="3"/>
    <n v="499"/>
    <n v="10"/>
    <n v="4990"/>
    <x v="1"/>
    <x v="0"/>
    <x v="3"/>
  </r>
  <r>
    <x v="2185"/>
    <x v="384"/>
    <n v="5"/>
    <x v="7"/>
    <x v="1"/>
    <x v="5"/>
    <x v="0"/>
    <n v="199"/>
    <n v="1"/>
    <n v="199"/>
    <x v="0"/>
    <x v="0"/>
    <x v="3"/>
  </r>
  <r>
    <x v="2186"/>
    <x v="384"/>
    <n v="17"/>
    <x v="3"/>
    <x v="0"/>
    <x v="1"/>
    <x v="3"/>
    <n v="499"/>
    <n v="10"/>
    <n v="4990"/>
    <x v="1"/>
    <x v="0"/>
    <x v="2"/>
  </r>
  <r>
    <x v="2187"/>
    <x v="384"/>
    <n v="17"/>
    <x v="4"/>
    <x v="1"/>
    <x v="1"/>
    <x v="2"/>
    <n v="99"/>
    <n v="6"/>
    <n v="594"/>
    <x v="1"/>
    <x v="0"/>
    <x v="2"/>
  </r>
  <r>
    <x v="2188"/>
    <x v="384"/>
    <n v="20"/>
    <x v="3"/>
    <x v="1"/>
    <x v="3"/>
    <x v="1"/>
    <n v="299"/>
    <n v="6"/>
    <n v="1794"/>
    <x v="1"/>
    <x v="0"/>
    <x v="3"/>
  </r>
  <r>
    <x v="2189"/>
    <x v="384"/>
    <n v="5"/>
    <x v="1"/>
    <x v="1"/>
    <x v="6"/>
    <x v="0"/>
    <n v="199"/>
    <n v="1"/>
    <n v="199"/>
    <x v="0"/>
    <x v="0"/>
    <x v="2"/>
  </r>
  <r>
    <x v="2190"/>
    <x v="385"/>
    <n v="11"/>
    <x v="0"/>
    <x v="1"/>
    <x v="2"/>
    <x v="3"/>
    <n v="499"/>
    <n v="4"/>
    <n v="1996"/>
    <x v="0"/>
    <x v="0"/>
    <x v="2"/>
  </r>
  <r>
    <x v="2191"/>
    <x v="386"/>
    <n v="12"/>
    <x v="6"/>
    <x v="1"/>
    <x v="5"/>
    <x v="1"/>
    <n v="299"/>
    <n v="3"/>
    <n v="897"/>
    <x v="0"/>
    <x v="0"/>
    <x v="2"/>
  </r>
  <r>
    <x v="2192"/>
    <x v="386"/>
    <n v="9"/>
    <x v="5"/>
    <x v="1"/>
    <x v="4"/>
    <x v="0"/>
    <n v="199"/>
    <n v="1"/>
    <n v="199"/>
    <x v="0"/>
    <x v="0"/>
    <x v="1"/>
  </r>
  <r>
    <x v="2193"/>
    <x v="386"/>
    <n v="4"/>
    <x v="1"/>
    <x v="1"/>
    <x v="3"/>
    <x v="2"/>
    <n v="99"/>
    <n v="2"/>
    <n v="198"/>
    <x v="0"/>
    <x v="0"/>
    <x v="4"/>
  </r>
  <r>
    <x v="2194"/>
    <x v="386"/>
    <n v="15"/>
    <x v="6"/>
    <x v="0"/>
    <x v="3"/>
    <x v="1"/>
    <n v="299"/>
    <n v="6"/>
    <n v="1794"/>
    <x v="0"/>
    <x v="0"/>
    <x v="0"/>
  </r>
  <r>
    <x v="2195"/>
    <x v="386"/>
    <n v="6"/>
    <x v="5"/>
    <x v="1"/>
    <x v="2"/>
    <x v="0"/>
    <n v="199"/>
    <n v="7"/>
    <n v="1393"/>
    <x v="1"/>
    <x v="1"/>
    <x v="2"/>
  </r>
  <r>
    <x v="2196"/>
    <x v="387"/>
    <n v="18"/>
    <x v="4"/>
    <x v="1"/>
    <x v="1"/>
    <x v="2"/>
    <n v="99"/>
    <n v="3"/>
    <n v="297"/>
    <x v="0"/>
    <x v="1"/>
    <x v="2"/>
  </r>
  <r>
    <x v="2197"/>
    <x v="387"/>
    <n v="18"/>
    <x v="3"/>
    <x v="2"/>
    <x v="2"/>
    <x v="1"/>
    <n v="299"/>
    <n v="3"/>
    <n v="897"/>
    <x v="0"/>
    <x v="0"/>
    <x v="0"/>
  </r>
  <r>
    <x v="2198"/>
    <x v="388"/>
    <n v="17"/>
    <x v="4"/>
    <x v="2"/>
    <x v="1"/>
    <x v="1"/>
    <n v="299"/>
    <n v="5"/>
    <n v="1495"/>
    <x v="1"/>
    <x v="0"/>
    <x v="0"/>
  </r>
  <r>
    <x v="2199"/>
    <x v="389"/>
    <n v="12"/>
    <x v="6"/>
    <x v="1"/>
    <x v="4"/>
    <x v="3"/>
    <n v="499"/>
    <n v="6"/>
    <n v="2994"/>
    <x v="1"/>
    <x v="0"/>
    <x v="2"/>
  </r>
  <r>
    <x v="2200"/>
    <x v="389"/>
    <n v="18"/>
    <x v="3"/>
    <x v="0"/>
    <x v="5"/>
    <x v="1"/>
    <n v="299"/>
    <n v="1"/>
    <n v="299"/>
    <x v="0"/>
    <x v="0"/>
    <x v="1"/>
  </r>
  <r>
    <x v="2201"/>
    <x v="389"/>
    <n v="9"/>
    <x v="2"/>
    <x v="0"/>
    <x v="1"/>
    <x v="2"/>
    <n v="99"/>
    <n v="5"/>
    <n v="495"/>
    <x v="0"/>
    <x v="0"/>
    <x v="3"/>
  </r>
  <r>
    <x v="2202"/>
    <x v="389"/>
    <n v="12"/>
    <x v="0"/>
    <x v="0"/>
    <x v="0"/>
    <x v="4"/>
    <n v="399"/>
    <n v="10"/>
    <n v="3990"/>
    <x v="0"/>
    <x v="0"/>
    <x v="3"/>
  </r>
  <r>
    <x v="2203"/>
    <x v="390"/>
    <n v="2"/>
    <x v="1"/>
    <x v="0"/>
    <x v="2"/>
    <x v="4"/>
    <n v="399"/>
    <n v="10"/>
    <n v="3990"/>
    <x v="0"/>
    <x v="0"/>
    <x v="1"/>
  </r>
  <r>
    <x v="2204"/>
    <x v="390"/>
    <n v="19"/>
    <x v="4"/>
    <x v="2"/>
    <x v="4"/>
    <x v="3"/>
    <n v="499"/>
    <n v="4"/>
    <n v="1996"/>
    <x v="0"/>
    <x v="0"/>
    <x v="4"/>
  </r>
  <r>
    <x v="2205"/>
    <x v="391"/>
    <n v="5"/>
    <x v="7"/>
    <x v="2"/>
    <x v="5"/>
    <x v="0"/>
    <n v="199"/>
    <n v="5"/>
    <n v="995"/>
    <x v="0"/>
    <x v="0"/>
    <x v="0"/>
  </r>
  <r>
    <x v="2206"/>
    <x v="392"/>
    <n v="18"/>
    <x v="3"/>
    <x v="2"/>
    <x v="6"/>
    <x v="3"/>
    <n v="499"/>
    <n v="9"/>
    <n v="4491"/>
    <x v="0"/>
    <x v="0"/>
    <x v="2"/>
  </r>
  <r>
    <x v="2207"/>
    <x v="393"/>
    <n v="6"/>
    <x v="2"/>
    <x v="2"/>
    <x v="6"/>
    <x v="1"/>
    <n v="299"/>
    <n v="6"/>
    <n v="1794"/>
    <x v="0"/>
    <x v="0"/>
    <x v="3"/>
  </r>
  <r>
    <x v="2208"/>
    <x v="393"/>
    <n v="16"/>
    <x v="4"/>
    <x v="2"/>
    <x v="6"/>
    <x v="3"/>
    <n v="499"/>
    <n v="2"/>
    <n v="998"/>
    <x v="0"/>
    <x v="1"/>
    <x v="2"/>
  </r>
  <r>
    <x v="2209"/>
    <x v="393"/>
    <n v="14"/>
    <x v="0"/>
    <x v="0"/>
    <x v="2"/>
    <x v="1"/>
    <n v="299"/>
    <n v="3"/>
    <n v="897"/>
    <x v="0"/>
    <x v="0"/>
    <x v="0"/>
  </r>
  <r>
    <x v="2210"/>
    <x v="393"/>
    <n v="4"/>
    <x v="7"/>
    <x v="0"/>
    <x v="4"/>
    <x v="4"/>
    <n v="399"/>
    <n v="2"/>
    <n v="798"/>
    <x v="1"/>
    <x v="0"/>
    <x v="3"/>
  </r>
  <r>
    <x v="2211"/>
    <x v="393"/>
    <n v="2"/>
    <x v="1"/>
    <x v="0"/>
    <x v="3"/>
    <x v="3"/>
    <n v="499"/>
    <n v="5"/>
    <n v="2495"/>
    <x v="0"/>
    <x v="0"/>
    <x v="0"/>
  </r>
  <r>
    <x v="2212"/>
    <x v="393"/>
    <n v="1"/>
    <x v="7"/>
    <x v="2"/>
    <x v="6"/>
    <x v="2"/>
    <n v="99"/>
    <n v="3"/>
    <n v="297"/>
    <x v="0"/>
    <x v="0"/>
    <x v="2"/>
  </r>
  <r>
    <x v="2213"/>
    <x v="393"/>
    <n v="5"/>
    <x v="7"/>
    <x v="2"/>
    <x v="2"/>
    <x v="0"/>
    <n v="199"/>
    <n v="7"/>
    <n v="1393"/>
    <x v="0"/>
    <x v="0"/>
    <x v="3"/>
  </r>
  <r>
    <x v="2214"/>
    <x v="393"/>
    <n v="3"/>
    <x v="1"/>
    <x v="1"/>
    <x v="3"/>
    <x v="0"/>
    <n v="199"/>
    <n v="8"/>
    <n v="1592"/>
    <x v="0"/>
    <x v="0"/>
    <x v="0"/>
  </r>
  <r>
    <x v="2215"/>
    <x v="393"/>
    <n v="18"/>
    <x v="3"/>
    <x v="0"/>
    <x v="3"/>
    <x v="4"/>
    <n v="399"/>
    <n v="5"/>
    <n v="1995"/>
    <x v="1"/>
    <x v="0"/>
    <x v="2"/>
  </r>
  <r>
    <x v="2216"/>
    <x v="393"/>
    <n v="12"/>
    <x v="6"/>
    <x v="0"/>
    <x v="1"/>
    <x v="3"/>
    <n v="499"/>
    <n v="6"/>
    <n v="2994"/>
    <x v="0"/>
    <x v="0"/>
    <x v="2"/>
  </r>
  <r>
    <x v="2217"/>
    <x v="393"/>
    <n v="8"/>
    <x v="5"/>
    <x v="0"/>
    <x v="1"/>
    <x v="1"/>
    <n v="299"/>
    <n v="8"/>
    <n v="2392"/>
    <x v="1"/>
    <x v="0"/>
    <x v="3"/>
  </r>
  <r>
    <x v="2218"/>
    <x v="393"/>
    <n v="7"/>
    <x v="5"/>
    <x v="2"/>
    <x v="4"/>
    <x v="0"/>
    <n v="199"/>
    <n v="6"/>
    <n v="1194"/>
    <x v="0"/>
    <x v="0"/>
    <x v="0"/>
  </r>
  <r>
    <x v="2219"/>
    <x v="393"/>
    <n v="17"/>
    <x v="4"/>
    <x v="2"/>
    <x v="3"/>
    <x v="2"/>
    <n v="99"/>
    <n v="6"/>
    <n v="594"/>
    <x v="0"/>
    <x v="0"/>
    <x v="2"/>
  </r>
  <r>
    <x v="2220"/>
    <x v="394"/>
    <n v="13"/>
    <x v="0"/>
    <x v="0"/>
    <x v="4"/>
    <x v="0"/>
    <n v="199"/>
    <n v="1"/>
    <n v="199"/>
    <x v="0"/>
    <x v="0"/>
    <x v="2"/>
  </r>
  <r>
    <x v="2221"/>
    <x v="394"/>
    <n v="4"/>
    <x v="1"/>
    <x v="1"/>
    <x v="1"/>
    <x v="0"/>
    <n v="199"/>
    <n v="4"/>
    <n v="796"/>
    <x v="0"/>
    <x v="0"/>
    <x v="2"/>
  </r>
  <r>
    <x v="2222"/>
    <x v="394"/>
    <n v="10"/>
    <x v="5"/>
    <x v="2"/>
    <x v="1"/>
    <x v="0"/>
    <n v="199"/>
    <n v="5"/>
    <n v="995"/>
    <x v="0"/>
    <x v="0"/>
    <x v="0"/>
  </r>
  <r>
    <x v="2223"/>
    <x v="394"/>
    <n v="9"/>
    <x v="2"/>
    <x v="0"/>
    <x v="1"/>
    <x v="1"/>
    <n v="299"/>
    <n v="6"/>
    <n v="1794"/>
    <x v="0"/>
    <x v="0"/>
    <x v="2"/>
  </r>
  <r>
    <x v="2224"/>
    <x v="394"/>
    <n v="2"/>
    <x v="1"/>
    <x v="2"/>
    <x v="6"/>
    <x v="3"/>
    <n v="499"/>
    <n v="6"/>
    <n v="2994"/>
    <x v="0"/>
    <x v="0"/>
    <x v="2"/>
  </r>
  <r>
    <x v="2225"/>
    <x v="394"/>
    <n v="14"/>
    <x v="0"/>
    <x v="2"/>
    <x v="0"/>
    <x v="2"/>
    <n v="99"/>
    <n v="3"/>
    <n v="297"/>
    <x v="0"/>
    <x v="0"/>
    <x v="2"/>
  </r>
  <r>
    <x v="2226"/>
    <x v="395"/>
    <n v="14"/>
    <x v="0"/>
    <x v="0"/>
    <x v="6"/>
    <x v="2"/>
    <n v="99"/>
    <n v="4"/>
    <n v="396"/>
    <x v="1"/>
    <x v="0"/>
    <x v="2"/>
  </r>
  <r>
    <x v="2227"/>
    <x v="395"/>
    <n v="1"/>
    <x v="7"/>
    <x v="2"/>
    <x v="4"/>
    <x v="1"/>
    <n v="299"/>
    <n v="5"/>
    <n v="1495"/>
    <x v="1"/>
    <x v="0"/>
    <x v="3"/>
  </r>
  <r>
    <x v="2228"/>
    <x v="395"/>
    <n v="17"/>
    <x v="3"/>
    <x v="2"/>
    <x v="0"/>
    <x v="2"/>
    <n v="99"/>
    <n v="1"/>
    <n v="99"/>
    <x v="0"/>
    <x v="0"/>
    <x v="2"/>
  </r>
  <r>
    <x v="2229"/>
    <x v="396"/>
    <n v="3"/>
    <x v="1"/>
    <x v="1"/>
    <x v="5"/>
    <x v="2"/>
    <n v="99"/>
    <n v="6"/>
    <n v="594"/>
    <x v="1"/>
    <x v="1"/>
    <x v="1"/>
  </r>
  <r>
    <x v="2230"/>
    <x v="396"/>
    <n v="19"/>
    <x v="3"/>
    <x v="2"/>
    <x v="1"/>
    <x v="3"/>
    <n v="499"/>
    <n v="2"/>
    <n v="998"/>
    <x v="1"/>
    <x v="0"/>
    <x v="3"/>
  </r>
  <r>
    <x v="2231"/>
    <x v="396"/>
    <n v="7"/>
    <x v="5"/>
    <x v="1"/>
    <x v="3"/>
    <x v="2"/>
    <n v="99"/>
    <n v="2"/>
    <n v="198"/>
    <x v="0"/>
    <x v="0"/>
    <x v="1"/>
  </r>
  <r>
    <x v="2232"/>
    <x v="397"/>
    <n v="9"/>
    <x v="5"/>
    <x v="2"/>
    <x v="4"/>
    <x v="4"/>
    <n v="399"/>
    <n v="5"/>
    <n v="1995"/>
    <x v="0"/>
    <x v="0"/>
    <x v="0"/>
  </r>
  <r>
    <x v="2233"/>
    <x v="397"/>
    <n v="15"/>
    <x v="6"/>
    <x v="2"/>
    <x v="4"/>
    <x v="1"/>
    <n v="299"/>
    <n v="1"/>
    <n v="299"/>
    <x v="0"/>
    <x v="0"/>
    <x v="3"/>
  </r>
  <r>
    <x v="2234"/>
    <x v="397"/>
    <n v="2"/>
    <x v="1"/>
    <x v="1"/>
    <x v="5"/>
    <x v="0"/>
    <n v="199"/>
    <n v="9"/>
    <n v="1791"/>
    <x v="1"/>
    <x v="0"/>
    <x v="2"/>
  </r>
  <r>
    <x v="2235"/>
    <x v="397"/>
    <n v="20"/>
    <x v="4"/>
    <x v="2"/>
    <x v="4"/>
    <x v="3"/>
    <n v="499"/>
    <n v="5"/>
    <n v="2495"/>
    <x v="0"/>
    <x v="0"/>
    <x v="3"/>
  </r>
  <r>
    <x v="2236"/>
    <x v="397"/>
    <n v="4"/>
    <x v="1"/>
    <x v="2"/>
    <x v="3"/>
    <x v="3"/>
    <n v="499"/>
    <n v="6"/>
    <n v="2994"/>
    <x v="0"/>
    <x v="0"/>
    <x v="0"/>
  </r>
  <r>
    <x v="2237"/>
    <x v="397"/>
    <n v="7"/>
    <x v="2"/>
    <x v="1"/>
    <x v="3"/>
    <x v="4"/>
    <n v="399"/>
    <n v="8"/>
    <n v="3192"/>
    <x v="0"/>
    <x v="0"/>
    <x v="2"/>
  </r>
  <r>
    <x v="2238"/>
    <x v="397"/>
    <n v="16"/>
    <x v="4"/>
    <x v="0"/>
    <x v="0"/>
    <x v="0"/>
    <n v="199"/>
    <n v="2"/>
    <n v="398"/>
    <x v="1"/>
    <x v="0"/>
    <x v="0"/>
  </r>
  <r>
    <x v="2239"/>
    <x v="397"/>
    <n v="18"/>
    <x v="4"/>
    <x v="0"/>
    <x v="3"/>
    <x v="1"/>
    <n v="299"/>
    <n v="4"/>
    <n v="1196"/>
    <x v="1"/>
    <x v="1"/>
    <x v="0"/>
  </r>
  <r>
    <x v="2240"/>
    <x v="397"/>
    <n v="4"/>
    <x v="1"/>
    <x v="1"/>
    <x v="5"/>
    <x v="0"/>
    <n v="199"/>
    <n v="4"/>
    <n v="796"/>
    <x v="1"/>
    <x v="0"/>
    <x v="2"/>
  </r>
  <r>
    <x v="2241"/>
    <x v="398"/>
    <n v="2"/>
    <x v="1"/>
    <x v="0"/>
    <x v="0"/>
    <x v="3"/>
    <n v="499"/>
    <n v="4"/>
    <n v="1996"/>
    <x v="0"/>
    <x v="0"/>
    <x v="3"/>
  </r>
  <r>
    <x v="2242"/>
    <x v="398"/>
    <n v="20"/>
    <x v="3"/>
    <x v="0"/>
    <x v="4"/>
    <x v="3"/>
    <n v="499"/>
    <n v="2"/>
    <n v="998"/>
    <x v="1"/>
    <x v="0"/>
    <x v="0"/>
  </r>
  <r>
    <x v="2243"/>
    <x v="398"/>
    <n v="4"/>
    <x v="1"/>
    <x v="2"/>
    <x v="0"/>
    <x v="1"/>
    <n v="299"/>
    <n v="8"/>
    <n v="2392"/>
    <x v="1"/>
    <x v="0"/>
    <x v="0"/>
  </r>
  <r>
    <x v="2244"/>
    <x v="399"/>
    <n v="19"/>
    <x v="3"/>
    <x v="2"/>
    <x v="5"/>
    <x v="3"/>
    <n v="499"/>
    <n v="8"/>
    <n v="3992"/>
    <x v="1"/>
    <x v="0"/>
    <x v="0"/>
  </r>
  <r>
    <x v="2245"/>
    <x v="400"/>
    <n v="20"/>
    <x v="3"/>
    <x v="1"/>
    <x v="2"/>
    <x v="3"/>
    <n v="499"/>
    <n v="10"/>
    <n v="4990"/>
    <x v="0"/>
    <x v="0"/>
    <x v="4"/>
  </r>
  <r>
    <x v="2246"/>
    <x v="400"/>
    <n v="6"/>
    <x v="2"/>
    <x v="2"/>
    <x v="1"/>
    <x v="4"/>
    <n v="399"/>
    <n v="8"/>
    <n v="3192"/>
    <x v="1"/>
    <x v="0"/>
    <x v="3"/>
  </r>
  <r>
    <x v="2247"/>
    <x v="401"/>
    <n v="18"/>
    <x v="4"/>
    <x v="1"/>
    <x v="5"/>
    <x v="1"/>
    <n v="299"/>
    <n v="6"/>
    <n v="1794"/>
    <x v="0"/>
    <x v="0"/>
    <x v="3"/>
  </r>
  <r>
    <x v="2248"/>
    <x v="401"/>
    <n v="19"/>
    <x v="3"/>
    <x v="0"/>
    <x v="2"/>
    <x v="4"/>
    <n v="399"/>
    <n v="7"/>
    <n v="2793"/>
    <x v="1"/>
    <x v="0"/>
    <x v="0"/>
  </r>
  <r>
    <x v="2249"/>
    <x v="401"/>
    <n v="8"/>
    <x v="2"/>
    <x v="1"/>
    <x v="5"/>
    <x v="4"/>
    <n v="399"/>
    <n v="5"/>
    <n v="1995"/>
    <x v="0"/>
    <x v="0"/>
    <x v="0"/>
  </r>
  <r>
    <x v="2250"/>
    <x v="401"/>
    <n v="2"/>
    <x v="7"/>
    <x v="1"/>
    <x v="0"/>
    <x v="1"/>
    <n v="299"/>
    <n v="7"/>
    <n v="2093"/>
    <x v="1"/>
    <x v="0"/>
    <x v="3"/>
  </r>
  <r>
    <x v="2251"/>
    <x v="401"/>
    <n v="14"/>
    <x v="0"/>
    <x v="0"/>
    <x v="0"/>
    <x v="4"/>
    <n v="399"/>
    <n v="7"/>
    <n v="2793"/>
    <x v="1"/>
    <x v="1"/>
    <x v="3"/>
  </r>
  <r>
    <x v="2252"/>
    <x v="402"/>
    <n v="16"/>
    <x v="3"/>
    <x v="2"/>
    <x v="5"/>
    <x v="4"/>
    <n v="399"/>
    <n v="10"/>
    <n v="3990"/>
    <x v="1"/>
    <x v="0"/>
    <x v="2"/>
  </r>
  <r>
    <x v="2253"/>
    <x v="402"/>
    <n v="6"/>
    <x v="2"/>
    <x v="0"/>
    <x v="3"/>
    <x v="1"/>
    <n v="299"/>
    <n v="6"/>
    <n v="1794"/>
    <x v="1"/>
    <x v="0"/>
    <x v="3"/>
  </r>
  <r>
    <x v="2254"/>
    <x v="403"/>
    <n v="5"/>
    <x v="7"/>
    <x v="0"/>
    <x v="5"/>
    <x v="0"/>
    <n v="199"/>
    <n v="1"/>
    <n v="199"/>
    <x v="1"/>
    <x v="0"/>
    <x v="2"/>
  </r>
  <r>
    <x v="2255"/>
    <x v="404"/>
    <n v="18"/>
    <x v="3"/>
    <x v="2"/>
    <x v="0"/>
    <x v="2"/>
    <n v="99"/>
    <n v="10"/>
    <n v="990"/>
    <x v="1"/>
    <x v="0"/>
    <x v="2"/>
  </r>
  <r>
    <x v="2256"/>
    <x v="404"/>
    <n v="2"/>
    <x v="1"/>
    <x v="0"/>
    <x v="6"/>
    <x v="1"/>
    <n v="299"/>
    <n v="6"/>
    <n v="1794"/>
    <x v="0"/>
    <x v="0"/>
    <x v="4"/>
  </r>
  <r>
    <x v="2257"/>
    <x v="404"/>
    <n v="17"/>
    <x v="4"/>
    <x v="1"/>
    <x v="2"/>
    <x v="3"/>
    <n v="499"/>
    <n v="5"/>
    <n v="2495"/>
    <x v="0"/>
    <x v="0"/>
    <x v="2"/>
  </r>
  <r>
    <x v="2258"/>
    <x v="404"/>
    <n v="16"/>
    <x v="3"/>
    <x v="1"/>
    <x v="0"/>
    <x v="4"/>
    <n v="399"/>
    <n v="7"/>
    <n v="2793"/>
    <x v="0"/>
    <x v="0"/>
    <x v="2"/>
  </r>
  <r>
    <x v="2259"/>
    <x v="404"/>
    <n v="14"/>
    <x v="0"/>
    <x v="2"/>
    <x v="3"/>
    <x v="4"/>
    <n v="399"/>
    <n v="4"/>
    <n v="1596"/>
    <x v="0"/>
    <x v="0"/>
    <x v="2"/>
  </r>
  <r>
    <x v="2260"/>
    <x v="404"/>
    <n v="4"/>
    <x v="1"/>
    <x v="0"/>
    <x v="5"/>
    <x v="0"/>
    <n v="199"/>
    <n v="4"/>
    <n v="796"/>
    <x v="0"/>
    <x v="0"/>
    <x v="2"/>
  </r>
  <r>
    <x v="2261"/>
    <x v="404"/>
    <n v="8"/>
    <x v="5"/>
    <x v="0"/>
    <x v="2"/>
    <x v="0"/>
    <n v="199"/>
    <n v="9"/>
    <n v="1791"/>
    <x v="1"/>
    <x v="0"/>
    <x v="2"/>
  </r>
  <r>
    <x v="2262"/>
    <x v="404"/>
    <n v="7"/>
    <x v="5"/>
    <x v="0"/>
    <x v="3"/>
    <x v="1"/>
    <n v="299"/>
    <n v="4"/>
    <n v="1196"/>
    <x v="0"/>
    <x v="0"/>
    <x v="2"/>
  </r>
  <r>
    <x v="2263"/>
    <x v="404"/>
    <n v="17"/>
    <x v="4"/>
    <x v="0"/>
    <x v="5"/>
    <x v="1"/>
    <n v="299"/>
    <n v="8"/>
    <n v="2392"/>
    <x v="0"/>
    <x v="1"/>
    <x v="1"/>
  </r>
  <r>
    <x v="2264"/>
    <x v="404"/>
    <n v="17"/>
    <x v="3"/>
    <x v="1"/>
    <x v="3"/>
    <x v="0"/>
    <n v="199"/>
    <n v="4"/>
    <n v="796"/>
    <x v="1"/>
    <x v="1"/>
    <x v="2"/>
  </r>
  <r>
    <x v="2265"/>
    <x v="404"/>
    <n v="12"/>
    <x v="6"/>
    <x v="0"/>
    <x v="1"/>
    <x v="2"/>
    <n v="99"/>
    <n v="8"/>
    <n v="792"/>
    <x v="1"/>
    <x v="0"/>
    <x v="2"/>
  </r>
  <r>
    <x v="2266"/>
    <x v="404"/>
    <n v="16"/>
    <x v="3"/>
    <x v="1"/>
    <x v="5"/>
    <x v="0"/>
    <n v="199"/>
    <n v="3"/>
    <n v="597"/>
    <x v="1"/>
    <x v="0"/>
    <x v="0"/>
  </r>
  <r>
    <x v="2267"/>
    <x v="404"/>
    <n v="4"/>
    <x v="7"/>
    <x v="1"/>
    <x v="3"/>
    <x v="1"/>
    <n v="299"/>
    <n v="1"/>
    <n v="299"/>
    <x v="0"/>
    <x v="1"/>
    <x v="3"/>
  </r>
  <r>
    <x v="2268"/>
    <x v="404"/>
    <n v="20"/>
    <x v="3"/>
    <x v="0"/>
    <x v="6"/>
    <x v="3"/>
    <n v="499"/>
    <n v="3"/>
    <n v="1497"/>
    <x v="1"/>
    <x v="0"/>
    <x v="0"/>
  </r>
  <r>
    <x v="2269"/>
    <x v="404"/>
    <n v="14"/>
    <x v="6"/>
    <x v="0"/>
    <x v="1"/>
    <x v="4"/>
    <n v="399"/>
    <n v="10"/>
    <n v="3990"/>
    <x v="1"/>
    <x v="0"/>
    <x v="3"/>
  </r>
  <r>
    <x v="2270"/>
    <x v="404"/>
    <n v="14"/>
    <x v="0"/>
    <x v="1"/>
    <x v="6"/>
    <x v="3"/>
    <n v="499"/>
    <n v="1"/>
    <n v="499"/>
    <x v="0"/>
    <x v="0"/>
    <x v="2"/>
  </r>
  <r>
    <x v="2271"/>
    <x v="404"/>
    <n v="15"/>
    <x v="6"/>
    <x v="2"/>
    <x v="2"/>
    <x v="3"/>
    <n v="499"/>
    <n v="3"/>
    <n v="1497"/>
    <x v="1"/>
    <x v="1"/>
    <x v="0"/>
  </r>
  <r>
    <x v="2272"/>
    <x v="404"/>
    <n v="3"/>
    <x v="7"/>
    <x v="2"/>
    <x v="0"/>
    <x v="3"/>
    <n v="499"/>
    <n v="2"/>
    <n v="998"/>
    <x v="0"/>
    <x v="0"/>
    <x v="2"/>
  </r>
  <r>
    <x v="2273"/>
    <x v="404"/>
    <n v="7"/>
    <x v="2"/>
    <x v="2"/>
    <x v="3"/>
    <x v="3"/>
    <n v="499"/>
    <n v="6"/>
    <n v="2994"/>
    <x v="0"/>
    <x v="0"/>
    <x v="4"/>
  </r>
  <r>
    <x v="2274"/>
    <x v="404"/>
    <n v="7"/>
    <x v="5"/>
    <x v="1"/>
    <x v="6"/>
    <x v="3"/>
    <n v="499"/>
    <n v="7"/>
    <n v="3493"/>
    <x v="0"/>
    <x v="0"/>
    <x v="0"/>
  </r>
  <r>
    <x v="2275"/>
    <x v="404"/>
    <n v="2"/>
    <x v="1"/>
    <x v="2"/>
    <x v="6"/>
    <x v="3"/>
    <n v="499"/>
    <n v="2"/>
    <n v="998"/>
    <x v="0"/>
    <x v="0"/>
    <x v="2"/>
  </r>
  <r>
    <x v="2276"/>
    <x v="404"/>
    <n v="16"/>
    <x v="3"/>
    <x v="2"/>
    <x v="0"/>
    <x v="0"/>
    <n v="199"/>
    <n v="9"/>
    <n v="1791"/>
    <x v="0"/>
    <x v="0"/>
    <x v="2"/>
  </r>
  <r>
    <x v="2277"/>
    <x v="404"/>
    <n v="6"/>
    <x v="2"/>
    <x v="0"/>
    <x v="6"/>
    <x v="1"/>
    <n v="299"/>
    <n v="3"/>
    <n v="897"/>
    <x v="1"/>
    <x v="0"/>
    <x v="2"/>
  </r>
  <r>
    <x v="2278"/>
    <x v="404"/>
    <n v="9"/>
    <x v="2"/>
    <x v="0"/>
    <x v="1"/>
    <x v="0"/>
    <n v="199"/>
    <n v="2"/>
    <n v="398"/>
    <x v="0"/>
    <x v="0"/>
    <x v="2"/>
  </r>
  <r>
    <x v="2279"/>
    <x v="404"/>
    <n v="16"/>
    <x v="4"/>
    <x v="1"/>
    <x v="3"/>
    <x v="1"/>
    <n v="299"/>
    <n v="7"/>
    <n v="2093"/>
    <x v="0"/>
    <x v="0"/>
    <x v="2"/>
  </r>
  <r>
    <x v="2280"/>
    <x v="405"/>
    <n v="20"/>
    <x v="4"/>
    <x v="2"/>
    <x v="4"/>
    <x v="2"/>
    <n v="99"/>
    <n v="4"/>
    <n v="396"/>
    <x v="1"/>
    <x v="1"/>
    <x v="3"/>
  </r>
  <r>
    <x v="2281"/>
    <x v="406"/>
    <n v="16"/>
    <x v="3"/>
    <x v="2"/>
    <x v="2"/>
    <x v="2"/>
    <n v="99"/>
    <n v="1"/>
    <n v="99"/>
    <x v="1"/>
    <x v="0"/>
    <x v="3"/>
  </r>
  <r>
    <x v="2282"/>
    <x v="406"/>
    <n v="20"/>
    <x v="4"/>
    <x v="1"/>
    <x v="3"/>
    <x v="1"/>
    <n v="299"/>
    <n v="4"/>
    <n v="1196"/>
    <x v="1"/>
    <x v="0"/>
    <x v="2"/>
  </r>
  <r>
    <x v="2283"/>
    <x v="406"/>
    <n v="2"/>
    <x v="1"/>
    <x v="0"/>
    <x v="0"/>
    <x v="2"/>
    <n v="99"/>
    <n v="8"/>
    <n v="792"/>
    <x v="0"/>
    <x v="0"/>
    <x v="2"/>
  </r>
  <r>
    <x v="2284"/>
    <x v="406"/>
    <n v="11"/>
    <x v="0"/>
    <x v="2"/>
    <x v="4"/>
    <x v="3"/>
    <n v="499"/>
    <n v="5"/>
    <n v="2495"/>
    <x v="0"/>
    <x v="0"/>
    <x v="4"/>
  </r>
  <r>
    <x v="2285"/>
    <x v="406"/>
    <n v="13"/>
    <x v="6"/>
    <x v="1"/>
    <x v="5"/>
    <x v="3"/>
    <n v="499"/>
    <n v="10"/>
    <n v="4990"/>
    <x v="0"/>
    <x v="1"/>
    <x v="2"/>
  </r>
  <r>
    <x v="2286"/>
    <x v="406"/>
    <n v="4"/>
    <x v="1"/>
    <x v="2"/>
    <x v="3"/>
    <x v="3"/>
    <n v="499"/>
    <n v="2"/>
    <n v="998"/>
    <x v="0"/>
    <x v="0"/>
    <x v="0"/>
  </r>
  <r>
    <x v="2287"/>
    <x v="406"/>
    <n v="3"/>
    <x v="7"/>
    <x v="2"/>
    <x v="1"/>
    <x v="0"/>
    <n v="199"/>
    <n v="3"/>
    <n v="597"/>
    <x v="0"/>
    <x v="0"/>
    <x v="1"/>
  </r>
  <r>
    <x v="2288"/>
    <x v="406"/>
    <n v="20"/>
    <x v="4"/>
    <x v="2"/>
    <x v="4"/>
    <x v="4"/>
    <n v="399"/>
    <n v="2"/>
    <n v="798"/>
    <x v="0"/>
    <x v="0"/>
    <x v="0"/>
  </r>
  <r>
    <x v="2289"/>
    <x v="406"/>
    <n v="3"/>
    <x v="1"/>
    <x v="0"/>
    <x v="1"/>
    <x v="2"/>
    <n v="99"/>
    <n v="7"/>
    <n v="693"/>
    <x v="0"/>
    <x v="0"/>
    <x v="3"/>
  </r>
  <r>
    <x v="2290"/>
    <x v="406"/>
    <n v="19"/>
    <x v="3"/>
    <x v="2"/>
    <x v="6"/>
    <x v="4"/>
    <n v="399"/>
    <n v="5"/>
    <n v="1995"/>
    <x v="1"/>
    <x v="0"/>
    <x v="3"/>
  </r>
  <r>
    <x v="2291"/>
    <x v="407"/>
    <n v="1"/>
    <x v="7"/>
    <x v="1"/>
    <x v="5"/>
    <x v="2"/>
    <n v="99"/>
    <n v="2"/>
    <n v="198"/>
    <x v="0"/>
    <x v="0"/>
    <x v="2"/>
  </r>
  <r>
    <x v="2292"/>
    <x v="407"/>
    <n v="2"/>
    <x v="1"/>
    <x v="2"/>
    <x v="6"/>
    <x v="4"/>
    <n v="399"/>
    <n v="3"/>
    <n v="1197"/>
    <x v="0"/>
    <x v="0"/>
    <x v="0"/>
  </r>
  <r>
    <x v="2293"/>
    <x v="407"/>
    <n v="16"/>
    <x v="3"/>
    <x v="1"/>
    <x v="3"/>
    <x v="0"/>
    <n v="199"/>
    <n v="2"/>
    <n v="398"/>
    <x v="0"/>
    <x v="0"/>
    <x v="0"/>
  </r>
  <r>
    <x v="2294"/>
    <x v="407"/>
    <n v="7"/>
    <x v="5"/>
    <x v="2"/>
    <x v="1"/>
    <x v="4"/>
    <n v="399"/>
    <n v="2"/>
    <n v="798"/>
    <x v="0"/>
    <x v="0"/>
    <x v="3"/>
  </r>
  <r>
    <x v="2295"/>
    <x v="407"/>
    <n v="9"/>
    <x v="2"/>
    <x v="1"/>
    <x v="3"/>
    <x v="2"/>
    <n v="99"/>
    <n v="4"/>
    <n v="396"/>
    <x v="0"/>
    <x v="0"/>
    <x v="2"/>
  </r>
  <r>
    <x v="2296"/>
    <x v="407"/>
    <n v="14"/>
    <x v="0"/>
    <x v="1"/>
    <x v="6"/>
    <x v="0"/>
    <n v="199"/>
    <n v="8"/>
    <n v="1592"/>
    <x v="1"/>
    <x v="0"/>
    <x v="2"/>
  </r>
  <r>
    <x v="2297"/>
    <x v="407"/>
    <n v="13"/>
    <x v="6"/>
    <x v="1"/>
    <x v="2"/>
    <x v="3"/>
    <n v="499"/>
    <n v="5"/>
    <n v="2495"/>
    <x v="0"/>
    <x v="0"/>
    <x v="2"/>
  </r>
  <r>
    <x v="2298"/>
    <x v="407"/>
    <n v="12"/>
    <x v="0"/>
    <x v="1"/>
    <x v="1"/>
    <x v="0"/>
    <n v="199"/>
    <n v="2"/>
    <n v="398"/>
    <x v="0"/>
    <x v="0"/>
    <x v="3"/>
  </r>
  <r>
    <x v="2299"/>
    <x v="408"/>
    <n v="7"/>
    <x v="2"/>
    <x v="2"/>
    <x v="3"/>
    <x v="0"/>
    <n v="199"/>
    <n v="7"/>
    <n v="1393"/>
    <x v="0"/>
    <x v="0"/>
    <x v="0"/>
  </r>
  <r>
    <x v="2300"/>
    <x v="408"/>
    <n v="10"/>
    <x v="2"/>
    <x v="2"/>
    <x v="0"/>
    <x v="4"/>
    <n v="399"/>
    <n v="5"/>
    <n v="1995"/>
    <x v="0"/>
    <x v="0"/>
    <x v="2"/>
  </r>
  <r>
    <x v="2301"/>
    <x v="408"/>
    <n v="6"/>
    <x v="5"/>
    <x v="0"/>
    <x v="0"/>
    <x v="0"/>
    <n v="199"/>
    <n v="4"/>
    <n v="796"/>
    <x v="0"/>
    <x v="0"/>
    <x v="2"/>
  </r>
  <r>
    <x v="2302"/>
    <x v="408"/>
    <n v="20"/>
    <x v="3"/>
    <x v="0"/>
    <x v="3"/>
    <x v="4"/>
    <n v="399"/>
    <n v="4"/>
    <n v="1596"/>
    <x v="0"/>
    <x v="0"/>
    <x v="0"/>
  </r>
  <r>
    <x v="2303"/>
    <x v="408"/>
    <n v="2"/>
    <x v="7"/>
    <x v="1"/>
    <x v="3"/>
    <x v="2"/>
    <n v="99"/>
    <n v="1"/>
    <n v="99"/>
    <x v="1"/>
    <x v="0"/>
    <x v="2"/>
  </r>
  <r>
    <x v="2304"/>
    <x v="409"/>
    <n v="8"/>
    <x v="5"/>
    <x v="0"/>
    <x v="4"/>
    <x v="4"/>
    <n v="399"/>
    <n v="5"/>
    <n v="1995"/>
    <x v="0"/>
    <x v="0"/>
    <x v="0"/>
  </r>
  <r>
    <x v="2305"/>
    <x v="410"/>
    <n v="1"/>
    <x v="1"/>
    <x v="1"/>
    <x v="2"/>
    <x v="1"/>
    <n v="299"/>
    <n v="8"/>
    <n v="2392"/>
    <x v="0"/>
    <x v="0"/>
    <x v="2"/>
  </r>
  <r>
    <x v="2306"/>
    <x v="411"/>
    <n v="4"/>
    <x v="1"/>
    <x v="0"/>
    <x v="0"/>
    <x v="3"/>
    <n v="499"/>
    <n v="8"/>
    <n v="3992"/>
    <x v="0"/>
    <x v="0"/>
    <x v="2"/>
  </r>
  <r>
    <x v="2307"/>
    <x v="411"/>
    <n v="12"/>
    <x v="0"/>
    <x v="2"/>
    <x v="6"/>
    <x v="4"/>
    <n v="399"/>
    <n v="5"/>
    <n v="1995"/>
    <x v="0"/>
    <x v="0"/>
    <x v="2"/>
  </r>
  <r>
    <x v="2308"/>
    <x v="411"/>
    <n v="15"/>
    <x v="0"/>
    <x v="0"/>
    <x v="1"/>
    <x v="0"/>
    <n v="199"/>
    <n v="5"/>
    <n v="995"/>
    <x v="1"/>
    <x v="0"/>
    <x v="3"/>
  </r>
  <r>
    <x v="2309"/>
    <x v="411"/>
    <n v="6"/>
    <x v="5"/>
    <x v="0"/>
    <x v="5"/>
    <x v="3"/>
    <n v="499"/>
    <n v="6"/>
    <n v="2994"/>
    <x v="0"/>
    <x v="0"/>
    <x v="2"/>
  </r>
  <r>
    <x v="2310"/>
    <x v="411"/>
    <n v="19"/>
    <x v="3"/>
    <x v="0"/>
    <x v="5"/>
    <x v="1"/>
    <n v="299"/>
    <n v="2"/>
    <n v="598"/>
    <x v="1"/>
    <x v="1"/>
    <x v="3"/>
  </r>
  <r>
    <x v="2311"/>
    <x v="411"/>
    <n v="18"/>
    <x v="3"/>
    <x v="0"/>
    <x v="4"/>
    <x v="4"/>
    <n v="399"/>
    <n v="8"/>
    <n v="3192"/>
    <x v="1"/>
    <x v="1"/>
    <x v="2"/>
  </r>
  <r>
    <x v="2312"/>
    <x v="411"/>
    <n v="7"/>
    <x v="2"/>
    <x v="1"/>
    <x v="2"/>
    <x v="3"/>
    <n v="499"/>
    <n v="6"/>
    <n v="2994"/>
    <x v="0"/>
    <x v="1"/>
    <x v="2"/>
  </r>
  <r>
    <x v="2313"/>
    <x v="411"/>
    <n v="2"/>
    <x v="7"/>
    <x v="2"/>
    <x v="4"/>
    <x v="4"/>
    <n v="399"/>
    <n v="8"/>
    <n v="3192"/>
    <x v="0"/>
    <x v="0"/>
    <x v="1"/>
  </r>
  <r>
    <x v="2314"/>
    <x v="411"/>
    <n v="19"/>
    <x v="3"/>
    <x v="1"/>
    <x v="0"/>
    <x v="0"/>
    <n v="199"/>
    <n v="6"/>
    <n v="1194"/>
    <x v="0"/>
    <x v="0"/>
    <x v="1"/>
  </r>
  <r>
    <x v="2315"/>
    <x v="411"/>
    <n v="19"/>
    <x v="3"/>
    <x v="2"/>
    <x v="0"/>
    <x v="2"/>
    <n v="99"/>
    <n v="9"/>
    <n v="891"/>
    <x v="0"/>
    <x v="0"/>
    <x v="3"/>
  </r>
  <r>
    <x v="2316"/>
    <x v="411"/>
    <n v="2"/>
    <x v="1"/>
    <x v="2"/>
    <x v="4"/>
    <x v="1"/>
    <n v="299"/>
    <n v="5"/>
    <n v="1495"/>
    <x v="0"/>
    <x v="0"/>
    <x v="2"/>
  </r>
  <r>
    <x v="2317"/>
    <x v="411"/>
    <n v="5"/>
    <x v="7"/>
    <x v="1"/>
    <x v="5"/>
    <x v="3"/>
    <n v="499"/>
    <n v="3"/>
    <n v="1497"/>
    <x v="0"/>
    <x v="0"/>
    <x v="2"/>
  </r>
  <r>
    <x v="2318"/>
    <x v="411"/>
    <n v="14"/>
    <x v="0"/>
    <x v="1"/>
    <x v="0"/>
    <x v="2"/>
    <n v="99"/>
    <n v="8"/>
    <n v="792"/>
    <x v="1"/>
    <x v="0"/>
    <x v="2"/>
  </r>
  <r>
    <x v="2319"/>
    <x v="412"/>
    <n v="12"/>
    <x v="6"/>
    <x v="2"/>
    <x v="5"/>
    <x v="0"/>
    <n v="199"/>
    <n v="7"/>
    <n v="1393"/>
    <x v="0"/>
    <x v="0"/>
    <x v="1"/>
  </r>
  <r>
    <x v="2320"/>
    <x v="412"/>
    <n v="9"/>
    <x v="2"/>
    <x v="2"/>
    <x v="2"/>
    <x v="3"/>
    <n v="499"/>
    <n v="2"/>
    <n v="998"/>
    <x v="0"/>
    <x v="0"/>
    <x v="2"/>
  </r>
  <r>
    <x v="2321"/>
    <x v="412"/>
    <n v="2"/>
    <x v="1"/>
    <x v="1"/>
    <x v="2"/>
    <x v="2"/>
    <n v="99"/>
    <n v="9"/>
    <n v="891"/>
    <x v="0"/>
    <x v="0"/>
    <x v="2"/>
  </r>
  <r>
    <x v="2322"/>
    <x v="412"/>
    <n v="19"/>
    <x v="3"/>
    <x v="1"/>
    <x v="3"/>
    <x v="2"/>
    <n v="99"/>
    <n v="8"/>
    <n v="792"/>
    <x v="0"/>
    <x v="0"/>
    <x v="3"/>
  </r>
  <r>
    <x v="2323"/>
    <x v="412"/>
    <n v="17"/>
    <x v="4"/>
    <x v="2"/>
    <x v="5"/>
    <x v="2"/>
    <n v="99"/>
    <n v="1"/>
    <n v="99"/>
    <x v="0"/>
    <x v="0"/>
    <x v="1"/>
  </r>
  <r>
    <x v="2324"/>
    <x v="412"/>
    <n v="14"/>
    <x v="6"/>
    <x v="2"/>
    <x v="5"/>
    <x v="1"/>
    <n v="299"/>
    <n v="7"/>
    <n v="2093"/>
    <x v="0"/>
    <x v="0"/>
    <x v="1"/>
  </r>
  <r>
    <x v="2325"/>
    <x v="412"/>
    <n v="7"/>
    <x v="2"/>
    <x v="0"/>
    <x v="5"/>
    <x v="2"/>
    <n v="99"/>
    <n v="5"/>
    <n v="495"/>
    <x v="1"/>
    <x v="1"/>
    <x v="2"/>
  </r>
  <r>
    <x v="2326"/>
    <x v="413"/>
    <n v="9"/>
    <x v="5"/>
    <x v="2"/>
    <x v="4"/>
    <x v="3"/>
    <n v="499"/>
    <n v="4"/>
    <n v="1996"/>
    <x v="0"/>
    <x v="0"/>
    <x v="0"/>
  </r>
  <r>
    <x v="2327"/>
    <x v="413"/>
    <n v="8"/>
    <x v="2"/>
    <x v="1"/>
    <x v="4"/>
    <x v="0"/>
    <n v="199"/>
    <n v="10"/>
    <n v="1990"/>
    <x v="1"/>
    <x v="0"/>
    <x v="0"/>
  </r>
  <r>
    <x v="2328"/>
    <x v="413"/>
    <n v="14"/>
    <x v="0"/>
    <x v="2"/>
    <x v="0"/>
    <x v="0"/>
    <n v="199"/>
    <n v="7"/>
    <n v="1393"/>
    <x v="0"/>
    <x v="0"/>
    <x v="2"/>
  </r>
  <r>
    <x v="2329"/>
    <x v="413"/>
    <n v="7"/>
    <x v="5"/>
    <x v="0"/>
    <x v="0"/>
    <x v="4"/>
    <n v="399"/>
    <n v="2"/>
    <n v="798"/>
    <x v="1"/>
    <x v="0"/>
    <x v="3"/>
  </r>
  <r>
    <x v="2330"/>
    <x v="413"/>
    <n v="10"/>
    <x v="5"/>
    <x v="1"/>
    <x v="2"/>
    <x v="4"/>
    <n v="399"/>
    <n v="6"/>
    <n v="2394"/>
    <x v="1"/>
    <x v="0"/>
    <x v="2"/>
  </r>
  <r>
    <x v="2331"/>
    <x v="413"/>
    <n v="6"/>
    <x v="5"/>
    <x v="2"/>
    <x v="3"/>
    <x v="1"/>
    <n v="299"/>
    <n v="3"/>
    <n v="897"/>
    <x v="1"/>
    <x v="0"/>
    <x v="1"/>
  </r>
  <r>
    <x v="2332"/>
    <x v="413"/>
    <n v="18"/>
    <x v="3"/>
    <x v="1"/>
    <x v="2"/>
    <x v="1"/>
    <n v="299"/>
    <n v="3"/>
    <n v="897"/>
    <x v="0"/>
    <x v="0"/>
    <x v="0"/>
  </r>
  <r>
    <x v="2333"/>
    <x v="413"/>
    <n v="4"/>
    <x v="7"/>
    <x v="0"/>
    <x v="1"/>
    <x v="4"/>
    <n v="399"/>
    <n v="7"/>
    <n v="2793"/>
    <x v="0"/>
    <x v="0"/>
    <x v="4"/>
  </r>
  <r>
    <x v="2334"/>
    <x v="413"/>
    <n v="2"/>
    <x v="7"/>
    <x v="0"/>
    <x v="3"/>
    <x v="1"/>
    <n v="299"/>
    <n v="3"/>
    <n v="897"/>
    <x v="1"/>
    <x v="0"/>
    <x v="2"/>
  </r>
  <r>
    <x v="2335"/>
    <x v="413"/>
    <n v="4"/>
    <x v="1"/>
    <x v="2"/>
    <x v="0"/>
    <x v="4"/>
    <n v="399"/>
    <n v="10"/>
    <n v="3990"/>
    <x v="1"/>
    <x v="0"/>
    <x v="1"/>
  </r>
  <r>
    <x v="2336"/>
    <x v="414"/>
    <n v="11"/>
    <x v="6"/>
    <x v="1"/>
    <x v="4"/>
    <x v="1"/>
    <n v="299"/>
    <n v="3"/>
    <n v="897"/>
    <x v="0"/>
    <x v="0"/>
    <x v="4"/>
  </r>
  <r>
    <x v="2337"/>
    <x v="414"/>
    <n v="13"/>
    <x v="0"/>
    <x v="1"/>
    <x v="3"/>
    <x v="3"/>
    <n v="499"/>
    <n v="10"/>
    <n v="4990"/>
    <x v="0"/>
    <x v="0"/>
    <x v="2"/>
  </r>
  <r>
    <x v="2338"/>
    <x v="414"/>
    <n v="8"/>
    <x v="2"/>
    <x v="2"/>
    <x v="2"/>
    <x v="2"/>
    <n v="99"/>
    <n v="3"/>
    <n v="297"/>
    <x v="1"/>
    <x v="0"/>
    <x v="2"/>
  </r>
  <r>
    <x v="2339"/>
    <x v="415"/>
    <n v="8"/>
    <x v="5"/>
    <x v="2"/>
    <x v="0"/>
    <x v="0"/>
    <n v="199"/>
    <n v="9"/>
    <n v="1791"/>
    <x v="0"/>
    <x v="0"/>
    <x v="2"/>
  </r>
  <r>
    <x v="2340"/>
    <x v="415"/>
    <n v="1"/>
    <x v="1"/>
    <x v="2"/>
    <x v="2"/>
    <x v="3"/>
    <n v="499"/>
    <n v="7"/>
    <n v="3493"/>
    <x v="0"/>
    <x v="0"/>
    <x v="4"/>
  </r>
  <r>
    <x v="2341"/>
    <x v="415"/>
    <n v="19"/>
    <x v="4"/>
    <x v="2"/>
    <x v="4"/>
    <x v="4"/>
    <n v="399"/>
    <n v="10"/>
    <n v="3990"/>
    <x v="1"/>
    <x v="1"/>
    <x v="4"/>
  </r>
  <r>
    <x v="2342"/>
    <x v="415"/>
    <n v="5"/>
    <x v="1"/>
    <x v="2"/>
    <x v="4"/>
    <x v="1"/>
    <n v="299"/>
    <n v="7"/>
    <n v="2093"/>
    <x v="0"/>
    <x v="1"/>
    <x v="0"/>
  </r>
  <r>
    <x v="2343"/>
    <x v="415"/>
    <n v="9"/>
    <x v="2"/>
    <x v="1"/>
    <x v="1"/>
    <x v="1"/>
    <n v="299"/>
    <n v="9"/>
    <n v="2691"/>
    <x v="1"/>
    <x v="0"/>
    <x v="0"/>
  </r>
  <r>
    <x v="2344"/>
    <x v="415"/>
    <n v="13"/>
    <x v="0"/>
    <x v="0"/>
    <x v="2"/>
    <x v="1"/>
    <n v="299"/>
    <n v="2"/>
    <n v="598"/>
    <x v="0"/>
    <x v="0"/>
    <x v="3"/>
  </r>
  <r>
    <x v="2345"/>
    <x v="415"/>
    <n v="17"/>
    <x v="3"/>
    <x v="1"/>
    <x v="3"/>
    <x v="0"/>
    <n v="199"/>
    <n v="5"/>
    <n v="995"/>
    <x v="1"/>
    <x v="1"/>
    <x v="2"/>
  </r>
  <r>
    <x v="2346"/>
    <x v="416"/>
    <n v="18"/>
    <x v="3"/>
    <x v="2"/>
    <x v="4"/>
    <x v="3"/>
    <n v="499"/>
    <n v="3"/>
    <n v="1497"/>
    <x v="0"/>
    <x v="0"/>
    <x v="2"/>
  </r>
  <r>
    <x v="2347"/>
    <x v="416"/>
    <n v="19"/>
    <x v="3"/>
    <x v="0"/>
    <x v="5"/>
    <x v="3"/>
    <n v="499"/>
    <n v="10"/>
    <n v="4990"/>
    <x v="0"/>
    <x v="0"/>
    <x v="2"/>
  </r>
  <r>
    <x v="2348"/>
    <x v="416"/>
    <n v="13"/>
    <x v="6"/>
    <x v="0"/>
    <x v="6"/>
    <x v="1"/>
    <n v="299"/>
    <n v="10"/>
    <n v="2990"/>
    <x v="0"/>
    <x v="0"/>
    <x v="3"/>
  </r>
  <r>
    <x v="2349"/>
    <x v="417"/>
    <n v="3"/>
    <x v="1"/>
    <x v="0"/>
    <x v="3"/>
    <x v="0"/>
    <n v="199"/>
    <n v="6"/>
    <n v="1194"/>
    <x v="0"/>
    <x v="1"/>
    <x v="1"/>
  </r>
  <r>
    <x v="2350"/>
    <x v="417"/>
    <n v="4"/>
    <x v="7"/>
    <x v="1"/>
    <x v="3"/>
    <x v="0"/>
    <n v="199"/>
    <n v="9"/>
    <n v="1791"/>
    <x v="0"/>
    <x v="0"/>
    <x v="4"/>
  </r>
  <r>
    <x v="2351"/>
    <x v="418"/>
    <n v="10"/>
    <x v="5"/>
    <x v="1"/>
    <x v="6"/>
    <x v="1"/>
    <n v="299"/>
    <n v="10"/>
    <n v="2990"/>
    <x v="0"/>
    <x v="0"/>
    <x v="2"/>
  </r>
  <r>
    <x v="2352"/>
    <x v="418"/>
    <n v="4"/>
    <x v="1"/>
    <x v="0"/>
    <x v="1"/>
    <x v="3"/>
    <n v="499"/>
    <n v="8"/>
    <n v="3992"/>
    <x v="1"/>
    <x v="0"/>
    <x v="2"/>
  </r>
  <r>
    <x v="2353"/>
    <x v="418"/>
    <n v="5"/>
    <x v="1"/>
    <x v="1"/>
    <x v="2"/>
    <x v="4"/>
    <n v="399"/>
    <n v="1"/>
    <n v="399"/>
    <x v="0"/>
    <x v="0"/>
    <x v="3"/>
  </r>
  <r>
    <x v="2354"/>
    <x v="418"/>
    <n v="17"/>
    <x v="3"/>
    <x v="1"/>
    <x v="4"/>
    <x v="0"/>
    <n v="199"/>
    <n v="6"/>
    <n v="1194"/>
    <x v="1"/>
    <x v="0"/>
    <x v="3"/>
  </r>
  <r>
    <x v="2355"/>
    <x v="418"/>
    <n v="18"/>
    <x v="4"/>
    <x v="2"/>
    <x v="4"/>
    <x v="0"/>
    <n v="199"/>
    <n v="9"/>
    <n v="1791"/>
    <x v="0"/>
    <x v="0"/>
    <x v="4"/>
  </r>
  <r>
    <x v="2356"/>
    <x v="418"/>
    <n v="3"/>
    <x v="7"/>
    <x v="0"/>
    <x v="5"/>
    <x v="2"/>
    <n v="99"/>
    <n v="5"/>
    <n v="495"/>
    <x v="0"/>
    <x v="0"/>
    <x v="2"/>
  </r>
  <r>
    <x v="2357"/>
    <x v="418"/>
    <n v="2"/>
    <x v="1"/>
    <x v="2"/>
    <x v="0"/>
    <x v="0"/>
    <n v="199"/>
    <n v="9"/>
    <n v="1791"/>
    <x v="0"/>
    <x v="0"/>
    <x v="1"/>
  </r>
  <r>
    <x v="2358"/>
    <x v="418"/>
    <n v="1"/>
    <x v="7"/>
    <x v="2"/>
    <x v="0"/>
    <x v="4"/>
    <n v="399"/>
    <n v="1"/>
    <n v="399"/>
    <x v="0"/>
    <x v="0"/>
    <x v="2"/>
  </r>
  <r>
    <x v="2359"/>
    <x v="418"/>
    <n v="19"/>
    <x v="3"/>
    <x v="0"/>
    <x v="2"/>
    <x v="3"/>
    <n v="499"/>
    <n v="6"/>
    <n v="2994"/>
    <x v="1"/>
    <x v="1"/>
    <x v="2"/>
  </r>
  <r>
    <x v="2360"/>
    <x v="418"/>
    <n v="10"/>
    <x v="2"/>
    <x v="0"/>
    <x v="6"/>
    <x v="4"/>
    <n v="399"/>
    <n v="2"/>
    <n v="798"/>
    <x v="1"/>
    <x v="0"/>
    <x v="2"/>
  </r>
  <r>
    <x v="2361"/>
    <x v="418"/>
    <n v="5"/>
    <x v="1"/>
    <x v="1"/>
    <x v="4"/>
    <x v="3"/>
    <n v="499"/>
    <n v="9"/>
    <n v="4491"/>
    <x v="0"/>
    <x v="0"/>
    <x v="2"/>
  </r>
  <r>
    <x v="2362"/>
    <x v="418"/>
    <n v="5"/>
    <x v="7"/>
    <x v="0"/>
    <x v="4"/>
    <x v="1"/>
    <n v="299"/>
    <n v="5"/>
    <n v="1495"/>
    <x v="0"/>
    <x v="0"/>
    <x v="3"/>
  </r>
  <r>
    <x v="2363"/>
    <x v="418"/>
    <n v="16"/>
    <x v="4"/>
    <x v="2"/>
    <x v="4"/>
    <x v="3"/>
    <n v="499"/>
    <n v="9"/>
    <n v="4491"/>
    <x v="0"/>
    <x v="0"/>
    <x v="2"/>
  </r>
  <r>
    <x v="2364"/>
    <x v="418"/>
    <n v="7"/>
    <x v="2"/>
    <x v="1"/>
    <x v="0"/>
    <x v="3"/>
    <n v="499"/>
    <n v="6"/>
    <n v="2994"/>
    <x v="0"/>
    <x v="1"/>
    <x v="0"/>
  </r>
  <r>
    <x v="2365"/>
    <x v="418"/>
    <n v="7"/>
    <x v="5"/>
    <x v="1"/>
    <x v="3"/>
    <x v="2"/>
    <n v="99"/>
    <n v="10"/>
    <n v="990"/>
    <x v="0"/>
    <x v="0"/>
    <x v="3"/>
  </r>
  <r>
    <x v="2366"/>
    <x v="418"/>
    <n v="7"/>
    <x v="2"/>
    <x v="0"/>
    <x v="0"/>
    <x v="4"/>
    <n v="399"/>
    <n v="7"/>
    <n v="2793"/>
    <x v="1"/>
    <x v="0"/>
    <x v="3"/>
  </r>
  <r>
    <x v="2367"/>
    <x v="418"/>
    <n v="8"/>
    <x v="2"/>
    <x v="2"/>
    <x v="6"/>
    <x v="0"/>
    <n v="199"/>
    <n v="8"/>
    <n v="1592"/>
    <x v="1"/>
    <x v="0"/>
    <x v="0"/>
  </r>
  <r>
    <x v="2368"/>
    <x v="418"/>
    <n v="6"/>
    <x v="5"/>
    <x v="0"/>
    <x v="5"/>
    <x v="4"/>
    <n v="399"/>
    <n v="6"/>
    <n v="2394"/>
    <x v="0"/>
    <x v="0"/>
    <x v="2"/>
  </r>
  <r>
    <x v="2369"/>
    <x v="418"/>
    <n v="15"/>
    <x v="6"/>
    <x v="1"/>
    <x v="0"/>
    <x v="3"/>
    <n v="499"/>
    <n v="2"/>
    <n v="998"/>
    <x v="0"/>
    <x v="0"/>
    <x v="4"/>
  </r>
  <r>
    <x v="2370"/>
    <x v="419"/>
    <n v="18"/>
    <x v="4"/>
    <x v="2"/>
    <x v="5"/>
    <x v="0"/>
    <n v="199"/>
    <n v="4"/>
    <n v="796"/>
    <x v="1"/>
    <x v="0"/>
    <x v="0"/>
  </r>
  <r>
    <x v="2371"/>
    <x v="419"/>
    <n v="7"/>
    <x v="2"/>
    <x v="0"/>
    <x v="3"/>
    <x v="4"/>
    <n v="399"/>
    <n v="2"/>
    <n v="798"/>
    <x v="1"/>
    <x v="0"/>
    <x v="0"/>
  </r>
  <r>
    <x v="2372"/>
    <x v="420"/>
    <n v="15"/>
    <x v="0"/>
    <x v="1"/>
    <x v="4"/>
    <x v="4"/>
    <n v="399"/>
    <n v="3"/>
    <n v="1197"/>
    <x v="1"/>
    <x v="0"/>
    <x v="0"/>
  </r>
  <r>
    <x v="2373"/>
    <x v="420"/>
    <n v="5"/>
    <x v="1"/>
    <x v="1"/>
    <x v="6"/>
    <x v="0"/>
    <n v="199"/>
    <n v="3"/>
    <n v="597"/>
    <x v="0"/>
    <x v="0"/>
    <x v="3"/>
  </r>
  <r>
    <x v="2374"/>
    <x v="421"/>
    <n v="15"/>
    <x v="6"/>
    <x v="0"/>
    <x v="5"/>
    <x v="0"/>
    <n v="199"/>
    <n v="7"/>
    <n v="1393"/>
    <x v="0"/>
    <x v="0"/>
    <x v="2"/>
  </r>
  <r>
    <x v="2375"/>
    <x v="422"/>
    <n v="16"/>
    <x v="4"/>
    <x v="2"/>
    <x v="0"/>
    <x v="1"/>
    <n v="299"/>
    <n v="10"/>
    <n v="2990"/>
    <x v="0"/>
    <x v="0"/>
    <x v="0"/>
  </r>
  <r>
    <x v="2376"/>
    <x v="422"/>
    <n v="12"/>
    <x v="6"/>
    <x v="0"/>
    <x v="3"/>
    <x v="2"/>
    <n v="99"/>
    <n v="4"/>
    <n v="396"/>
    <x v="1"/>
    <x v="0"/>
    <x v="0"/>
  </r>
  <r>
    <x v="2377"/>
    <x v="423"/>
    <n v="11"/>
    <x v="0"/>
    <x v="2"/>
    <x v="3"/>
    <x v="3"/>
    <n v="499"/>
    <n v="3"/>
    <n v="1497"/>
    <x v="0"/>
    <x v="0"/>
    <x v="2"/>
  </r>
  <r>
    <x v="2378"/>
    <x v="424"/>
    <n v="15"/>
    <x v="0"/>
    <x v="0"/>
    <x v="4"/>
    <x v="1"/>
    <n v="299"/>
    <n v="5"/>
    <n v="1495"/>
    <x v="1"/>
    <x v="0"/>
    <x v="4"/>
  </r>
  <r>
    <x v="2379"/>
    <x v="424"/>
    <n v="19"/>
    <x v="4"/>
    <x v="0"/>
    <x v="4"/>
    <x v="2"/>
    <n v="99"/>
    <n v="1"/>
    <n v="99"/>
    <x v="1"/>
    <x v="0"/>
    <x v="2"/>
  </r>
  <r>
    <x v="2380"/>
    <x v="424"/>
    <n v="5"/>
    <x v="1"/>
    <x v="2"/>
    <x v="0"/>
    <x v="0"/>
    <n v="199"/>
    <n v="10"/>
    <n v="1990"/>
    <x v="0"/>
    <x v="0"/>
    <x v="0"/>
  </r>
  <r>
    <x v="2381"/>
    <x v="424"/>
    <n v="7"/>
    <x v="5"/>
    <x v="1"/>
    <x v="1"/>
    <x v="4"/>
    <n v="399"/>
    <n v="10"/>
    <n v="3990"/>
    <x v="0"/>
    <x v="0"/>
    <x v="4"/>
  </r>
  <r>
    <x v="2382"/>
    <x v="424"/>
    <n v="2"/>
    <x v="1"/>
    <x v="1"/>
    <x v="3"/>
    <x v="1"/>
    <n v="299"/>
    <n v="6"/>
    <n v="1794"/>
    <x v="0"/>
    <x v="0"/>
    <x v="0"/>
  </r>
  <r>
    <x v="2383"/>
    <x v="424"/>
    <n v="1"/>
    <x v="7"/>
    <x v="1"/>
    <x v="6"/>
    <x v="3"/>
    <n v="499"/>
    <n v="4"/>
    <n v="1996"/>
    <x v="1"/>
    <x v="0"/>
    <x v="0"/>
  </r>
  <r>
    <x v="2384"/>
    <x v="424"/>
    <n v="17"/>
    <x v="4"/>
    <x v="1"/>
    <x v="0"/>
    <x v="3"/>
    <n v="499"/>
    <n v="9"/>
    <n v="4491"/>
    <x v="1"/>
    <x v="0"/>
    <x v="3"/>
  </r>
  <r>
    <x v="2385"/>
    <x v="424"/>
    <n v="3"/>
    <x v="1"/>
    <x v="1"/>
    <x v="0"/>
    <x v="2"/>
    <n v="99"/>
    <n v="3"/>
    <n v="297"/>
    <x v="0"/>
    <x v="0"/>
    <x v="2"/>
  </r>
  <r>
    <x v="2386"/>
    <x v="424"/>
    <n v="9"/>
    <x v="5"/>
    <x v="1"/>
    <x v="0"/>
    <x v="2"/>
    <n v="99"/>
    <n v="9"/>
    <n v="891"/>
    <x v="1"/>
    <x v="0"/>
    <x v="2"/>
  </r>
  <r>
    <x v="2387"/>
    <x v="425"/>
    <n v="20"/>
    <x v="4"/>
    <x v="1"/>
    <x v="1"/>
    <x v="4"/>
    <n v="399"/>
    <n v="8"/>
    <n v="3192"/>
    <x v="0"/>
    <x v="1"/>
    <x v="2"/>
  </r>
  <r>
    <x v="2388"/>
    <x v="425"/>
    <n v="13"/>
    <x v="6"/>
    <x v="1"/>
    <x v="2"/>
    <x v="2"/>
    <n v="99"/>
    <n v="9"/>
    <n v="891"/>
    <x v="1"/>
    <x v="1"/>
    <x v="0"/>
  </r>
  <r>
    <x v="2389"/>
    <x v="425"/>
    <n v="1"/>
    <x v="7"/>
    <x v="0"/>
    <x v="0"/>
    <x v="3"/>
    <n v="499"/>
    <n v="2"/>
    <n v="998"/>
    <x v="1"/>
    <x v="0"/>
    <x v="0"/>
  </r>
  <r>
    <x v="2390"/>
    <x v="425"/>
    <n v="10"/>
    <x v="5"/>
    <x v="2"/>
    <x v="0"/>
    <x v="2"/>
    <n v="99"/>
    <n v="4"/>
    <n v="396"/>
    <x v="1"/>
    <x v="0"/>
    <x v="3"/>
  </r>
  <r>
    <x v="2391"/>
    <x v="425"/>
    <n v="8"/>
    <x v="2"/>
    <x v="2"/>
    <x v="5"/>
    <x v="0"/>
    <n v="199"/>
    <n v="2"/>
    <n v="398"/>
    <x v="0"/>
    <x v="0"/>
    <x v="0"/>
  </r>
  <r>
    <x v="2392"/>
    <x v="425"/>
    <n v="14"/>
    <x v="6"/>
    <x v="2"/>
    <x v="5"/>
    <x v="1"/>
    <n v="299"/>
    <n v="1"/>
    <n v="299"/>
    <x v="1"/>
    <x v="0"/>
    <x v="0"/>
  </r>
  <r>
    <x v="2393"/>
    <x v="425"/>
    <n v="18"/>
    <x v="3"/>
    <x v="2"/>
    <x v="6"/>
    <x v="1"/>
    <n v="299"/>
    <n v="6"/>
    <n v="1794"/>
    <x v="0"/>
    <x v="0"/>
    <x v="3"/>
  </r>
  <r>
    <x v="2394"/>
    <x v="425"/>
    <n v="18"/>
    <x v="3"/>
    <x v="1"/>
    <x v="2"/>
    <x v="4"/>
    <n v="399"/>
    <n v="10"/>
    <n v="3990"/>
    <x v="1"/>
    <x v="0"/>
    <x v="0"/>
  </r>
  <r>
    <x v="2395"/>
    <x v="425"/>
    <n v="14"/>
    <x v="6"/>
    <x v="0"/>
    <x v="2"/>
    <x v="4"/>
    <n v="399"/>
    <n v="6"/>
    <n v="2394"/>
    <x v="0"/>
    <x v="0"/>
    <x v="0"/>
  </r>
  <r>
    <x v="2396"/>
    <x v="425"/>
    <n v="19"/>
    <x v="4"/>
    <x v="1"/>
    <x v="0"/>
    <x v="0"/>
    <n v="199"/>
    <n v="3"/>
    <n v="597"/>
    <x v="0"/>
    <x v="0"/>
    <x v="1"/>
  </r>
  <r>
    <x v="2397"/>
    <x v="425"/>
    <n v="18"/>
    <x v="4"/>
    <x v="2"/>
    <x v="0"/>
    <x v="3"/>
    <n v="499"/>
    <n v="4"/>
    <n v="1996"/>
    <x v="0"/>
    <x v="0"/>
    <x v="3"/>
  </r>
  <r>
    <x v="2398"/>
    <x v="425"/>
    <n v="5"/>
    <x v="7"/>
    <x v="1"/>
    <x v="3"/>
    <x v="3"/>
    <n v="499"/>
    <n v="6"/>
    <n v="2994"/>
    <x v="0"/>
    <x v="0"/>
    <x v="1"/>
  </r>
  <r>
    <x v="2399"/>
    <x v="425"/>
    <n v="19"/>
    <x v="3"/>
    <x v="0"/>
    <x v="2"/>
    <x v="3"/>
    <n v="499"/>
    <n v="7"/>
    <n v="3493"/>
    <x v="1"/>
    <x v="0"/>
    <x v="2"/>
  </r>
  <r>
    <x v="2400"/>
    <x v="425"/>
    <n v="5"/>
    <x v="1"/>
    <x v="0"/>
    <x v="4"/>
    <x v="0"/>
    <n v="199"/>
    <n v="5"/>
    <n v="995"/>
    <x v="1"/>
    <x v="1"/>
    <x v="0"/>
  </r>
  <r>
    <x v="2401"/>
    <x v="425"/>
    <n v="16"/>
    <x v="4"/>
    <x v="0"/>
    <x v="2"/>
    <x v="1"/>
    <n v="299"/>
    <n v="4"/>
    <n v="1196"/>
    <x v="0"/>
    <x v="0"/>
    <x v="3"/>
  </r>
  <r>
    <x v="2402"/>
    <x v="425"/>
    <n v="12"/>
    <x v="6"/>
    <x v="0"/>
    <x v="5"/>
    <x v="1"/>
    <n v="299"/>
    <n v="10"/>
    <n v="2990"/>
    <x v="1"/>
    <x v="0"/>
    <x v="1"/>
  </r>
  <r>
    <x v="2403"/>
    <x v="425"/>
    <n v="5"/>
    <x v="1"/>
    <x v="0"/>
    <x v="1"/>
    <x v="2"/>
    <n v="99"/>
    <n v="6"/>
    <n v="594"/>
    <x v="0"/>
    <x v="0"/>
    <x v="2"/>
  </r>
  <r>
    <x v="2404"/>
    <x v="425"/>
    <n v="1"/>
    <x v="1"/>
    <x v="1"/>
    <x v="2"/>
    <x v="0"/>
    <n v="199"/>
    <n v="4"/>
    <n v="796"/>
    <x v="0"/>
    <x v="0"/>
    <x v="0"/>
  </r>
  <r>
    <x v="2405"/>
    <x v="425"/>
    <n v="6"/>
    <x v="5"/>
    <x v="1"/>
    <x v="4"/>
    <x v="4"/>
    <n v="399"/>
    <n v="7"/>
    <n v="2793"/>
    <x v="1"/>
    <x v="0"/>
    <x v="1"/>
  </r>
  <r>
    <x v="2406"/>
    <x v="425"/>
    <n v="16"/>
    <x v="4"/>
    <x v="1"/>
    <x v="1"/>
    <x v="3"/>
    <n v="499"/>
    <n v="2"/>
    <n v="998"/>
    <x v="1"/>
    <x v="1"/>
    <x v="2"/>
  </r>
  <r>
    <x v="2407"/>
    <x v="425"/>
    <n v="4"/>
    <x v="7"/>
    <x v="1"/>
    <x v="4"/>
    <x v="4"/>
    <n v="399"/>
    <n v="2"/>
    <n v="798"/>
    <x v="0"/>
    <x v="0"/>
    <x v="2"/>
  </r>
  <r>
    <x v="2408"/>
    <x v="425"/>
    <n v="16"/>
    <x v="3"/>
    <x v="1"/>
    <x v="4"/>
    <x v="1"/>
    <n v="299"/>
    <n v="2"/>
    <n v="598"/>
    <x v="1"/>
    <x v="0"/>
    <x v="2"/>
  </r>
  <r>
    <x v="2409"/>
    <x v="425"/>
    <n v="16"/>
    <x v="4"/>
    <x v="2"/>
    <x v="3"/>
    <x v="0"/>
    <n v="199"/>
    <n v="10"/>
    <n v="1990"/>
    <x v="1"/>
    <x v="0"/>
    <x v="1"/>
  </r>
  <r>
    <x v="2410"/>
    <x v="425"/>
    <n v="8"/>
    <x v="5"/>
    <x v="0"/>
    <x v="0"/>
    <x v="4"/>
    <n v="399"/>
    <n v="2"/>
    <n v="798"/>
    <x v="1"/>
    <x v="0"/>
    <x v="0"/>
  </r>
  <r>
    <x v="2411"/>
    <x v="425"/>
    <n v="13"/>
    <x v="0"/>
    <x v="0"/>
    <x v="2"/>
    <x v="2"/>
    <n v="99"/>
    <n v="3"/>
    <n v="297"/>
    <x v="1"/>
    <x v="1"/>
    <x v="3"/>
  </r>
  <r>
    <x v="2412"/>
    <x v="425"/>
    <n v="3"/>
    <x v="7"/>
    <x v="1"/>
    <x v="6"/>
    <x v="3"/>
    <n v="499"/>
    <n v="5"/>
    <n v="2495"/>
    <x v="0"/>
    <x v="0"/>
    <x v="2"/>
  </r>
  <r>
    <x v="2413"/>
    <x v="426"/>
    <n v="19"/>
    <x v="3"/>
    <x v="1"/>
    <x v="6"/>
    <x v="4"/>
    <n v="399"/>
    <n v="3"/>
    <n v="1197"/>
    <x v="0"/>
    <x v="0"/>
    <x v="2"/>
  </r>
  <r>
    <x v="2414"/>
    <x v="426"/>
    <n v="17"/>
    <x v="4"/>
    <x v="2"/>
    <x v="6"/>
    <x v="2"/>
    <n v="99"/>
    <n v="7"/>
    <n v="693"/>
    <x v="0"/>
    <x v="0"/>
    <x v="2"/>
  </r>
  <r>
    <x v="2415"/>
    <x v="426"/>
    <n v="13"/>
    <x v="0"/>
    <x v="1"/>
    <x v="6"/>
    <x v="3"/>
    <n v="499"/>
    <n v="8"/>
    <n v="3992"/>
    <x v="0"/>
    <x v="0"/>
    <x v="2"/>
  </r>
  <r>
    <x v="2416"/>
    <x v="426"/>
    <n v="2"/>
    <x v="1"/>
    <x v="2"/>
    <x v="5"/>
    <x v="2"/>
    <n v="99"/>
    <n v="5"/>
    <n v="495"/>
    <x v="0"/>
    <x v="0"/>
    <x v="3"/>
  </r>
  <r>
    <x v="2417"/>
    <x v="426"/>
    <n v="6"/>
    <x v="5"/>
    <x v="2"/>
    <x v="3"/>
    <x v="1"/>
    <n v="299"/>
    <n v="6"/>
    <n v="1794"/>
    <x v="0"/>
    <x v="0"/>
    <x v="2"/>
  </r>
  <r>
    <x v="2418"/>
    <x v="426"/>
    <n v="14"/>
    <x v="0"/>
    <x v="2"/>
    <x v="3"/>
    <x v="4"/>
    <n v="399"/>
    <n v="8"/>
    <n v="3192"/>
    <x v="0"/>
    <x v="0"/>
    <x v="2"/>
  </r>
  <r>
    <x v="2419"/>
    <x v="426"/>
    <n v="18"/>
    <x v="4"/>
    <x v="0"/>
    <x v="0"/>
    <x v="3"/>
    <n v="499"/>
    <n v="7"/>
    <n v="3493"/>
    <x v="1"/>
    <x v="0"/>
    <x v="0"/>
  </r>
  <r>
    <x v="2420"/>
    <x v="427"/>
    <n v="6"/>
    <x v="5"/>
    <x v="2"/>
    <x v="6"/>
    <x v="2"/>
    <n v="99"/>
    <n v="8"/>
    <n v="792"/>
    <x v="0"/>
    <x v="0"/>
    <x v="3"/>
  </r>
  <r>
    <x v="2421"/>
    <x v="427"/>
    <n v="4"/>
    <x v="7"/>
    <x v="0"/>
    <x v="5"/>
    <x v="0"/>
    <n v="199"/>
    <n v="6"/>
    <n v="1194"/>
    <x v="0"/>
    <x v="0"/>
    <x v="2"/>
  </r>
  <r>
    <x v="2422"/>
    <x v="428"/>
    <n v="5"/>
    <x v="7"/>
    <x v="0"/>
    <x v="2"/>
    <x v="0"/>
    <n v="199"/>
    <n v="2"/>
    <n v="398"/>
    <x v="0"/>
    <x v="0"/>
    <x v="4"/>
  </r>
  <r>
    <x v="2423"/>
    <x v="429"/>
    <n v="1"/>
    <x v="7"/>
    <x v="2"/>
    <x v="2"/>
    <x v="2"/>
    <n v="99"/>
    <n v="9"/>
    <n v="891"/>
    <x v="1"/>
    <x v="0"/>
    <x v="0"/>
  </r>
  <r>
    <x v="2424"/>
    <x v="429"/>
    <n v="1"/>
    <x v="7"/>
    <x v="2"/>
    <x v="5"/>
    <x v="4"/>
    <n v="399"/>
    <n v="6"/>
    <n v="2394"/>
    <x v="0"/>
    <x v="0"/>
    <x v="4"/>
  </r>
  <r>
    <x v="2425"/>
    <x v="429"/>
    <n v="17"/>
    <x v="4"/>
    <x v="1"/>
    <x v="1"/>
    <x v="0"/>
    <n v="199"/>
    <n v="4"/>
    <n v="796"/>
    <x v="1"/>
    <x v="0"/>
    <x v="2"/>
  </r>
  <r>
    <x v="2426"/>
    <x v="429"/>
    <n v="5"/>
    <x v="1"/>
    <x v="1"/>
    <x v="1"/>
    <x v="3"/>
    <n v="499"/>
    <n v="10"/>
    <n v="4990"/>
    <x v="1"/>
    <x v="0"/>
    <x v="2"/>
  </r>
  <r>
    <x v="2427"/>
    <x v="429"/>
    <n v="13"/>
    <x v="6"/>
    <x v="0"/>
    <x v="5"/>
    <x v="3"/>
    <n v="499"/>
    <n v="2"/>
    <n v="998"/>
    <x v="1"/>
    <x v="0"/>
    <x v="0"/>
  </r>
  <r>
    <x v="2428"/>
    <x v="429"/>
    <n v="18"/>
    <x v="4"/>
    <x v="2"/>
    <x v="1"/>
    <x v="1"/>
    <n v="299"/>
    <n v="6"/>
    <n v="1794"/>
    <x v="0"/>
    <x v="0"/>
    <x v="3"/>
  </r>
  <r>
    <x v="2429"/>
    <x v="429"/>
    <n v="16"/>
    <x v="4"/>
    <x v="2"/>
    <x v="6"/>
    <x v="1"/>
    <n v="299"/>
    <n v="8"/>
    <n v="2392"/>
    <x v="0"/>
    <x v="0"/>
    <x v="2"/>
  </r>
  <r>
    <x v="2430"/>
    <x v="429"/>
    <n v="4"/>
    <x v="7"/>
    <x v="2"/>
    <x v="5"/>
    <x v="0"/>
    <n v="199"/>
    <n v="10"/>
    <n v="1990"/>
    <x v="1"/>
    <x v="0"/>
    <x v="0"/>
  </r>
  <r>
    <x v="2431"/>
    <x v="429"/>
    <n v="15"/>
    <x v="1"/>
    <x v="2"/>
    <x v="6"/>
    <x v="3"/>
    <n v="499"/>
    <n v="6"/>
    <n v="2994"/>
    <x v="0"/>
    <x v="0"/>
    <x v="2"/>
  </r>
  <r>
    <x v="2432"/>
    <x v="429"/>
    <n v="2"/>
    <x v="1"/>
    <x v="0"/>
    <x v="3"/>
    <x v="0"/>
    <n v="199"/>
    <n v="8"/>
    <n v="1592"/>
    <x v="1"/>
    <x v="0"/>
    <x v="2"/>
  </r>
  <r>
    <x v="2433"/>
    <x v="429"/>
    <n v="10"/>
    <x v="2"/>
    <x v="1"/>
    <x v="2"/>
    <x v="3"/>
    <n v="499"/>
    <n v="7"/>
    <n v="3493"/>
    <x v="0"/>
    <x v="0"/>
    <x v="1"/>
  </r>
  <r>
    <x v="2434"/>
    <x v="429"/>
    <n v="17"/>
    <x v="5"/>
    <x v="1"/>
    <x v="2"/>
    <x v="2"/>
    <n v="99"/>
    <n v="1"/>
    <n v="99"/>
    <x v="1"/>
    <x v="0"/>
    <x v="3"/>
  </r>
  <r>
    <x v="2435"/>
    <x v="429"/>
    <n v="10"/>
    <x v="4"/>
    <x v="0"/>
    <x v="0"/>
    <x v="4"/>
    <n v="399"/>
    <n v="1"/>
    <n v="399"/>
    <x v="0"/>
    <x v="0"/>
    <x v="3"/>
  </r>
  <r>
    <x v="2436"/>
    <x v="429"/>
    <n v="19"/>
    <x v="7"/>
    <x v="2"/>
    <x v="2"/>
    <x v="2"/>
    <n v="99"/>
    <n v="1"/>
    <n v="99"/>
    <x v="0"/>
    <x v="1"/>
    <x v="0"/>
  </r>
  <r>
    <x v="2437"/>
    <x v="429"/>
    <n v="6"/>
    <x v="7"/>
    <x v="1"/>
    <x v="0"/>
    <x v="2"/>
    <n v="99"/>
    <n v="1"/>
    <n v="99"/>
    <x v="0"/>
    <x v="0"/>
    <x v="3"/>
  </r>
  <r>
    <x v="2438"/>
    <x v="430"/>
    <n v="15"/>
    <x v="4"/>
    <x v="2"/>
    <x v="1"/>
    <x v="2"/>
    <n v="99"/>
    <n v="3"/>
    <n v="297"/>
    <x v="1"/>
    <x v="0"/>
    <x v="3"/>
  </r>
  <r>
    <x v="2439"/>
    <x v="430"/>
    <n v="8"/>
    <x v="4"/>
    <x v="0"/>
    <x v="0"/>
    <x v="1"/>
    <n v="299"/>
    <n v="3"/>
    <n v="897"/>
    <x v="0"/>
    <x v="0"/>
    <x v="2"/>
  </r>
  <r>
    <x v="2440"/>
    <x v="430"/>
    <n v="1"/>
    <x v="4"/>
    <x v="2"/>
    <x v="3"/>
    <x v="0"/>
    <n v="199"/>
    <n v="4"/>
    <n v="796"/>
    <x v="0"/>
    <x v="0"/>
    <x v="2"/>
  </r>
  <r>
    <x v="2441"/>
    <x v="430"/>
    <n v="7"/>
    <x v="1"/>
    <x v="1"/>
    <x v="4"/>
    <x v="2"/>
    <n v="99"/>
    <n v="8"/>
    <n v="792"/>
    <x v="1"/>
    <x v="0"/>
    <x v="4"/>
  </r>
  <r>
    <x v="2442"/>
    <x v="430"/>
    <n v="3"/>
    <x v="0"/>
    <x v="2"/>
    <x v="3"/>
    <x v="4"/>
    <n v="399"/>
    <n v="4"/>
    <n v="1596"/>
    <x v="0"/>
    <x v="0"/>
    <x v="2"/>
  </r>
  <r>
    <x v="2443"/>
    <x v="430"/>
    <n v="9"/>
    <x v="4"/>
    <x v="1"/>
    <x v="5"/>
    <x v="3"/>
    <n v="499"/>
    <n v="4"/>
    <n v="1996"/>
    <x v="1"/>
    <x v="1"/>
    <x v="2"/>
  </r>
  <r>
    <x v="2444"/>
    <x v="430"/>
    <n v="2"/>
    <x v="5"/>
    <x v="1"/>
    <x v="5"/>
    <x v="1"/>
    <n v="299"/>
    <n v="6"/>
    <n v="1794"/>
    <x v="0"/>
    <x v="0"/>
    <x v="3"/>
  </r>
  <r>
    <x v="2445"/>
    <x v="431"/>
    <n v="5"/>
    <x v="4"/>
    <x v="1"/>
    <x v="3"/>
    <x v="3"/>
    <n v="499"/>
    <n v="7"/>
    <n v="3493"/>
    <x v="0"/>
    <x v="0"/>
    <x v="0"/>
  </r>
  <r>
    <x v="2446"/>
    <x v="431"/>
    <n v="6"/>
    <x v="4"/>
    <x v="1"/>
    <x v="0"/>
    <x v="2"/>
    <n v="99"/>
    <n v="4"/>
    <n v="396"/>
    <x v="0"/>
    <x v="0"/>
    <x v="2"/>
  </r>
  <r>
    <x v="2447"/>
    <x v="431"/>
    <n v="12"/>
    <x v="2"/>
    <x v="1"/>
    <x v="6"/>
    <x v="0"/>
    <n v="199"/>
    <n v="2"/>
    <n v="398"/>
    <x v="0"/>
    <x v="0"/>
    <x v="0"/>
  </r>
  <r>
    <x v="2448"/>
    <x v="432"/>
    <n v="5"/>
    <x v="2"/>
    <x v="1"/>
    <x v="6"/>
    <x v="0"/>
    <n v="199"/>
    <n v="6"/>
    <n v="1194"/>
    <x v="1"/>
    <x v="0"/>
    <x v="3"/>
  </r>
  <r>
    <x v="2449"/>
    <x v="432"/>
    <n v="5"/>
    <x v="7"/>
    <x v="2"/>
    <x v="2"/>
    <x v="4"/>
    <n v="399"/>
    <n v="8"/>
    <n v="3192"/>
    <x v="1"/>
    <x v="0"/>
    <x v="3"/>
  </r>
  <r>
    <x v="2450"/>
    <x v="433"/>
    <n v="20"/>
    <x v="2"/>
    <x v="0"/>
    <x v="5"/>
    <x v="3"/>
    <n v="499"/>
    <n v="1"/>
    <n v="499"/>
    <x v="0"/>
    <x v="0"/>
    <x v="0"/>
  </r>
  <r>
    <x v="2451"/>
    <x v="433"/>
    <n v="16"/>
    <x v="5"/>
    <x v="0"/>
    <x v="4"/>
    <x v="1"/>
    <n v="299"/>
    <n v="6"/>
    <n v="1794"/>
    <x v="1"/>
    <x v="0"/>
    <x v="2"/>
  </r>
  <r>
    <x v="2452"/>
    <x v="434"/>
    <n v="1"/>
    <x v="5"/>
    <x v="2"/>
    <x v="1"/>
    <x v="0"/>
    <n v="199"/>
    <n v="3"/>
    <n v="597"/>
    <x v="0"/>
    <x v="0"/>
    <x v="0"/>
  </r>
  <r>
    <x v="2453"/>
    <x v="434"/>
    <n v="5"/>
    <x v="0"/>
    <x v="0"/>
    <x v="3"/>
    <x v="4"/>
    <n v="399"/>
    <n v="10"/>
    <n v="3990"/>
    <x v="1"/>
    <x v="0"/>
    <x v="2"/>
  </r>
  <r>
    <x v="2454"/>
    <x v="434"/>
    <n v="15"/>
    <x v="6"/>
    <x v="2"/>
    <x v="5"/>
    <x v="4"/>
    <n v="399"/>
    <n v="5"/>
    <n v="1995"/>
    <x v="0"/>
    <x v="0"/>
    <x v="1"/>
  </r>
  <r>
    <x v="2455"/>
    <x v="435"/>
    <n v="2"/>
    <x v="1"/>
    <x v="2"/>
    <x v="3"/>
    <x v="1"/>
    <n v="299"/>
    <n v="6"/>
    <n v="1794"/>
    <x v="0"/>
    <x v="0"/>
    <x v="3"/>
  </r>
  <r>
    <x v="2456"/>
    <x v="435"/>
    <n v="8"/>
    <x v="1"/>
    <x v="2"/>
    <x v="2"/>
    <x v="3"/>
    <n v="499"/>
    <n v="6"/>
    <n v="2994"/>
    <x v="1"/>
    <x v="0"/>
    <x v="2"/>
  </r>
  <r>
    <x v="2457"/>
    <x v="435"/>
    <n v="3"/>
    <x v="6"/>
    <x v="0"/>
    <x v="3"/>
    <x v="1"/>
    <n v="299"/>
    <n v="2"/>
    <n v="598"/>
    <x v="0"/>
    <x v="0"/>
    <x v="2"/>
  </r>
  <r>
    <x v="2458"/>
    <x v="435"/>
    <n v="20"/>
    <x v="7"/>
    <x v="1"/>
    <x v="5"/>
    <x v="0"/>
    <n v="199"/>
    <n v="5"/>
    <n v="995"/>
    <x v="0"/>
    <x v="0"/>
    <x v="2"/>
  </r>
  <r>
    <x v="2459"/>
    <x v="435"/>
    <n v="8"/>
    <x v="6"/>
    <x v="0"/>
    <x v="2"/>
    <x v="1"/>
    <n v="299"/>
    <n v="9"/>
    <n v="2691"/>
    <x v="0"/>
    <x v="0"/>
    <x v="3"/>
  </r>
  <r>
    <x v="2460"/>
    <x v="436"/>
    <n v="7"/>
    <x v="5"/>
    <x v="1"/>
    <x v="2"/>
    <x v="0"/>
    <n v="199"/>
    <n v="4"/>
    <n v="796"/>
    <x v="0"/>
    <x v="0"/>
    <x v="2"/>
  </r>
  <r>
    <x v="2461"/>
    <x v="436"/>
    <n v="10"/>
    <x v="1"/>
    <x v="1"/>
    <x v="6"/>
    <x v="1"/>
    <n v="299"/>
    <n v="2"/>
    <n v="598"/>
    <x v="1"/>
    <x v="0"/>
    <x v="2"/>
  </r>
  <r>
    <x v="2462"/>
    <x v="436"/>
    <n v="13"/>
    <x v="2"/>
    <x v="1"/>
    <x v="1"/>
    <x v="3"/>
    <n v="499"/>
    <n v="9"/>
    <n v="4491"/>
    <x v="0"/>
    <x v="0"/>
    <x v="0"/>
  </r>
  <r>
    <x v="2463"/>
    <x v="436"/>
    <n v="15"/>
    <x v="7"/>
    <x v="2"/>
    <x v="0"/>
    <x v="1"/>
    <n v="299"/>
    <n v="6"/>
    <n v="1794"/>
    <x v="0"/>
    <x v="0"/>
    <x v="4"/>
  </r>
  <r>
    <x v="2464"/>
    <x v="436"/>
    <n v="3"/>
    <x v="6"/>
    <x v="2"/>
    <x v="2"/>
    <x v="0"/>
    <n v="199"/>
    <n v="7"/>
    <n v="1393"/>
    <x v="0"/>
    <x v="0"/>
    <x v="1"/>
  </r>
  <r>
    <x v="2465"/>
    <x v="436"/>
    <n v="4"/>
    <x v="1"/>
    <x v="1"/>
    <x v="2"/>
    <x v="3"/>
    <n v="499"/>
    <n v="10"/>
    <n v="4990"/>
    <x v="1"/>
    <x v="0"/>
    <x v="3"/>
  </r>
  <r>
    <x v="2466"/>
    <x v="437"/>
    <n v="13"/>
    <x v="1"/>
    <x v="0"/>
    <x v="6"/>
    <x v="2"/>
    <n v="99"/>
    <n v="7"/>
    <n v="693"/>
    <x v="1"/>
    <x v="0"/>
    <x v="2"/>
  </r>
  <r>
    <x v="2467"/>
    <x v="437"/>
    <n v="12"/>
    <x v="4"/>
    <x v="1"/>
    <x v="1"/>
    <x v="1"/>
    <n v="299"/>
    <n v="5"/>
    <n v="1495"/>
    <x v="1"/>
    <x v="0"/>
    <x v="3"/>
  </r>
  <r>
    <x v="2468"/>
    <x v="437"/>
    <n v="17"/>
    <x v="1"/>
    <x v="0"/>
    <x v="3"/>
    <x v="4"/>
    <n v="399"/>
    <n v="3"/>
    <n v="1197"/>
    <x v="1"/>
    <x v="0"/>
    <x v="1"/>
  </r>
  <r>
    <x v="2469"/>
    <x v="437"/>
    <n v="13"/>
    <x v="0"/>
    <x v="0"/>
    <x v="6"/>
    <x v="3"/>
    <n v="499"/>
    <n v="5"/>
    <n v="2495"/>
    <x v="1"/>
    <x v="0"/>
    <x v="3"/>
  </r>
  <r>
    <x v="2470"/>
    <x v="437"/>
    <n v="7"/>
    <x v="7"/>
    <x v="1"/>
    <x v="3"/>
    <x v="4"/>
    <n v="399"/>
    <n v="9"/>
    <n v="3591"/>
    <x v="0"/>
    <x v="0"/>
    <x v="3"/>
  </r>
  <r>
    <x v="2471"/>
    <x v="437"/>
    <n v="18"/>
    <x v="1"/>
    <x v="0"/>
    <x v="2"/>
    <x v="1"/>
    <n v="299"/>
    <n v="5"/>
    <n v="1495"/>
    <x v="0"/>
    <x v="0"/>
    <x v="2"/>
  </r>
  <r>
    <x v="2472"/>
    <x v="437"/>
    <n v="14"/>
    <x v="0"/>
    <x v="1"/>
    <x v="1"/>
    <x v="3"/>
    <n v="499"/>
    <n v="1"/>
    <n v="499"/>
    <x v="0"/>
    <x v="1"/>
    <x v="3"/>
  </r>
  <r>
    <x v="2473"/>
    <x v="437"/>
    <n v="3"/>
    <x v="4"/>
    <x v="2"/>
    <x v="2"/>
    <x v="1"/>
    <n v="299"/>
    <n v="5"/>
    <n v="1495"/>
    <x v="0"/>
    <x v="0"/>
    <x v="0"/>
  </r>
  <r>
    <x v="2474"/>
    <x v="437"/>
    <n v="9"/>
    <x v="0"/>
    <x v="0"/>
    <x v="5"/>
    <x v="4"/>
    <n v="399"/>
    <n v="2"/>
    <n v="798"/>
    <x v="1"/>
    <x v="0"/>
    <x v="2"/>
  </r>
  <r>
    <x v="2475"/>
    <x v="437"/>
    <n v="11"/>
    <x v="2"/>
    <x v="2"/>
    <x v="2"/>
    <x v="2"/>
    <n v="99"/>
    <n v="6"/>
    <n v="594"/>
    <x v="1"/>
    <x v="0"/>
    <x v="3"/>
  </r>
  <r>
    <x v="2476"/>
    <x v="437"/>
    <n v="4"/>
    <x v="2"/>
    <x v="2"/>
    <x v="5"/>
    <x v="4"/>
    <n v="399"/>
    <n v="1"/>
    <n v="399"/>
    <x v="1"/>
    <x v="0"/>
    <x v="3"/>
  </r>
  <r>
    <x v="2477"/>
    <x v="437"/>
    <n v="6"/>
    <x v="2"/>
    <x v="2"/>
    <x v="6"/>
    <x v="2"/>
    <n v="99"/>
    <n v="1"/>
    <n v="99"/>
    <x v="0"/>
    <x v="0"/>
    <x v="2"/>
  </r>
  <r>
    <x v="2478"/>
    <x v="437"/>
    <n v="13"/>
    <x v="2"/>
    <x v="0"/>
    <x v="6"/>
    <x v="1"/>
    <n v="299"/>
    <n v="6"/>
    <n v="1794"/>
    <x v="1"/>
    <x v="0"/>
    <x v="2"/>
  </r>
  <r>
    <x v="2479"/>
    <x v="437"/>
    <n v="2"/>
    <x v="3"/>
    <x v="2"/>
    <x v="5"/>
    <x v="4"/>
    <n v="399"/>
    <n v="7"/>
    <n v="2793"/>
    <x v="1"/>
    <x v="0"/>
    <x v="0"/>
  </r>
  <r>
    <x v="2480"/>
    <x v="438"/>
    <n v="4"/>
    <x v="3"/>
    <x v="1"/>
    <x v="5"/>
    <x v="1"/>
    <n v="299"/>
    <n v="2"/>
    <n v="598"/>
    <x v="1"/>
    <x v="0"/>
    <x v="2"/>
  </r>
  <r>
    <x v="2481"/>
    <x v="438"/>
    <n v="1"/>
    <x v="0"/>
    <x v="2"/>
    <x v="3"/>
    <x v="1"/>
    <n v="299"/>
    <n v="1"/>
    <n v="299"/>
    <x v="0"/>
    <x v="0"/>
    <x v="3"/>
  </r>
  <r>
    <x v="2482"/>
    <x v="438"/>
    <n v="10"/>
    <x v="3"/>
    <x v="2"/>
    <x v="2"/>
    <x v="4"/>
    <n v="399"/>
    <n v="10"/>
    <n v="3990"/>
    <x v="1"/>
    <x v="0"/>
    <x v="3"/>
  </r>
  <r>
    <x v="2483"/>
    <x v="438"/>
    <n v="15"/>
    <x v="7"/>
    <x v="0"/>
    <x v="5"/>
    <x v="3"/>
    <n v="499"/>
    <n v="6"/>
    <n v="2994"/>
    <x v="0"/>
    <x v="0"/>
    <x v="4"/>
  </r>
  <r>
    <x v="2484"/>
    <x v="438"/>
    <n v="6"/>
    <x v="3"/>
    <x v="2"/>
    <x v="0"/>
    <x v="4"/>
    <n v="399"/>
    <n v="2"/>
    <n v="798"/>
    <x v="0"/>
    <x v="0"/>
    <x v="2"/>
  </r>
  <r>
    <x v="2485"/>
    <x v="438"/>
    <n v="11"/>
    <x v="2"/>
    <x v="1"/>
    <x v="1"/>
    <x v="4"/>
    <n v="399"/>
    <n v="4"/>
    <n v="1596"/>
    <x v="0"/>
    <x v="0"/>
    <x v="3"/>
  </r>
  <r>
    <x v="2486"/>
    <x v="439"/>
    <n v="4"/>
    <x v="7"/>
    <x v="2"/>
    <x v="0"/>
    <x v="3"/>
    <n v="499"/>
    <n v="3"/>
    <n v="1497"/>
    <x v="0"/>
    <x v="0"/>
    <x v="1"/>
  </r>
  <r>
    <x v="2487"/>
    <x v="439"/>
    <n v="8"/>
    <x v="3"/>
    <x v="1"/>
    <x v="0"/>
    <x v="2"/>
    <n v="99"/>
    <n v="2"/>
    <n v="198"/>
    <x v="0"/>
    <x v="1"/>
    <x v="2"/>
  </r>
  <r>
    <x v="2488"/>
    <x v="439"/>
    <n v="9"/>
    <x v="0"/>
    <x v="0"/>
    <x v="0"/>
    <x v="3"/>
    <n v="499"/>
    <n v="1"/>
    <n v="499"/>
    <x v="0"/>
    <x v="0"/>
    <x v="0"/>
  </r>
  <r>
    <x v="2489"/>
    <x v="439"/>
    <n v="12"/>
    <x v="0"/>
    <x v="1"/>
    <x v="5"/>
    <x v="4"/>
    <n v="399"/>
    <n v="9"/>
    <n v="3591"/>
    <x v="0"/>
    <x v="0"/>
    <x v="1"/>
  </r>
  <r>
    <x v="2490"/>
    <x v="439"/>
    <n v="2"/>
    <x v="4"/>
    <x v="2"/>
    <x v="3"/>
    <x v="3"/>
    <n v="499"/>
    <n v="5"/>
    <n v="2495"/>
    <x v="0"/>
    <x v="0"/>
    <x v="3"/>
  </r>
  <r>
    <x v="2491"/>
    <x v="439"/>
    <n v="8"/>
    <x v="1"/>
    <x v="1"/>
    <x v="3"/>
    <x v="0"/>
    <n v="199"/>
    <n v="6"/>
    <n v="1194"/>
    <x v="1"/>
    <x v="0"/>
    <x v="3"/>
  </r>
  <r>
    <x v="2492"/>
    <x v="439"/>
    <n v="17"/>
    <x v="5"/>
    <x v="0"/>
    <x v="4"/>
    <x v="3"/>
    <n v="499"/>
    <n v="7"/>
    <n v="3493"/>
    <x v="0"/>
    <x v="0"/>
    <x v="1"/>
  </r>
  <r>
    <x v="2493"/>
    <x v="439"/>
    <n v="7"/>
    <x v="4"/>
    <x v="2"/>
    <x v="0"/>
    <x v="2"/>
    <n v="99"/>
    <n v="6"/>
    <n v="594"/>
    <x v="0"/>
    <x v="0"/>
    <x v="3"/>
  </r>
  <r>
    <x v="2494"/>
    <x v="439"/>
    <n v="1"/>
    <x v="0"/>
    <x v="1"/>
    <x v="2"/>
    <x v="4"/>
    <n v="399"/>
    <n v="4"/>
    <n v="1596"/>
    <x v="1"/>
    <x v="0"/>
    <x v="0"/>
  </r>
  <r>
    <x v="2495"/>
    <x v="439"/>
    <n v="19"/>
    <x v="2"/>
    <x v="1"/>
    <x v="3"/>
    <x v="0"/>
    <n v="199"/>
    <n v="5"/>
    <n v="995"/>
    <x v="0"/>
    <x v="0"/>
    <x v="3"/>
  </r>
  <r>
    <x v="2496"/>
    <x v="439"/>
    <n v="2"/>
    <x v="7"/>
    <x v="0"/>
    <x v="6"/>
    <x v="3"/>
    <n v="499"/>
    <n v="1"/>
    <n v="499"/>
    <x v="0"/>
    <x v="0"/>
    <x v="2"/>
  </r>
  <r>
    <x v="2497"/>
    <x v="439"/>
    <n v="16"/>
    <x v="5"/>
    <x v="0"/>
    <x v="2"/>
    <x v="0"/>
    <n v="199"/>
    <n v="3"/>
    <n v="597"/>
    <x v="0"/>
    <x v="1"/>
    <x v="3"/>
  </r>
  <r>
    <x v="2498"/>
    <x v="439"/>
    <n v="5"/>
    <x v="3"/>
    <x v="2"/>
    <x v="2"/>
    <x v="1"/>
    <n v="299"/>
    <n v="9"/>
    <n v="2691"/>
    <x v="0"/>
    <x v="0"/>
    <x v="0"/>
  </r>
  <r>
    <x v="2499"/>
    <x v="439"/>
    <n v="4"/>
    <x v="1"/>
    <x v="2"/>
    <x v="5"/>
    <x v="1"/>
    <n v="299"/>
    <n v="9"/>
    <n v="2691"/>
    <x v="0"/>
    <x v="0"/>
    <x v="1"/>
  </r>
  <r>
    <x v="2500"/>
    <x v="439"/>
    <n v="14"/>
    <x v="1"/>
    <x v="1"/>
    <x v="4"/>
    <x v="2"/>
    <n v="99"/>
    <n v="10"/>
    <n v="990"/>
    <x v="1"/>
    <x v="1"/>
    <x v="3"/>
  </r>
  <r>
    <x v="2501"/>
    <x v="439"/>
    <n v="4"/>
    <x v="1"/>
    <x v="0"/>
    <x v="2"/>
    <x v="1"/>
    <n v="299"/>
    <n v="9"/>
    <n v="2691"/>
    <x v="0"/>
    <x v="0"/>
    <x v="2"/>
  </r>
  <r>
    <x v="2502"/>
    <x v="439"/>
    <n v="4"/>
    <x v="5"/>
    <x v="1"/>
    <x v="4"/>
    <x v="3"/>
    <n v="499"/>
    <n v="9"/>
    <n v="4491"/>
    <x v="1"/>
    <x v="0"/>
    <x v="3"/>
  </r>
  <r>
    <x v="2503"/>
    <x v="439"/>
    <n v="9"/>
    <x v="2"/>
    <x v="0"/>
    <x v="4"/>
    <x v="4"/>
    <n v="399"/>
    <n v="7"/>
    <n v="2793"/>
    <x v="0"/>
    <x v="0"/>
    <x v="0"/>
  </r>
  <r>
    <x v="2504"/>
    <x v="439"/>
    <n v="10"/>
    <x v="6"/>
    <x v="1"/>
    <x v="1"/>
    <x v="1"/>
    <n v="299"/>
    <n v="4"/>
    <n v="1196"/>
    <x v="0"/>
    <x v="0"/>
    <x v="3"/>
  </r>
  <r>
    <x v="2505"/>
    <x v="439"/>
    <n v="4"/>
    <x v="3"/>
    <x v="0"/>
    <x v="5"/>
    <x v="2"/>
    <n v="99"/>
    <n v="3"/>
    <n v="297"/>
    <x v="0"/>
    <x v="0"/>
    <x v="4"/>
  </r>
  <r>
    <x v="2506"/>
    <x v="439"/>
    <n v="20"/>
    <x v="7"/>
    <x v="1"/>
    <x v="1"/>
    <x v="2"/>
    <n v="99"/>
    <n v="4"/>
    <n v="396"/>
    <x v="0"/>
    <x v="0"/>
    <x v="3"/>
  </r>
  <r>
    <x v="2507"/>
    <x v="439"/>
    <n v="11"/>
    <x v="4"/>
    <x v="2"/>
    <x v="4"/>
    <x v="2"/>
    <n v="99"/>
    <n v="8"/>
    <n v="792"/>
    <x v="1"/>
    <x v="0"/>
    <x v="2"/>
  </r>
  <r>
    <x v="2508"/>
    <x v="439"/>
    <n v="13"/>
    <x v="3"/>
    <x v="0"/>
    <x v="2"/>
    <x v="3"/>
    <n v="499"/>
    <n v="2"/>
    <n v="998"/>
    <x v="1"/>
    <x v="0"/>
    <x v="3"/>
  </r>
  <r>
    <x v="2509"/>
    <x v="439"/>
    <n v="10"/>
    <x v="1"/>
    <x v="0"/>
    <x v="4"/>
    <x v="2"/>
    <n v="99"/>
    <n v="5"/>
    <n v="495"/>
    <x v="1"/>
    <x v="1"/>
    <x v="4"/>
  </r>
  <r>
    <x v="2510"/>
    <x v="440"/>
    <n v="19"/>
    <x v="3"/>
    <x v="0"/>
    <x v="3"/>
    <x v="3"/>
    <n v="499"/>
    <n v="3"/>
    <n v="1497"/>
    <x v="1"/>
    <x v="0"/>
    <x v="2"/>
  </r>
  <r>
    <x v="2511"/>
    <x v="440"/>
    <n v="14"/>
    <x v="7"/>
    <x v="2"/>
    <x v="4"/>
    <x v="2"/>
    <n v="99"/>
    <n v="1"/>
    <n v="99"/>
    <x v="0"/>
    <x v="0"/>
    <x v="3"/>
  </r>
  <r>
    <x v="2512"/>
    <x v="440"/>
    <n v="16"/>
    <x v="6"/>
    <x v="2"/>
    <x v="0"/>
    <x v="2"/>
    <n v="99"/>
    <n v="3"/>
    <n v="297"/>
    <x v="0"/>
    <x v="0"/>
    <x v="2"/>
  </r>
  <r>
    <x v="2513"/>
    <x v="440"/>
    <n v="13"/>
    <x v="0"/>
    <x v="1"/>
    <x v="0"/>
    <x v="1"/>
    <n v="299"/>
    <n v="4"/>
    <n v="1196"/>
    <x v="0"/>
    <x v="0"/>
    <x v="1"/>
  </r>
  <r>
    <x v="2514"/>
    <x v="440"/>
    <n v="2"/>
    <x v="5"/>
    <x v="2"/>
    <x v="2"/>
    <x v="2"/>
    <n v="99"/>
    <n v="4"/>
    <n v="396"/>
    <x v="0"/>
    <x v="0"/>
    <x v="2"/>
  </r>
  <r>
    <x v="2515"/>
    <x v="440"/>
    <n v="5"/>
    <x v="7"/>
    <x v="1"/>
    <x v="2"/>
    <x v="0"/>
    <n v="199"/>
    <n v="5"/>
    <n v="995"/>
    <x v="0"/>
    <x v="0"/>
    <x v="1"/>
  </r>
  <r>
    <x v="2516"/>
    <x v="440"/>
    <n v="11"/>
    <x v="3"/>
    <x v="2"/>
    <x v="6"/>
    <x v="0"/>
    <n v="199"/>
    <n v="7"/>
    <n v="1393"/>
    <x v="0"/>
    <x v="0"/>
    <x v="3"/>
  </r>
  <r>
    <x v="2517"/>
    <x v="440"/>
    <n v="3"/>
    <x v="2"/>
    <x v="1"/>
    <x v="0"/>
    <x v="3"/>
    <n v="499"/>
    <n v="8"/>
    <n v="3992"/>
    <x v="0"/>
    <x v="0"/>
    <x v="2"/>
  </r>
  <r>
    <x v="2518"/>
    <x v="440"/>
    <n v="11"/>
    <x v="7"/>
    <x v="2"/>
    <x v="1"/>
    <x v="0"/>
    <n v="199"/>
    <n v="7"/>
    <n v="1393"/>
    <x v="0"/>
    <x v="0"/>
    <x v="1"/>
  </r>
  <r>
    <x v="2519"/>
    <x v="441"/>
    <n v="1"/>
    <x v="3"/>
    <x v="2"/>
    <x v="6"/>
    <x v="3"/>
    <n v="499"/>
    <n v="9"/>
    <n v="4491"/>
    <x v="0"/>
    <x v="0"/>
    <x v="1"/>
  </r>
  <r>
    <x v="2520"/>
    <x v="441"/>
    <n v="18"/>
    <x v="7"/>
    <x v="1"/>
    <x v="2"/>
    <x v="3"/>
    <n v="499"/>
    <n v="1"/>
    <n v="499"/>
    <x v="0"/>
    <x v="1"/>
    <x v="3"/>
  </r>
  <r>
    <x v="2521"/>
    <x v="442"/>
    <n v="15"/>
    <x v="6"/>
    <x v="1"/>
    <x v="0"/>
    <x v="2"/>
    <n v="99"/>
    <n v="7"/>
    <n v="693"/>
    <x v="0"/>
    <x v="0"/>
    <x v="4"/>
  </r>
  <r>
    <x v="2522"/>
    <x v="442"/>
    <n v="8"/>
    <x v="3"/>
    <x v="0"/>
    <x v="0"/>
    <x v="2"/>
    <n v="99"/>
    <n v="10"/>
    <n v="990"/>
    <x v="0"/>
    <x v="0"/>
    <x v="3"/>
  </r>
  <r>
    <x v="2523"/>
    <x v="442"/>
    <n v="18"/>
    <x v="1"/>
    <x v="2"/>
    <x v="0"/>
    <x v="1"/>
    <n v="299"/>
    <n v="3"/>
    <n v="897"/>
    <x v="0"/>
    <x v="0"/>
    <x v="0"/>
  </r>
  <r>
    <x v="2524"/>
    <x v="442"/>
    <n v="5"/>
    <x v="2"/>
    <x v="0"/>
    <x v="6"/>
    <x v="2"/>
    <n v="99"/>
    <n v="6"/>
    <n v="594"/>
    <x v="1"/>
    <x v="0"/>
    <x v="2"/>
  </r>
  <r>
    <x v="2525"/>
    <x v="442"/>
    <n v="20"/>
    <x v="4"/>
    <x v="2"/>
    <x v="3"/>
    <x v="0"/>
    <n v="199"/>
    <n v="10"/>
    <n v="1990"/>
    <x v="0"/>
    <x v="0"/>
    <x v="3"/>
  </r>
  <r>
    <x v="2526"/>
    <x v="442"/>
    <n v="12"/>
    <x v="7"/>
    <x v="1"/>
    <x v="4"/>
    <x v="1"/>
    <n v="299"/>
    <n v="3"/>
    <n v="897"/>
    <x v="0"/>
    <x v="0"/>
    <x v="0"/>
  </r>
  <r>
    <x v="2527"/>
    <x v="442"/>
    <n v="1"/>
    <x v="1"/>
    <x v="2"/>
    <x v="1"/>
    <x v="0"/>
    <n v="199"/>
    <n v="5"/>
    <n v="995"/>
    <x v="1"/>
    <x v="0"/>
    <x v="4"/>
  </r>
  <r>
    <x v="2528"/>
    <x v="442"/>
    <n v="10"/>
    <x v="6"/>
    <x v="2"/>
    <x v="1"/>
    <x v="2"/>
    <n v="99"/>
    <n v="10"/>
    <n v="990"/>
    <x v="1"/>
    <x v="0"/>
    <x v="2"/>
  </r>
  <r>
    <x v="2529"/>
    <x v="442"/>
    <n v="3"/>
    <x v="4"/>
    <x v="1"/>
    <x v="0"/>
    <x v="4"/>
    <n v="399"/>
    <n v="6"/>
    <n v="2394"/>
    <x v="0"/>
    <x v="0"/>
    <x v="2"/>
  </r>
  <r>
    <x v="2530"/>
    <x v="442"/>
    <n v="8"/>
    <x v="2"/>
    <x v="2"/>
    <x v="0"/>
    <x v="0"/>
    <n v="199"/>
    <n v="5"/>
    <n v="995"/>
    <x v="1"/>
    <x v="0"/>
    <x v="2"/>
  </r>
  <r>
    <x v="2531"/>
    <x v="442"/>
    <n v="8"/>
    <x v="6"/>
    <x v="2"/>
    <x v="6"/>
    <x v="2"/>
    <n v="99"/>
    <n v="4"/>
    <n v="396"/>
    <x v="0"/>
    <x v="0"/>
    <x v="3"/>
  </r>
  <r>
    <x v="2532"/>
    <x v="442"/>
    <n v="12"/>
    <x v="5"/>
    <x v="1"/>
    <x v="3"/>
    <x v="2"/>
    <n v="99"/>
    <n v="2"/>
    <n v="198"/>
    <x v="0"/>
    <x v="0"/>
    <x v="2"/>
  </r>
  <r>
    <x v="2533"/>
    <x v="442"/>
    <n v="5"/>
    <x v="5"/>
    <x v="0"/>
    <x v="2"/>
    <x v="1"/>
    <n v="299"/>
    <n v="3"/>
    <n v="897"/>
    <x v="0"/>
    <x v="0"/>
    <x v="2"/>
  </r>
  <r>
    <x v="2534"/>
    <x v="443"/>
    <n v="12"/>
    <x v="3"/>
    <x v="1"/>
    <x v="3"/>
    <x v="3"/>
    <n v="499"/>
    <n v="5"/>
    <n v="2495"/>
    <x v="0"/>
    <x v="0"/>
    <x v="2"/>
  </r>
  <r>
    <x v="2535"/>
    <x v="443"/>
    <n v="12"/>
    <x v="4"/>
    <x v="2"/>
    <x v="3"/>
    <x v="1"/>
    <n v="299"/>
    <n v="9"/>
    <n v="2691"/>
    <x v="0"/>
    <x v="1"/>
    <x v="0"/>
  </r>
  <r>
    <x v="2536"/>
    <x v="444"/>
    <n v="20"/>
    <x v="5"/>
    <x v="1"/>
    <x v="3"/>
    <x v="2"/>
    <n v="99"/>
    <n v="2"/>
    <n v="198"/>
    <x v="0"/>
    <x v="0"/>
    <x v="3"/>
  </r>
  <r>
    <x v="2537"/>
    <x v="444"/>
    <n v="7"/>
    <x v="5"/>
    <x v="2"/>
    <x v="2"/>
    <x v="3"/>
    <n v="499"/>
    <n v="1"/>
    <n v="499"/>
    <x v="0"/>
    <x v="0"/>
    <x v="1"/>
  </r>
  <r>
    <x v="2538"/>
    <x v="444"/>
    <n v="14"/>
    <x v="3"/>
    <x v="2"/>
    <x v="1"/>
    <x v="0"/>
    <n v="199"/>
    <n v="2"/>
    <n v="398"/>
    <x v="1"/>
    <x v="0"/>
    <x v="3"/>
  </r>
  <r>
    <x v="2539"/>
    <x v="445"/>
    <n v="11"/>
    <x v="5"/>
    <x v="0"/>
    <x v="5"/>
    <x v="4"/>
    <n v="399"/>
    <n v="10"/>
    <n v="3990"/>
    <x v="1"/>
    <x v="0"/>
    <x v="3"/>
  </r>
  <r>
    <x v="2540"/>
    <x v="445"/>
    <n v="10"/>
    <x v="5"/>
    <x v="1"/>
    <x v="6"/>
    <x v="3"/>
    <n v="499"/>
    <n v="8"/>
    <n v="3992"/>
    <x v="0"/>
    <x v="0"/>
    <x v="3"/>
  </r>
  <r>
    <x v="2541"/>
    <x v="445"/>
    <n v="4"/>
    <x v="5"/>
    <x v="0"/>
    <x v="3"/>
    <x v="4"/>
    <n v="399"/>
    <n v="10"/>
    <n v="3990"/>
    <x v="0"/>
    <x v="0"/>
    <x v="1"/>
  </r>
  <r>
    <x v="2542"/>
    <x v="445"/>
    <n v="10"/>
    <x v="4"/>
    <x v="1"/>
    <x v="3"/>
    <x v="2"/>
    <n v="99"/>
    <n v="5"/>
    <n v="495"/>
    <x v="0"/>
    <x v="0"/>
    <x v="2"/>
  </r>
  <r>
    <x v="2543"/>
    <x v="445"/>
    <n v="19"/>
    <x v="5"/>
    <x v="2"/>
    <x v="6"/>
    <x v="4"/>
    <n v="399"/>
    <n v="6"/>
    <n v="2394"/>
    <x v="0"/>
    <x v="0"/>
    <x v="2"/>
  </r>
  <r>
    <x v="2544"/>
    <x v="445"/>
    <n v="13"/>
    <x v="6"/>
    <x v="0"/>
    <x v="1"/>
    <x v="2"/>
    <n v="99"/>
    <n v="10"/>
    <n v="990"/>
    <x v="1"/>
    <x v="0"/>
    <x v="0"/>
  </r>
  <r>
    <x v="2545"/>
    <x v="445"/>
    <n v="20"/>
    <x v="7"/>
    <x v="2"/>
    <x v="2"/>
    <x v="2"/>
    <n v="99"/>
    <n v="7"/>
    <n v="693"/>
    <x v="0"/>
    <x v="0"/>
    <x v="3"/>
  </r>
  <r>
    <x v="2546"/>
    <x v="445"/>
    <n v="14"/>
    <x v="2"/>
    <x v="2"/>
    <x v="4"/>
    <x v="0"/>
    <n v="199"/>
    <n v="3"/>
    <n v="597"/>
    <x v="1"/>
    <x v="0"/>
    <x v="3"/>
  </r>
  <r>
    <x v="2547"/>
    <x v="445"/>
    <n v="9"/>
    <x v="7"/>
    <x v="2"/>
    <x v="1"/>
    <x v="2"/>
    <n v="99"/>
    <n v="5"/>
    <n v="495"/>
    <x v="1"/>
    <x v="0"/>
    <x v="2"/>
  </r>
  <r>
    <x v="2548"/>
    <x v="445"/>
    <n v="18"/>
    <x v="3"/>
    <x v="0"/>
    <x v="1"/>
    <x v="1"/>
    <n v="299"/>
    <n v="6"/>
    <n v="1794"/>
    <x v="0"/>
    <x v="0"/>
    <x v="1"/>
  </r>
  <r>
    <x v="2549"/>
    <x v="445"/>
    <n v="10"/>
    <x v="3"/>
    <x v="1"/>
    <x v="1"/>
    <x v="2"/>
    <n v="99"/>
    <n v="3"/>
    <n v="297"/>
    <x v="1"/>
    <x v="0"/>
    <x v="2"/>
  </r>
  <r>
    <x v="2550"/>
    <x v="445"/>
    <n v="1"/>
    <x v="1"/>
    <x v="0"/>
    <x v="2"/>
    <x v="3"/>
    <n v="499"/>
    <n v="5"/>
    <n v="2495"/>
    <x v="1"/>
    <x v="0"/>
    <x v="3"/>
  </r>
  <r>
    <x v="2551"/>
    <x v="445"/>
    <n v="14"/>
    <x v="7"/>
    <x v="2"/>
    <x v="6"/>
    <x v="4"/>
    <n v="399"/>
    <n v="7"/>
    <n v="2793"/>
    <x v="1"/>
    <x v="0"/>
    <x v="3"/>
  </r>
  <r>
    <x v="2552"/>
    <x v="446"/>
    <n v="6"/>
    <x v="0"/>
    <x v="0"/>
    <x v="5"/>
    <x v="2"/>
    <n v="99"/>
    <n v="7"/>
    <n v="693"/>
    <x v="1"/>
    <x v="0"/>
    <x v="0"/>
  </r>
  <r>
    <x v="2553"/>
    <x v="446"/>
    <n v="9"/>
    <x v="3"/>
    <x v="0"/>
    <x v="5"/>
    <x v="4"/>
    <n v="399"/>
    <n v="5"/>
    <n v="1995"/>
    <x v="0"/>
    <x v="0"/>
    <x v="0"/>
  </r>
  <r>
    <x v="2554"/>
    <x v="446"/>
    <n v="14"/>
    <x v="2"/>
    <x v="2"/>
    <x v="4"/>
    <x v="0"/>
    <n v="199"/>
    <n v="10"/>
    <n v="1990"/>
    <x v="1"/>
    <x v="0"/>
    <x v="3"/>
  </r>
  <r>
    <x v="2555"/>
    <x v="446"/>
    <n v="19"/>
    <x v="5"/>
    <x v="2"/>
    <x v="6"/>
    <x v="4"/>
    <n v="399"/>
    <n v="10"/>
    <n v="3990"/>
    <x v="1"/>
    <x v="0"/>
    <x v="1"/>
  </r>
  <r>
    <x v="2556"/>
    <x v="447"/>
    <n v="11"/>
    <x v="7"/>
    <x v="1"/>
    <x v="6"/>
    <x v="3"/>
    <n v="499"/>
    <n v="9"/>
    <n v="4491"/>
    <x v="1"/>
    <x v="0"/>
    <x v="4"/>
  </r>
  <r>
    <x v="2557"/>
    <x v="447"/>
    <n v="17"/>
    <x v="6"/>
    <x v="2"/>
    <x v="1"/>
    <x v="0"/>
    <n v="199"/>
    <n v="4"/>
    <n v="796"/>
    <x v="1"/>
    <x v="0"/>
    <x v="4"/>
  </r>
  <r>
    <x v="2558"/>
    <x v="448"/>
    <n v="9"/>
    <x v="7"/>
    <x v="2"/>
    <x v="2"/>
    <x v="4"/>
    <n v="399"/>
    <n v="8"/>
    <n v="3192"/>
    <x v="1"/>
    <x v="0"/>
    <x v="4"/>
  </r>
  <r>
    <x v="2559"/>
    <x v="448"/>
    <n v="13"/>
    <x v="6"/>
    <x v="0"/>
    <x v="5"/>
    <x v="2"/>
    <n v="99"/>
    <n v="4"/>
    <n v="396"/>
    <x v="0"/>
    <x v="0"/>
    <x v="2"/>
  </r>
  <r>
    <x v="2560"/>
    <x v="448"/>
    <n v="18"/>
    <x v="0"/>
    <x v="2"/>
    <x v="6"/>
    <x v="3"/>
    <n v="499"/>
    <n v="4"/>
    <n v="1996"/>
    <x v="0"/>
    <x v="1"/>
    <x v="3"/>
  </r>
  <r>
    <x v="2561"/>
    <x v="449"/>
    <n v="4"/>
    <x v="4"/>
    <x v="2"/>
    <x v="3"/>
    <x v="4"/>
    <n v="399"/>
    <n v="9"/>
    <n v="3591"/>
    <x v="1"/>
    <x v="0"/>
    <x v="0"/>
  </r>
  <r>
    <x v="2562"/>
    <x v="449"/>
    <n v="17"/>
    <x v="0"/>
    <x v="2"/>
    <x v="0"/>
    <x v="2"/>
    <n v="99"/>
    <n v="7"/>
    <n v="693"/>
    <x v="0"/>
    <x v="0"/>
    <x v="1"/>
  </r>
  <r>
    <x v="2563"/>
    <x v="450"/>
    <n v="8"/>
    <x v="0"/>
    <x v="0"/>
    <x v="6"/>
    <x v="0"/>
    <n v="199"/>
    <n v="9"/>
    <n v="1791"/>
    <x v="0"/>
    <x v="0"/>
    <x v="1"/>
  </r>
  <r>
    <x v="2564"/>
    <x v="450"/>
    <n v="12"/>
    <x v="1"/>
    <x v="1"/>
    <x v="2"/>
    <x v="0"/>
    <n v="199"/>
    <n v="10"/>
    <n v="1990"/>
    <x v="0"/>
    <x v="0"/>
    <x v="0"/>
  </r>
  <r>
    <x v="2565"/>
    <x v="450"/>
    <n v="5"/>
    <x v="2"/>
    <x v="0"/>
    <x v="6"/>
    <x v="2"/>
    <n v="99"/>
    <n v="7"/>
    <n v="693"/>
    <x v="0"/>
    <x v="0"/>
    <x v="2"/>
  </r>
  <r>
    <x v="2566"/>
    <x v="450"/>
    <n v="16"/>
    <x v="7"/>
    <x v="2"/>
    <x v="6"/>
    <x v="3"/>
    <n v="499"/>
    <n v="6"/>
    <n v="2994"/>
    <x v="0"/>
    <x v="0"/>
    <x v="2"/>
  </r>
  <r>
    <x v="2567"/>
    <x v="451"/>
    <n v="3"/>
    <x v="6"/>
    <x v="0"/>
    <x v="3"/>
    <x v="1"/>
    <n v="299"/>
    <n v="2"/>
    <n v="598"/>
    <x v="0"/>
    <x v="0"/>
    <x v="3"/>
  </r>
  <r>
    <x v="2568"/>
    <x v="451"/>
    <n v="14"/>
    <x v="3"/>
    <x v="1"/>
    <x v="4"/>
    <x v="4"/>
    <n v="399"/>
    <n v="5"/>
    <n v="1995"/>
    <x v="0"/>
    <x v="0"/>
    <x v="3"/>
  </r>
  <r>
    <x v="2569"/>
    <x v="451"/>
    <n v="11"/>
    <x v="7"/>
    <x v="1"/>
    <x v="3"/>
    <x v="4"/>
    <n v="399"/>
    <n v="10"/>
    <n v="3990"/>
    <x v="1"/>
    <x v="0"/>
    <x v="2"/>
  </r>
  <r>
    <x v="2570"/>
    <x v="451"/>
    <n v="6"/>
    <x v="7"/>
    <x v="1"/>
    <x v="3"/>
    <x v="2"/>
    <n v="99"/>
    <n v="5"/>
    <n v="495"/>
    <x v="0"/>
    <x v="0"/>
    <x v="2"/>
  </r>
  <r>
    <x v="2571"/>
    <x v="452"/>
    <n v="15"/>
    <x v="6"/>
    <x v="1"/>
    <x v="5"/>
    <x v="1"/>
    <n v="299"/>
    <n v="3"/>
    <n v="897"/>
    <x v="1"/>
    <x v="0"/>
    <x v="0"/>
  </r>
  <r>
    <x v="2572"/>
    <x v="452"/>
    <n v="16"/>
    <x v="3"/>
    <x v="1"/>
    <x v="2"/>
    <x v="4"/>
    <n v="399"/>
    <n v="9"/>
    <n v="3591"/>
    <x v="1"/>
    <x v="0"/>
    <x v="3"/>
  </r>
  <r>
    <x v="2573"/>
    <x v="452"/>
    <n v="17"/>
    <x v="1"/>
    <x v="2"/>
    <x v="5"/>
    <x v="1"/>
    <n v="299"/>
    <n v="4"/>
    <n v="1196"/>
    <x v="0"/>
    <x v="0"/>
    <x v="2"/>
  </r>
  <r>
    <x v="2574"/>
    <x v="452"/>
    <n v="11"/>
    <x v="4"/>
    <x v="2"/>
    <x v="6"/>
    <x v="4"/>
    <n v="399"/>
    <n v="2"/>
    <n v="798"/>
    <x v="1"/>
    <x v="0"/>
    <x v="0"/>
  </r>
  <r>
    <x v="2575"/>
    <x v="452"/>
    <n v="12"/>
    <x v="7"/>
    <x v="0"/>
    <x v="4"/>
    <x v="1"/>
    <n v="299"/>
    <n v="1"/>
    <n v="299"/>
    <x v="0"/>
    <x v="0"/>
    <x v="4"/>
  </r>
  <r>
    <x v="2576"/>
    <x v="452"/>
    <n v="4"/>
    <x v="0"/>
    <x v="1"/>
    <x v="2"/>
    <x v="1"/>
    <n v="299"/>
    <n v="2"/>
    <n v="598"/>
    <x v="0"/>
    <x v="0"/>
    <x v="3"/>
  </r>
  <r>
    <x v="2577"/>
    <x v="452"/>
    <n v="20"/>
    <x v="0"/>
    <x v="1"/>
    <x v="2"/>
    <x v="0"/>
    <n v="199"/>
    <n v="10"/>
    <n v="1990"/>
    <x v="0"/>
    <x v="0"/>
    <x v="4"/>
  </r>
  <r>
    <x v="2578"/>
    <x v="452"/>
    <n v="19"/>
    <x v="2"/>
    <x v="0"/>
    <x v="6"/>
    <x v="2"/>
    <n v="99"/>
    <n v="7"/>
    <n v="693"/>
    <x v="1"/>
    <x v="0"/>
    <x v="0"/>
  </r>
  <r>
    <x v="2579"/>
    <x v="453"/>
    <n v="10"/>
    <x v="6"/>
    <x v="2"/>
    <x v="1"/>
    <x v="0"/>
    <n v="199"/>
    <n v="5"/>
    <n v="995"/>
    <x v="0"/>
    <x v="0"/>
    <x v="2"/>
  </r>
  <r>
    <x v="2580"/>
    <x v="453"/>
    <n v="5"/>
    <x v="0"/>
    <x v="2"/>
    <x v="2"/>
    <x v="2"/>
    <n v="99"/>
    <n v="1"/>
    <n v="99"/>
    <x v="1"/>
    <x v="0"/>
    <x v="0"/>
  </r>
  <r>
    <x v="2581"/>
    <x v="453"/>
    <n v="1"/>
    <x v="6"/>
    <x v="0"/>
    <x v="3"/>
    <x v="1"/>
    <n v="299"/>
    <n v="7"/>
    <n v="2093"/>
    <x v="0"/>
    <x v="0"/>
    <x v="0"/>
  </r>
  <r>
    <x v="2582"/>
    <x v="453"/>
    <n v="1"/>
    <x v="5"/>
    <x v="1"/>
    <x v="1"/>
    <x v="4"/>
    <n v="399"/>
    <n v="9"/>
    <n v="3591"/>
    <x v="1"/>
    <x v="0"/>
    <x v="2"/>
  </r>
  <r>
    <x v="2583"/>
    <x v="454"/>
    <n v="20"/>
    <x v="4"/>
    <x v="1"/>
    <x v="6"/>
    <x v="3"/>
    <n v="499"/>
    <n v="4"/>
    <n v="1996"/>
    <x v="0"/>
    <x v="1"/>
    <x v="1"/>
  </r>
  <r>
    <x v="2584"/>
    <x v="454"/>
    <n v="4"/>
    <x v="1"/>
    <x v="2"/>
    <x v="5"/>
    <x v="0"/>
    <n v="199"/>
    <n v="7"/>
    <n v="1393"/>
    <x v="1"/>
    <x v="0"/>
    <x v="2"/>
  </r>
  <r>
    <x v="2585"/>
    <x v="454"/>
    <n v="12"/>
    <x v="1"/>
    <x v="1"/>
    <x v="3"/>
    <x v="0"/>
    <n v="199"/>
    <n v="4"/>
    <n v="796"/>
    <x v="1"/>
    <x v="0"/>
    <x v="1"/>
  </r>
  <r>
    <x v="2586"/>
    <x v="454"/>
    <n v="15"/>
    <x v="4"/>
    <x v="1"/>
    <x v="3"/>
    <x v="2"/>
    <n v="99"/>
    <n v="6"/>
    <n v="594"/>
    <x v="0"/>
    <x v="1"/>
    <x v="2"/>
  </r>
  <r>
    <x v="2587"/>
    <x v="454"/>
    <n v="17"/>
    <x v="3"/>
    <x v="1"/>
    <x v="6"/>
    <x v="2"/>
    <n v="99"/>
    <n v="8"/>
    <n v="792"/>
    <x v="0"/>
    <x v="0"/>
    <x v="2"/>
  </r>
  <r>
    <x v="2588"/>
    <x v="454"/>
    <n v="17"/>
    <x v="1"/>
    <x v="2"/>
    <x v="4"/>
    <x v="1"/>
    <n v="299"/>
    <n v="8"/>
    <n v="2392"/>
    <x v="0"/>
    <x v="1"/>
    <x v="0"/>
  </r>
  <r>
    <x v="2589"/>
    <x v="454"/>
    <n v="7"/>
    <x v="4"/>
    <x v="0"/>
    <x v="0"/>
    <x v="1"/>
    <n v="299"/>
    <n v="9"/>
    <n v="2691"/>
    <x v="0"/>
    <x v="0"/>
    <x v="2"/>
  </r>
  <r>
    <x v="2590"/>
    <x v="454"/>
    <n v="20"/>
    <x v="7"/>
    <x v="0"/>
    <x v="1"/>
    <x v="3"/>
    <n v="499"/>
    <n v="8"/>
    <n v="3992"/>
    <x v="1"/>
    <x v="0"/>
    <x v="3"/>
  </r>
  <r>
    <x v="2591"/>
    <x v="454"/>
    <n v="10"/>
    <x v="5"/>
    <x v="2"/>
    <x v="2"/>
    <x v="1"/>
    <n v="299"/>
    <n v="4"/>
    <n v="1196"/>
    <x v="0"/>
    <x v="0"/>
    <x v="2"/>
  </r>
  <r>
    <x v="2592"/>
    <x v="454"/>
    <n v="15"/>
    <x v="3"/>
    <x v="0"/>
    <x v="6"/>
    <x v="0"/>
    <n v="199"/>
    <n v="3"/>
    <n v="597"/>
    <x v="1"/>
    <x v="0"/>
    <x v="4"/>
  </r>
  <r>
    <x v="2593"/>
    <x v="454"/>
    <n v="17"/>
    <x v="7"/>
    <x v="1"/>
    <x v="2"/>
    <x v="3"/>
    <n v="499"/>
    <n v="2"/>
    <n v="998"/>
    <x v="0"/>
    <x v="0"/>
    <x v="2"/>
  </r>
  <r>
    <x v="2594"/>
    <x v="455"/>
    <n v="7"/>
    <x v="5"/>
    <x v="0"/>
    <x v="2"/>
    <x v="3"/>
    <n v="499"/>
    <n v="4"/>
    <n v="1996"/>
    <x v="0"/>
    <x v="0"/>
    <x v="2"/>
  </r>
  <r>
    <x v="2595"/>
    <x v="455"/>
    <n v="6"/>
    <x v="6"/>
    <x v="1"/>
    <x v="2"/>
    <x v="3"/>
    <n v="499"/>
    <n v="3"/>
    <n v="1497"/>
    <x v="1"/>
    <x v="0"/>
    <x v="2"/>
  </r>
  <r>
    <x v="2596"/>
    <x v="455"/>
    <n v="13"/>
    <x v="1"/>
    <x v="1"/>
    <x v="2"/>
    <x v="2"/>
    <n v="99"/>
    <n v="2"/>
    <n v="198"/>
    <x v="0"/>
    <x v="0"/>
    <x v="3"/>
  </r>
  <r>
    <x v="2597"/>
    <x v="455"/>
    <n v="13"/>
    <x v="2"/>
    <x v="1"/>
    <x v="0"/>
    <x v="0"/>
    <n v="199"/>
    <n v="2"/>
    <n v="398"/>
    <x v="1"/>
    <x v="0"/>
    <x v="2"/>
  </r>
  <r>
    <x v="2598"/>
    <x v="455"/>
    <n v="3"/>
    <x v="1"/>
    <x v="1"/>
    <x v="6"/>
    <x v="2"/>
    <n v="99"/>
    <n v="3"/>
    <n v="297"/>
    <x v="0"/>
    <x v="0"/>
    <x v="0"/>
  </r>
  <r>
    <x v="2599"/>
    <x v="455"/>
    <n v="13"/>
    <x v="1"/>
    <x v="0"/>
    <x v="4"/>
    <x v="2"/>
    <n v="99"/>
    <n v="4"/>
    <n v="396"/>
    <x v="0"/>
    <x v="0"/>
    <x v="2"/>
  </r>
  <r>
    <x v="2600"/>
    <x v="455"/>
    <n v="3"/>
    <x v="5"/>
    <x v="0"/>
    <x v="3"/>
    <x v="4"/>
    <n v="399"/>
    <n v="3"/>
    <n v="1197"/>
    <x v="1"/>
    <x v="0"/>
    <x v="2"/>
  </r>
  <r>
    <x v="2601"/>
    <x v="455"/>
    <n v="14"/>
    <x v="6"/>
    <x v="2"/>
    <x v="0"/>
    <x v="3"/>
    <n v="499"/>
    <n v="8"/>
    <n v="3992"/>
    <x v="1"/>
    <x v="0"/>
    <x v="2"/>
  </r>
  <r>
    <x v="2602"/>
    <x v="455"/>
    <n v="11"/>
    <x v="0"/>
    <x v="1"/>
    <x v="1"/>
    <x v="3"/>
    <n v="499"/>
    <n v="3"/>
    <n v="1497"/>
    <x v="1"/>
    <x v="0"/>
    <x v="2"/>
  </r>
  <r>
    <x v="2603"/>
    <x v="455"/>
    <n v="6"/>
    <x v="7"/>
    <x v="1"/>
    <x v="5"/>
    <x v="1"/>
    <n v="299"/>
    <n v="5"/>
    <n v="1495"/>
    <x v="0"/>
    <x v="0"/>
    <x v="0"/>
  </r>
  <r>
    <x v="2604"/>
    <x v="455"/>
    <n v="11"/>
    <x v="6"/>
    <x v="1"/>
    <x v="5"/>
    <x v="2"/>
    <n v="99"/>
    <n v="6"/>
    <n v="594"/>
    <x v="0"/>
    <x v="0"/>
    <x v="2"/>
  </r>
  <r>
    <x v="2605"/>
    <x v="455"/>
    <n v="16"/>
    <x v="0"/>
    <x v="0"/>
    <x v="5"/>
    <x v="0"/>
    <n v="199"/>
    <n v="9"/>
    <n v="1791"/>
    <x v="0"/>
    <x v="0"/>
    <x v="2"/>
  </r>
  <r>
    <x v="2606"/>
    <x v="455"/>
    <n v="8"/>
    <x v="3"/>
    <x v="0"/>
    <x v="0"/>
    <x v="3"/>
    <n v="499"/>
    <n v="5"/>
    <n v="2495"/>
    <x v="0"/>
    <x v="0"/>
    <x v="3"/>
  </r>
  <r>
    <x v="2607"/>
    <x v="455"/>
    <n v="5"/>
    <x v="0"/>
    <x v="1"/>
    <x v="0"/>
    <x v="1"/>
    <n v="299"/>
    <n v="6"/>
    <n v="1794"/>
    <x v="0"/>
    <x v="0"/>
    <x v="3"/>
  </r>
  <r>
    <x v="2608"/>
    <x v="455"/>
    <n v="19"/>
    <x v="3"/>
    <x v="0"/>
    <x v="4"/>
    <x v="3"/>
    <n v="499"/>
    <n v="9"/>
    <n v="4491"/>
    <x v="0"/>
    <x v="0"/>
    <x v="0"/>
  </r>
  <r>
    <x v="2609"/>
    <x v="455"/>
    <n v="10"/>
    <x v="6"/>
    <x v="0"/>
    <x v="2"/>
    <x v="0"/>
    <n v="199"/>
    <n v="4"/>
    <n v="796"/>
    <x v="0"/>
    <x v="0"/>
    <x v="2"/>
  </r>
  <r>
    <x v="2610"/>
    <x v="455"/>
    <n v="14"/>
    <x v="5"/>
    <x v="1"/>
    <x v="2"/>
    <x v="4"/>
    <n v="399"/>
    <n v="7"/>
    <n v="2793"/>
    <x v="0"/>
    <x v="0"/>
    <x v="2"/>
  </r>
  <r>
    <x v="2611"/>
    <x v="455"/>
    <n v="11"/>
    <x v="3"/>
    <x v="1"/>
    <x v="1"/>
    <x v="1"/>
    <n v="299"/>
    <n v="5"/>
    <n v="1495"/>
    <x v="0"/>
    <x v="0"/>
    <x v="3"/>
  </r>
  <r>
    <x v="2612"/>
    <x v="455"/>
    <n v="15"/>
    <x v="6"/>
    <x v="1"/>
    <x v="1"/>
    <x v="1"/>
    <n v="299"/>
    <n v="1"/>
    <n v="299"/>
    <x v="1"/>
    <x v="0"/>
    <x v="0"/>
  </r>
  <r>
    <x v="2613"/>
    <x v="455"/>
    <n v="3"/>
    <x v="4"/>
    <x v="0"/>
    <x v="0"/>
    <x v="4"/>
    <n v="399"/>
    <n v="2"/>
    <n v="798"/>
    <x v="0"/>
    <x v="0"/>
    <x v="0"/>
  </r>
  <r>
    <x v="2614"/>
    <x v="455"/>
    <n v="15"/>
    <x v="2"/>
    <x v="0"/>
    <x v="6"/>
    <x v="1"/>
    <n v="299"/>
    <n v="8"/>
    <n v="2392"/>
    <x v="0"/>
    <x v="0"/>
    <x v="2"/>
  </r>
  <r>
    <x v="2615"/>
    <x v="455"/>
    <n v="13"/>
    <x v="6"/>
    <x v="2"/>
    <x v="0"/>
    <x v="1"/>
    <n v="299"/>
    <n v="2"/>
    <n v="598"/>
    <x v="0"/>
    <x v="0"/>
    <x v="2"/>
  </r>
  <r>
    <x v="2616"/>
    <x v="455"/>
    <n v="3"/>
    <x v="4"/>
    <x v="0"/>
    <x v="6"/>
    <x v="2"/>
    <n v="99"/>
    <n v="3"/>
    <n v="297"/>
    <x v="0"/>
    <x v="0"/>
    <x v="3"/>
  </r>
  <r>
    <x v="2617"/>
    <x v="456"/>
    <n v="4"/>
    <x v="4"/>
    <x v="2"/>
    <x v="1"/>
    <x v="3"/>
    <n v="499"/>
    <n v="2"/>
    <n v="998"/>
    <x v="1"/>
    <x v="0"/>
    <x v="0"/>
  </r>
  <r>
    <x v="2618"/>
    <x v="456"/>
    <n v="8"/>
    <x v="4"/>
    <x v="1"/>
    <x v="0"/>
    <x v="4"/>
    <n v="399"/>
    <n v="7"/>
    <n v="2793"/>
    <x v="0"/>
    <x v="0"/>
    <x v="2"/>
  </r>
  <r>
    <x v="2619"/>
    <x v="456"/>
    <n v="12"/>
    <x v="4"/>
    <x v="2"/>
    <x v="6"/>
    <x v="4"/>
    <n v="399"/>
    <n v="5"/>
    <n v="1995"/>
    <x v="0"/>
    <x v="0"/>
    <x v="4"/>
  </r>
  <r>
    <x v="2620"/>
    <x v="457"/>
    <n v="2"/>
    <x v="5"/>
    <x v="1"/>
    <x v="2"/>
    <x v="1"/>
    <n v="299"/>
    <n v="2"/>
    <n v="598"/>
    <x v="0"/>
    <x v="1"/>
    <x v="2"/>
  </r>
  <r>
    <x v="2621"/>
    <x v="457"/>
    <n v="18"/>
    <x v="6"/>
    <x v="1"/>
    <x v="4"/>
    <x v="3"/>
    <n v="499"/>
    <n v="4"/>
    <n v="1996"/>
    <x v="0"/>
    <x v="0"/>
    <x v="3"/>
  </r>
  <r>
    <x v="2622"/>
    <x v="457"/>
    <n v="10"/>
    <x v="6"/>
    <x v="2"/>
    <x v="5"/>
    <x v="3"/>
    <n v="499"/>
    <n v="3"/>
    <n v="1497"/>
    <x v="0"/>
    <x v="0"/>
    <x v="2"/>
  </r>
  <r>
    <x v="2623"/>
    <x v="457"/>
    <n v="3"/>
    <x v="7"/>
    <x v="1"/>
    <x v="4"/>
    <x v="1"/>
    <n v="299"/>
    <n v="4"/>
    <n v="1196"/>
    <x v="1"/>
    <x v="0"/>
    <x v="0"/>
  </r>
  <r>
    <x v="2624"/>
    <x v="457"/>
    <n v="12"/>
    <x v="3"/>
    <x v="1"/>
    <x v="3"/>
    <x v="0"/>
    <n v="199"/>
    <n v="8"/>
    <n v="1592"/>
    <x v="0"/>
    <x v="0"/>
    <x v="4"/>
  </r>
  <r>
    <x v="2625"/>
    <x v="457"/>
    <n v="19"/>
    <x v="1"/>
    <x v="0"/>
    <x v="3"/>
    <x v="2"/>
    <n v="99"/>
    <n v="6"/>
    <n v="594"/>
    <x v="1"/>
    <x v="0"/>
    <x v="2"/>
  </r>
  <r>
    <x v="2626"/>
    <x v="458"/>
    <n v="16"/>
    <x v="3"/>
    <x v="2"/>
    <x v="6"/>
    <x v="0"/>
    <n v="199"/>
    <n v="6"/>
    <n v="1194"/>
    <x v="1"/>
    <x v="0"/>
    <x v="3"/>
  </r>
  <r>
    <x v="2627"/>
    <x v="458"/>
    <n v="6"/>
    <x v="0"/>
    <x v="2"/>
    <x v="6"/>
    <x v="0"/>
    <n v="199"/>
    <n v="8"/>
    <n v="1592"/>
    <x v="1"/>
    <x v="0"/>
    <x v="2"/>
  </r>
  <r>
    <x v="2628"/>
    <x v="458"/>
    <n v="16"/>
    <x v="7"/>
    <x v="2"/>
    <x v="3"/>
    <x v="4"/>
    <n v="399"/>
    <n v="10"/>
    <n v="3990"/>
    <x v="0"/>
    <x v="0"/>
    <x v="2"/>
  </r>
  <r>
    <x v="2629"/>
    <x v="458"/>
    <n v="16"/>
    <x v="2"/>
    <x v="1"/>
    <x v="3"/>
    <x v="3"/>
    <n v="499"/>
    <n v="7"/>
    <n v="3493"/>
    <x v="0"/>
    <x v="0"/>
    <x v="2"/>
  </r>
  <r>
    <x v="2630"/>
    <x v="458"/>
    <n v="16"/>
    <x v="0"/>
    <x v="0"/>
    <x v="1"/>
    <x v="0"/>
    <n v="199"/>
    <n v="4"/>
    <n v="796"/>
    <x v="1"/>
    <x v="1"/>
    <x v="3"/>
  </r>
  <r>
    <x v="2631"/>
    <x v="458"/>
    <n v="16"/>
    <x v="3"/>
    <x v="2"/>
    <x v="2"/>
    <x v="1"/>
    <n v="299"/>
    <n v="7"/>
    <n v="2093"/>
    <x v="1"/>
    <x v="0"/>
    <x v="1"/>
  </r>
  <r>
    <x v="2632"/>
    <x v="458"/>
    <n v="18"/>
    <x v="3"/>
    <x v="2"/>
    <x v="2"/>
    <x v="1"/>
    <n v="299"/>
    <n v="6"/>
    <n v="1794"/>
    <x v="0"/>
    <x v="1"/>
    <x v="2"/>
  </r>
  <r>
    <x v="2633"/>
    <x v="458"/>
    <n v="14"/>
    <x v="1"/>
    <x v="1"/>
    <x v="6"/>
    <x v="1"/>
    <n v="299"/>
    <n v="6"/>
    <n v="1794"/>
    <x v="1"/>
    <x v="0"/>
    <x v="4"/>
  </r>
  <r>
    <x v="2634"/>
    <x v="458"/>
    <n v="5"/>
    <x v="1"/>
    <x v="2"/>
    <x v="4"/>
    <x v="3"/>
    <n v="499"/>
    <n v="7"/>
    <n v="3493"/>
    <x v="1"/>
    <x v="0"/>
    <x v="2"/>
  </r>
  <r>
    <x v="2635"/>
    <x v="458"/>
    <n v="7"/>
    <x v="3"/>
    <x v="0"/>
    <x v="5"/>
    <x v="4"/>
    <n v="399"/>
    <n v="8"/>
    <n v="3192"/>
    <x v="0"/>
    <x v="0"/>
    <x v="2"/>
  </r>
  <r>
    <x v="2636"/>
    <x v="459"/>
    <n v="17"/>
    <x v="3"/>
    <x v="1"/>
    <x v="5"/>
    <x v="3"/>
    <n v="499"/>
    <n v="7"/>
    <n v="3493"/>
    <x v="1"/>
    <x v="0"/>
    <x v="2"/>
  </r>
  <r>
    <x v="2637"/>
    <x v="459"/>
    <n v="10"/>
    <x v="0"/>
    <x v="0"/>
    <x v="5"/>
    <x v="1"/>
    <n v="299"/>
    <n v="4"/>
    <n v="1196"/>
    <x v="0"/>
    <x v="0"/>
    <x v="3"/>
  </r>
  <r>
    <x v="2638"/>
    <x v="459"/>
    <n v="7"/>
    <x v="3"/>
    <x v="0"/>
    <x v="6"/>
    <x v="3"/>
    <n v="499"/>
    <n v="3"/>
    <n v="1497"/>
    <x v="0"/>
    <x v="0"/>
    <x v="2"/>
  </r>
  <r>
    <x v="2639"/>
    <x v="459"/>
    <n v="12"/>
    <x v="4"/>
    <x v="1"/>
    <x v="2"/>
    <x v="2"/>
    <n v="99"/>
    <n v="1"/>
    <n v="99"/>
    <x v="0"/>
    <x v="0"/>
    <x v="4"/>
  </r>
  <r>
    <x v="2640"/>
    <x v="459"/>
    <n v="11"/>
    <x v="5"/>
    <x v="0"/>
    <x v="2"/>
    <x v="2"/>
    <n v="99"/>
    <n v="1"/>
    <n v="99"/>
    <x v="1"/>
    <x v="0"/>
    <x v="3"/>
  </r>
  <r>
    <x v="2641"/>
    <x v="459"/>
    <n v="9"/>
    <x v="5"/>
    <x v="2"/>
    <x v="2"/>
    <x v="1"/>
    <n v="299"/>
    <n v="7"/>
    <n v="2093"/>
    <x v="1"/>
    <x v="0"/>
    <x v="2"/>
  </r>
  <r>
    <x v="2642"/>
    <x v="459"/>
    <n v="14"/>
    <x v="0"/>
    <x v="0"/>
    <x v="3"/>
    <x v="4"/>
    <n v="399"/>
    <n v="1"/>
    <n v="399"/>
    <x v="1"/>
    <x v="0"/>
    <x v="3"/>
  </r>
  <r>
    <x v="2643"/>
    <x v="459"/>
    <n v="16"/>
    <x v="5"/>
    <x v="2"/>
    <x v="2"/>
    <x v="2"/>
    <n v="99"/>
    <n v="5"/>
    <n v="495"/>
    <x v="0"/>
    <x v="0"/>
    <x v="2"/>
  </r>
  <r>
    <x v="2644"/>
    <x v="459"/>
    <n v="8"/>
    <x v="1"/>
    <x v="1"/>
    <x v="0"/>
    <x v="0"/>
    <n v="199"/>
    <n v="7"/>
    <n v="1393"/>
    <x v="0"/>
    <x v="0"/>
    <x v="0"/>
  </r>
  <r>
    <x v="2645"/>
    <x v="459"/>
    <n v="4"/>
    <x v="0"/>
    <x v="0"/>
    <x v="6"/>
    <x v="0"/>
    <n v="199"/>
    <n v="7"/>
    <n v="1393"/>
    <x v="0"/>
    <x v="0"/>
    <x v="2"/>
  </r>
  <r>
    <x v="2646"/>
    <x v="459"/>
    <n v="10"/>
    <x v="0"/>
    <x v="2"/>
    <x v="6"/>
    <x v="4"/>
    <n v="399"/>
    <n v="2"/>
    <n v="798"/>
    <x v="0"/>
    <x v="0"/>
    <x v="4"/>
  </r>
  <r>
    <x v="2647"/>
    <x v="460"/>
    <n v="4"/>
    <x v="2"/>
    <x v="2"/>
    <x v="3"/>
    <x v="0"/>
    <n v="199"/>
    <n v="9"/>
    <n v="1791"/>
    <x v="1"/>
    <x v="0"/>
    <x v="3"/>
  </r>
  <r>
    <x v="2648"/>
    <x v="460"/>
    <n v="12"/>
    <x v="5"/>
    <x v="0"/>
    <x v="0"/>
    <x v="2"/>
    <n v="99"/>
    <n v="4"/>
    <n v="396"/>
    <x v="1"/>
    <x v="0"/>
    <x v="1"/>
  </r>
  <r>
    <x v="2649"/>
    <x v="460"/>
    <n v="2"/>
    <x v="6"/>
    <x v="1"/>
    <x v="6"/>
    <x v="3"/>
    <n v="499"/>
    <n v="1"/>
    <n v="499"/>
    <x v="1"/>
    <x v="0"/>
    <x v="3"/>
  </r>
  <r>
    <x v="2650"/>
    <x v="460"/>
    <n v="7"/>
    <x v="4"/>
    <x v="2"/>
    <x v="5"/>
    <x v="4"/>
    <n v="399"/>
    <n v="3"/>
    <n v="1197"/>
    <x v="0"/>
    <x v="1"/>
    <x v="0"/>
  </r>
  <r>
    <x v="2651"/>
    <x v="460"/>
    <n v="10"/>
    <x v="6"/>
    <x v="2"/>
    <x v="0"/>
    <x v="0"/>
    <n v="199"/>
    <n v="3"/>
    <n v="597"/>
    <x v="0"/>
    <x v="0"/>
    <x v="1"/>
  </r>
  <r>
    <x v="2652"/>
    <x v="461"/>
    <n v="8"/>
    <x v="7"/>
    <x v="0"/>
    <x v="4"/>
    <x v="1"/>
    <n v="299"/>
    <n v="1"/>
    <n v="299"/>
    <x v="0"/>
    <x v="0"/>
    <x v="3"/>
  </r>
  <r>
    <x v="2653"/>
    <x v="461"/>
    <n v="18"/>
    <x v="1"/>
    <x v="0"/>
    <x v="5"/>
    <x v="4"/>
    <n v="399"/>
    <n v="9"/>
    <n v="3591"/>
    <x v="0"/>
    <x v="0"/>
    <x v="2"/>
  </r>
  <r>
    <x v="2654"/>
    <x v="462"/>
    <n v="4"/>
    <x v="1"/>
    <x v="2"/>
    <x v="3"/>
    <x v="4"/>
    <n v="399"/>
    <n v="3"/>
    <n v="1197"/>
    <x v="0"/>
    <x v="0"/>
    <x v="1"/>
  </r>
  <r>
    <x v="2655"/>
    <x v="462"/>
    <n v="7"/>
    <x v="6"/>
    <x v="2"/>
    <x v="5"/>
    <x v="4"/>
    <n v="399"/>
    <n v="5"/>
    <n v="1995"/>
    <x v="0"/>
    <x v="0"/>
    <x v="1"/>
  </r>
  <r>
    <x v="2656"/>
    <x v="462"/>
    <n v="1"/>
    <x v="5"/>
    <x v="2"/>
    <x v="1"/>
    <x v="0"/>
    <n v="199"/>
    <n v="7"/>
    <n v="1393"/>
    <x v="1"/>
    <x v="0"/>
    <x v="3"/>
  </r>
  <r>
    <x v="2657"/>
    <x v="462"/>
    <n v="10"/>
    <x v="1"/>
    <x v="0"/>
    <x v="0"/>
    <x v="2"/>
    <n v="99"/>
    <n v="9"/>
    <n v="891"/>
    <x v="0"/>
    <x v="0"/>
    <x v="2"/>
  </r>
  <r>
    <x v="2658"/>
    <x v="462"/>
    <n v="17"/>
    <x v="6"/>
    <x v="2"/>
    <x v="2"/>
    <x v="3"/>
    <n v="499"/>
    <n v="3"/>
    <n v="1497"/>
    <x v="1"/>
    <x v="0"/>
    <x v="4"/>
  </r>
  <r>
    <x v="2659"/>
    <x v="462"/>
    <n v="12"/>
    <x v="1"/>
    <x v="1"/>
    <x v="0"/>
    <x v="4"/>
    <n v="399"/>
    <n v="4"/>
    <n v="1596"/>
    <x v="1"/>
    <x v="0"/>
    <x v="0"/>
  </r>
  <r>
    <x v="2660"/>
    <x v="462"/>
    <n v="3"/>
    <x v="3"/>
    <x v="1"/>
    <x v="4"/>
    <x v="3"/>
    <n v="499"/>
    <n v="2"/>
    <n v="998"/>
    <x v="0"/>
    <x v="0"/>
    <x v="3"/>
  </r>
  <r>
    <x v="2661"/>
    <x v="463"/>
    <n v="2"/>
    <x v="5"/>
    <x v="1"/>
    <x v="2"/>
    <x v="0"/>
    <n v="199"/>
    <n v="2"/>
    <n v="398"/>
    <x v="0"/>
    <x v="0"/>
    <x v="2"/>
  </r>
  <r>
    <x v="2662"/>
    <x v="464"/>
    <n v="4"/>
    <x v="3"/>
    <x v="0"/>
    <x v="6"/>
    <x v="1"/>
    <n v="299"/>
    <n v="1"/>
    <n v="299"/>
    <x v="1"/>
    <x v="0"/>
    <x v="2"/>
  </r>
  <r>
    <x v="2663"/>
    <x v="464"/>
    <n v="5"/>
    <x v="6"/>
    <x v="1"/>
    <x v="0"/>
    <x v="0"/>
    <n v="199"/>
    <n v="9"/>
    <n v="1791"/>
    <x v="0"/>
    <x v="0"/>
    <x v="3"/>
  </r>
  <r>
    <x v="2664"/>
    <x v="465"/>
    <n v="9"/>
    <x v="1"/>
    <x v="1"/>
    <x v="6"/>
    <x v="3"/>
    <n v="499"/>
    <n v="5"/>
    <n v="2495"/>
    <x v="0"/>
    <x v="0"/>
    <x v="4"/>
  </r>
  <r>
    <x v="2665"/>
    <x v="465"/>
    <n v="9"/>
    <x v="6"/>
    <x v="0"/>
    <x v="2"/>
    <x v="3"/>
    <n v="499"/>
    <n v="5"/>
    <n v="2495"/>
    <x v="1"/>
    <x v="0"/>
    <x v="3"/>
  </r>
  <r>
    <x v="2666"/>
    <x v="465"/>
    <n v="3"/>
    <x v="6"/>
    <x v="0"/>
    <x v="0"/>
    <x v="3"/>
    <n v="499"/>
    <n v="5"/>
    <n v="2495"/>
    <x v="0"/>
    <x v="0"/>
    <x v="1"/>
  </r>
  <r>
    <x v="2667"/>
    <x v="465"/>
    <n v="2"/>
    <x v="2"/>
    <x v="2"/>
    <x v="4"/>
    <x v="1"/>
    <n v="299"/>
    <n v="10"/>
    <n v="2990"/>
    <x v="0"/>
    <x v="0"/>
    <x v="2"/>
  </r>
  <r>
    <x v="2668"/>
    <x v="466"/>
    <n v="13"/>
    <x v="2"/>
    <x v="2"/>
    <x v="2"/>
    <x v="1"/>
    <n v="299"/>
    <n v="4"/>
    <n v="1196"/>
    <x v="1"/>
    <x v="0"/>
    <x v="4"/>
  </r>
  <r>
    <x v="2669"/>
    <x v="466"/>
    <n v="8"/>
    <x v="1"/>
    <x v="2"/>
    <x v="4"/>
    <x v="3"/>
    <n v="499"/>
    <n v="9"/>
    <n v="4491"/>
    <x v="1"/>
    <x v="0"/>
    <x v="2"/>
  </r>
  <r>
    <x v="2670"/>
    <x v="466"/>
    <n v="12"/>
    <x v="0"/>
    <x v="0"/>
    <x v="3"/>
    <x v="4"/>
    <n v="399"/>
    <n v="5"/>
    <n v="1995"/>
    <x v="0"/>
    <x v="0"/>
    <x v="1"/>
  </r>
  <r>
    <x v="2671"/>
    <x v="466"/>
    <n v="6"/>
    <x v="0"/>
    <x v="2"/>
    <x v="1"/>
    <x v="3"/>
    <n v="499"/>
    <n v="6"/>
    <n v="2994"/>
    <x v="0"/>
    <x v="0"/>
    <x v="2"/>
  </r>
  <r>
    <x v="2672"/>
    <x v="466"/>
    <n v="9"/>
    <x v="3"/>
    <x v="1"/>
    <x v="2"/>
    <x v="4"/>
    <n v="399"/>
    <n v="8"/>
    <n v="3192"/>
    <x v="0"/>
    <x v="0"/>
    <x v="0"/>
  </r>
  <r>
    <x v="2673"/>
    <x v="466"/>
    <n v="16"/>
    <x v="4"/>
    <x v="2"/>
    <x v="0"/>
    <x v="3"/>
    <n v="499"/>
    <n v="1"/>
    <n v="499"/>
    <x v="0"/>
    <x v="0"/>
    <x v="4"/>
  </r>
  <r>
    <x v="2674"/>
    <x v="466"/>
    <n v="16"/>
    <x v="0"/>
    <x v="0"/>
    <x v="4"/>
    <x v="4"/>
    <n v="399"/>
    <n v="1"/>
    <n v="399"/>
    <x v="1"/>
    <x v="0"/>
    <x v="1"/>
  </r>
  <r>
    <x v="2675"/>
    <x v="466"/>
    <n v="8"/>
    <x v="0"/>
    <x v="0"/>
    <x v="0"/>
    <x v="1"/>
    <n v="299"/>
    <n v="5"/>
    <n v="1495"/>
    <x v="0"/>
    <x v="1"/>
    <x v="2"/>
  </r>
  <r>
    <x v="2676"/>
    <x v="466"/>
    <n v="3"/>
    <x v="0"/>
    <x v="2"/>
    <x v="0"/>
    <x v="2"/>
    <n v="99"/>
    <n v="7"/>
    <n v="693"/>
    <x v="0"/>
    <x v="0"/>
    <x v="1"/>
  </r>
  <r>
    <x v="2677"/>
    <x v="466"/>
    <n v="12"/>
    <x v="4"/>
    <x v="2"/>
    <x v="6"/>
    <x v="0"/>
    <n v="199"/>
    <n v="2"/>
    <n v="398"/>
    <x v="0"/>
    <x v="0"/>
    <x v="2"/>
  </r>
  <r>
    <x v="2678"/>
    <x v="467"/>
    <n v="11"/>
    <x v="2"/>
    <x v="2"/>
    <x v="4"/>
    <x v="3"/>
    <n v="499"/>
    <n v="1"/>
    <n v="499"/>
    <x v="0"/>
    <x v="0"/>
    <x v="2"/>
  </r>
  <r>
    <x v="2679"/>
    <x v="468"/>
    <n v="9"/>
    <x v="0"/>
    <x v="2"/>
    <x v="2"/>
    <x v="1"/>
    <n v="299"/>
    <n v="7"/>
    <n v="2093"/>
    <x v="0"/>
    <x v="0"/>
    <x v="0"/>
  </r>
  <r>
    <x v="2680"/>
    <x v="468"/>
    <n v="3"/>
    <x v="7"/>
    <x v="2"/>
    <x v="6"/>
    <x v="4"/>
    <n v="399"/>
    <n v="10"/>
    <n v="3990"/>
    <x v="0"/>
    <x v="0"/>
    <x v="0"/>
  </r>
  <r>
    <x v="2681"/>
    <x v="468"/>
    <n v="3"/>
    <x v="3"/>
    <x v="2"/>
    <x v="4"/>
    <x v="1"/>
    <n v="299"/>
    <n v="10"/>
    <n v="2990"/>
    <x v="1"/>
    <x v="0"/>
    <x v="3"/>
  </r>
  <r>
    <x v="2682"/>
    <x v="469"/>
    <n v="9"/>
    <x v="4"/>
    <x v="0"/>
    <x v="6"/>
    <x v="2"/>
    <n v="99"/>
    <n v="4"/>
    <n v="396"/>
    <x v="0"/>
    <x v="0"/>
    <x v="3"/>
  </r>
  <r>
    <x v="2683"/>
    <x v="470"/>
    <n v="12"/>
    <x v="3"/>
    <x v="2"/>
    <x v="3"/>
    <x v="3"/>
    <n v="499"/>
    <n v="1"/>
    <n v="499"/>
    <x v="1"/>
    <x v="0"/>
    <x v="2"/>
  </r>
  <r>
    <x v="2684"/>
    <x v="470"/>
    <n v="15"/>
    <x v="6"/>
    <x v="0"/>
    <x v="6"/>
    <x v="3"/>
    <n v="499"/>
    <n v="5"/>
    <n v="2495"/>
    <x v="0"/>
    <x v="0"/>
    <x v="3"/>
  </r>
  <r>
    <x v="2685"/>
    <x v="470"/>
    <n v="14"/>
    <x v="7"/>
    <x v="2"/>
    <x v="6"/>
    <x v="3"/>
    <n v="499"/>
    <n v="4"/>
    <n v="1996"/>
    <x v="0"/>
    <x v="0"/>
    <x v="0"/>
  </r>
  <r>
    <x v="2686"/>
    <x v="470"/>
    <n v="8"/>
    <x v="6"/>
    <x v="2"/>
    <x v="0"/>
    <x v="2"/>
    <n v="99"/>
    <n v="9"/>
    <n v="891"/>
    <x v="1"/>
    <x v="0"/>
    <x v="2"/>
  </r>
  <r>
    <x v="2687"/>
    <x v="470"/>
    <n v="14"/>
    <x v="3"/>
    <x v="2"/>
    <x v="5"/>
    <x v="1"/>
    <n v="299"/>
    <n v="5"/>
    <n v="1495"/>
    <x v="0"/>
    <x v="1"/>
    <x v="2"/>
  </r>
  <r>
    <x v="2688"/>
    <x v="470"/>
    <n v="11"/>
    <x v="4"/>
    <x v="2"/>
    <x v="3"/>
    <x v="4"/>
    <n v="399"/>
    <n v="2"/>
    <n v="798"/>
    <x v="0"/>
    <x v="0"/>
    <x v="3"/>
  </r>
  <r>
    <x v="2689"/>
    <x v="470"/>
    <n v="7"/>
    <x v="1"/>
    <x v="0"/>
    <x v="2"/>
    <x v="4"/>
    <n v="399"/>
    <n v="3"/>
    <n v="1197"/>
    <x v="1"/>
    <x v="0"/>
    <x v="0"/>
  </r>
  <r>
    <x v="2690"/>
    <x v="470"/>
    <n v="8"/>
    <x v="3"/>
    <x v="1"/>
    <x v="5"/>
    <x v="4"/>
    <n v="399"/>
    <n v="5"/>
    <n v="1995"/>
    <x v="0"/>
    <x v="0"/>
    <x v="0"/>
  </r>
  <r>
    <x v="2691"/>
    <x v="470"/>
    <n v="5"/>
    <x v="5"/>
    <x v="2"/>
    <x v="3"/>
    <x v="2"/>
    <n v="99"/>
    <n v="9"/>
    <n v="891"/>
    <x v="1"/>
    <x v="0"/>
    <x v="1"/>
  </r>
  <r>
    <x v="2692"/>
    <x v="470"/>
    <n v="13"/>
    <x v="0"/>
    <x v="0"/>
    <x v="3"/>
    <x v="3"/>
    <n v="499"/>
    <n v="10"/>
    <n v="4990"/>
    <x v="0"/>
    <x v="0"/>
    <x v="0"/>
  </r>
  <r>
    <x v="2693"/>
    <x v="471"/>
    <n v="20"/>
    <x v="5"/>
    <x v="2"/>
    <x v="3"/>
    <x v="4"/>
    <n v="399"/>
    <n v="7"/>
    <n v="2793"/>
    <x v="0"/>
    <x v="0"/>
    <x v="2"/>
  </r>
  <r>
    <x v="2694"/>
    <x v="472"/>
    <n v="10"/>
    <x v="6"/>
    <x v="0"/>
    <x v="2"/>
    <x v="2"/>
    <n v="99"/>
    <n v="2"/>
    <n v="198"/>
    <x v="0"/>
    <x v="0"/>
    <x v="4"/>
  </r>
  <r>
    <x v="2695"/>
    <x v="472"/>
    <n v="13"/>
    <x v="7"/>
    <x v="1"/>
    <x v="4"/>
    <x v="2"/>
    <n v="99"/>
    <n v="2"/>
    <n v="198"/>
    <x v="0"/>
    <x v="0"/>
    <x v="4"/>
  </r>
  <r>
    <x v="2696"/>
    <x v="472"/>
    <n v="8"/>
    <x v="7"/>
    <x v="1"/>
    <x v="4"/>
    <x v="2"/>
    <n v="99"/>
    <n v="8"/>
    <n v="792"/>
    <x v="0"/>
    <x v="0"/>
    <x v="2"/>
  </r>
  <r>
    <x v="2697"/>
    <x v="472"/>
    <n v="17"/>
    <x v="5"/>
    <x v="1"/>
    <x v="6"/>
    <x v="0"/>
    <n v="199"/>
    <n v="4"/>
    <n v="796"/>
    <x v="1"/>
    <x v="0"/>
    <x v="1"/>
  </r>
  <r>
    <x v="2698"/>
    <x v="472"/>
    <n v="2"/>
    <x v="7"/>
    <x v="1"/>
    <x v="0"/>
    <x v="4"/>
    <n v="399"/>
    <n v="9"/>
    <n v="3591"/>
    <x v="0"/>
    <x v="0"/>
    <x v="2"/>
  </r>
  <r>
    <x v="2699"/>
    <x v="472"/>
    <n v="13"/>
    <x v="4"/>
    <x v="2"/>
    <x v="2"/>
    <x v="1"/>
    <n v="299"/>
    <n v="3"/>
    <n v="897"/>
    <x v="1"/>
    <x v="0"/>
    <x v="2"/>
  </r>
  <r>
    <x v="2700"/>
    <x v="472"/>
    <n v="1"/>
    <x v="0"/>
    <x v="1"/>
    <x v="0"/>
    <x v="2"/>
    <n v="99"/>
    <n v="5"/>
    <n v="495"/>
    <x v="0"/>
    <x v="0"/>
    <x v="2"/>
  </r>
  <r>
    <x v="2701"/>
    <x v="472"/>
    <n v="16"/>
    <x v="5"/>
    <x v="0"/>
    <x v="2"/>
    <x v="4"/>
    <n v="399"/>
    <n v="4"/>
    <n v="1596"/>
    <x v="1"/>
    <x v="0"/>
    <x v="2"/>
  </r>
  <r>
    <x v="2702"/>
    <x v="472"/>
    <n v="11"/>
    <x v="4"/>
    <x v="0"/>
    <x v="4"/>
    <x v="1"/>
    <n v="299"/>
    <n v="3"/>
    <n v="897"/>
    <x v="1"/>
    <x v="1"/>
    <x v="2"/>
  </r>
  <r>
    <x v="2703"/>
    <x v="472"/>
    <n v="20"/>
    <x v="0"/>
    <x v="0"/>
    <x v="1"/>
    <x v="3"/>
    <n v="499"/>
    <n v="1"/>
    <n v="499"/>
    <x v="0"/>
    <x v="0"/>
    <x v="2"/>
  </r>
  <r>
    <x v="2704"/>
    <x v="472"/>
    <n v="5"/>
    <x v="0"/>
    <x v="2"/>
    <x v="3"/>
    <x v="3"/>
    <n v="499"/>
    <n v="10"/>
    <n v="4990"/>
    <x v="1"/>
    <x v="0"/>
    <x v="2"/>
  </r>
  <r>
    <x v="2705"/>
    <x v="472"/>
    <n v="8"/>
    <x v="5"/>
    <x v="1"/>
    <x v="3"/>
    <x v="3"/>
    <n v="499"/>
    <n v="5"/>
    <n v="2495"/>
    <x v="0"/>
    <x v="0"/>
    <x v="3"/>
  </r>
  <r>
    <x v="2706"/>
    <x v="472"/>
    <n v="14"/>
    <x v="5"/>
    <x v="0"/>
    <x v="5"/>
    <x v="1"/>
    <n v="299"/>
    <n v="6"/>
    <n v="1794"/>
    <x v="0"/>
    <x v="0"/>
    <x v="0"/>
  </r>
  <r>
    <x v="2707"/>
    <x v="472"/>
    <n v="9"/>
    <x v="1"/>
    <x v="2"/>
    <x v="3"/>
    <x v="1"/>
    <n v="299"/>
    <n v="6"/>
    <n v="1794"/>
    <x v="0"/>
    <x v="1"/>
    <x v="0"/>
  </r>
  <r>
    <x v="2708"/>
    <x v="473"/>
    <n v="3"/>
    <x v="1"/>
    <x v="0"/>
    <x v="1"/>
    <x v="3"/>
    <n v="499"/>
    <n v="3"/>
    <n v="1497"/>
    <x v="1"/>
    <x v="0"/>
    <x v="3"/>
  </r>
  <r>
    <x v="2709"/>
    <x v="473"/>
    <n v="17"/>
    <x v="0"/>
    <x v="0"/>
    <x v="0"/>
    <x v="1"/>
    <n v="299"/>
    <n v="7"/>
    <n v="2093"/>
    <x v="0"/>
    <x v="0"/>
    <x v="3"/>
  </r>
  <r>
    <x v="2710"/>
    <x v="473"/>
    <n v="3"/>
    <x v="3"/>
    <x v="0"/>
    <x v="2"/>
    <x v="0"/>
    <n v="199"/>
    <n v="5"/>
    <n v="995"/>
    <x v="0"/>
    <x v="0"/>
    <x v="4"/>
  </r>
  <r>
    <x v="2711"/>
    <x v="473"/>
    <n v="19"/>
    <x v="0"/>
    <x v="0"/>
    <x v="3"/>
    <x v="4"/>
    <n v="399"/>
    <n v="5"/>
    <n v="1995"/>
    <x v="0"/>
    <x v="0"/>
    <x v="1"/>
  </r>
  <r>
    <x v="2712"/>
    <x v="473"/>
    <n v="6"/>
    <x v="3"/>
    <x v="1"/>
    <x v="4"/>
    <x v="2"/>
    <n v="99"/>
    <n v="1"/>
    <n v="99"/>
    <x v="1"/>
    <x v="0"/>
    <x v="0"/>
  </r>
  <r>
    <x v="2713"/>
    <x v="473"/>
    <n v="7"/>
    <x v="1"/>
    <x v="0"/>
    <x v="0"/>
    <x v="0"/>
    <n v="199"/>
    <n v="8"/>
    <n v="1592"/>
    <x v="0"/>
    <x v="0"/>
    <x v="0"/>
  </r>
  <r>
    <x v="2714"/>
    <x v="474"/>
    <n v="8"/>
    <x v="6"/>
    <x v="2"/>
    <x v="3"/>
    <x v="1"/>
    <n v="299"/>
    <n v="10"/>
    <n v="2990"/>
    <x v="0"/>
    <x v="0"/>
    <x v="2"/>
  </r>
  <r>
    <x v="2715"/>
    <x v="474"/>
    <n v="2"/>
    <x v="1"/>
    <x v="0"/>
    <x v="2"/>
    <x v="0"/>
    <n v="199"/>
    <n v="9"/>
    <n v="1791"/>
    <x v="0"/>
    <x v="0"/>
    <x v="2"/>
  </r>
  <r>
    <x v="2716"/>
    <x v="474"/>
    <n v="3"/>
    <x v="0"/>
    <x v="0"/>
    <x v="0"/>
    <x v="2"/>
    <n v="99"/>
    <n v="4"/>
    <n v="396"/>
    <x v="1"/>
    <x v="0"/>
    <x v="4"/>
  </r>
  <r>
    <x v="2717"/>
    <x v="474"/>
    <n v="16"/>
    <x v="6"/>
    <x v="0"/>
    <x v="2"/>
    <x v="2"/>
    <n v="99"/>
    <n v="9"/>
    <n v="891"/>
    <x v="0"/>
    <x v="0"/>
    <x v="2"/>
  </r>
  <r>
    <x v="2718"/>
    <x v="474"/>
    <n v="7"/>
    <x v="7"/>
    <x v="0"/>
    <x v="4"/>
    <x v="3"/>
    <n v="499"/>
    <n v="9"/>
    <n v="4491"/>
    <x v="1"/>
    <x v="0"/>
    <x v="4"/>
  </r>
  <r>
    <x v="2719"/>
    <x v="474"/>
    <n v="17"/>
    <x v="5"/>
    <x v="1"/>
    <x v="5"/>
    <x v="1"/>
    <n v="299"/>
    <n v="5"/>
    <n v="1495"/>
    <x v="0"/>
    <x v="1"/>
    <x v="0"/>
  </r>
  <r>
    <x v="2720"/>
    <x v="475"/>
    <n v="14"/>
    <x v="5"/>
    <x v="1"/>
    <x v="1"/>
    <x v="1"/>
    <n v="299"/>
    <n v="2"/>
    <n v="598"/>
    <x v="0"/>
    <x v="0"/>
    <x v="2"/>
  </r>
  <r>
    <x v="2721"/>
    <x v="475"/>
    <n v="8"/>
    <x v="6"/>
    <x v="2"/>
    <x v="1"/>
    <x v="1"/>
    <n v="299"/>
    <n v="7"/>
    <n v="2093"/>
    <x v="0"/>
    <x v="0"/>
    <x v="2"/>
  </r>
  <r>
    <x v="2722"/>
    <x v="475"/>
    <n v="2"/>
    <x v="5"/>
    <x v="2"/>
    <x v="3"/>
    <x v="2"/>
    <n v="99"/>
    <n v="3"/>
    <n v="297"/>
    <x v="1"/>
    <x v="0"/>
    <x v="0"/>
  </r>
  <r>
    <x v="2723"/>
    <x v="476"/>
    <n v="9"/>
    <x v="5"/>
    <x v="2"/>
    <x v="2"/>
    <x v="4"/>
    <n v="399"/>
    <n v="5"/>
    <n v="1995"/>
    <x v="0"/>
    <x v="0"/>
    <x v="2"/>
  </r>
  <r>
    <x v="2724"/>
    <x v="476"/>
    <n v="8"/>
    <x v="2"/>
    <x v="0"/>
    <x v="2"/>
    <x v="4"/>
    <n v="399"/>
    <n v="3"/>
    <n v="1197"/>
    <x v="0"/>
    <x v="0"/>
    <x v="2"/>
  </r>
  <r>
    <x v="2725"/>
    <x v="476"/>
    <n v="18"/>
    <x v="5"/>
    <x v="0"/>
    <x v="6"/>
    <x v="4"/>
    <n v="399"/>
    <n v="2"/>
    <n v="798"/>
    <x v="0"/>
    <x v="0"/>
    <x v="3"/>
  </r>
  <r>
    <x v="2726"/>
    <x v="476"/>
    <n v="20"/>
    <x v="4"/>
    <x v="1"/>
    <x v="3"/>
    <x v="2"/>
    <n v="99"/>
    <n v="9"/>
    <n v="891"/>
    <x v="0"/>
    <x v="0"/>
    <x v="2"/>
  </r>
  <r>
    <x v="2727"/>
    <x v="476"/>
    <n v="13"/>
    <x v="2"/>
    <x v="1"/>
    <x v="0"/>
    <x v="0"/>
    <n v="199"/>
    <n v="5"/>
    <n v="995"/>
    <x v="0"/>
    <x v="0"/>
    <x v="2"/>
  </r>
  <r>
    <x v="2728"/>
    <x v="476"/>
    <n v="3"/>
    <x v="5"/>
    <x v="2"/>
    <x v="2"/>
    <x v="4"/>
    <n v="399"/>
    <n v="7"/>
    <n v="2793"/>
    <x v="0"/>
    <x v="0"/>
    <x v="1"/>
  </r>
  <r>
    <x v="2729"/>
    <x v="476"/>
    <n v="16"/>
    <x v="4"/>
    <x v="2"/>
    <x v="0"/>
    <x v="2"/>
    <n v="99"/>
    <n v="3"/>
    <n v="297"/>
    <x v="0"/>
    <x v="0"/>
    <x v="2"/>
  </r>
  <r>
    <x v="2730"/>
    <x v="476"/>
    <n v="16"/>
    <x v="0"/>
    <x v="0"/>
    <x v="2"/>
    <x v="1"/>
    <n v="299"/>
    <n v="7"/>
    <n v="2093"/>
    <x v="1"/>
    <x v="0"/>
    <x v="0"/>
  </r>
  <r>
    <x v="2731"/>
    <x v="476"/>
    <n v="3"/>
    <x v="7"/>
    <x v="1"/>
    <x v="5"/>
    <x v="2"/>
    <n v="99"/>
    <n v="6"/>
    <n v="594"/>
    <x v="0"/>
    <x v="0"/>
    <x v="0"/>
  </r>
  <r>
    <x v="2732"/>
    <x v="476"/>
    <n v="20"/>
    <x v="4"/>
    <x v="0"/>
    <x v="6"/>
    <x v="2"/>
    <n v="99"/>
    <n v="2"/>
    <n v="198"/>
    <x v="0"/>
    <x v="0"/>
    <x v="1"/>
  </r>
  <r>
    <x v="2733"/>
    <x v="476"/>
    <n v="3"/>
    <x v="1"/>
    <x v="1"/>
    <x v="5"/>
    <x v="3"/>
    <n v="499"/>
    <n v="9"/>
    <n v="4491"/>
    <x v="1"/>
    <x v="0"/>
    <x v="0"/>
  </r>
  <r>
    <x v="2734"/>
    <x v="476"/>
    <n v="8"/>
    <x v="7"/>
    <x v="2"/>
    <x v="0"/>
    <x v="4"/>
    <n v="399"/>
    <n v="7"/>
    <n v="2793"/>
    <x v="0"/>
    <x v="0"/>
    <x v="4"/>
  </r>
  <r>
    <x v="2735"/>
    <x v="476"/>
    <n v="6"/>
    <x v="0"/>
    <x v="1"/>
    <x v="2"/>
    <x v="0"/>
    <n v="199"/>
    <n v="7"/>
    <n v="1393"/>
    <x v="0"/>
    <x v="0"/>
    <x v="1"/>
  </r>
  <r>
    <x v="2736"/>
    <x v="476"/>
    <n v="7"/>
    <x v="6"/>
    <x v="1"/>
    <x v="4"/>
    <x v="3"/>
    <n v="499"/>
    <n v="8"/>
    <n v="3992"/>
    <x v="1"/>
    <x v="0"/>
    <x v="3"/>
  </r>
  <r>
    <x v="2737"/>
    <x v="476"/>
    <n v="3"/>
    <x v="2"/>
    <x v="0"/>
    <x v="2"/>
    <x v="0"/>
    <n v="199"/>
    <n v="9"/>
    <n v="1791"/>
    <x v="1"/>
    <x v="0"/>
    <x v="1"/>
  </r>
  <r>
    <x v="2738"/>
    <x v="477"/>
    <n v="4"/>
    <x v="7"/>
    <x v="1"/>
    <x v="1"/>
    <x v="3"/>
    <n v="499"/>
    <n v="6"/>
    <n v="2994"/>
    <x v="0"/>
    <x v="0"/>
    <x v="0"/>
  </r>
  <r>
    <x v="2739"/>
    <x v="477"/>
    <n v="2"/>
    <x v="4"/>
    <x v="0"/>
    <x v="2"/>
    <x v="4"/>
    <n v="399"/>
    <n v="6"/>
    <n v="2394"/>
    <x v="1"/>
    <x v="1"/>
    <x v="0"/>
  </r>
  <r>
    <x v="2740"/>
    <x v="478"/>
    <n v="8"/>
    <x v="7"/>
    <x v="2"/>
    <x v="6"/>
    <x v="0"/>
    <n v="199"/>
    <n v="3"/>
    <n v="597"/>
    <x v="0"/>
    <x v="0"/>
    <x v="2"/>
  </r>
  <r>
    <x v="2741"/>
    <x v="478"/>
    <n v="4"/>
    <x v="4"/>
    <x v="0"/>
    <x v="5"/>
    <x v="4"/>
    <n v="399"/>
    <n v="2"/>
    <n v="798"/>
    <x v="0"/>
    <x v="0"/>
    <x v="2"/>
  </r>
  <r>
    <x v="2742"/>
    <x v="478"/>
    <n v="13"/>
    <x v="3"/>
    <x v="1"/>
    <x v="1"/>
    <x v="3"/>
    <n v="499"/>
    <n v="4"/>
    <n v="1996"/>
    <x v="0"/>
    <x v="0"/>
    <x v="2"/>
  </r>
  <r>
    <x v="2743"/>
    <x v="478"/>
    <n v="8"/>
    <x v="6"/>
    <x v="1"/>
    <x v="6"/>
    <x v="2"/>
    <n v="99"/>
    <n v="3"/>
    <n v="297"/>
    <x v="0"/>
    <x v="0"/>
    <x v="2"/>
  </r>
  <r>
    <x v="2744"/>
    <x v="478"/>
    <n v="11"/>
    <x v="2"/>
    <x v="0"/>
    <x v="4"/>
    <x v="0"/>
    <n v="199"/>
    <n v="7"/>
    <n v="1393"/>
    <x v="0"/>
    <x v="0"/>
    <x v="0"/>
  </r>
  <r>
    <x v="2745"/>
    <x v="478"/>
    <n v="12"/>
    <x v="7"/>
    <x v="0"/>
    <x v="2"/>
    <x v="1"/>
    <n v="299"/>
    <n v="8"/>
    <n v="2392"/>
    <x v="0"/>
    <x v="0"/>
    <x v="0"/>
  </r>
  <r>
    <x v="2746"/>
    <x v="478"/>
    <n v="1"/>
    <x v="2"/>
    <x v="2"/>
    <x v="3"/>
    <x v="4"/>
    <n v="399"/>
    <n v="1"/>
    <n v="399"/>
    <x v="0"/>
    <x v="0"/>
    <x v="3"/>
  </r>
  <r>
    <x v="2747"/>
    <x v="478"/>
    <n v="3"/>
    <x v="2"/>
    <x v="0"/>
    <x v="3"/>
    <x v="2"/>
    <n v="99"/>
    <n v="7"/>
    <n v="693"/>
    <x v="0"/>
    <x v="0"/>
    <x v="3"/>
  </r>
  <r>
    <x v="2748"/>
    <x v="479"/>
    <n v="14"/>
    <x v="6"/>
    <x v="2"/>
    <x v="1"/>
    <x v="3"/>
    <n v="499"/>
    <n v="9"/>
    <n v="4491"/>
    <x v="0"/>
    <x v="0"/>
    <x v="3"/>
  </r>
  <r>
    <x v="2749"/>
    <x v="479"/>
    <n v="11"/>
    <x v="4"/>
    <x v="0"/>
    <x v="2"/>
    <x v="1"/>
    <n v="299"/>
    <n v="4"/>
    <n v="1196"/>
    <x v="0"/>
    <x v="0"/>
    <x v="2"/>
  </r>
  <r>
    <x v="2750"/>
    <x v="479"/>
    <n v="8"/>
    <x v="2"/>
    <x v="2"/>
    <x v="4"/>
    <x v="1"/>
    <n v="299"/>
    <n v="5"/>
    <n v="1495"/>
    <x v="0"/>
    <x v="0"/>
    <x v="2"/>
  </r>
  <r>
    <x v="2751"/>
    <x v="480"/>
    <n v="10"/>
    <x v="5"/>
    <x v="2"/>
    <x v="3"/>
    <x v="4"/>
    <n v="399"/>
    <n v="6"/>
    <n v="2394"/>
    <x v="0"/>
    <x v="0"/>
    <x v="0"/>
  </r>
  <r>
    <x v="2752"/>
    <x v="481"/>
    <n v="19"/>
    <x v="1"/>
    <x v="2"/>
    <x v="1"/>
    <x v="4"/>
    <n v="399"/>
    <n v="7"/>
    <n v="2793"/>
    <x v="0"/>
    <x v="0"/>
    <x v="0"/>
  </r>
  <r>
    <x v="2753"/>
    <x v="481"/>
    <n v="12"/>
    <x v="6"/>
    <x v="0"/>
    <x v="1"/>
    <x v="0"/>
    <n v="199"/>
    <n v="1"/>
    <n v="199"/>
    <x v="0"/>
    <x v="0"/>
    <x v="3"/>
  </r>
  <r>
    <x v="2754"/>
    <x v="481"/>
    <n v="17"/>
    <x v="3"/>
    <x v="0"/>
    <x v="0"/>
    <x v="3"/>
    <n v="499"/>
    <n v="5"/>
    <n v="2495"/>
    <x v="0"/>
    <x v="0"/>
    <x v="0"/>
  </r>
  <r>
    <x v="2755"/>
    <x v="481"/>
    <n v="8"/>
    <x v="3"/>
    <x v="2"/>
    <x v="3"/>
    <x v="1"/>
    <n v="299"/>
    <n v="10"/>
    <n v="2990"/>
    <x v="0"/>
    <x v="1"/>
    <x v="1"/>
  </r>
  <r>
    <x v="2756"/>
    <x v="481"/>
    <n v="8"/>
    <x v="6"/>
    <x v="1"/>
    <x v="6"/>
    <x v="1"/>
    <n v="299"/>
    <n v="2"/>
    <n v="598"/>
    <x v="0"/>
    <x v="0"/>
    <x v="2"/>
  </r>
  <r>
    <x v="2757"/>
    <x v="481"/>
    <n v="3"/>
    <x v="5"/>
    <x v="0"/>
    <x v="1"/>
    <x v="3"/>
    <n v="499"/>
    <n v="7"/>
    <n v="3493"/>
    <x v="0"/>
    <x v="0"/>
    <x v="3"/>
  </r>
  <r>
    <x v="2758"/>
    <x v="481"/>
    <n v="1"/>
    <x v="7"/>
    <x v="0"/>
    <x v="4"/>
    <x v="1"/>
    <n v="299"/>
    <n v="1"/>
    <n v="299"/>
    <x v="0"/>
    <x v="0"/>
    <x v="3"/>
  </r>
  <r>
    <x v="2759"/>
    <x v="481"/>
    <n v="19"/>
    <x v="4"/>
    <x v="0"/>
    <x v="2"/>
    <x v="0"/>
    <n v="199"/>
    <n v="8"/>
    <n v="1592"/>
    <x v="0"/>
    <x v="0"/>
    <x v="2"/>
  </r>
  <r>
    <x v="2760"/>
    <x v="481"/>
    <n v="7"/>
    <x v="4"/>
    <x v="1"/>
    <x v="1"/>
    <x v="4"/>
    <n v="399"/>
    <n v="1"/>
    <n v="399"/>
    <x v="1"/>
    <x v="0"/>
    <x v="2"/>
  </r>
  <r>
    <x v="2761"/>
    <x v="482"/>
    <n v="5"/>
    <x v="4"/>
    <x v="1"/>
    <x v="5"/>
    <x v="1"/>
    <n v="299"/>
    <n v="2"/>
    <n v="598"/>
    <x v="0"/>
    <x v="0"/>
    <x v="3"/>
  </r>
  <r>
    <x v="2762"/>
    <x v="482"/>
    <n v="2"/>
    <x v="3"/>
    <x v="0"/>
    <x v="5"/>
    <x v="4"/>
    <n v="399"/>
    <n v="1"/>
    <n v="399"/>
    <x v="1"/>
    <x v="0"/>
    <x v="2"/>
  </r>
  <r>
    <x v="2763"/>
    <x v="482"/>
    <n v="16"/>
    <x v="5"/>
    <x v="0"/>
    <x v="2"/>
    <x v="0"/>
    <n v="199"/>
    <n v="10"/>
    <n v="1990"/>
    <x v="0"/>
    <x v="0"/>
    <x v="2"/>
  </r>
  <r>
    <x v="2764"/>
    <x v="482"/>
    <n v="12"/>
    <x v="4"/>
    <x v="0"/>
    <x v="3"/>
    <x v="1"/>
    <n v="299"/>
    <n v="4"/>
    <n v="1196"/>
    <x v="1"/>
    <x v="1"/>
    <x v="2"/>
  </r>
  <r>
    <x v="2765"/>
    <x v="482"/>
    <n v="18"/>
    <x v="6"/>
    <x v="0"/>
    <x v="1"/>
    <x v="2"/>
    <n v="99"/>
    <n v="4"/>
    <n v="396"/>
    <x v="1"/>
    <x v="0"/>
    <x v="0"/>
  </r>
  <r>
    <x v="2766"/>
    <x v="482"/>
    <n v="8"/>
    <x v="0"/>
    <x v="0"/>
    <x v="3"/>
    <x v="3"/>
    <n v="499"/>
    <n v="5"/>
    <n v="2495"/>
    <x v="1"/>
    <x v="0"/>
    <x v="0"/>
  </r>
  <r>
    <x v="2767"/>
    <x v="482"/>
    <n v="19"/>
    <x v="6"/>
    <x v="0"/>
    <x v="6"/>
    <x v="2"/>
    <n v="99"/>
    <n v="3"/>
    <n v="297"/>
    <x v="0"/>
    <x v="0"/>
    <x v="4"/>
  </r>
  <r>
    <x v="2768"/>
    <x v="482"/>
    <n v="9"/>
    <x v="2"/>
    <x v="0"/>
    <x v="5"/>
    <x v="4"/>
    <n v="399"/>
    <n v="1"/>
    <n v="399"/>
    <x v="0"/>
    <x v="0"/>
    <x v="3"/>
  </r>
  <r>
    <x v="2769"/>
    <x v="482"/>
    <n v="19"/>
    <x v="0"/>
    <x v="0"/>
    <x v="3"/>
    <x v="4"/>
    <n v="399"/>
    <n v="3"/>
    <n v="1197"/>
    <x v="0"/>
    <x v="1"/>
    <x v="3"/>
  </r>
  <r>
    <x v="2770"/>
    <x v="482"/>
    <n v="2"/>
    <x v="1"/>
    <x v="0"/>
    <x v="1"/>
    <x v="1"/>
    <n v="299"/>
    <n v="1"/>
    <n v="299"/>
    <x v="0"/>
    <x v="0"/>
    <x v="1"/>
  </r>
  <r>
    <x v="2771"/>
    <x v="482"/>
    <n v="12"/>
    <x v="5"/>
    <x v="1"/>
    <x v="3"/>
    <x v="1"/>
    <n v="299"/>
    <n v="7"/>
    <n v="2093"/>
    <x v="0"/>
    <x v="0"/>
    <x v="2"/>
  </r>
  <r>
    <x v="2772"/>
    <x v="482"/>
    <n v="17"/>
    <x v="4"/>
    <x v="1"/>
    <x v="2"/>
    <x v="0"/>
    <n v="199"/>
    <n v="9"/>
    <n v="1791"/>
    <x v="1"/>
    <x v="0"/>
    <x v="0"/>
  </r>
  <r>
    <x v="2773"/>
    <x v="482"/>
    <n v="4"/>
    <x v="0"/>
    <x v="0"/>
    <x v="4"/>
    <x v="4"/>
    <n v="399"/>
    <n v="8"/>
    <n v="3192"/>
    <x v="0"/>
    <x v="0"/>
    <x v="2"/>
  </r>
  <r>
    <x v="2774"/>
    <x v="482"/>
    <n v="6"/>
    <x v="6"/>
    <x v="0"/>
    <x v="0"/>
    <x v="4"/>
    <n v="399"/>
    <n v="9"/>
    <n v="3591"/>
    <x v="0"/>
    <x v="0"/>
    <x v="2"/>
  </r>
  <r>
    <x v="2775"/>
    <x v="482"/>
    <n v="8"/>
    <x v="4"/>
    <x v="0"/>
    <x v="1"/>
    <x v="4"/>
    <n v="399"/>
    <n v="1"/>
    <n v="399"/>
    <x v="0"/>
    <x v="0"/>
    <x v="0"/>
  </r>
  <r>
    <x v="2776"/>
    <x v="482"/>
    <n v="11"/>
    <x v="7"/>
    <x v="0"/>
    <x v="5"/>
    <x v="4"/>
    <n v="399"/>
    <n v="9"/>
    <n v="3591"/>
    <x v="1"/>
    <x v="1"/>
    <x v="1"/>
  </r>
  <r>
    <x v="2777"/>
    <x v="482"/>
    <n v="14"/>
    <x v="1"/>
    <x v="2"/>
    <x v="1"/>
    <x v="4"/>
    <n v="399"/>
    <n v="7"/>
    <n v="2793"/>
    <x v="0"/>
    <x v="0"/>
    <x v="2"/>
  </r>
  <r>
    <x v="2778"/>
    <x v="482"/>
    <n v="4"/>
    <x v="6"/>
    <x v="2"/>
    <x v="0"/>
    <x v="0"/>
    <n v="199"/>
    <n v="8"/>
    <n v="1592"/>
    <x v="0"/>
    <x v="0"/>
    <x v="2"/>
  </r>
  <r>
    <x v="2779"/>
    <x v="483"/>
    <n v="19"/>
    <x v="2"/>
    <x v="0"/>
    <x v="6"/>
    <x v="1"/>
    <n v="299"/>
    <n v="5"/>
    <n v="1495"/>
    <x v="0"/>
    <x v="0"/>
    <x v="2"/>
  </r>
  <r>
    <x v="2780"/>
    <x v="484"/>
    <n v="8"/>
    <x v="6"/>
    <x v="0"/>
    <x v="6"/>
    <x v="0"/>
    <n v="199"/>
    <n v="8"/>
    <n v="1592"/>
    <x v="0"/>
    <x v="0"/>
    <x v="3"/>
  </r>
  <r>
    <x v="2781"/>
    <x v="484"/>
    <n v="8"/>
    <x v="1"/>
    <x v="2"/>
    <x v="6"/>
    <x v="2"/>
    <n v="99"/>
    <n v="10"/>
    <n v="990"/>
    <x v="0"/>
    <x v="0"/>
    <x v="2"/>
  </r>
  <r>
    <x v="2782"/>
    <x v="484"/>
    <n v="15"/>
    <x v="2"/>
    <x v="1"/>
    <x v="0"/>
    <x v="2"/>
    <n v="99"/>
    <n v="6"/>
    <n v="594"/>
    <x v="1"/>
    <x v="0"/>
    <x v="2"/>
  </r>
  <r>
    <x v="2783"/>
    <x v="485"/>
    <n v="6"/>
    <x v="1"/>
    <x v="2"/>
    <x v="4"/>
    <x v="2"/>
    <n v="99"/>
    <n v="7"/>
    <n v="693"/>
    <x v="1"/>
    <x v="0"/>
    <x v="3"/>
  </r>
  <r>
    <x v="2784"/>
    <x v="485"/>
    <n v="19"/>
    <x v="7"/>
    <x v="0"/>
    <x v="5"/>
    <x v="3"/>
    <n v="499"/>
    <n v="8"/>
    <n v="3992"/>
    <x v="0"/>
    <x v="1"/>
    <x v="3"/>
  </r>
  <r>
    <x v="2785"/>
    <x v="485"/>
    <n v="16"/>
    <x v="7"/>
    <x v="0"/>
    <x v="2"/>
    <x v="2"/>
    <n v="99"/>
    <n v="5"/>
    <n v="495"/>
    <x v="1"/>
    <x v="0"/>
    <x v="3"/>
  </r>
  <r>
    <x v="2786"/>
    <x v="485"/>
    <n v="7"/>
    <x v="0"/>
    <x v="2"/>
    <x v="3"/>
    <x v="0"/>
    <n v="199"/>
    <n v="3"/>
    <n v="597"/>
    <x v="1"/>
    <x v="1"/>
    <x v="1"/>
  </r>
  <r>
    <x v="2787"/>
    <x v="486"/>
    <n v="4"/>
    <x v="6"/>
    <x v="1"/>
    <x v="6"/>
    <x v="0"/>
    <n v="199"/>
    <n v="6"/>
    <n v="1194"/>
    <x v="0"/>
    <x v="0"/>
    <x v="0"/>
  </r>
  <r>
    <x v="2788"/>
    <x v="487"/>
    <n v="13"/>
    <x v="5"/>
    <x v="2"/>
    <x v="4"/>
    <x v="4"/>
    <n v="399"/>
    <n v="5"/>
    <n v="1995"/>
    <x v="0"/>
    <x v="0"/>
    <x v="3"/>
  </r>
  <r>
    <x v="2789"/>
    <x v="487"/>
    <n v="4"/>
    <x v="6"/>
    <x v="1"/>
    <x v="1"/>
    <x v="1"/>
    <n v="299"/>
    <n v="3"/>
    <n v="897"/>
    <x v="0"/>
    <x v="0"/>
    <x v="1"/>
  </r>
  <r>
    <x v="2790"/>
    <x v="487"/>
    <n v="17"/>
    <x v="3"/>
    <x v="2"/>
    <x v="5"/>
    <x v="3"/>
    <n v="499"/>
    <n v="8"/>
    <n v="3992"/>
    <x v="1"/>
    <x v="0"/>
    <x v="1"/>
  </r>
  <r>
    <x v="2791"/>
    <x v="488"/>
    <n v="3"/>
    <x v="3"/>
    <x v="0"/>
    <x v="4"/>
    <x v="1"/>
    <n v="299"/>
    <n v="2"/>
    <n v="598"/>
    <x v="0"/>
    <x v="0"/>
    <x v="4"/>
  </r>
  <r>
    <x v="2792"/>
    <x v="489"/>
    <n v="9"/>
    <x v="5"/>
    <x v="0"/>
    <x v="5"/>
    <x v="4"/>
    <n v="399"/>
    <n v="10"/>
    <n v="3990"/>
    <x v="0"/>
    <x v="0"/>
    <x v="3"/>
  </r>
  <r>
    <x v="2793"/>
    <x v="489"/>
    <n v="2"/>
    <x v="0"/>
    <x v="2"/>
    <x v="1"/>
    <x v="1"/>
    <n v="299"/>
    <n v="1"/>
    <n v="299"/>
    <x v="0"/>
    <x v="0"/>
    <x v="0"/>
  </r>
  <r>
    <x v="2794"/>
    <x v="489"/>
    <n v="15"/>
    <x v="6"/>
    <x v="1"/>
    <x v="0"/>
    <x v="3"/>
    <n v="499"/>
    <n v="10"/>
    <n v="4990"/>
    <x v="0"/>
    <x v="0"/>
    <x v="1"/>
  </r>
  <r>
    <x v="2795"/>
    <x v="489"/>
    <n v="14"/>
    <x v="4"/>
    <x v="1"/>
    <x v="4"/>
    <x v="0"/>
    <n v="199"/>
    <n v="3"/>
    <n v="597"/>
    <x v="1"/>
    <x v="0"/>
    <x v="3"/>
  </r>
  <r>
    <x v="2796"/>
    <x v="489"/>
    <n v="18"/>
    <x v="7"/>
    <x v="1"/>
    <x v="3"/>
    <x v="3"/>
    <n v="499"/>
    <n v="1"/>
    <n v="499"/>
    <x v="1"/>
    <x v="1"/>
    <x v="3"/>
  </r>
  <r>
    <x v="2797"/>
    <x v="490"/>
    <n v="8"/>
    <x v="4"/>
    <x v="2"/>
    <x v="3"/>
    <x v="1"/>
    <n v="299"/>
    <n v="10"/>
    <n v="2990"/>
    <x v="0"/>
    <x v="0"/>
    <x v="2"/>
  </r>
  <r>
    <x v="2798"/>
    <x v="490"/>
    <n v="19"/>
    <x v="4"/>
    <x v="0"/>
    <x v="5"/>
    <x v="0"/>
    <n v="199"/>
    <n v="8"/>
    <n v="1592"/>
    <x v="1"/>
    <x v="1"/>
    <x v="2"/>
  </r>
  <r>
    <x v="2799"/>
    <x v="490"/>
    <n v="11"/>
    <x v="7"/>
    <x v="1"/>
    <x v="5"/>
    <x v="2"/>
    <n v="99"/>
    <n v="9"/>
    <n v="891"/>
    <x v="0"/>
    <x v="0"/>
    <x v="0"/>
  </r>
  <r>
    <x v="2800"/>
    <x v="490"/>
    <n v="19"/>
    <x v="5"/>
    <x v="0"/>
    <x v="1"/>
    <x v="1"/>
    <n v="299"/>
    <n v="8"/>
    <n v="2392"/>
    <x v="1"/>
    <x v="0"/>
    <x v="4"/>
  </r>
  <r>
    <x v="2801"/>
    <x v="490"/>
    <n v="15"/>
    <x v="5"/>
    <x v="0"/>
    <x v="6"/>
    <x v="2"/>
    <n v="99"/>
    <n v="7"/>
    <n v="693"/>
    <x v="0"/>
    <x v="0"/>
    <x v="3"/>
  </r>
  <r>
    <x v="2802"/>
    <x v="490"/>
    <n v="4"/>
    <x v="4"/>
    <x v="2"/>
    <x v="5"/>
    <x v="2"/>
    <n v="99"/>
    <n v="2"/>
    <n v="198"/>
    <x v="0"/>
    <x v="0"/>
    <x v="4"/>
  </r>
  <r>
    <x v="2803"/>
    <x v="490"/>
    <n v="1"/>
    <x v="3"/>
    <x v="1"/>
    <x v="0"/>
    <x v="1"/>
    <n v="299"/>
    <n v="8"/>
    <n v="2392"/>
    <x v="0"/>
    <x v="0"/>
    <x v="2"/>
  </r>
  <r>
    <x v="2804"/>
    <x v="490"/>
    <n v="13"/>
    <x v="4"/>
    <x v="1"/>
    <x v="5"/>
    <x v="3"/>
    <n v="499"/>
    <n v="10"/>
    <n v="4990"/>
    <x v="1"/>
    <x v="0"/>
    <x v="3"/>
  </r>
  <r>
    <x v="2805"/>
    <x v="490"/>
    <n v="4"/>
    <x v="1"/>
    <x v="1"/>
    <x v="6"/>
    <x v="3"/>
    <n v="499"/>
    <n v="3"/>
    <n v="1497"/>
    <x v="0"/>
    <x v="0"/>
    <x v="0"/>
  </r>
  <r>
    <x v="2806"/>
    <x v="490"/>
    <n v="7"/>
    <x v="0"/>
    <x v="0"/>
    <x v="0"/>
    <x v="0"/>
    <n v="199"/>
    <n v="9"/>
    <n v="1791"/>
    <x v="0"/>
    <x v="0"/>
    <x v="3"/>
  </r>
  <r>
    <x v="2807"/>
    <x v="490"/>
    <n v="14"/>
    <x v="6"/>
    <x v="2"/>
    <x v="4"/>
    <x v="0"/>
    <n v="199"/>
    <n v="10"/>
    <n v="1990"/>
    <x v="0"/>
    <x v="0"/>
    <x v="0"/>
  </r>
  <r>
    <x v="2808"/>
    <x v="491"/>
    <n v="14"/>
    <x v="3"/>
    <x v="1"/>
    <x v="4"/>
    <x v="3"/>
    <n v="499"/>
    <n v="5"/>
    <n v="2495"/>
    <x v="1"/>
    <x v="0"/>
    <x v="3"/>
  </r>
  <r>
    <x v="2809"/>
    <x v="491"/>
    <n v="14"/>
    <x v="0"/>
    <x v="0"/>
    <x v="4"/>
    <x v="1"/>
    <n v="299"/>
    <n v="6"/>
    <n v="1794"/>
    <x v="0"/>
    <x v="0"/>
    <x v="0"/>
  </r>
  <r>
    <x v="2810"/>
    <x v="491"/>
    <n v="11"/>
    <x v="0"/>
    <x v="0"/>
    <x v="5"/>
    <x v="1"/>
    <n v="299"/>
    <n v="9"/>
    <n v="2691"/>
    <x v="1"/>
    <x v="0"/>
    <x v="2"/>
  </r>
  <r>
    <x v="2811"/>
    <x v="491"/>
    <n v="11"/>
    <x v="4"/>
    <x v="2"/>
    <x v="1"/>
    <x v="1"/>
    <n v="299"/>
    <n v="3"/>
    <n v="897"/>
    <x v="0"/>
    <x v="0"/>
    <x v="3"/>
  </r>
  <r>
    <x v="2812"/>
    <x v="492"/>
    <n v="5"/>
    <x v="4"/>
    <x v="0"/>
    <x v="2"/>
    <x v="1"/>
    <n v="299"/>
    <n v="3"/>
    <n v="897"/>
    <x v="0"/>
    <x v="0"/>
    <x v="2"/>
  </r>
  <r>
    <x v="2813"/>
    <x v="492"/>
    <n v="14"/>
    <x v="3"/>
    <x v="0"/>
    <x v="0"/>
    <x v="0"/>
    <n v="199"/>
    <n v="5"/>
    <n v="995"/>
    <x v="0"/>
    <x v="0"/>
    <x v="0"/>
  </r>
  <r>
    <x v="2814"/>
    <x v="493"/>
    <n v="15"/>
    <x v="1"/>
    <x v="0"/>
    <x v="5"/>
    <x v="2"/>
    <n v="99"/>
    <n v="2"/>
    <n v="198"/>
    <x v="0"/>
    <x v="0"/>
    <x v="3"/>
  </r>
  <r>
    <x v="2815"/>
    <x v="493"/>
    <n v="17"/>
    <x v="6"/>
    <x v="2"/>
    <x v="6"/>
    <x v="2"/>
    <n v="99"/>
    <n v="8"/>
    <n v="792"/>
    <x v="0"/>
    <x v="0"/>
    <x v="3"/>
  </r>
  <r>
    <x v="2816"/>
    <x v="493"/>
    <n v="2"/>
    <x v="3"/>
    <x v="2"/>
    <x v="4"/>
    <x v="3"/>
    <n v="499"/>
    <n v="3"/>
    <n v="1497"/>
    <x v="0"/>
    <x v="0"/>
    <x v="2"/>
  </r>
  <r>
    <x v="2817"/>
    <x v="493"/>
    <n v="18"/>
    <x v="0"/>
    <x v="2"/>
    <x v="6"/>
    <x v="3"/>
    <n v="499"/>
    <n v="10"/>
    <n v="4990"/>
    <x v="0"/>
    <x v="0"/>
    <x v="1"/>
  </r>
  <r>
    <x v="2818"/>
    <x v="493"/>
    <n v="9"/>
    <x v="2"/>
    <x v="1"/>
    <x v="5"/>
    <x v="1"/>
    <n v="299"/>
    <n v="6"/>
    <n v="1794"/>
    <x v="0"/>
    <x v="0"/>
    <x v="3"/>
  </r>
  <r>
    <x v="2819"/>
    <x v="493"/>
    <n v="1"/>
    <x v="6"/>
    <x v="1"/>
    <x v="2"/>
    <x v="1"/>
    <n v="299"/>
    <n v="2"/>
    <n v="598"/>
    <x v="0"/>
    <x v="0"/>
    <x v="3"/>
  </r>
  <r>
    <x v="2820"/>
    <x v="493"/>
    <n v="4"/>
    <x v="0"/>
    <x v="1"/>
    <x v="2"/>
    <x v="3"/>
    <n v="499"/>
    <n v="4"/>
    <n v="1996"/>
    <x v="0"/>
    <x v="0"/>
    <x v="3"/>
  </r>
  <r>
    <x v="2821"/>
    <x v="493"/>
    <n v="10"/>
    <x v="3"/>
    <x v="2"/>
    <x v="4"/>
    <x v="0"/>
    <n v="199"/>
    <n v="9"/>
    <n v="1791"/>
    <x v="1"/>
    <x v="1"/>
    <x v="3"/>
  </r>
  <r>
    <x v="2822"/>
    <x v="493"/>
    <n v="15"/>
    <x v="6"/>
    <x v="2"/>
    <x v="4"/>
    <x v="2"/>
    <n v="99"/>
    <n v="1"/>
    <n v="99"/>
    <x v="0"/>
    <x v="0"/>
    <x v="0"/>
  </r>
  <r>
    <x v="2823"/>
    <x v="493"/>
    <n v="18"/>
    <x v="2"/>
    <x v="0"/>
    <x v="3"/>
    <x v="3"/>
    <n v="499"/>
    <n v="5"/>
    <n v="2495"/>
    <x v="1"/>
    <x v="0"/>
    <x v="3"/>
  </r>
  <r>
    <x v="2824"/>
    <x v="493"/>
    <n v="1"/>
    <x v="4"/>
    <x v="2"/>
    <x v="5"/>
    <x v="2"/>
    <n v="99"/>
    <n v="4"/>
    <n v="396"/>
    <x v="0"/>
    <x v="0"/>
    <x v="0"/>
  </r>
  <r>
    <x v="2825"/>
    <x v="493"/>
    <n v="4"/>
    <x v="6"/>
    <x v="0"/>
    <x v="0"/>
    <x v="4"/>
    <n v="399"/>
    <n v="1"/>
    <n v="399"/>
    <x v="1"/>
    <x v="0"/>
    <x v="0"/>
  </r>
  <r>
    <x v="2826"/>
    <x v="493"/>
    <n v="11"/>
    <x v="1"/>
    <x v="2"/>
    <x v="1"/>
    <x v="3"/>
    <n v="499"/>
    <n v="5"/>
    <n v="2495"/>
    <x v="1"/>
    <x v="0"/>
    <x v="2"/>
  </r>
  <r>
    <x v="2827"/>
    <x v="493"/>
    <n v="2"/>
    <x v="1"/>
    <x v="0"/>
    <x v="5"/>
    <x v="1"/>
    <n v="299"/>
    <n v="6"/>
    <n v="1794"/>
    <x v="0"/>
    <x v="0"/>
    <x v="3"/>
  </r>
  <r>
    <x v="2828"/>
    <x v="493"/>
    <n v="17"/>
    <x v="0"/>
    <x v="2"/>
    <x v="0"/>
    <x v="1"/>
    <n v="299"/>
    <n v="4"/>
    <n v="1196"/>
    <x v="0"/>
    <x v="0"/>
    <x v="1"/>
  </r>
  <r>
    <x v="2829"/>
    <x v="493"/>
    <n v="2"/>
    <x v="1"/>
    <x v="0"/>
    <x v="0"/>
    <x v="2"/>
    <n v="99"/>
    <n v="6"/>
    <n v="594"/>
    <x v="0"/>
    <x v="0"/>
    <x v="2"/>
  </r>
  <r>
    <x v="2830"/>
    <x v="493"/>
    <n v="5"/>
    <x v="1"/>
    <x v="0"/>
    <x v="2"/>
    <x v="3"/>
    <n v="499"/>
    <n v="7"/>
    <n v="3493"/>
    <x v="0"/>
    <x v="0"/>
    <x v="2"/>
  </r>
  <r>
    <x v="2831"/>
    <x v="493"/>
    <n v="15"/>
    <x v="7"/>
    <x v="1"/>
    <x v="1"/>
    <x v="2"/>
    <n v="99"/>
    <n v="5"/>
    <n v="495"/>
    <x v="1"/>
    <x v="0"/>
    <x v="4"/>
  </r>
  <r>
    <x v="2832"/>
    <x v="493"/>
    <n v="8"/>
    <x v="4"/>
    <x v="0"/>
    <x v="1"/>
    <x v="4"/>
    <n v="399"/>
    <n v="1"/>
    <n v="399"/>
    <x v="1"/>
    <x v="0"/>
    <x v="4"/>
  </r>
  <r>
    <x v="2833"/>
    <x v="493"/>
    <n v="9"/>
    <x v="5"/>
    <x v="2"/>
    <x v="2"/>
    <x v="4"/>
    <n v="399"/>
    <n v="2"/>
    <n v="798"/>
    <x v="1"/>
    <x v="1"/>
    <x v="2"/>
  </r>
  <r>
    <x v="2834"/>
    <x v="493"/>
    <n v="5"/>
    <x v="4"/>
    <x v="1"/>
    <x v="3"/>
    <x v="2"/>
    <n v="99"/>
    <n v="7"/>
    <n v="693"/>
    <x v="0"/>
    <x v="0"/>
    <x v="3"/>
  </r>
  <r>
    <x v="2835"/>
    <x v="493"/>
    <n v="11"/>
    <x v="1"/>
    <x v="0"/>
    <x v="6"/>
    <x v="4"/>
    <n v="399"/>
    <n v="9"/>
    <n v="3591"/>
    <x v="1"/>
    <x v="0"/>
    <x v="3"/>
  </r>
  <r>
    <x v="2836"/>
    <x v="493"/>
    <n v="15"/>
    <x v="7"/>
    <x v="2"/>
    <x v="3"/>
    <x v="4"/>
    <n v="399"/>
    <n v="6"/>
    <n v="2394"/>
    <x v="1"/>
    <x v="0"/>
    <x v="2"/>
  </r>
  <r>
    <x v="2837"/>
    <x v="493"/>
    <n v="12"/>
    <x v="5"/>
    <x v="2"/>
    <x v="4"/>
    <x v="1"/>
    <n v="299"/>
    <n v="9"/>
    <n v="2691"/>
    <x v="0"/>
    <x v="0"/>
    <x v="0"/>
  </r>
  <r>
    <x v="2838"/>
    <x v="493"/>
    <n v="3"/>
    <x v="4"/>
    <x v="0"/>
    <x v="1"/>
    <x v="2"/>
    <n v="99"/>
    <n v="4"/>
    <n v="396"/>
    <x v="1"/>
    <x v="0"/>
    <x v="1"/>
  </r>
  <r>
    <x v="2839"/>
    <x v="493"/>
    <n v="18"/>
    <x v="5"/>
    <x v="0"/>
    <x v="3"/>
    <x v="3"/>
    <n v="499"/>
    <n v="8"/>
    <n v="3992"/>
    <x v="0"/>
    <x v="0"/>
    <x v="3"/>
  </r>
  <r>
    <x v="2840"/>
    <x v="493"/>
    <n v="12"/>
    <x v="2"/>
    <x v="0"/>
    <x v="3"/>
    <x v="0"/>
    <n v="199"/>
    <n v="7"/>
    <n v="1393"/>
    <x v="0"/>
    <x v="0"/>
    <x v="2"/>
  </r>
  <r>
    <x v="2841"/>
    <x v="493"/>
    <n v="8"/>
    <x v="6"/>
    <x v="0"/>
    <x v="4"/>
    <x v="2"/>
    <n v="99"/>
    <n v="6"/>
    <n v="594"/>
    <x v="1"/>
    <x v="0"/>
    <x v="0"/>
  </r>
  <r>
    <x v="2842"/>
    <x v="493"/>
    <n v="19"/>
    <x v="1"/>
    <x v="1"/>
    <x v="0"/>
    <x v="0"/>
    <n v="199"/>
    <n v="6"/>
    <n v="1194"/>
    <x v="0"/>
    <x v="0"/>
    <x v="4"/>
  </r>
  <r>
    <x v="2843"/>
    <x v="493"/>
    <n v="4"/>
    <x v="0"/>
    <x v="0"/>
    <x v="4"/>
    <x v="3"/>
    <n v="499"/>
    <n v="2"/>
    <n v="998"/>
    <x v="0"/>
    <x v="0"/>
    <x v="2"/>
  </r>
  <r>
    <x v="2844"/>
    <x v="493"/>
    <n v="6"/>
    <x v="5"/>
    <x v="0"/>
    <x v="5"/>
    <x v="0"/>
    <n v="199"/>
    <n v="3"/>
    <n v="597"/>
    <x v="0"/>
    <x v="0"/>
    <x v="2"/>
  </r>
  <r>
    <x v="2845"/>
    <x v="493"/>
    <n v="17"/>
    <x v="5"/>
    <x v="0"/>
    <x v="3"/>
    <x v="3"/>
    <n v="499"/>
    <n v="1"/>
    <n v="499"/>
    <x v="0"/>
    <x v="0"/>
    <x v="2"/>
  </r>
  <r>
    <x v="2846"/>
    <x v="494"/>
    <n v="13"/>
    <x v="1"/>
    <x v="1"/>
    <x v="0"/>
    <x v="1"/>
    <n v="299"/>
    <n v="3"/>
    <n v="897"/>
    <x v="1"/>
    <x v="0"/>
    <x v="4"/>
  </r>
  <r>
    <x v="2847"/>
    <x v="495"/>
    <n v="18"/>
    <x v="0"/>
    <x v="0"/>
    <x v="3"/>
    <x v="4"/>
    <n v="399"/>
    <n v="9"/>
    <n v="3591"/>
    <x v="0"/>
    <x v="0"/>
    <x v="2"/>
  </r>
  <r>
    <x v="2848"/>
    <x v="495"/>
    <n v="1"/>
    <x v="1"/>
    <x v="1"/>
    <x v="5"/>
    <x v="4"/>
    <n v="399"/>
    <n v="4"/>
    <n v="1596"/>
    <x v="0"/>
    <x v="0"/>
    <x v="3"/>
  </r>
  <r>
    <x v="2849"/>
    <x v="495"/>
    <n v="18"/>
    <x v="5"/>
    <x v="1"/>
    <x v="5"/>
    <x v="3"/>
    <n v="499"/>
    <n v="4"/>
    <n v="1996"/>
    <x v="0"/>
    <x v="0"/>
    <x v="3"/>
  </r>
  <r>
    <x v="2850"/>
    <x v="496"/>
    <n v="18"/>
    <x v="3"/>
    <x v="1"/>
    <x v="1"/>
    <x v="1"/>
    <n v="299"/>
    <n v="4"/>
    <n v="1196"/>
    <x v="1"/>
    <x v="1"/>
    <x v="2"/>
  </r>
  <r>
    <x v="2851"/>
    <x v="496"/>
    <n v="2"/>
    <x v="5"/>
    <x v="1"/>
    <x v="1"/>
    <x v="4"/>
    <n v="399"/>
    <n v="8"/>
    <n v="3192"/>
    <x v="1"/>
    <x v="0"/>
    <x v="3"/>
  </r>
  <r>
    <x v="2852"/>
    <x v="496"/>
    <n v="2"/>
    <x v="6"/>
    <x v="0"/>
    <x v="1"/>
    <x v="0"/>
    <n v="199"/>
    <n v="7"/>
    <n v="1393"/>
    <x v="0"/>
    <x v="0"/>
    <x v="2"/>
  </r>
  <r>
    <x v="2853"/>
    <x v="497"/>
    <n v="7"/>
    <x v="2"/>
    <x v="2"/>
    <x v="1"/>
    <x v="1"/>
    <n v="299"/>
    <n v="4"/>
    <n v="1196"/>
    <x v="1"/>
    <x v="0"/>
    <x v="4"/>
  </r>
  <r>
    <x v="2854"/>
    <x v="497"/>
    <n v="19"/>
    <x v="2"/>
    <x v="0"/>
    <x v="4"/>
    <x v="4"/>
    <n v="399"/>
    <n v="8"/>
    <n v="3192"/>
    <x v="0"/>
    <x v="0"/>
    <x v="2"/>
  </r>
  <r>
    <x v="2855"/>
    <x v="497"/>
    <n v="19"/>
    <x v="4"/>
    <x v="2"/>
    <x v="3"/>
    <x v="3"/>
    <n v="499"/>
    <n v="9"/>
    <n v="4491"/>
    <x v="0"/>
    <x v="0"/>
    <x v="0"/>
  </r>
  <r>
    <x v="2856"/>
    <x v="497"/>
    <n v="13"/>
    <x v="3"/>
    <x v="2"/>
    <x v="6"/>
    <x v="3"/>
    <n v="499"/>
    <n v="4"/>
    <n v="1996"/>
    <x v="0"/>
    <x v="0"/>
    <x v="2"/>
  </r>
  <r>
    <x v="2857"/>
    <x v="498"/>
    <n v="10"/>
    <x v="3"/>
    <x v="2"/>
    <x v="2"/>
    <x v="2"/>
    <n v="99"/>
    <n v="10"/>
    <n v="990"/>
    <x v="0"/>
    <x v="1"/>
    <x v="2"/>
  </r>
  <r>
    <x v="2858"/>
    <x v="499"/>
    <n v="5"/>
    <x v="4"/>
    <x v="0"/>
    <x v="2"/>
    <x v="3"/>
    <n v="499"/>
    <n v="4"/>
    <n v="1996"/>
    <x v="0"/>
    <x v="0"/>
    <x v="2"/>
  </r>
  <r>
    <x v="2859"/>
    <x v="499"/>
    <n v="1"/>
    <x v="5"/>
    <x v="2"/>
    <x v="0"/>
    <x v="3"/>
    <n v="499"/>
    <n v="10"/>
    <n v="4990"/>
    <x v="1"/>
    <x v="0"/>
    <x v="0"/>
  </r>
  <r>
    <x v="2860"/>
    <x v="500"/>
    <n v="10"/>
    <x v="0"/>
    <x v="1"/>
    <x v="3"/>
    <x v="4"/>
    <n v="399"/>
    <n v="1"/>
    <n v="399"/>
    <x v="1"/>
    <x v="1"/>
    <x v="0"/>
  </r>
  <r>
    <x v="2861"/>
    <x v="500"/>
    <n v="8"/>
    <x v="3"/>
    <x v="0"/>
    <x v="6"/>
    <x v="0"/>
    <n v="199"/>
    <n v="2"/>
    <n v="398"/>
    <x v="0"/>
    <x v="0"/>
    <x v="3"/>
  </r>
  <r>
    <x v="2862"/>
    <x v="500"/>
    <n v="12"/>
    <x v="3"/>
    <x v="0"/>
    <x v="6"/>
    <x v="4"/>
    <n v="399"/>
    <n v="1"/>
    <n v="399"/>
    <x v="0"/>
    <x v="0"/>
    <x v="3"/>
  </r>
  <r>
    <x v="2863"/>
    <x v="500"/>
    <n v="5"/>
    <x v="7"/>
    <x v="1"/>
    <x v="5"/>
    <x v="0"/>
    <n v="199"/>
    <n v="1"/>
    <n v="199"/>
    <x v="0"/>
    <x v="0"/>
    <x v="1"/>
  </r>
  <r>
    <x v="2864"/>
    <x v="500"/>
    <n v="8"/>
    <x v="3"/>
    <x v="1"/>
    <x v="5"/>
    <x v="3"/>
    <n v="499"/>
    <n v="10"/>
    <n v="4990"/>
    <x v="0"/>
    <x v="0"/>
    <x v="4"/>
  </r>
  <r>
    <x v="2865"/>
    <x v="500"/>
    <n v="19"/>
    <x v="4"/>
    <x v="2"/>
    <x v="1"/>
    <x v="1"/>
    <n v="299"/>
    <n v="7"/>
    <n v="2093"/>
    <x v="1"/>
    <x v="0"/>
    <x v="0"/>
  </r>
  <r>
    <x v="2866"/>
    <x v="500"/>
    <n v="20"/>
    <x v="5"/>
    <x v="2"/>
    <x v="5"/>
    <x v="1"/>
    <n v="299"/>
    <n v="8"/>
    <n v="2392"/>
    <x v="0"/>
    <x v="0"/>
    <x v="2"/>
  </r>
  <r>
    <x v="2867"/>
    <x v="500"/>
    <n v="7"/>
    <x v="5"/>
    <x v="1"/>
    <x v="2"/>
    <x v="2"/>
    <n v="99"/>
    <n v="10"/>
    <n v="990"/>
    <x v="0"/>
    <x v="0"/>
    <x v="2"/>
  </r>
  <r>
    <x v="2868"/>
    <x v="500"/>
    <n v="4"/>
    <x v="6"/>
    <x v="0"/>
    <x v="6"/>
    <x v="0"/>
    <n v="199"/>
    <n v="7"/>
    <n v="1393"/>
    <x v="0"/>
    <x v="0"/>
    <x v="3"/>
  </r>
  <r>
    <x v="2869"/>
    <x v="501"/>
    <n v="16"/>
    <x v="7"/>
    <x v="1"/>
    <x v="0"/>
    <x v="1"/>
    <n v="299"/>
    <n v="5"/>
    <n v="1495"/>
    <x v="1"/>
    <x v="0"/>
    <x v="2"/>
  </r>
  <r>
    <x v="2870"/>
    <x v="501"/>
    <n v="18"/>
    <x v="5"/>
    <x v="1"/>
    <x v="6"/>
    <x v="4"/>
    <n v="399"/>
    <n v="4"/>
    <n v="1596"/>
    <x v="0"/>
    <x v="0"/>
    <x v="1"/>
  </r>
  <r>
    <x v="2871"/>
    <x v="501"/>
    <n v="13"/>
    <x v="1"/>
    <x v="0"/>
    <x v="4"/>
    <x v="3"/>
    <n v="499"/>
    <n v="7"/>
    <n v="3493"/>
    <x v="0"/>
    <x v="0"/>
    <x v="3"/>
  </r>
  <r>
    <x v="2872"/>
    <x v="501"/>
    <n v="15"/>
    <x v="3"/>
    <x v="2"/>
    <x v="6"/>
    <x v="0"/>
    <n v="199"/>
    <n v="4"/>
    <n v="796"/>
    <x v="0"/>
    <x v="0"/>
    <x v="0"/>
  </r>
  <r>
    <x v="2873"/>
    <x v="501"/>
    <n v="15"/>
    <x v="7"/>
    <x v="2"/>
    <x v="1"/>
    <x v="4"/>
    <n v="399"/>
    <n v="5"/>
    <n v="1995"/>
    <x v="0"/>
    <x v="0"/>
    <x v="3"/>
  </r>
  <r>
    <x v="2874"/>
    <x v="501"/>
    <n v="3"/>
    <x v="7"/>
    <x v="0"/>
    <x v="4"/>
    <x v="0"/>
    <n v="199"/>
    <n v="8"/>
    <n v="1592"/>
    <x v="0"/>
    <x v="0"/>
    <x v="0"/>
  </r>
  <r>
    <x v="2875"/>
    <x v="501"/>
    <n v="1"/>
    <x v="5"/>
    <x v="0"/>
    <x v="3"/>
    <x v="2"/>
    <n v="99"/>
    <n v="1"/>
    <n v="99"/>
    <x v="0"/>
    <x v="0"/>
    <x v="2"/>
  </r>
  <r>
    <x v="2876"/>
    <x v="501"/>
    <n v="12"/>
    <x v="0"/>
    <x v="0"/>
    <x v="3"/>
    <x v="3"/>
    <n v="499"/>
    <n v="8"/>
    <n v="3992"/>
    <x v="1"/>
    <x v="1"/>
    <x v="4"/>
  </r>
  <r>
    <x v="2877"/>
    <x v="501"/>
    <n v="7"/>
    <x v="6"/>
    <x v="0"/>
    <x v="2"/>
    <x v="0"/>
    <n v="199"/>
    <n v="7"/>
    <n v="1393"/>
    <x v="1"/>
    <x v="0"/>
    <x v="3"/>
  </r>
  <r>
    <x v="2878"/>
    <x v="501"/>
    <n v="15"/>
    <x v="4"/>
    <x v="2"/>
    <x v="3"/>
    <x v="0"/>
    <n v="199"/>
    <n v="10"/>
    <n v="1990"/>
    <x v="0"/>
    <x v="1"/>
    <x v="1"/>
  </r>
  <r>
    <x v="2879"/>
    <x v="501"/>
    <n v="20"/>
    <x v="2"/>
    <x v="1"/>
    <x v="6"/>
    <x v="2"/>
    <n v="99"/>
    <n v="10"/>
    <n v="990"/>
    <x v="0"/>
    <x v="1"/>
    <x v="0"/>
  </r>
  <r>
    <x v="2880"/>
    <x v="501"/>
    <n v="4"/>
    <x v="2"/>
    <x v="1"/>
    <x v="1"/>
    <x v="2"/>
    <n v="99"/>
    <n v="9"/>
    <n v="891"/>
    <x v="1"/>
    <x v="0"/>
    <x v="0"/>
  </r>
  <r>
    <x v="2881"/>
    <x v="501"/>
    <n v="12"/>
    <x v="5"/>
    <x v="1"/>
    <x v="1"/>
    <x v="0"/>
    <n v="199"/>
    <n v="9"/>
    <n v="1791"/>
    <x v="0"/>
    <x v="0"/>
    <x v="4"/>
  </r>
  <r>
    <x v="2882"/>
    <x v="502"/>
    <n v="9"/>
    <x v="7"/>
    <x v="2"/>
    <x v="2"/>
    <x v="3"/>
    <n v="499"/>
    <n v="7"/>
    <n v="3493"/>
    <x v="1"/>
    <x v="0"/>
    <x v="0"/>
  </r>
  <r>
    <x v="2883"/>
    <x v="502"/>
    <n v="9"/>
    <x v="6"/>
    <x v="0"/>
    <x v="4"/>
    <x v="4"/>
    <n v="399"/>
    <n v="5"/>
    <n v="1995"/>
    <x v="0"/>
    <x v="1"/>
    <x v="0"/>
  </r>
  <r>
    <x v="2884"/>
    <x v="502"/>
    <n v="7"/>
    <x v="6"/>
    <x v="0"/>
    <x v="5"/>
    <x v="3"/>
    <n v="499"/>
    <n v="6"/>
    <n v="2994"/>
    <x v="0"/>
    <x v="0"/>
    <x v="2"/>
  </r>
  <r>
    <x v="2885"/>
    <x v="502"/>
    <n v="5"/>
    <x v="3"/>
    <x v="2"/>
    <x v="2"/>
    <x v="3"/>
    <n v="499"/>
    <n v="10"/>
    <n v="4990"/>
    <x v="0"/>
    <x v="0"/>
    <x v="2"/>
  </r>
  <r>
    <x v="2886"/>
    <x v="502"/>
    <n v="17"/>
    <x v="4"/>
    <x v="1"/>
    <x v="0"/>
    <x v="3"/>
    <n v="499"/>
    <n v="1"/>
    <n v="499"/>
    <x v="0"/>
    <x v="0"/>
    <x v="2"/>
  </r>
  <r>
    <x v="2887"/>
    <x v="502"/>
    <n v="17"/>
    <x v="0"/>
    <x v="0"/>
    <x v="4"/>
    <x v="0"/>
    <n v="199"/>
    <n v="3"/>
    <n v="597"/>
    <x v="0"/>
    <x v="0"/>
    <x v="3"/>
  </r>
  <r>
    <x v="2888"/>
    <x v="502"/>
    <n v="15"/>
    <x v="3"/>
    <x v="0"/>
    <x v="5"/>
    <x v="1"/>
    <n v="299"/>
    <n v="8"/>
    <n v="2392"/>
    <x v="0"/>
    <x v="1"/>
    <x v="2"/>
  </r>
  <r>
    <x v="2889"/>
    <x v="502"/>
    <n v="17"/>
    <x v="5"/>
    <x v="1"/>
    <x v="3"/>
    <x v="2"/>
    <n v="99"/>
    <n v="10"/>
    <n v="990"/>
    <x v="0"/>
    <x v="0"/>
    <x v="0"/>
  </r>
  <r>
    <x v="2890"/>
    <x v="502"/>
    <n v="13"/>
    <x v="1"/>
    <x v="0"/>
    <x v="4"/>
    <x v="2"/>
    <n v="99"/>
    <n v="8"/>
    <n v="792"/>
    <x v="1"/>
    <x v="0"/>
    <x v="2"/>
  </r>
  <r>
    <x v="2891"/>
    <x v="503"/>
    <n v="16"/>
    <x v="4"/>
    <x v="0"/>
    <x v="0"/>
    <x v="3"/>
    <n v="499"/>
    <n v="4"/>
    <n v="1996"/>
    <x v="0"/>
    <x v="0"/>
    <x v="3"/>
  </r>
  <r>
    <x v="2892"/>
    <x v="503"/>
    <n v="19"/>
    <x v="7"/>
    <x v="0"/>
    <x v="5"/>
    <x v="4"/>
    <n v="399"/>
    <n v="4"/>
    <n v="1596"/>
    <x v="0"/>
    <x v="0"/>
    <x v="2"/>
  </r>
  <r>
    <x v="2893"/>
    <x v="503"/>
    <n v="13"/>
    <x v="6"/>
    <x v="2"/>
    <x v="6"/>
    <x v="3"/>
    <n v="499"/>
    <n v="8"/>
    <n v="3992"/>
    <x v="0"/>
    <x v="0"/>
    <x v="2"/>
  </r>
  <r>
    <x v="2894"/>
    <x v="504"/>
    <n v="5"/>
    <x v="2"/>
    <x v="2"/>
    <x v="1"/>
    <x v="1"/>
    <n v="299"/>
    <n v="10"/>
    <n v="2990"/>
    <x v="0"/>
    <x v="0"/>
    <x v="3"/>
  </r>
  <r>
    <x v="2895"/>
    <x v="505"/>
    <n v="13"/>
    <x v="5"/>
    <x v="0"/>
    <x v="2"/>
    <x v="3"/>
    <n v="499"/>
    <n v="7"/>
    <n v="3493"/>
    <x v="0"/>
    <x v="0"/>
    <x v="2"/>
  </r>
  <r>
    <x v="2896"/>
    <x v="505"/>
    <n v="9"/>
    <x v="1"/>
    <x v="0"/>
    <x v="4"/>
    <x v="0"/>
    <n v="199"/>
    <n v="3"/>
    <n v="597"/>
    <x v="1"/>
    <x v="0"/>
    <x v="3"/>
  </r>
  <r>
    <x v="2897"/>
    <x v="505"/>
    <n v="3"/>
    <x v="4"/>
    <x v="2"/>
    <x v="1"/>
    <x v="1"/>
    <n v="299"/>
    <n v="1"/>
    <n v="299"/>
    <x v="0"/>
    <x v="0"/>
    <x v="2"/>
  </r>
  <r>
    <x v="2898"/>
    <x v="505"/>
    <n v="6"/>
    <x v="7"/>
    <x v="0"/>
    <x v="4"/>
    <x v="0"/>
    <n v="199"/>
    <n v="4"/>
    <n v="796"/>
    <x v="0"/>
    <x v="0"/>
    <x v="1"/>
  </r>
  <r>
    <x v="2899"/>
    <x v="505"/>
    <n v="12"/>
    <x v="1"/>
    <x v="1"/>
    <x v="2"/>
    <x v="2"/>
    <n v="99"/>
    <n v="1"/>
    <n v="99"/>
    <x v="0"/>
    <x v="0"/>
    <x v="2"/>
  </r>
  <r>
    <x v="2900"/>
    <x v="505"/>
    <n v="1"/>
    <x v="0"/>
    <x v="2"/>
    <x v="5"/>
    <x v="2"/>
    <n v="99"/>
    <n v="4"/>
    <n v="396"/>
    <x v="1"/>
    <x v="0"/>
    <x v="0"/>
  </r>
  <r>
    <x v="2901"/>
    <x v="505"/>
    <n v="5"/>
    <x v="0"/>
    <x v="0"/>
    <x v="2"/>
    <x v="2"/>
    <n v="99"/>
    <n v="1"/>
    <n v="99"/>
    <x v="1"/>
    <x v="0"/>
    <x v="0"/>
  </r>
  <r>
    <x v="2902"/>
    <x v="505"/>
    <n v="19"/>
    <x v="2"/>
    <x v="2"/>
    <x v="2"/>
    <x v="3"/>
    <n v="499"/>
    <n v="9"/>
    <n v="4491"/>
    <x v="0"/>
    <x v="0"/>
    <x v="1"/>
  </r>
  <r>
    <x v="2903"/>
    <x v="506"/>
    <n v="12"/>
    <x v="1"/>
    <x v="2"/>
    <x v="1"/>
    <x v="1"/>
    <n v="299"/>
    <n v="6"/>
    <n v="1794"/>
    <x v="0"/>
    <x v="0"/>
    <x v="0"/>
  </r>
  <r>
    <x v="2904"/>
    <x v="506"/>
    <n v="15"/>
    <x v="0"/>
    <x v="1"/>
    <x v="0"/>
    <x v="3"/>
    <n v="499"/>
    <n v="6"/>
    <n v="2994"/>
    <x v="1"/>
    <x v="0"/>
    <x v="3"/>
  </r>
  <r>
    <x v="2905"/>
    <x v="506"/>
    <n v="13"/>
    <x v="3"/>
    <x v="0"/>
    <x v="6"/>
    <x v="2"/>
    <n v="99"/>
    <n v="5"/>
    <n v="495"/>
    <x v="0"/>
    <x v="0"/>
    <x v="3"/>
  </r>
  <r>
    <x v="2906"/>
    <x v="506"/>
    <n v="19"/>
    <x v="2"/>
    <x v="0"/>
    <x v="1"/>
    <x v="4"/>
    <n v="399"/>
    <n v="5"/>
    <n v="1995"/>
    <x v="0"/>
    <x v="0"/>
    <x v="0"/>
  </r>
  <r>
    <x v="2907"/>
    <x v="506"/>
    <n v="4"/>
    <x v="3"/>
    <x v="2"/>
    <x v="3"/>
    <x v="4"/>
    <n v="399"/>
    <n v="10"/>
    <n v="3990"/>
    <x v="0"/>
    <x v="0"/>
    <x v="1"/>
  </r>
  <r>
    <x v="2908"/>
    <x v="506"/>
    <n v="4"/>
    <x v="5"/>
    <x v="1"/>
    <x v="0"/>
    <x v="1"/>
    <n v="299"/>
    <n v="9"/>
    <n v="2691"/>
    <x v="1"/>
    <x v="0"/>
    <x v="2"/>
  </r>
  <r>
    <x v="2909"/>
    <x v="506"/>
    <n v="10"/>
    <x v="3"/>
    <x v="1"/>
    <x v="3"/>
    <x v="2"/>
    <n v="99"/>
    <n v="3"/>
    <n v="297"/>
    <x v="1"/>
    <x v="0"/>
    <x v="3"/>
  </r>
  <r>
    <x v="2910"/>
    <x v="506"/>
    <n v="6"/>
    <x v="3"/>
    <x v="0"/>
    <x v="3"/>
    <x v="2"/>
    <n v="99"/>
    <n v="1"/>
    <n v="99"/>
    <x v="1"/>
    <x v="0"/>
    <x v="4"/>
  </r>
  <r>
    <x v="2911"/>
    <x v="507"/>
    <n v="18"/>
    <x v="0"/>
    <x v="0"/>
    <x v="1"/>
    <x v="2"/>
    <n v="99"/>
    <n v="2"/>
    <n v="198"/>
    <x v="1"/>
    <x v="0"/>
    <x v="2"/>
  </r>
  <r>
    <x v="2912"/>
    <x v="507"/>
    <n v="4"/>
    <x v="5"/>
    <x v="2"/>
    <x v="1"/>
    <x v="3"/>
    <n v="499"/>
    <n v="10"/>
    <n v="4990"/>
    <x v="0"/>
    <x v="0"/>
    <x v="2"/>
  </r>
  <r>
    <x v="2913"/>
    <x v="507"/>
    <n v="20"/>
    <x v="0"/>
    <x v="1"/>
    <x v="5"/>
    <x v="4"/>
    <n v="399"/>
    <n v="4"/>
    <n v="1596"/>
    <x v="0"/>
    <x v="0"/>
    <x v="2"/>
  </r>
  <r>
    <x v="2914"/>
    <x v="507"/>
    <n v="18"/>
    <x v="1"/>
    <x v="0"/>
    <x v="4"/>
    <x v="2"/>
    <n v="99"/>
    <n v="6"/>
    <n v="594"/>
    <x v="0"/>
    <x v="0"/>
    <x v="3"/>
  </r>
  <r>
    <x v="2915"/>
    <x v="507"/>
    <n v="6"/>
    <x v="5"/>
    <x v="1"/>
    <x v="1"/>
    <x v="4"/>
    <n v="399"/>
    <n v="1"/>
    <n v="399"/>
    <x v="0"/>
    <x v="0"/>
    <x v="4"/>
  </r>
  <r>
    <x v="2916"/>
    <x v="508"/>
    <n v="1"/>
    <x v="4"/>
    <x v="1"/>
    <x v="5"/>
    <x v="4"/>
    <n v="399"/>
    <n v="10"/>
    <n v="3990"/>
    <x v="1"/>
    <x v="0"/>
    <x v="2"/>
  </r>
  <r>
    <x v="2917"/>
    <x v="508"/>
    <n v="11"/>
    <x v="4"/>
    <x v="0"/>
    <x v="0"/>
    <x v="4"/>
    <n v="399"/>
    <n v="7"/>
    <n v="2793"/>
    <x v="0"/>
    <x v="0"/>
    <x v="2"/>
  </r>
  <r>
    <x v="2918"/>
    <x v="509"/>
    <n v="12"/>
    <x v="6"/>
    <x v="2"/>
    <x v="5"/>
    <x v="4"/>
    <n v="399"/>
    <n v="9"/>
    <n v="3591"/>
    <x v="0"/>
    <x v="0"/>
    <x v="0"/>
  </r>
  <r>
    <x v="2919"/>
    <x v="510"/>
    <n v="6"/>
    <x v="7"/>
    <x v="1"/>
    <x v="1"/>
    <x v="4"/>
    <n v="399"/>
    <n v="7"/>
    <n v="2793"/>
    <x v="0"/>
    <x v="1"/>
    <x v="4"/>
  </r>
  <r>
    <x v="2920"/>
    <x v="510"/>
    <n v="19"/>
    <x v="3"/>
    <x v="2"/>
    <x v="5"/>
    <x v="2"/>
    <n v="99"/>
    <n v="8"/>
    <n v="792"/>
    <x v="0"/>
    <x v="0"/>
    <x v="2"/>
  </r>
  <r>
    <x v="2921"/>
    <x v="510"/>
    <n v="5"/>
    <x v="1"/>
    <x v="2"/>
    <x v="5"/>
    <x v="3"/>
    <n v="499"/>
    <n v="10"/>
    <n v="4990"/>
    <x v="1"/>
    <x v="0"/>
    <x v="2"/>
  </r>
  <r>
    <x v="2922"/>
    <x v="510"/>
    <n v="11"/>
    <x v="6"/>
    <x v="0"/>
    <x v="6"/>
    <x v="0"/>
    <n v="199"/>
    <n v="8"/>
    <n v="1592"/>
    <x v="0"/>
    <x v="1"/>
    <x v="3"/>
  </r>
  <r>
    <x v="2923"/>
    <x v="510"/>
    <n v="8"/>
    <x v="0"/>
    <x v="0"/>
    <x v="5"/>
    <x v="0"/>
    <n v="199"/>
    <n v="8"/>
    <n v="1592"/>
    <x v="0"/>
    <x v="0"/>
    <x v="1"/>
  </r>
  <r>
    <x v="2924"/>
    <x v="510"/>
    <n v="3"/>
    <x v="0"/>
    <x v="0"/>
    <x v="2"/>
    <x v="4"/>
    <n v="399"/>
    <n v="2"/>
    <n v="798"/>
    <x v="1"/>
    <x v="0"/>
    <x v="2"/>
  </r>
  <r>
    <x v="2925"/>
    <x v="510"/>
    <n v="7"/>
    <x v="7"/>
    <x v="0"/>
    <x v="6"/>
    <x v="0"/>
    <n v="199"/>
    <n v="4"/>
    <n v="796"/>
    <x v="1"/>
    <x v="0"/>
    <x v="2"/>
  </r>
  <r>
    <x v="2926"/>
    <x v="511"/>
    <n v="10"/>
    <x v="5"/>
    <x v="0"/>
    <x v="6"/>
    <x v="4"/>
    <n v="399"/>
    <n v="4"/>
    <n v="1596"/>
    <x v="0"/>
    <x v="1"/>
    <x v="3"/>
  </r>
  <r>
    <x v="2927"/>
    <x v="511"/>
    <n v="13"/>
    <x v="4"/>
    <x v="0"/>
    <x v="4"/>
    <x v="0"/>
    <n v="199"/>
    <n v="4"/>
    <n v="796"/>
    <x v="1"/>
    <x v="0"/>
    <x v="2"/>
  </r>
  <r>
    <x v="2928"/>
    <x v="512"/>
    <n v="1"/>
    <x v="6"/>
    <x v="2"/>
    <x v="3"/>
    <x v="0"/>
    <n v="199"/>
    <n v="1"/>
    <n v="199"/>
    <x v="0"/>
    <x v="0"/>
    <x v="2"/>
  </r>
  <r>
    <x v="2929"/>
    <x v="513"/>
    <n v="18"/>
    <x v="5"/>
    <x v="2"/>
    <x v="1"/>
    <x v="2"/>
    <n v="99"/>
    <n v="6"/>
    <n v="594"/>
    <x v="0"/>
    <x v="0"/>
    <x v="2"/>
  </r>
  <r>
    <x v="2930"/>
    <x v="513"/>
    <n v="18"/>
    <x v="4"/>
    <x v="1"/>
    <x v="1"/>
    <x v="2"/>
    <n v="99"/>
    <n v="5"/>
    <n v="495"/>
    <x v="0"/>
    <x v="0"/>
    <x v="2"/>
  </r>
  <r>
    <x v="2931"/>
    <x v="514"/>
    <n v="8"/>
    <x v="7"/>
    <x v="0"/>
    <x v="6"/>
    <x v="4"/>
    <n v="399"/>
    <n v="3"/>
    <n v="1197"/>
    <x v="0"/>
    <x v="0"/>
    <x v="0"/>
  </r>
  <r>
    <x v="2932"/>
    <x v="514"/>
    <n v="7"/>
    <x v="5"/>
    <x v="1"/>
    <x v="5"/>
    <x v="4"/>
    <n v="399"/>
    <n v="6"/>
    <n v="2394"/>
    <x v="0"/>
    <x v="0"/>
    <x v="2"/>
  </r>
  <r>
    <x v="2933"/>
    <x v="514"/>
    <n v="6"/>
    <x v="4"/>
    <x v="1"/>
    <x v="1"/>
    <x v="3"/>
    <n v="499"/>
    <n v="7"/>
    <n v="3493"/>
    <x v="0"/>
    <x v="0"/>
    <x v="2"/>
  </r>
  <r>
    <x v="2934"/>
    <x v="515"/>
    <n v="11"/>
    <x v="3"/>
    <x v="1"/>
    <x v="5"/>
    <x v="4"/>
    <n v="399"/>
    <n v="9"/>
    <n v="3591"/>
    <x v="0"/>
    <x v="0"/>
    <x v="4"/>
  </r>
  <r>
    <x v="2935"/>
    <x v="516"/>
    <n v="9"/>
    <x v="1"/>
    <x v="1"/>
    <x v="2"/>
    <x v="0"/>
    <n v="199"/>
    <n v="5"/>
    <n v="995"/>
    <x v="0"/>
    <x v="0"/>
    <x v="1"/>
  </r>
  <r>
    <x v="2936"/>
    <x v="517"/>
    <n v="20"/>
    <x v="3"/>
    <x v="2"/>
    <x v="2"/>
    <x v="2"/>
    <n v="99"/>
    <n v="3"/>
    <n v="297"/>
    <x v="0"/>
    <x v="0"/>
    <x v="2"/>
  </r>
  <r>
    <x v="2937"/>
    <x v="517"/>
    <n v="1"/>
    <x v="2"/>
    <x v="0"/>
    <x v="3"/>
    <x v="2"/>
    <n v="99"/>
    <n v="5"/>
    <n v="495"/>
    <x v="1"/>
    <x v="0"/>
    <x v="0"/>
  </r>
  <r>
    <x v="2938"/>
    <x v="517"/>
    <n v="2"/>
    <x v="7"/>
    <x v="0"/>
    <x v="3"/>
    <x v="0"/>
    <n v="199"/>
    <n v="7"/>
    <n v="1393"/>
    <x v="1"/>
    <x v="0"/>
    <x v="0"/>
  </r>
  <r>
    <x v="2939"/>
    <x v="517"/>
    <n v="17"/>
    <x v="1"/>
    <x v="0"/>
    <x v="4"/>
    <x v="0"/>
    <n v="199"/>
    <n v="9"/>
    <n v="1791"/>
    <x v="0"/>
    <x v="0"/>
    <x v="4"/>
  </r>
  <r>
    <x v="2940"/>
    <x v="517"/>
    <n v="1"/>
    <x v="3"/>
    <x v="0"/>
    <x v="3"/>
    <x v="4"/>
    <n v="399"/>
    <n v="4"/>
    <n v="1596"/>
    <x v="0"/>
    <x v="0"/>
    <x v="1"/>
  </r>
  <r>
    <x v="2941"/>
    <x v="517"/>
    <n v="16"/>
    <x v="1"/>
    <x v="2"/>
    <x v="6"/>
    <x v="2"/>
    <n v="99"/>
    <n v="9"/>
    <n v="891"/>
    <x v="0"/>
    <x v="0"/>
    <x v="1"/>
  </r>
  <r>
    <x v="2942"/>
    <x v="517"/>
    <n v="12"/>
    <x v="2"/>
    <x v="2"/>
    <x v="0"/>
    <x v="3"/>
    <n v="499"/>
    <n v="8"/>
    <n v="3992"/>
    <x v="1"/>
    <x v="0"/>
    <x v="3"/>
  </r>
  <r>
    <x v="2943"/>
    <x v="517"/>
    <n v="4"/>
    <x v="7"/>
    <x v="2"/>
    <x v="4"/>
    <x v="4"/>
    <n v="399"/>
    <n v="3"/>
    <n v="1197"/>
    <x v="1"/>
    <x v="0"/>
    <x v="0"/>
  </r>
  <r>
    <x v="2944"/>
    <x v="518"/>
    <n v="11"/>
    <x v="4"/>
    <x v="0"/>
    <x v="3"/>
    <x v="1"/>
    <n v="299"/>
    <n v="6"/>
    <n v="1794"/>
    <x v="1"/>
    <x v="0"/>
    <x v="3"/>
  </r>
  <r>
    <x v="2945"/>
    <x v="518"/>
    <n v="18"/>
    <x v="1"/>
    <x v="2"/>
    <x v="6"/>
    <x v="2"/>
    <n v="99"/>
    <n v="9"/>
    <n v="891"/>
    <x v="1"/>
    <x v="0"/>
    <x v="2"/>
  </r>
  <r>
    <x v="2946"/>
    <x v="518"/>
    <n v="1"/>
    <x v="0"/>
    <x v="2"/>
    <x v="2"/>
    <x v="0"/>
    <n v="199"/>
    <n v="9"/>
    <n v="1791"/>
    <x v="0"/>
    <x v="0"/>
    <x v="2"/>
  </r>
  <r>
    <x v="2947"/>
    <x v="518"/>
    <n v="17"/>
    <x v="5"/>
    <x v="2"/>
    <x v="2"/>
    <x v="1"/>
    <n v="299"/>
    <n v="8"/>
    <n v="2392"/>
    <x v="1"/>
    <x v="0"/>
    <x v="0"/>
  </r>
  <r>
    <x v="2948"/>
    <x v="518"/>
    <n v="3"/>
    <x v="5"/>
    <x v="2"/>
    <x v="6"/>
    <x v="1"/>
    <n v="299"/>
    <n v="10"/>
    <n v="2990"/>
    <x v="0"/>
    <x v="0"/>
    <x v="0"/>
  </r>
  <r>
    <x v="2949"/>
    <x v="518"/>
    <n v="14"/>
    <x v="3"/>
    <x v="0"/>
    <x v="4"/>
    <x v="3"/>
    <n v="499"/>
    <n v="3"/>
    <n v="1497"/>
    <x v="1"/>
    <x v="1"/>
    <x v="1"/>
  </r>
  <r>
    <x v="2950"/>
    <x v="519"/>
    <n v="12"/>
    <x v="4"/>
    <x v="2"/>
    <x v="6"/>
    <x v="2"/>
    <n v="99"/>
    <n v="2"/>
    <n v="198"/>
    <x v="0"/>
    <x v="0"/>
    <x v="0"/>
  </r>
  <r>
    <x v="2951"/>
    <x v="519"/>
    <n v="19"/>
    <x v="5"/>
    <x v="0"/>
    <x v="0"/>
    <x v="2"/>
    <n v="99"/>
    <n v="1"/>
    <n v="99"/>
    <x v="0"/>
    <x v="0"/>
    <x v="2"/>
  </r>
  <r>
    <x v="2952"/>
    <x v="520"/>
    <n v="15"/>
    <x v="7"/>
    <x v="1"/>
    <x v="2"/>
    <x v="4"/>
    <n v="399"/>
    <n v="3"/>
    <n v="1197"/>
    <x v="1"/>
    <x v="0"/>
    <x v="2"/>
  </r>
  <r>
    <x v="2953"/>
    <x v="520"/>
    <n v="11"/>
    <x v="1"/>
    <x v="2"/>
    <x v="5"/>
    <x v="2"/>
    <n v="99"/>
    <n v="10"/>
    <n v="990"/>
    <x v="0"/>
    <x v="0"/>
    <x v="1"/>
  </r>
  <r>
    <x v="2954"/>
    <x v="521"/>
    <n v="14"/>
    <x v="2"/>
    <x v="0"/>
    <x v="6"/>
    <x v="2"/>
    <n v="99"/>
    <n v="3"/>
    <n v="297"/>
    <x v="1"/>
    <x v="0"/>
    <x v="3"/>
  </r>
  <r>
    <x v="2955"/>
    <x v="521"/>
    <n v="3"/>
    <x v="2"/>
    <x v="0"/>
    <x v="4"/>
    <x v="4"/>
    <n v="399"/>
    <n v="2"/>
    <n v="798"/>
    <x v="1"/>
    <x v="0"/>
    <x v="2"/>
  </r>
  <r>
    <x v="2956"/>
    <x v="521"/>
    <n v="4"/>
    <x v="4"/>
    <x v="1"/>
    <x v="2"/>
    <x v="2"/>
    <n v="99"/>
    <n v="5"/>
    <n v="495"/>
    <x v="0"/>
    <x v="0"/>
    <x v="2"/>
  </r>
  <r>
    <x v="2957"/>
    <x v="521"/>
    <n v="16"/>
    <x v="2"/>
    <x v="0"/>
    <x v="5"/>
    <x v="2"/>
    <n v="99"/>
    <n v="10"/>
    <n v="990"/>
    <x v="0"/>
    <x v="0"/>
    <x v="0"/>
  </r>
  <r>
    <x v="2958"/>
    <x v="521"/>
    <n v="13"/>
    <x v="1"/>
    <x v="0"/>
    <x v="2"/>
    <x v="3"/>
    <n v="499"/>
    <n v="3"/>
    <n v="1497"/>
    <x v="1"/>
    <x v="0"/>
    <x v="2"/>
  </r>
  <r>
    <x v="2959"/>
    <x v="521"/>
    <n v="18"/>
    <x v="2"/>
    <x v="0"/>
    <x v="3"/>
    <x v="2"/>
    <n v="99"/>
    <n v="10"/>
    <n v="990"/>
    <x v="0"/>
    <x v="0"/>
    <x v="1"/>
  </r>
  <r>
    <x v="2960"/>
    <x v="521"/>
    <n v="15"/>
    <x v="4"/>
    <x v="2"/>
    <x v="2"/>
    <x v="4"/>
    <n v="399"/>
    <n v="5"/>
    <n v="1995"/>
    <x v="0"/>
    <x v="0"/>
    <x v="0"/>
  </r>
  <r>
    <x v="2961"/>
    <x v="521"/>
    <n v="4"/>
    <x v="2"/>
    <x v="0"/>
    <x v="6"/>
    <x v="3"/>
    <n v="499"/>
    <n v="2"/>
    <n v="998"/>
    <x v="0"/>
    <x v="0"/>
    <x v="2"/>
  </r>
  <r>
    <x v="2962"/>
    <x v="521"/>
    <n v="11"/>
    <x v="0"/>
    <x v="0"/>
    <x v="5"/>
    <x v="3"/>
    <n v="499"/>
    <n v="1"/>
    <n v="499"/>
    <x v="1"/>
    <x v="0"/>
    <x v="1"/>
  </r>
  <r>
    <x v="2963"/>
    <x v="522"/>
    <n v="18"/>
    <x v="2"/>
    <x v="1"/>
    <x v="5"/>
    <x v="1"/>
    <n v="299"/>
    <n v="5"/>
    <n v="1495"/>
    <x v="0"/>
    <x v="0"/>
    <x v="0"/>
  </r>
  <r>
    <x v="2964"/>
    <x v="523"/>
    <n v="1"/>
    <x v="7"/>
    <x v="1"/>
    <x v="1"/>
    <x v="4"/>
    <n v="399"/>
    <n v="2"/>
    <n v="798"/>
    <x v="0"/>
    <x v="0"/>
    <x v="2"/>
  </r>
  <r>
    <x v="2965"/>
    <x v="523"/>
    <n v="7"/>
    <x v="4"/>
    <x v="1"/>
    <x v="1"/>
    <x v="4"/>
    <n v="399"/>
    <n v="4"/>
    <n v="1596"/>
    <x v="0"/>
    <x v="0"/>
    <x v="0"/>
  </r>
  <r>
    <x v="2966"/>
    <x v="523"/>
    <n v="19"/>
    <x v="6"/>
    <x v="1"/>
    <x v="3"/>
    <x v="1"/>
    <n v="299"/>
    <n v="5"/>
    <n v="1495"/>
    <x v="1"/>
    <x v="1"/>
    <x v="3"/>
  </r>
  <r>
    <x v="2967"/>
    <x v="523"/>
    <n v="17"/>
    <x v="3"/>
    <x v="1"/>
    <x v="5"/>
    <x v="0"/>
    <n v="199"/>
    <n v="4"/>
    <n v="796"/>
    <x v="0"/>
    <x v="0"/>
    <x v="2"/>
  </r>
  <r>
    <x v="2968"/>
    <x v="523"/>
    <n v="3"/>
    <x v="5"/>
    <x v="2"/>
    <x v="0"/>
    <x v="3"/>
    <n v="499"/>
    <n v="6"/>
    <n v="2994"/>
    <x v="0"/>
    <x v="0"/>
    <x v="3"/>
  </r>
  <r>
    <x v="2969"/>
    <x v="523"/>
    <n v="15"/>
    <x v="5"/>
    <x v="0"/>
    <x v="2"/>
    <x v="3"/>
    <n v="499"/>
    <n v="5"/>
    <n v="2495"/>
    <x v="0"/>
    <x v="0"/>
    <x v="1"/>
  </r>
  <r>
    <x v="2970"/>
    <x v="524"/>
    <n v="9"/>
    <x v="6"/>
    <x v="1"/>
    <x v="1"/>
    <x v="2"/>
    <n v="99"/>
    <n v="5"/>
    <n v="495"/>
    <x v="1"/>
    <x v="0"/>
    <x v="0"/>
  </r>
  <r>
    <x v="2971"/>
    <x v="524"/>
    <n v="3"/>
    <x v="3"/>
    <x v="0"/>
    <x v="2"/>
    <x v="3"/>
    <n v="499"/>
    <n v="8"/>
    <n v="3992"/>
    <x v="1"/>
    <x v="1"/>
    <x v="0"/>
  </r>
  <r>
    <x v="2972"/>
    <x v="525"/>
    <n v="5"/>
    <x v="0"/>
    <x v="0"/>
    <x v="5"/>
    <x v="3"/>
    <n v="499"/>
    <n v="5"/>
    <n v="2495"/>
    <x v="0"/>
    <x v="0"/>
    <x v="2"/>
  </r>
  <r>
    <x v="2973"/>
    <x v="525"/>
    <n v="11"/>
    <x v="1"/>
    <x v="2"/>
    <x v="1"/>
    <x v="2"/>
    <n v="99"/>
    <n v="6"/>
    <n v="594"/>
    <x v="0"/>
    <x v="0"/>
    <x v="3"/>
  </r>
  <r>
    <x v="2974"/>
    <x v="526"/>
    <n v="19"/>
    <x v="6"/>
    <x v="2"/>
    <x v="5"/>
    <x v="0"/>
    <n v="199"/>
    <n v="10"/>
    <n v="1990"/>
    <x v="0"/>
    <x v="0"/>
    <x v="3"/>
  </r>
  <r>
    <x v="2975"/>
    <x v="527"/>
    <n v="11"/>
    <x v="7"/>
    <x v="0"/>
    <x v="3"/>
    <x v="2"/>
    <n v="99"/>
    <n v="5"/>
    <n v="495"/>
    <x v="1"/>
    <x v="0"/>
    <x v="0"/>
  </r>
  <r>
    <x v="2976"/>
    <x v="527"/>
    <n v="15"/>
    <x v="7"/>
    <x v="1"/>
    <x v="4"/>
    <x v="2"/>
    <n v="99"/>
    <n v="8"/>
    <n v="792"/>
    <x v="0"/>
    <x v="0"/>
    <x v="4"/>
  </r>
  <r>
    <x v="2977"/>
    <x v="528"/>
    <n v="6"/>
    <x v="3"/>
    <x v="0"/>
    <x v="1"/>
    <x v="4"/>
    <n v="399"/>
    <n v="4"/>
    <n v="1596"/>
    <x v="1"/>
    <x v="0"/>
    <x v="4"/>
  </r>
  <r>
    <x v="2978"/>
    <x v="528"/>
    <n v="14"/>
    <x v="3"/>
    <x v="2"/>
    <x v="2"/>
    <x v="1"/>
    <n v="299"/>
    <n v="8"/>
    <n v="2392"/>
    <x v="1"/>
    <x v="0"/>
    <x v="3"/>
  </r>
  <r>
    <x v="2979"/>
    <x v="529"/>
    <n v="3"/>
    <x v="5"/>
    <x v="1"/>
    <x v="0"/>
    <x v="0"/>
    <n v="199"/>
    <n v="4"/>
    <n v="796"/>
    <x v="0"/>
    <x v="0"/>
    <x v="3"/>
  </r>
  <r>
    <x v="2980"/>
    <x v="529"/>
    <n v="15"/>
    <x v="1"/>
    <x v="1"/>
    <x v="3"/>
    <x v="4"/>
    <n v="399"/>
    <n v="4"/>
    <n v="1596"/>
    <x v="1"/>
    <x v="0"/>
    <x v="3"/>
  </r>
  <r>
    <x v="2981"/>
    <x v="530"/>
    <n v="1"/>
    <x v="5"/>
    <x v="0"/>
    <x v="0"/>
    <x v="2"/>
    <n v="99"/>
    <n v="9"/>
    <n v="891"/>
    <x v="0"/>
    <x v="0"/>
    <x v="3"/>
  </r>
  <r>
    <x v="2982"/>
    <x v="530"/>
    <n v="1"/>
    <x v="4"/>
    <x v="2"/>
    <x v="3"/>
    <x v="0"/>
    <n v="199"/>
    <n v="10"/>
    <n v="1990"/>
    <x v="0"/>
    <x v="0"/>
    <x v="4"/>
  </r>
  <r>
    <x v="2983"/>
    <x v="530"/>
    <n v="10"/>
    <x v="0"/>
    <x v="1"/>
    <x v="4"/>
    <x v="4"/>
    <n v="399"/>
    <n v="5"/>
    <n v="1995"/>
    <x v="1"/>
    <x v="0"/>
    <x v="2"/>
  </r>
  <r>
    <x v="2984"/>
    <x v="530"/>
    <n v="13"/>
    <x v="2"/>
    <x v="0"/>
    <x v="6"/>
    <x v="2"/>
    <n v="99"/>
    <n v="3"/>
    <n v="297"/>
    <x v="1"/>
    <x v="0"/>
    <x v="2"/>
  </r>
  <r>
    <x v="2985"/>
    <x v="530"/>
    <n v="14"/>
    <x v="5"/>
    <x v="1"/>
    <x v="5"/>
    <x v="4"/>
    <n v="399"/>
    <n v="10"/>
    <n v="3990"/>
    <x v="1"/>
    <x v="0"/>
    <x v="0"/>
  </r>
  <r>
    <x v="2986"/>
    <x v="530"/>
    <n v="17"/>
    <x v="2"/>
    <x v="1"/>
    <x v="4"/>
    <x v="4"/>
    <n v="399"/>
    <n v="3"/>
    <n v="1197"/>
    <x v="1"/>
    <x v="0"/>
    <x v="2"/>
  </r>
  <r>
    <x v="2987"/>
    <x v="530"/>
    <n v="1"/>
    <x v="3"/>
    <x v="1"/>
    <x v="2"/>
    <x v="2"/>
    <n v="99"/>
    <n v="6"/>
    <n v="594"/>
    <x v="0"/>
    <x v="0"/>
    <x v="2"/>
  </r>
  <r>
    <x v="2988"/>
    <x v="530"/>
    <n v="2"/>
    <x v="1"/>
    <x v="2"/>
    <x v="1"/>
    <x v="0"/>
    <n v="199"/>
    <n v="3"/>
    <n v="597"/>
    <x v="1"/>
    <x v="0"/>
    <x v="0"/>
  </r>
  <r>
    <x v="2989"/>
    <x v="531"/>
    <n v="10"/>
    <x v="4"/>
    <x v="2"/>
    <x v="4"/>
    <x v="2"/>
    <n v="99"/>
    <n v="7"/>
    <n v="693"/>
    <x v="0"/>
    <x v="1"/>
    <x v="1"/>
  </r>
  <r>
    <x v="2990"/>
    <x v="531"/>
    <n v="20"/>
    <x v="3"/>
    <x v="0"/>
    <x v="3"/>
    <x v="0"/>
    <n v="199"/>
    <n v="7"/>
    <n v="1393"/>
    <x v="0"/>
    <x v="0"/>
    <x v="2"/>
  </r>
  <r>
    <x v="2991"/>
    <x v="532"/>
    <n v="1"/>
    <x v="4"/>
    <x v="2"/>
    <x v="3"/>
    <x v="1"/>
    <n v="299"/>
    <n v="7"/>
    <n v="2093"/>
    <x v="1"/>
    <x v="0"/>
    <x v="3"/>
  </r>
  <r>
    <x v="2992"/>
    <x v="532"/>
    <n v="1"/>
    <x v="5"/>
    <x v="0"/>
    <x v="2"/>
    <x v="1"/>
    <n v="299"/>
    <n v="4"/>
    <n v="1196"/>
    <x v="0"/>
    <x v="0"/>
    <x v="3"/>
  </r>
  <r>
    <x v="2993"/>
    <x v="532"/>
    <n v="19"/>
    <x v="1"/>
    <x v="0"/>
    <x v="5"/>
    <x v="3"/>
    <n v="499"/>
    <n v="7"/>
    <n v="3493"/>
    <x v="0"/>
    <x v="1"/>
    <x v="2"/>
  </r>
  <r>
    <x v="2994"/>
    <x v="532"/>
    <n v="2"/>
    <x v="2"/>
    <x v="0"/>
    <x v="4"/>
    <x v="0"/>
    <n v="199"/>
    <n v="2"/>
    <n v="398"/>
    <x v="0"/>
    <x v="0"/>
    <x v="2"/>
  </r>
  <r>
    <x v="2995"/>
    <x v="532"/>
    <n v="7"/>
    <x v="2"/>
    <x v="1"/>
    <x v="4"/>
    <x v="1"/>
    <n v="299"/>
    <n v="7"/>
    <n v="2093"/>
    <x v="0"/>
    <x v="0"/>
    <x v="2"/>
  </r>
  <r>
    <x v="2996"/>
    <x v="533"/>
    <n v="5"/>
    <x v="6"/>
    <x v="2"/>
    <x v="2"/>
    <x v="2"/>
    <n v="99"/>
    <n v="4"/>
    <n v="396"/>
    <x v="1"/>
    <x v="0"/>
    <x v="2"/>
  </r>
  <r>
    <x v="2997"/>
    <x v="533"/>
    <n v="17"/>
    <x v="6"/>
    <x v="0"/>
    <x v="1"/>
    <x v="3"/>
    <n v="499"/>
    <n v="10"/>
    <n v="4990"/>
    <x v="0"/>
    <x v="0"/>
    <x v="0"/>
  </r>
  <r>
    <x v="2998"/>
    <x v="533"/>
    <n v="10"/>
    <x v="1"/>
    <x v="1"/>
    <x v="0"/>
    <x v="3"/>
    <n v="499"/>
    <n v="6"/>
    <n v="2994"/>
    <x v="1"/>
    <x v="0"/>
    <x v="2"/>
  </r>
  <r>
    <x v="2999"/>
    <x v="534"/>
    <n v="8"/>
    <x v="7"/>
    <x v="1"/>
    <x v="1"/>
    <x v="2"/>
    <n v="99"/>
    <n v="4"/>
    <n v="396"/>
    <x v="1"/>
    <x v="0"/>
    <x v="1"/>
  </r>
  <r>
    <x v="3000"/>
    <x v="534"/>
    <n v="14"/>
    <x v="0"/>
    <x v="1"/>
    <x v="0"/>
    <x v="1"/>
    <n v="299"/>
    <n v="3"/>
    <n v="897"/>
    <x v="1"/>
    <x v="1"/>
    <x v="0"/>
  </r>
  <r>
    <x v="3001"/>
    <x v="534"/>
    <n v="15"/>
    <x v="7"/>
    <x v="2"/>
    <x v="3"/>
    <x v="4"/>
    <n v="399"/>
    <n v="6"/>
    <n v="2394"/>
    <x v="1"/>
    <x v="0"/>
    <x v="0"/>
  </r>
  <r>
    <x v="3002"/>
    <x v="534"/>
    <n v="14"/>
    <x v="5"/>
    <x v="2"/>
    <x v="4"/>
    <x v="2"/>
    <n v="99"/>
    <n v="7"/>
    <n v="693"/>
    <x v="1"/>
    <x v="0"/>
    <x v="1"/>
  </r>
  <r>
    <x v="3003"/>
    <x v="534"/>
    <n v="5"/>
    <x v="3"/>
    <x v="2"/>
    <x v="5"/>
    <x v="3"/>
    <n v="499"/>
    <n v="7"/>
    <n v="3493"/>
    <x v="0"/>
    <x v="1"/>
    <x v="4"/>
  </r>
  <r>
    <x v="3004"/>
    <x v="534"/>
    <n v="17"/>
    <x v="2"/>
    <x v="0"/>
    <x v="2"/>
    <x v="3"/>
    <n v="499"/>
    <n v="10"/>
    <n v="4990"/>
    <x v="0"/>
    <x v="0"/>
    <x v="3"/>
  </r>
  <r>
    <x v="3005"/>
    <x v="534"/>
    <n v="5"/>
    <x v="3"/>
    <x v="1"/>
    <x v="4"/>
    <x v="0"/>
    <n v="199"/>
    <n v="2"/>
    <n v="398"/>
    <x v="0"/>
    <x v="0"/>
    <x v="4"/>
  </r>
  <r>
    <x v="3006"/>
    <x v="534"/>
    <n v="12"/>
    <x v="2"/>
    <x v="2"/>
    <x v="0"/>
    <x v="0"/>
    <n v="199"/>
    <n v="7"/>
    <n v="1393"/>
    <x v="0"/>
    <x v="0"/>
    <x v="2"/>
  </r>
  <r>
    <x v="3007"/>
    <x v="534"/>
    <n v="13"/>
    <x v="0"/>
    <x v="0"/>
    <x v="3"/>
    <x v="2"/>
    <n v="99"/>
    <n v="7"/>
    <n v="693"/>
    <x v="1"/>
    <x v="0"/>
    <x v="3"/>
  </r>
  <r>
    <x v="3008"/>
    <x v="534"/>
    <n v="7"/>
    <x v="2"/>
    <x v="1"/>
    <x v="3"/>
    <x v="2"/>
    <n v="99"/>
    <n v="4"/>
    <n v="396"/>
    <x v="1"/>
    <x v="0"/>
    <x v="1"/>
  </r>
  <r>
    <x v="3009"/>
    <x v="535"/>
    <n v="1"/>
    <x v="1"/>
    <x v="0"/>
    <x v="4"/>
    <x v="1"/>
    <n v="299"/>
    <n v="10"/>
    <n v="2990"/>
    <x v="1"/>
    <x v="0"/>
    <x v="3"/>
  </r>
  <r>
    <x v="3010"/>
    <x v="536"/>
    <n v="11"/>
    <x v="5"/>
    <x v="2"/>
    <x v="3"/>
    <x v="1"/>
    <n v="299"/>
    <n v="2"/>
    <n v="598"/>
    <x v="1"/>
    <x v="0"/>
    <x v="0"/>
  </r>
  <r>
    <x v="3011"/>
    <x v="537"/>
    <n v="9"/>
    <x v="7"/>
    <x v="2"/>
    <x v="4"/>
    <x v="1"/>
    <n v="299"/>
    <n v="1"/>
    <n v="299"/>
    <x v="1"/>
    <x v="0"/>
    <x v="4"/>
  </r>
  <r>
    <x v="3012"/>
    <x v="537"/>
    <n v="16"/>
    <x v="5"/>
    <x v="0"/>
    <x v="5"/>
    <x v="3"/>
    <n v="499"/>
    <n v="3"/>
    <n v="1497"/>
    <x v="0"/>
    <x v="0"/>
    <x v="2"/>
  </r>
  <r>
    <x v="3013"/>
    <x v="537"/>
    <n v="1"/>
    <x v="7"/>
    <x v="2"/>
    <x v="1"/>
    <x v="1"/>
    <n v="299"/>
    <n v="6"/>
    <n v="1794"/>
    <x v="0"/>
    <x v="0"/>
    <x v="0"/>
  </r>
  <r>
    <x v="3014"/>
    <x v="537"/>
    <n v="5"/>
    <x v="1"/>
    <x v="2"/>
    <x v="3"/>
    <x v="4"/>
    <n v="399"/>
    <n v="3"/>
    <n v="1197"/>
    <x v="0"/>
    <x v="0"/>
    <x v="2"/>
  </r>
  <r>
    <x v="3015"/>
    <x v="538"/>
    <n v="10"/>
    <x v="2"/>
    <x v="2"/>
    <x v="6"/>
    <x v="1"/>
    <n v="299"/>
    <n v="10"/>
    <n v="2990"/>
    <x v="1"/>
    <x v="0"/>
    <x v="4"/>
  </r>
  <r>
    <x v="3016"/>
    <x v="538"/>
    <n v="4"/>
    <x v="0"/>
    <x v="1"/>
    <x v="1"/>
    <x v="1"/>
    <n v="299"/>
    <n v="8"/>
    <n v="2392"/>
    <x v="0"/>
    <x v="0"/>
    <x v="0"/>
  </r>
  <r>
    <x v="3017"/>
    <x v="538"/>
    <n v="11"/>
    <x v="7"/>
    <x v="2"/>
    <x v="3"/>
    <x v="3"/>
    <n v="499"/>
    <n v="1"/>
    <n v="499"/>
    <x v="0"/>
    <x v="0"/>
    <x v="2"/>
  </r>
  <r>
    <x v="3018"/>
    <x v="538"/>
    <n v="17"/>
    <x v="7"/>
    <x v="0"/>
    <x v="1"/>
    <x v="4"/>
    <n v="399"/>
    <n v="8"/>
    <n v="3192"/>
    <x v="0"/>
    <x v="0"/>
    <x v="2"/>
  </r>
  <r>
    <x v="3019"/>
    <x v="538"/>
    <n v="7"/>
    <x v="4"/>
    <x v="1"/>
    <x v="5"/>
    <x v="4"/>
    <n v="399"/>
    <n v="1"/>
    <n v="399"/>
    <x v="0"/>
    <x v="0"/>
    <x v="0"/>
  </r>
  <r>
    <x v="3020"/>
    <x v="538"/>
    <n v="17"/>
    <x v="3"/>
    <x v="1"/>
    <x v="6"/>
    <x v="2"/>
    <n v="99"/>
    <n v="6"/>
    <n v="594"/>
    <x v="1"/>
    <x v="0"/>
    <x v="1"/>
  </r>
  <r>
    <x v="3021"/>
    <x v="538"/>
    <n v="16"/>
    <x v="7"/>
    <x v="1"/>
    <x v="2"/>
    <x v="2"/>
    <n v="99"/>
    <n v="3"/>
    <n v="297"/>
    <x v="0"/>
    <x v="0"/>
    <x v="2"/>
  </r>
  <r>
    <x v="3022"/>
    <x v="538"/>
    <n v="16"/>
    <x v="7"/>
    <x v="1"/>
    <x v="4"/>
    <x v="3"/>
    <n v="499"/>
    <n v="7"/>
    <n v="3493"/>
    <x v="1"/>
    <x v="0"/>
    <x v="1"/>
  </r>
  <r>
    <x v="3023"/>
    <x v="538"/>
    <n v="16"/>
    <x v="6"/>
    <x v="0"/>
    <x v="3"/>
    <x v="2"/>
    <n v="99"/>
    <n v="4"/>
    <n v="396"/>
    <x v="0"/>
    <x v="1"/>
    <x v="0"/>
  </r>
  <r>
    <x v="3024"/>
    <x v="538"/>
    <n v="11"/>
    <x v="7"/>
    <x v="1"/>
    <x v="4"/>
    <x v="4"/>
    <n v="399"/>
    <n v="8"/>
    <n v="3192"/>
    <x v="0"/>
    <x v="0"/>
    <x v="2"/>
  </r>
  <r>
    <x v="3025"/>
    <x v="538"/>
    <n v="19"/>
    <x v="2"/>
    <x v="0"/>
    <x v="1"/>
    <x v="0"/>
    <n v="199"/>
    <n v="2"/>
    <n v="398"/>
    <x v="0"/>
    <x v="0"/>
    <x v="2"/>
  </r>
  <r>
    <x v="3026"/>
    <x v="539"/>
    <n v="5"/>
    <x v="7"/>
    <x v="0"/>
    <x v="3"/>
    <x v="0"/>
    <n v="199"/>
    <n v="8"/>
    <n v="1592"/>
    <x v="0"/>
    <x v="0"/>
    <x v="3"/>
  </r>
  <r>
    <x v="3027"/>
    <x v="539"/>
    <n v="16"/>
    <x v="3"/>
    <x v="1"/>
    <x v="6"/>
    <x v="4"/>
    <n v="399"/>
    <n v="9"/>
    <n v="3591"/>
    <x v="0"/>
    <x v="1"/>
    <x v="0"/>
  </r>
  <r>
    <x v="3028"/>
    <x v="540"/>
    <n v="19"/>
    <x v="2"/>
    <x v="0"/>
    <x v="4"/>
    <x v="0"/>
    <n v="199"/>
    <n v="1"/>
    <n v="199"/>
    <x v="1"/>
    <x v="0"/>
    <x v="2"/>
  </r>
  <r>
    <x v="3029"/>
    <x v="540"/>
    <n v="5"/>
    <x v="2"/>
    <x v="1"/>
    <x v="6"/>
    <x v="1"/>
    <n v="299"/>
    <n v="7"/>
    <n v="2093"/>
    <x v="0"/>
    <x v="0"/>
    <x v="2"/>
  </r>
  <r>
    <x v="3030"/>
    <x v="540"/>
    <n v="9"/>
    <x v="5"/>
    <x v="2"/>
    <x v="3"/>
    <x v="1"/>
    <n v="299"/>
    <n v="1"/>
    <n v="299"/>
    <x v="0"/>
    <x v="0"/>
    <x v="0"/>
  </r>
  <r>
    <x v="3031"/>
    <x v="540"/>
    <n v="17"/>
    <x v="0"/>
    <x v="2"/>
    <x v="3"/>
    <x v="1"/>
    <n v="299"/>
    <n v="3"/>
    <n v="897"/>
    <x v="0"/>
    <x v="0"/>
    <x v="0"/>
  </r>
  <r>
    <x v="3032"/>
    <x v="540"/>
    <n v="4"/>
    <x v="0"/>
    <x v="0"/>
    <x v="1"/>
    <x v="2"/>
    <n v="99"/>
    <n v="6"/>
    <n v="594"/>
    <x v="0"/>
    <x v="1"/>
    <x v="2"/>
  </r>
  <r>
    <x v="3033"/>
    <x v="540"/>
    <n v="18"/>
    <x v="1"/>
    <x v="2"/>
    <x v="0"/>
    <x v="4"/>
    <n v="399"/>
    <n v="6"/>
    <n v="2394"/>
    <x v="0"/>
    <x v="0"/>
    <x v="4"/>
  </r>
  <r>
    <x v="3034"/>
    <x v="540"/>
    <n v="13"/>
    <x v="1"/>
    <x v="1"/>
    <x v="6"/>
    <x v="2"/>
    <n v="99"/>
    <n v="5"/>
    <n v="495"/>
    <x v="1"/>
    <x v="0"/>
    <x v="3"/>
  </r>
  <r>
    <x v="3035"/>
    <x v="540"/>
    <n v="6"/>
    <x v="0"/>
    <x v="1"/>
    <x v="1"/>
    <x v="1"/>
    <n v="299"/>
    <n v="7"/>
    <n v="2093"/>
    <x v="0"/>
    <x v="0"/>
    <x v="0"/>
  </r>
  <r>
    <x v="3036"/>
    <x v="540"/>
    <n v="16"/>
    <x v="0"/>
    <x v="0"/>
    <x v="6"/>
    <x v="3"/>
    <n v="499"/>
    <n v="1"/>
    <n v="499"/>
    <x v="0"/>
    <x v="0"/>
    <x v="1"/>
  </r>
  <r>
    <x v="3037"/>
    <x v="540"/>
    <n v="5"/>
    <x v="4"/>
    <x v="2"/>
    <x v="4"/>
    <x v="3"/>
    <n v="499"/>
    <n v="9"/>
    <n v="4491"/>
    <x v="0"/>
    <x v="0"/>
    <x v="2"/>
  </r>
  <r>
    <x v="3038"/>
    <x v="540"/>
    <n v="17"/>
    <x v="6"/>
    <x v="0"/>
    <x v="4"/>
    <x v="3"/>
    <n v="499"/>
    <n v="9"/>
    <n v="4491"/>
    <x v="1"/>
    <x v="0"/>
    <x v="0"/>
  </r>
  <r>
    <x v="3039"/>
    <x v="541"/>
    <n v="3"/>
    <x v="5"/>
    <x v="2"/>
    <x v="4"/>
    <x v="4"/>
    <n v="399"/>
    <n v="9"/>
    <n v="3591"/>
    <x v="1"/>
    <x v="0"/>
    <x v="3"/>
  </r>
  <r>
    <x v="3040"/>
    <x v="541"/>
    <n v="18"/>
    <x v="4"/>
    <x v="1"/>
    <x v="6"/>
    <x v="1"/>
    <n v="299"/>
    <n v="5"/>
    <n v="1495"/>
    <x v="0"/>
    <x v="0"/>
    <x v="1"/>
  </r>
  <r>
    <x v="3041"/>
    <x v="541"/>
    <n v="2"/>
    <x v="6"/>
    <x v="2"/>
    <x v="4"/>
    <x v="0"/>
    <n v="199"/>
    <n v="5"/>
    <n v="995"/>
    <x v="0"/>
    <x v="0"/>
    <x v="1"/>
  </r>
  <r>
    <x v="3042"/>
    <x v="541"/>
    <n v="10"/>
    <x v="7"/>
    <x v="2"/>
    <x v="4"/>
    <x v="1"/>
    <n v="299"/>
    <n v="1"/>
    <n v="299"/>
    <x v="0"/>
    <x v="0"/>
    <x v="2"/>
  </r>
  <r>
    <x v="3043"/>
    <x v="541"/>
    <n v="17"/>
    <x v="5"/>
    <x v="0"/>
    <x v="0"/>
    <x v="4"/>
    <n v="399"/>
    <n v="8"/>
    <n v="3192"/>
    <x v="0"/>
    <x v="0"/>
    <x v="2"/>
  </r>
  <r>
    <x v="3044"/>
    <x v="541"/>
    <n v="8"/>
    <x v="6"/>
    <x v="0"/>
    <x v="2"/>
    <x v="3"/>
    <n v="499"/>
    <n v="8"/>
    <n v="3992"/>
    <x v="1"/>
    <x v="0"/>
    <x v="3"/>
  </r>
  <r>
    <x v="3045"/>
    <x v="541"/>
    <n v="3"/>
    <x v="7"/>
    <x v="2"/>
    <x v="3"/>
    <x v="1"/>
    <n v="299"/>
    <n v="3"/>
    <n v="897"/>
    <x v="1"/>
    <x v="0"/>
    <x v="3"/>
  </r>
  <r>
    <x v="3046"/>
    <x v="541"/>
    <n v="10"/>
    <x v="5"/>
    <x v="0"/>
    <x v="6"/>
    <x v="3"/>
    <n v="499"/>
    <n v="1"/>
    <n v="499"/>
    <x v="1"/>
    <x v="0"/>
    <x v="2"/>
  </r>
  <r>
    <x v="3047"/>
    <x v="541"/>
    <n v="15"/>
    <x v="6"/>
    <x v="2"/>
    <x v="1"/>
    <x v="1"/>
    <n v="299"/>
    <n v="4"/>
    <n v="1196"/>
    <x v="0"/>
    <x v="0"/>
    <x v="3"/>
  </r>
  <r>
    <x v="3048"/>
    <x v="541"/>
    <n v="19"/>
    <x v="1"/>
    <x v="2"/>
    <x v="6"/>
    <x v="4"/>
    <n v="399"/>
    <n v="8"/>
    <n v="3192"/>
    <x v="0"/>
    <x v="0"/>
    <x v="4"/>
  </r>
  <r>
    <x v="3049"/>
    <x v="542"/>
    <n v="20"/>
    <x v="7"/>
    <x v="2"/>
    <x v="4"/>
    <x v="4"/>
    <n v="399"/>
    <n v="1"/>
    <n v="399"/>
    <x v="1"/>
    <x v="0"/>
    <x v="2"/>
  </r>
  <r>
    <x v="3050"/>
    <x v="543"/>
    <n v="9"/>
    <x v="7"/>
    <x v="2"/>
    <x v="4"/>
    <x v="4"/>
    <n v="399"/>
    <n v="9"/>
    <n v="3591"/>
    <x v="0"/>
    <x v="0"/>
    <x v="0"/>
  </r>
  <r>
    <x v="3051"/>
    <x v="543"/>
    <n v="4"/>
    <x v="2"/>
    <x v="1"/>
    <x v="1"/>
    <x v="1"/>
    <n v="299"/>
    <n v="6"/>
    <n v="1794"/>
    <x v="0"/>
    <x v="0"/>
    <x v="1"/>
  </r>
  <r>
    <x v="3052"/>
    <x v="543"/>
    <n v="11"/>
    <x v="6"/>
    <x v="1"/>
    <x v="2"/>
    <x v="4"/>
    <n v="399"/>
    <n v="5"/>
    <n v="1995"/>
    <x v="0"/>
    <x v="0"/>
    <x v="3"/>
  </r>
  <r>
    <x v="3053"/>
    <x v="543"/>
    <n v="2"/>
    <x v="5"/>
    <x v="1"/>
    <x v="3"/>
    <x v="0"/>
    <n v="199"/>
    <n v="10"/>
    <n v="1990"/>
    <x v="0"/>
    <x v="0"/>
    <x v="0"/>
  </r>
  <r>
    <x v="3054"/>
    <x v="543"/>
    <n v="6"/>
    <x v="0"/>
    <x v="2"/>
    <x v="5"/>
    <x v="4"/>
    <n v="399"/>
    <n v="2"/>
    <n v="798"/>
    <x v="0"/>
    <x v="0"/>
    <x v="2"/>
  </r>
  <r>
    <x v="3055"/>
    <x v="543"/>
    <n v="14"/>
    <x v="1"/>
    <x v="0"/>
    <x v="4"/>
    <x v="0"/>
    <n v="199"/>
    <n v="1"/>
    <n v="199"/>
    <x v="1"/>
    <x v="0"/>
    <x v="3"/>
  </r>
  <r>
    <x v="3056"/>
    <x v="543"/>
    <n v="15"/>
    <x v="5"/>
    <x v="0"/>
    <x v="1"/>
    <x v="0"/>
    <n v="199"/>
    <n v="7"/>
    <n v="1393"/>
    <x v="1"/>
    <x v="0"/>
    <x v="3"/>
  </r>
  <r>
    <x v="3057"/>
    <x v="544"/>
    <n v="5"/>
    <x v="5"/>
    <x v="1"/>
    <x v="0"/>
    <x v="2"/>
    <n v="99"/>
    <n v="8"/>
    <n v="792"/>
    <x v="0"/>
    <x v="1"/>
    <x v="3"/>
  </r>
  <r>
    <x v="3058"/>
    <x v="544"/>
    <n v="17"/>
    <x v="6"/>
    <x v="1"/>
    <x v="2"/>
    <x v="3"/>
    <n v="499"/>
    <n v="10"/>
    <n v="4990"/>
    <x v="0"/>
    <x v="0"/>
    <x v="1"/>
  </r>
  <r>
    <x v="3059"/>
    <x v="544"/>
    <n v="9"/>
    <x v="1"/>
    <x v="2"/>
    <x v="4"/>
    <x v="1"/>
    <n v="299"/>
    <n v="1"/>
    <n v="299"/>
    <x v="0"/>
    <x v="0"/>
    <x v="2"/>
  </r>
  <r>
    <x v="3060"/>
    <x v="544"/>
    <n v="4"/>
    <x v="5"/>
    <x v="2"/>
    <x v="6"/>
    <x v="2"/>
    <n v="99"/>
    <n v="4"/>
    <n v="396"/>
    <x v="0"/>
    <x v="0"/>
    <x v="2"/>
  </r>
  <r>
    <x v="3061"/>
    <x v="544"/>
    <n v="17"/>
    <x v="4"/>
    <x v="2"/>
    <x v="5"/>
    <x v="1"/>
    <n v="299"/>
    <n v="4"/>
    <n v="1196"/>
    <x v="1"/>
    <x v="0"/>
    <x v="2"/>
  </r>
  <r>
    <x v="3062"/>
    <x v="544"/>
    <n v="1"/>
    <x v="5"/>
    <x v="0"/>
    <x v="5"/>
    <x v="2"/>
    <n v="99"/>
    <n v="2"/>
    <n v="198"/>
    <x v="1"/>
    <x v="0"/>
    <x v="3"/>
  </r>
  <r>
    <x v="3063"/>
    <x v="544"/>
    <n v="15"/>
    <x v="7"/>
    <x v="0"/>
    <x v="0"/>
    <x v="1"/>
    <n v="299"/>
    <n v="3"/>
    <n v="897"/>
    <x v="0"/>
    <x v="0"/>
    <x v="2"/>
  </r>
  <r>
    <x v="3064"/>
    <x v="544"/>
    <n v="2"/>
    <x v="3"/>
    <x v="0"/>
    <x v="2"/>
    <x v="1"/>
    <n v="299"/>
    <n v="4"/>
    <n v="1196"/>
    <x v="1"/>
    <x v="0"/>
    <x v="2"/>
  </r>
  <r>
    <x v="3065"/>
    <x v="544"/>
    <n v="3"/>
    <x v="1"/>
    <x v="2"/>
    <x v="2"/>
    <x v="0"/>
    <n v="199"/>
    <n v="7"/>
    <n v="1393"/>
    <x v="0"/>
    <x v="0"/>
    <x v="1"/>
  </r>
  <r>
    <x v="3066"/>
    <x v="545"/>
    <n v="2"/>
    <x v="4"/>
    <x v="1"/>
    <x v="0"/>
    <x v="1"/>
    <n v="299"/>
    <n v="8"/>
    <n v="2392"/>
    <x v="1"/>
    <x v="0"/>
    <x v="2"/>
  </r>
  <r>
    <x v="3067"/>
    <x v="545"/>
    <n v="10"/>
    <x v="7"/>
    <x v="2"/>
    <x v="5"/>
    <x v="3"/>
    <n v="499"/>
    <n v="7"/>
    <n v="3493"/>
    <x v="0"/>
    <x v="0"/>
    <x v="3"/>
  </r>
  <r>
    <x v="3068"/>
    <x v="545"/>
    <n v="4"/>
    <x v="1"/>
    <x v="2"/>
    <x v="1"/>
    <x v="2"/>
    <n v="99"/>
    <n v="7"/>
    <n v="693"/>
    <x v="1"/>
    <x v="0"/>
    <x v="0"/>
  </r>
  <r>
    <x v="3069"/>
    <x v="545"/>
    <n v="20"/>
    <x v="0"/>
    <x v="2"/>
    <x v="4"/>
    <x v="0"/>
    <n v="199"/>
    <n v="6"/>
    <n v="1194"/>
    <x v="1"/>
    <x v="0"/>
    <x v="2"/>
  </r>
  <r>
    <x v="3070"/>
    <x v="546"/>
    <n v="19"/>
    <x v="1"/>
    <x v="2"/>
    <x v="1"/>
    <x v="2"/>
    <n v="99"/>
    <n v="6"/>
    <n v="594"/>
    <x v="0"/>
    <x v="0"/>
    <x v="2"/>
  </r>
  <r>
    <x v="3071"/>
    <x v="546"/>
    <n v="13"/>
    <x v="1"/>
    <x v="1"/>
    <x v="1"/>
    <x v="1"/>
    <n v="299"/>
    <n v="1"/>
    <n v="299"/>
    <x v="1"/>
    <x v="0"/>
    <x v="0"/>
  </r>
  <r>
    <x v="3072"/>
    <x v="547"/>
    <n v="17"/>
    <x v="2"/>
    <x v="1"/>
    <x v="6"/>
    <x v="3"/>
    <n v="499"/>
    <n v="2"/>
    <n v="998"/>
    <x v="0"/>
    <x v="0"/>
    <x v="4"/>
  </r>
  <r>
    <x v="3073"/>
    <x v="547"/>
    <n v="7"/>
    <x v="2"/>
    <x v="0"/>
    <x v="4"/>
    <x v="1"/>
    <n v="299"/>
    <n v="1"/>
    <n v="299"/>
    <x v="0"/>
    <x v="0"/>
    <x v="3"/>
  </r>
  <r>
    <x v="3074"/>
    <x v="547"/>
    <n v="4"/>
    <x v="1"/>
    <x v="1"/>
    <x v="5"/>
    <x v="0"/>
    <n v="199"/>
    <n v="5"/>
    <n v="995"/>
    <x v="0"/>
    <x v="0"/>
    <x v="2"/>
  </r>
  <r>
    <x v="3075"/>
    <x v="547"/>
    <n v="11"/>
    <x v="3"/>
    <x v="2"/>
    <x v="1"/>
    <x v="2"/>
    <n v="99"/>
    <n v="6"/>
    <n v="594"/>
    <x v="1"/>
    <x v="0"/>
    <x v="2"/>
  </r>
  <r>
    <x v="3076"/>
    <x v="547"/>
    <n v="11"/>
    <x v="0"/>
    <x v="1"/>
    <x v="6"/>
    <x v="3"/>
    <n v="499"/>
    <n v="8"/>
    <n v="3992"/>
    <x v="0"/>
    <x v="0"/>
    <x v="0"/>
  </r>
  <r>
    <x v="3077"/>
    <x v="547"/>
    <n v="13"/>
    <x v="0"/>
    <x v="2"/>
    <x v="5"/>
    <x v="3"/>
    <n v="499"/>
    <n v="10"/>
    <n v="4990"/>
    <x v="0"/>
    <x v="0"/>
    <x v="4"/>
  </r>
  <r>
    <x v="3078"/>
    <x v="548"/>
    <n v="1"/>
    <x v="2"/>
    <x v="2"/>
    <x v="5"/>
    <x v="3"/>
    <n v="499"/>
    <n v="5"/>
    <n v="2495"/>
    <x v="1"/>
    <x v="0"/>
    <x v="3"/>
  </r>
  <r>
    <x v="3079"/>
    <x v="548"/>
    <n v="15"/>
    <x v="3"/>
    <x v="0"/>
    <x v="3"/>
    <x v="2"/>
    <n v="99"/>
    <n v="9"/>
    <n v="891"/>
    <x v="0"/>
    <x v="0"/>
    <x v="4"/>
  </r>
  <r>
    <x v="3080"/>
    <x v="548"/>
    <n v="9"/>
    <x v="0"/>
    <x v="0"/>
    <x v="6"/>
    <x v="0"/>
    <n v="199"/>
    <n v="4"/>
    <n v="796"/>
    <x v="1"/>
    <x v="0"/>
    <x v="2"/>
  </r>
  <r>
    <x v="3081"/>
    <x v="548"/>
    <n v="20"/>
    <x v="3"/>
    <x v="2"/>
    <x v="6"/>
    <x v="4"/>
    <n v="399"/>
    <n v="2"/>
    <n v="798"/>
    <x v="0"/>
    <x v="0"/>
    <x v="3"/>
  </r>
  <r>
    <x v="3082"/>
    <x v="548"/>
    <n v="9"/>
    <x v="0"/>
    <x v="2"/>
    <x v="6"/>
    <x v="1"/>
    <n v="299"/>
    <n v="4"/>
    <n v="1196"/>
    <x v="1"/>
    <x v="0"/>
    <x v="4"/>
  </r>
  <r>
    <x v="3083"/>
    <x v="548"/>
    <n v="15"/>
    <x v="1"/>
    <x v="0"/>
    <x v="3"/>
    <x v="1"/>
    <n v="299"/>
    <n v="10"/>
    <n v="2990"/>
    <x v="1"/>
    <x v="0"/>
    <x v="2"/>
  </r>
  <r>
    <x v="3084"/>
    <x v="548"/>
    <n v="3"/>
    <x v="7"/>
    <x v="1"/>
    <x v="3"/>
    <x v="3"/>
    <n v="499"/>
    <n v="8"/>
    <n v="3992"/>
    <x v="0"/>
    <x v="1"/>
    <x v="2"/>
  </r>
  <r>
    <x v="3085"/>
    <x v="549"/>
    <n v="17"/>
    <x v="6"/>
    <x v="1"/>
    <x v="6"/>
    <x v="3"/>
    <n v="499"/>
    <n v="7"/>
    <n v="3493"/>
    <x v="0"/>
    <x v="1"/>
    <x v="2"/>
  </r>
  <r>
    <x v="3086"/>
    <x v="549"/>
    <n v="16"/>
    <x v="1"/>
    <x v="1"/>
    <x v="1"/>
    <x v="1"/>
    <n v="299"/>
    <n v="2"/>
    <n v="598"/>
    <x v="0"/>
    <x v="0"/>
    <x v="0"/>
  </r>
  <r>
    <x v="3087"/>
    <x v="549"/>
    <n v="10"/>
    <x v="6"/>
    <x v="0"/>
    <x v="2"/>
    <x v="3"/>
    <n v="499"/>
    <n v="9"/>
    <n v="4491"/>
    <x v="0"/>
    <x v="1"/>
    <x v="3"/>
  </r>
  <r>
    <x v="3088"/>
    <x v="549"/>
    <n v="3"/>
    <x v="1"/>
    <x v="2"/>
    <x v="4"/>
    <x v="0"/>
    <n v="199"/>
    <n v="1"/>
    <n v="199"/>
    <x v="1"/>
    <x v="0"/>
    <x v="0"/>
  </r>
  <r>
    <x v="3089"/>
    <x v="549"/>
    <n v="13"/>
    <x v="3"/>
    <x v="2"/>
    <x v="2"/>
    <x v="2"/>
    <n v="99"/>
    <n v="4"/>
    <n v="396"/>
    <x v="1"/>
    <x v="0"/>
    <x v="3"/>
  </r>
  <r>
    <x v="3090"/>
    <x v="549"/>
    <n v="13"/>
    <x v="6"/>
    <x v="0"/>
    <x v="2"/>
    <x v="2"/>
    <n v="99"/>
    <n v="7"/>
    <n v="693"/>
    <x v="0"/>
    <x v="0"/>
    <x v="0"/>
  </r>
  <r>
    <x v="3091"/>
    <x v="549"/>
    <n v="9"/>
    <x v="2"/>
    <x v="0"/>
    <x v="5"/>
    <x v="1"/>
    <n v="299"/>
    <n v="3"/>
    <n v="897"/>
    <x v="0"/>
    <x v="0"/>
    <x v="0"/>
  </r>
  <r>
    <x v="3092"/>
    <x v="549"/>
    <n v="20"/>
    <x v="3"/>
    <x v="1"/>
    <x v="2"/>
    <x v="3"/>
    <n v="499"/>
    <n v="1"/>
    <n v="499"/>
    <x v="0"/>
    <x v="0"/>
    <x v="2"/>
  </r>
  <r>
    <x v="3093"/>
    <x v="549"/>
    <n v="2"/>
    <x v="7"/>
    <x v="1"/>
    <x v="4"/>
    <x v="1"/>
    <n v="299"/>
    <n v="1"/>
    <n v="299"/>
    <x v="0"/>
    <x v="0"/>
    <x v="4"/>
  </r>
  <r>
    <x v="3094"/>
    <x v="549"/>
    <n v="13"/>
    <x v="4"/>
    <x v="2"/>
    <x v="2"/>
    <x v="2"/>
    <n v="99"/>
    <n v="9"/>
    <n v="891"/>
    <x v="0"/>
    <x v="0"/>
    <x v="2"/>
  </r>
  <r>
    <x v="3095"/>
    <x v="549"/>
    <n v="17"/>
    <x v="0"/>
    <x v="0"/>
    <x v="2"/>
    <x v="4"/>
    <n v="399"/>
    <n v="3"/>
    <n v="1197"/>
    <x v="1"/>
    <x v="0"/>
    <x v="2"/>
  </r>
  <r>
    <x v="3096"/>
    <x v="549"/>
    <n v="20"/>
    <x v="1"/>
    <x v="0"/>
    <x v="4"/>
    <x v="0"/>
    <n v="199"/>
    <n v="7"/>
    <n v="1393"/>
    <x v="1"/>
    <x v="0"/>
    <x v="3"/>
  </r>
  <r>
    <x v="3097"/>
    <x v="549"/>
    <n v="8"/>
    <x v="2"/>
    <x v="1"/>
    <x v="2"/>
    <x v="4"/>
    <n v="399"/>
    <n v="8"/>
    <n v="3192"/>
    <x v="1"/>
    <x v="0"/>
    <x v="2"/>
  </r>
  <r>
    <x v="3098"/>
    <x v="549"/>
    <n v="16"/>
    <x v="1"/>
    <x v="1"/>
    <x v="2"/>
    <x v="3"/>
    <n v="499"/>
    <n v="6"/>
    <n v="2994"/>
    <x v="0"/>
    <x v="0"/>
    <x v="0"/>
  </r>
  <r>
    <x v="3099"/>
    <x v="549"/>
    <n v="18"/>
    <x v="5"/>
    <x v="1"/>
    <x v="6"/>
    <x v="0"/>
    <n v="199"/>
    <n v="6"/>
    <n v="1194"/>
    <x v="0"/>
    <x v="0"/>
    <x v="3"/>
  </r>
  <r>
    <x v="3100"/>
    <x v="549"/>
    <n v="1"/>
    <x v="2"/>
    <x v="1"/>
    <x v="0"/>
    <x v="3"/>
    <n v="499"/>
    <n v="8"/>
    <n v="3992"/>
    <x v="0"/>
    <x v="0"/>
    <x v="2"/>
  </r>
  <r>
    <x v="3101"/>
    <x v="550"/>
    <n v="17"/>
    <x v="0"/>
    <x v="1"/>
    <x v="1"/>
    <x v="2"/>
    <n v="99"/>
    <n v="3"/>
    <n v="297"/>
    <x v="0"/>
    <x v="0"/>
    <x v="1"/>
  </r>
  <r>
    <x v="3102"/>
    <x v="550"/>
    <n v="4"/>
    <x v="7"/>
    <x v="1"/>
    <x v="3"/>
    <x v="3"/>
    <n v="499"/>
    <n v="8"/>
    <n v="3992"/>
    <x v="1"/>
    <x v="0"/>
    <x v="0"/>
  </r>
  <r>
    <x v="3103"/>
    <x v="550"/>
    <n v="18"/>
    <x v="6"/>
    <x v="1"/>
    <x v="0"/>
    <x v="1"/>
    <n v="299"/>
    <n v="4"/>
    <n v="1196"/>
    <x v="0"/>
    <x v="0"/>
    <x v="4"/>
  </r>
  <r>
    <x v="3104"/>
    <x v="550"/>
    <n v="17"/>
    <x v="0"/>
    <x v="0"/>
    <x v="1"/>
    <x v="2"/>
    <n v="99"/>
    <n v="4"/>
    <n v="396"/>
    <x v="1"/>
    <x v="1"/>
    <x v="3"/>
  </r>
  <r>
    <x v="3105"/>
    <x v="550"/>
    <n v="13"/>
    <x v="3"/>
    <x v="0"/>
    <x v="2"/>
    <x v="3"/>
    <n v="499"/>
    <n v="7"/>
    <n v="3493"/>
    <x v="0"/>
    <x v="0"/>
    <x v="3"/>
  </r>
  <r>
    <x v="3106"/>
    <x v="550"/>
    <n v="11"/>
    <x v="5"/>
    <x v="0"/>
    <x v="1"/>
    <x v="2"/>
    <n v="99"/>
    <n v="5"/>
    <n v="495"/>
    <x v="0"/>
    <x v="0"/>
    <x v="3"/>
  </r>
  <r>
    <x v="3107"/>
    <x v="550"/>
    <n v="14"/>
    <x v="0"/>
    <x v="1"/>
    <x v="3"/>
    <x v="4"/>
    <n v="399"/>
    <n v="3"/>
    <n v="1197"/>
    <x v="0"/>
    <x v="0"/>
    <x v="3"/>
  </r>
  <r>
    <x v="3108"/>
    <x v="551"/>
    <n v="6"/>
    <x v="0"/>
    <x v="2"/>
    <x v="1"/>
    <x v="2"/>
    <n v="99"/>
    <n v="3"/>
    <n v="297"/>
    <x v="0"/>
    <x v="0"/>
    <x v="2"/>
  </r>
  <r>
    <x v="3109"/>
    <x v="551"/>
    <n v="20"/>
    <x v="5"/>
    <x v="1"/>
    <x v="5"/>
    <x v="4"/>
    <n v="399"/>
    <n v="7"/>
    <n v="2793"/>
    <x v="1"/>
    <x v="0"/>
    <x v="2"/>
  </r>
  <r>
    <x v="3110"/>
    <x v="551"/>
    <n v="4"/>
    <x v="1"/>
    <x v="1"/>
    <x v="0"/>
    <x v="3"/>
    <n v="499"/>
    <n v="4"/>
    <n v="1996"/>
    <x v="0"/>
    <x v="0"/>
    <x v="2"/>
  </r>
  <r>
    <x v="3111"/>
    <x v="551"/>
    <n v="6"/>
    <x v="2"/>
    <x v="1"/>
    <x v="5"/>
    <x v="0"/>
    <n v="199"/>
    <n v="4"/>
    <n v="796"/>
    <x v="0"/>
    <x v="0"/>
    <x v="2"/>
  </r>
  <r>
    <x v="3112"/>
    <x v="552"/>
    <n v="3"/>
    <x v="3"/>
    <x v="2"/>
    <x v="4"/>
    <x v="1"/>
    <n v="299"/>
    <n v="4"/>
    <n v="1196"/>
    <x v="1"/>
    <x v="0"/>
    <x v="0"/>
  </r>
  <r>
    <x v="3113"/>
    <x v="552"/>
    <n v="9"/>
    <x v="0"/>
    <x v="0"/>
    <x v="3"/>
    <x v="0"/>
    <n v="199"/>
    <n v="3"/>
    <n v="597"/>
    <x v="0"/>
    <x v="0"/>
    <x v="2"/>
  </r>
  <r>
    <x v="3114"/>
    <x v="552"/>
    <n v="12"/>
    <x v="4"/>
    <x v="0"/>
    <x v="6"/>
    <x v="3"/>
    <n v="499"/>
    <n v="5"/>
    <n v="2495"/>
    <x v="0"/>
    <x v="1"/>
    <x v="2"/>
  </r>
  <r>
    <x v="3115"/>
    <x v="552"/>
    <n v="3"/>
    <x v="0"/>
    <x v="0"/>
    <x v="0"/>
    <x v="2"/>
    <n v="99"/>
    <n v="5"/>
    <n v="495"/>
    <x v="1"/>
    <x v="0"/>
    <x v="1"/>
  </r>
  <r>
    <x v="3116"/>
    <x v="553"/>
    <n v="15"/>
    <x v="2"/>
    <x v="1"/>
    <x v="4"/>
    <x v="3"/>
    <n v="499"/>
    <n v="7"/>
    <n v="3493"/>
    <x v="1"/>
    <x v="0"/>
    <x v="4"/>
  </r>
  <r>
    <x v="3117"/>
    <x v="553"/>
    <n v="9"/>
    <x v="3"/>
    <x v="2"/>
    <x v="1"/>
    <x v="0"/>
    <n v="199"/>
    <n v="4"/>
    <n v="796"/>
    <x v="0"/>
    <x v="1"/>
    <x v="0"/>
  </r>
  <r>
    <x v="3118"/>
    <x v="554"/>
    <n v="13"/>
    <x v="2"/>
    <x v="0"/>
    <x v="1"/>
    <x v="2"/>
    <n v="99"/>
    <n v="7"/>
    <n v="693"/>
    <x v="0"/>
    <x v="0"/>
    <x v="2"/>
  </r>
  <r>
    <x v="3119"/>
    <x v="554"/>
    <n v="16"/>
    <x v="7"/>
    <x v="1"/>
    <x v="5"/>
    <x v="3"/>
    <n v="499"/>
    <n v="6"/>
    <n v="2994"/>
    <x v="0"/>
    <x v="0"/>
    <x v="2"/>
  </r>
  <r>
    <x v="3120"/>
    <x v="554"/>
    <n v="7"/>
    <x v="6"/>
    <x v="2"/>
    <x v="0"/>
    <x v="0"/>
    <n v="199"/>
    <n v="1"/>
    <n v="199"/>
    <x v="1"/>
    <x v="0"/>
    <x v="2"/>
  </r>
  <r>
    <x v="3121"/>
    <x v="554"/>
    <n v="2"/>
    <x v="5"/>
    <x v="1"/>
    <x v="4"/>
    <x v="4"/>
    <n v="399"/>
    <n v="9"/>
    <n v="3591"/>
    <x v="1"/>
    <x v="0"/>
    <x v="1"/>
  </r>
  <r>
    <x v="3122"/>
    <x v="554"/>
    <n v="9"/>
    <x v="2"/>
    <x v="2"/>
    <x v="4"/>
    <x v="0"/>
    <n v="199"/>
    <n v="9"/>
    <n v="1791"/>
    <x v="0"/>
    <x v="0"/>
    <x v="0"/>
  </r>
  <r>
    <x v="3123"/>
    <x v="554"/>
    <n v="20"/>
    <x v="0"/>
    <x v="0"/>
    <x v="0"/>
    <x v="4"/>
    <n v="399"/>
    <n v="6"/>
    <n v="2394"/>
    <x v="0"/>
    <x v="0"/>
    <x v="0"/>
  </r>
  <r>
    <x v="3124"/>
    <x v="555"/>
    <n v="9"/>
    <x v="3"/>
    <x v="1"/>
    <x v="3"/>
    <x v="3"/>
    <n v="499"/>
    <n v="4"/>
    <n v="1996"/>
    <x v="0"/>
    <x v="0"/>
    <x v="2"/>
  </r>
  <r>
    <x v="3125"/>
    <x v="555"/>
    <n v="8"/>
    <x v="0"/>
    <x v="0"/>
    <x v="0"/>
    <x v="3"/>
    <n v="499"/>
    <n v="8"/>
    <n v="3992"/>
    <x v="0"/>
    <x v="0"/>
    <x v="2"/>
  </r>
  <r>
    <x v="3126"/>
    <x v="556"/>
    <n v="9"/>
    <x v="4"/>
    <x v="2"/>
    <x v="6"/>
    <x v="1"/>
    <n v="299"/>
    <n v="10"/>
    <n v="2990"/>
    <x v="1"/>
    <x v="0"/>
    <x v="3"/>
  </r>
  <r>
    <x v="3127"/>
    <x v="557"/>
    <n v="14"/>
    <x v="5"/>
    <x v="2"/>
    <x v="2"/>
    <x v="2"/>
    <n v="99"/>
    <n v="3"/>
    <n v="297"/>
    <x v="0"/>
    <x v="0"/>
    <x v="4"/>
  </r>
  <r>
    <x v="3128"/>
    <x v="557"/>
    <n v="8"/>
    <x v="0"/>
    <x v="1"/>
    <x v="6"/>
    <x v="4"/>
    <n v="399"/>
    <n v="5"/>
    <n v="1995"/>
    <x v="0"/>
    <x v="0"/>
    <x v="3"/>
  </r>
  <r>
    <x v="3129"/>
    <x v="557"/>
    <n v="11"/>
    <x v="4"/>
    <x v="2"/>
    <x v="2"/>
    <x v="4"/>
    <n v="399"/>
    <n v="8"/>
    <n v="3192"/>
    <x v="0"/>
    <x v="0"/>
    <x v="2"/>
  </r>
  <r>
    <x v="3130"/>
    <x v="557"/>
    <n v="12"/>
    <x v="7"/>
    <x v="2"/>
    <x v="0"/>
    <x v="1"/>
    <n v="299"/>
    <n v="9"/>
    <n v="2691"/>
    <x v="1"/>
    <x v="0"/>
    <x v="3"/>
  </r>
  <r>
    <x v="3131"/>
    <x v="557"/>
    <n v="16"/>
    <x v="3"/>
    <x v="0"/>
    <x v="2"/>
    <x v="2"/>
    <n v="99"/>
    <n v="6"/>
    <n v="594"/>
    <x v="0"/>
    <x v="0"/>
    <x v="0"/>
  </r>
  <r>
    <x v="3132"/>
    <x v="557"/>
    <n v="8"/>
    <x v="5"/>
    <x v="0"/>
    <x v="6"/>
    <x v="1"/>
    <n v="299"/>
    <n v="5"/>
    <n v="1495"/>
    <x v="0"/>
    <x v="1"/>
    <x v="2"/>
  </r>
  <r>
    <x v="3133"/>
    <x v="557"/>
    <n v="5"/>
    <x v="6"/>
    <x v="2"/>
    <x v="6"/>
    <x v="1"/>
    <n v="299"/>
    <n v="10"/>
    <n v="2990"/>
    <x v="0"/>
    <x v="0"/>
    <x v="3"/>
  </r>
  <r>
    <x v="3134"/>
    <x v="557"/>
    <n v="18"/>
    <x v="1"/>
    <x v="1"/>
    <x v="1"/>
    <x v="1"/>
    <n v="299"/>
    <n v="6"/>
    <n v="1794"/>
    <x v="1"/>
    <x v="1"/>
    <x v="2"/>
  </r>
  <r>
    <x v="3135"/>
    <x v="557"/>
    <n v="9"/>
    <x v="3"/>
    <x v="0"/>
    <x v="4"/>
    <x v="4"/>
    <n v="399"/>
    <n v="6"/>
    <n v="2394"/>
    <x v="0"/>
    <x v="0"/>
    <x v="0"/>
  </r>
  <r>
    <x v="3136"/>
    <x v="557"/>
    <n v="7"/>
    <x v="7"/>
    <x v="1"/>
    <x v="6"/>
    <x v="4"/>
    <n v="399"/>
    <n v="1"/>
    <n v="399"/>
    <x v="1"/>
    <x v="0"/>
    <x v="2"/>
  </r>
  <r>
    <x v="3137"/>
    <x v="557"/>
    <n v="19"/>
    <x v="0"/>
    <x v="0"/>
    <x v="0"/>
    <x v="4"/>
    <n v="399"/>
    <n v="2"/>
    <n v="798"/>
    <x v="0"/>
    <x v="0"/>
    <x v="2"/>
  </r>
  <r>
    <x v="3138"/>
    <x v="558"/>
    <n v="5"/>
    <x v="0"/>
    <x v="2"/>
    <x v="4"/>
    <x v="3"/>
    <n v="499"/>
    <n v="9"/>
    <n v="4491"/>
    <x v="0"/>
    <x v="0"/>
    <x v="3"/>
  </r>
  <r>
    <x v="3139"/>
    <x v="558"/>
    <n v="8"/>
    <x v="5"/>
    <x v="2"/>
    <x v="5"/>
    <x v="0"/>
    <n v="199"/>
    <n v="1"/>
    <n v="199"/>
    <x v="0"/>
    <x v="0"/>
    <x v="2"/>
  </r>
  <r>
    <x v="3140"/>
    <x v="559"/>
    <n v="14"/>
    <x v="0"/>
    <x v="1"/>
    <x v="0"/>
    <x v="0"/>
    <n v="199"/>
    <n v="3"/>
    <n v="597"/>
    <x v="0"/>
    <x v="0"/>
    <x v="3"/>
  </r>
  <r>
    <x v="3141"/>
    <x v="559"/>
    <n v="13"/>
    <x v="3"/>
    <x v="2"/>
    <x v="5"/>
    <x v="3"/>
    <n v="499"/>
    <n v="4"/>
    <n v="1996"/>
    <x v="0"/>
    <x v="0"/>
    <x v="2"/>
  </r>
  <r>
    <x v="3142"/>
    <x v="559"/>
    <n v="5"/>
    <x v="3"/>
    <x v="1"/>
    <x v="4"/>
    <x v="4"/>
    <n v="399"/>
    <n v="8"/>
    <n v="3192"/>
    <x v="0"/>
    <x v="0"/>
    <x v="3"/>
  </r>
  <r>
    <x v="3143"/>
    <x v="559"/>
    <n v="19"/>
    <x v="0"/>
    <x v="1"/>
    <x v="5"/>
    <x v="3"/>
    <n v="499"/>
    <n v="9"/>
    <n v="4491"/>
    <x v="0"/>
    <x v="0"/>
    <x v="3"/>
  </r>
  <r>
    <x v="3144"/>
    <x v="559"/>
    <n v="13"/>
    <x v="0"/>
    <x v="2"/>
    <x v="2"/>
    <x v="1"/>
    <n v="299"/>
    <n v="10"/>
    <n v="2990"/>
    <x v="0"/>
    <x v="0"/>
    <x v="2"/>
  </r>
  <r>
    <x v="3145"/>
    <x v="559"/>
    <n v="5"/>
    <x v="1"/>
    <x v="1"/>
    <x v="6"/>
    <x v="4"/>
    <n v="399"/>
    <n v="4"/>
    <n v="1596"/>
    <x v="1"/>
    <x v="1"/>
    <x v="2"/>
  </r>
  <r>
    <x v="3146"/>
    <x v="559"/>
    <n v="14"/>
    <x v="4"/>
    <x v="1"/>
    <x v="4"/>
    <x v="1"/>
    <n v="299"/>
    <n v="10"/>
    <n v="2990"/>
    <x v="1"/>
    <x v="0"/>
    <x v="1"/>
  </r>
  <r>
    <x v="3147"/>
    <x v="560"/>
    <n v="11"/>
    <x v="4"/>
    <x v="0"/>
    <x v="6"/>
    <x v="3"/>
    <n v="499"/>
    <n v="10"/>
    <n v="4990"/>
    <x v="1"/>
    <x v="1"/>
    <x v="0"/>
  </r>
  <r>
    <x v="3148"/>
    <x v="560"/>
    <n v="7"/>
    <x v="2"/>
    <x v="0"/>
    <x v="3"/>
    <x v="2"/>
    <n v="99"/>
    <n v="1"/>
    <n v="99"/>
    <x v="1"/>
    <x v="0"/>
    <x v="2"/>
  </r>
  <r>
    <x v="3149"/>
    <x v="560"/>
    <n v="5"/>
    <x v="7"/>
    <x v="0"/>
    <x v="4"/>
    <x v="2"/>
    <n v="99"/>
    <n v="1"/>
    <n v="99"/>
    <x v="0"/>
    <x v="0"/>
    <x v="0"/>
  </r>
  <r>
    <x v="3150"/>
    <x v="560"/>
    <n v="1"/>
    <x v="7"/>
    <x v="0"/>
    <x v="5"/>
    <x v="3"/>
    <n v="499"/>
    <n v="7"/>
    <n v="3493"/>
    <x v="0"/>
    <x v="0"/>
    <x v="1"/>
  </r>
  <r>
    <x v="3151"/>
    <x v="560"/>
    <n v="6"/>
    <x v="7"/>
    <x v="2"/>
    <x v="2"/>
    <x v="2"/>
    <n v="99"/>
    <n v="4"/>
    <n v="396"/>
    <x v="1"/>
    <x v="0"/>
    <x v="2"/>
  </r>
  <r>
    <x v="3152"/>
    <x v="560"/>
    <n v="16"/>
    <x v="4"/>
    <x v="0"/>
    <x v="0"/>
    <x v="4"/>
    <n v="399"/>
    <n v="5"/>
    <n v="1995"/>
    <x v="0"/>
    <x v="0"/>
    <x v="3"/>
  </r>
  <r>
    <x v="3153"/>
    <x v="560"/>
    <n v="10"/>
    <x v="7"/>
    <x v="0"/>
    <x v="3"/>
    <x v="0"/>
    <n v="199"/>
    <n v="6"/>
    <n v="1194"/>
    <x v="0"/>
    <x v="0"/>
    <x v="3"/>
  </r>
  <r>
    <x v="3154"/>
    <x v="560"/>
    <n v="20"/>
    <x v="0"/>
    <x v="2"/>
    <x v="2"/>
    <x v="1"/>
    <n v="299"/>
    <n v="6"/>
    <n v="1794"/>
    <x v="0"/>
    <x v="1"/>
    <x v="0"/>
  </r>
  <r>
    <x v="3155"/>
    <x v="560"/>
    <n v="4"/>
    <x v="6"/>
    <x v="2"/>
    <x v="6"/>
    <x v="1"/>
    <n v="299"/>
    <n v="8"/>
    <n v="2392"/>
    <x v="1"/>
    <x v="0"/>
    <x v="3"/>
  </r>
  <r>
    <x v="3156"/>
    <x v="561"/>
    <n v="10"/>
    <x v="3"/>
    <x v="2"/>
    <x v="4"/>
    <x v="3"/>
    <n v="499"/>
    <n v="1"/>
    <n v="499"/>
    <x v="0"/>
    <x v="0"/>
    <x v="1"/>
  </r>
  <r>
    <x v="3157"/>
    <x v="561"/>
    <n v="4"/>
    <x v="3"/>
    <x v="0"/>
    <x v="1"/>
    <x v="4"/>
    <n v="399"/>
    <n v="5"/>
    <n v="1995"/>
    <x v="0"/>
    <x v="0"/>
    <x v="3"/>
  </r>
  <r>
    <x v="3158"/>
    <x v="561"/>
    <n v="16"/>
    <x v="5"/>
    <x v="2"/>
    <x v="1"/>
    <x v="3"/>
    <n v="499"/>
    <n v="6"/>
    <n v="2994"/>
    <x v="1"/>
    <x v="0"/>
    <x v="0"/>
  </r>
  <r>
    <x v="3159"/>
    <x v="561"/>
    <n v="2"/>
    <x v="4"/>
    <x v="0"/>
    <x v="2"/>
    <x v="2"/>
    <n v="99"/>
    <n v="3"/>
    <n v="297"/>
    <x v="0"/>
    <x v="0"/>
    <x v="3"/>
  </r>
  <r>
    <x v="3160"/>
    <x v="561"/>
    <n v="18"/>
    <x v="5"/>
    <x v="2"/>
    <x v="6"/>
    <x v="0"/>
    <n v="199"/>
    <n v="9"/>
    <n v="1791"/>
    <x v="0"/>
    <x v="0"/>
    <x v="3"/>
  </r>
  <r>
    <x v="3161"/>
    <x v="562"/>
    <n v="9"/>
    <x v="6"/>
    <x v="2"/>
    <x v="6"/>
    <x v="0"/>
    <n v="199"/>
    <n v="10"/>
    <n v="1990"/>
    <x v="0"/>
    <x v="0"/>
    <x v="3"/>
  </r>
  <r>
    <x v="3162"/>
    <x v="563"/>
    <n v="4"/>
    <x v="4"/>
    <x v="0"/>
    <x v="0"/>
    <x v="4"/>
    <n v="399"/>
    <n v="8"/>
    <n v="3192"/>
    <x v="0"/>
    <x v="0"/>
    <x v="0"/>
  </r>
  <r>
    <x v="3163"/>
    <x v="563"/>
    <n v="5"/>
    <x v="2"/>
    <x v="1"/>
    <x v="1"/>
    <x v="0"/>
    <n v="199"/>
    <n v="7"/>
    <n v="1393"/>
    <x v="1"/>
    <x v="1"/>
    <x v="1"/>
  </r>
  <r>
    <x v="3164"/>
    <x v="563"/>
    <n v="5"/>
    <x v="2"/>
    <x v="0"/>
    <x v="4"/>
    <x v="2"/>
    <n v="99"/>
    <n v="6"/>
    <n v="594"/>
    <x v="0"/>
    <x v="0"/>
    <x v="0"/>
  </r>
  <r>
    <x v="3165"/>
    <x v="563"/>
    <n v="12"/>
    <x v="6"/>
    <x v="0"/>
    <x v="3"/>
    <x v="2"/>
    <n v="99"/>
    <n v="8"/>
    <n v="792"/>
    <x v="1"/>
    <x v="0"/>
    <x v="0"/>
  </r>
  <r>
    <x v="3166"/>
    <x v="563"/>
    <n v="7"/>
    <x v="6"/>
    <x v="1"/>
    <x v="4"/>
    <x v="1"/>
    <n v="299"/>
    <n v="9"/>
    <n v="2691"/>
    <x v="1"/>
    <x v="1"/>
    <x v="4"/>
  </r>
  <r>
    <x v="3167"/>
    <x v="563"/>
    <n v="1"/>
    <x v="7"/>
    <x v="2"/>
    <x v="0"/>
    <x v="1"/>
    <n v="299"/>
    <n v="9"/>
    <n v="2691"/>
    <x v="0"/>
    <x v="0"/>
    <x v="3"/>
  </r>
  <r>
    <x v="3168"/>
    <x v="563"/>
    <n v="18"/>
    <x v="6"/>
    <x v="1"/>
    <x v="2"/>
    <x v="3"/>
    <n v="499"/>
    <n v="3"/>
    <n v="1497"/>
    <x v="0"/>
    <x v="0"/>
    <x v="0"/>
  </r>
  <r>
    <x v="3169"/>
    <x v="564"/>
    <n v="3"/>
    <x v="7"/>
    <x v="1"/>
    <x v="4"/>
    <x v="3"/>
    <n v="499"/>
    <n v="9"/>
    <n v="4491"/>
    <x v="1"/>
    <x v="0"/>
    <x v="2"/>
  </r>
  <r>
    <x v="3170"/>
    <x v="565"/>
    <n v="2"/>
    <x v="0"/>
    <x v="2"/>
    <x v="5"/>
    <x v="1"/>
    <n v="299"/>
    <n v="9"/>
    <n v="2691"/>
    <x v="0"/>
    <x v="0"/>
    <x v="3"/>
  </r>
  <r>
    <x v="3171"/>
    <x v="565"/>
    <n v="17"/>
    <x v="6"/>
    <x v="2"/>
    <x v="0"/>
    <x v="3"/>
    <n v="499"/>
    <n v="8"/>
    <n v="3992"/>
    <x v="0"/>
    <x v="0"/>
    <x v="3"/>
  </r>
  <r>
    <x v="3172"/>
    <x v="565"/>
    <n v="14"/>
    <x v="5"/>
    <x v="1"/>
    <x v="6"/>
    <x v="2"/>
    <n v="99"/>
    <n v="8"/>
    <n v="792"/>
    <x v="0"/>
    <x v="0"/>
    <x v="4"/>
  </r>
  <r>
    <x v="3173"/>
    <x v="565"/>
    <n v="19"/>
    <x v="0"/>
    <x v="2"/>
    <x v="3"/>
    <x v="1"/>
    <n v="299"/>
    <n v="1"/>
    <n v="299"/>
    <x v="0"/>
    <x v="0"/>
    <x v="3"/>
  </r>
  <r>
    <x v="3174"/>
    <x v="566"/>
    <n v="9"/>
    <x v="4"/>
    <x v="2"/>
    <x v="4"/>
    <x v="1"/>
    <n v="299"/>
    <n v="7"/>
    <n v="2093"/>
    <x v="0"/>
    <x v="0"/>
    <x v="0"/>
  </r>
  <r>
    <x v="3175"/>
    <x v="567"/>
    <n v="9"/>
    <x v="2"/>
    <x v="0"/>
    <x v="3"/>
    <x v="0"/>
    <n v="199"/>
    <n v="4"/>
    <n v="796"/>
    <x v="0"/>
    <x v="1"/>
    <x v="0"/>
  </r>
  <r>
    <x v="3176"/>
    <x v="568"/>
    <n v="9"/>
    <x v="7"/>
    <x v="2"/>
    <x v="4"/>
    <x v="1"/>
    <n v="299"/>
    <n v="1"/>
    <n v="299"/>
    <x v="1"/>
    <x v="0"/>
    <x v="1"/>
  </r>
  <r>
    <x v="3177"/>
    <x v="569"/>
    <n v="6"/>
    <x v="3"/>
    <x v="0"/>
    <x v="1"/>
    <x v="4"/>
    <n v="399"/>
    <n v="5"/>
    <n v="1995"/>
    <x v="0"/>
    <x v="0"/>
    <x v="0"/>
  </r>
  <r>
    <x v="3178"/>
    <x v="570"/>
    <n v="11"/>
    <x v="5"/>
    <x v="0"/>
    <x v="2"/>
    <x v="2"/>
    <n v="99"/>
    <n v="1"/>
    <n v="99"/>
    <x v="1"/>
    <x v="0"/>
    <x v="2"/>
  </r>
  <r>
    <x v="3179"/>
    <x v="571"/>
    <n v="2"/>
    <x v="0"/>
    <x v="2"/>
    <x v="6"/>
    <x v="3"/>
    <n v="499"/>
    <n v="6"/>
    <n v="2994"/>
    <x v="1"/>
    <x v="0"/>
    <x v="3"/>
  </r>
  <r>
    <x v="3180"/>
    <x v="571"/>
    <n v="19"/>
    <x v="6"/>
    <x v="2"/>
    <x v="1"/>
    <x v="0"/>
    <n v="199"/>
    <n v="10"/>
    <n v="1990"/>
    <x v="0"/>
    <x v="0"/>
    <x v="3"/>
  </r>
  <r>
    <x v="3181"/>
    <x v="571"/>
    <n v="15"/>
    <x v="6"/>
    <x v="0"/>
    <x v="4"/>
    <x v="1"/>
    <n v="299"/>
    <n v="9"/>
    <n v="2691"/>
    <x v="1"/>
    <x v="0"/>
    <x v="3"/>
  </r>
  <r>
    <x v="3182"/>
    <x v="571"/>
    <n v="6"/>
    <x v="7"/>
    <x v="1"/>
    <x v="3"/>
    <x v="3"/>
    <n v="499"/>
    <n v="2"/>
    <n v="998"/>
    <x v="0"/>
    <x v="0"/>
    <x v="2"/>
  </r>
  <r>
    <x v="3183"/>
    <x v="571"/>
    <n v="12"/>
    <x v="6"/>
    <x v="1"/>
    <x v="3"/>
    <x v="1"/>
    <n v="299"/>
    <n v="1"/>
    <n v="299"/>
    <x v="0"/>
    <x v="0"/>
    <x v="2"/>
  </r>
  <r>
    <x v="3184"/>
    <x v="572"/>
    <n v="2"/>
    <x v="0"/>
    <x v="1"/>
    <x v="2"/>
    <x v="1"/>
    <n v="299"/>
    <n v="5"/>
    <n v="1495"/>
    <x v="1"/>
    <x v="0"/>
    <x v="4"/>
  </r>
  <r>
    <x v="3185"/>
    <x v="572"/>
    <n v="15"/>
    <x v="7"/>
    <x v="1"/>
    <x v="3"/>
    <x v="3"/>
    <n v="499"/>
    <n v="2"/>
    <n v="998"/>
    <x v="0"/>
    <x v="0"/>
    <x v="4"/>
  </r>
  <r>
    <x v="3186"/>
    <x v="573"/>
    <n v="2"/>
    <x v="7"/>
    <x v="2"/>
    <x v="1"/>
    <x v="2"/>
    <n v="99"/>
    <n v="8"/>
    <n v="792"/>
    <x v="0"/>
    <x v="0"/>
    <x v="0"/>
  </r>
  <r>
    <x v="3187"/>
    <x v="573"/>
    <n v="4"/>
    <x v="2"/>
    <x v="0"/>
    <x v="6"/>
    <x v="0"/>
    <n v="199"/>
    <n v="1"/>
    <n v="199"/>
    <x v="0"/>
    <x v="0"/>
    <x v="2"/>
  </r>
  <r>
    <x v="3188"/>
    <x v="573"/>
    <n v="5"/>
    <x v="0"/>
    <x v="0"/>
    <x v="3"/>
    <x v="4"/>
    <n v="399"/>
    <n v="4"/>
    <n v="1596"/>
    <x v="0"/>
    <x v="0"/>
    <x v="2"/>
  </r>
  <r>
    <x v="3189"/>
    <x v="573"/>
    <n v="18"/>
    <x v="1"/>
    <x v="0"/>
    <x v="3"/>
    <x v="4"/>
    <n v="399"/>
    <n v="3"/>
    <n v="1197"/>
    <x v="0"/>
    <x v="0"/>
    <x v="2"/>
  </r>
  <r>
    <x v="3190"/>
    <x v="574"/>
    <n v="18"/>
    <x v="4"/>
    <x v="0"/>
    <x v="6"/>
    <x v="2"/>
    <n v="99"/>
    <n v="8"/>
    <n v="792"/>
    <x v="0"/>
    <x v="0"/>
    <x v="2"/>
  </r>
  <r>
    <x v="3191"/>
    <x v="575"/>
    <n v="11"/>
    <x v="5"/>
    <x v="0"/>
    <x v="6"/>
    <x v="3"/>
    <n v="499"/>
    <n v="3"/>
    <n v="1497"/>
    <x v="0"/>
    <x v="0"/>
    <x v="1"/>
  </r>
  <r>
    <x v="3192"/>
    <x v="575"/>
    <n v="19"/>
    <x v="7"/>
    <x v="1"/>
    <x v="4"/>
    <x v="2"/>
    <n v="99"/>
    <n v="7"/>
    <n v="693"/>
    <x v="0"/>
    <x v="0"/>
    <x v="2"/>
  </r>
  <r>
    <x v="3193"/>
    <x v="575"/>
    <n v="2"/>
    <x v="6"/>
    <x v="1"/>
    <x v="5"/>
    <x v="4"/>
    <n v="399"/>
    <n v="1"/>
    <n v="399"/>
    <x v="0"/>
    <x v="0"/>
    <x v="2"/>
  </r>
  <r>
    <x v="3194"/>
    <x v="575"/>
    <n v="9"/>
    <x v="3"/>
    <x v="2"/>
    <x v="1"/>
    <x v="4"/>
    <n v="399"/>
    <n v="1"/>
    <n v="399"/>
    <x v="0"/>
    <x v="0"/>
    <x v="2"/>
  </r>
  <r>
    <x v="3195"/>
    <x v="575"/>
    <n v="9"/>
    <x v="4"/>
    <x v="1"/>
    <x v="2"/>
    <x v="0"/>
    <n v="199"/>
    <n v="7"/>
    <n v="1393"/>
    <x v="0"/>
    <x v="0"/>
    <x v="0"/>
  </r>
  <r>
    <x v="3196"/>
    <x v="575"/>
    <n v="13"/>
    <x v="2"/>
    <x v="1"/>
    <x v="2"/>
    <x v="2"/>
    <n v="99"/>
    <n v="3"/>
    <n v="297"/>
    <x v="0"/>
    <x v="0"/>
    <x v="0"/>
  </r>
  <r>
    <x v="3197"/>
    <x v="575"/>
    <n v="6"/>
    <x v="4"/>
    <x v="2"/>
    <x v="6"/>
    <x v="3"/>
    <n v="499"/>
    <n v="5"/>
    <n v="2495"/>
    <x v="0"/>
    <x v="0"/>
    <x v="3"/>
  </r>
  <r>
    <x v="3198"/>
    <x v="575"/>
    <n v="15"/>
    <x v="4"/>
    <x v="2"/>
    <x v="6"/>
    <x v="1"/>
    <n v="299"/>
    <n v="7"/>
    <n v="2093"/>
    <x v="1"/>
    <x v="0"/>
    <x v="0"/>
  </r>
  <r>
    <x v="3199"/>
    <x v="575"/>
    <n v="6"/>
    <x v="3"/>
    <x v="0"/>
    <x v="1"/>
    <x v="1"/>
    <n v="299"/>
    <n v="2"/>
    <n v="598"/>
    <x v="1"/>
    <x v="0"/>
    <x v="4"/>
  </r>
  <r>
    <x v="3200"/>
    <x v="575"/>
    <n v="1"/>
    <x v="3"/>
    <x v="1"/>
    <x v="3"/>
    <x v="3"/>
    <n v="499"/>
    <n v="10"/>
    <n v="4990"/>
    <x v="0"/>
    <x v="0"/>
    <x v="3"/>
  </r>
  <r>
    <x v="3201"/>
    <x v="575"/>
    <n v="4"/>
    <x v="4"/>
    <x v="1"/>
    <x v="6"/>
    <x v="1"/>
    <n v="299"/>
    <n v="5"/>
    <n v="1495"/>
    <x v="0"/>
    <x v="0"/>
    <x v="3"/>
  </r>
  <r>
    <x v="3202"/>
    <x v="575"/>
    <n v="18"/>
    <x v="0"/>
    <x v="0"/>
    <x v="3"/>
    <x v="1"/>
    <n v="299"/>
    <n v="4"/>
    <n v="1196"/>
    <x v="1"/>
    <x v="0"/>
    <x v="2"/>
  </r>
  <r>
    <x v="3203"/>
    <x v="575"/>
    <n v="5"/>
    <x v="1"/>
    <x v="1"/>
    <x v="5"/>
    <x v="0"/>
    <n v="199"/>
    <n v="6"/>
    <n v="1194"/>
    <x v="1"/>
    <x v="0"/>
    <x v="2"/>
  </r>
  <r>
    <x v="3204"/>
    <x v="575"/>
    <n v="8"/>
    <x v="2"/>
    <x v="1"/>
    <x v="1"/>
    <x v="4"/>
    <n v="399"/>
    <n v="9"/>
    <n v="3591"/>
    <x v="0"/>
    <x v="0"/>
    <x v="1"/>
  </r>
  <r>
    <x v="3205"/>
    <x v="575"/>
    <n v="7"/>
    <x v="3"/>
    <x v="2"/>
    <x v="1"/>
    <x v="0"/>
    <n v="199"/>
    <n v="9"/>
    <n v="1791"/>
    <x v="1"/>
    <x v="0"/>
    <x v="2"/>
  </r>
  <r>
    <x v="3206"/>
    <x v="575"/>
    <n v="2"/>
    <x v="5"/>
    <x v="0"/>
    <x v="0"/>
    <x v="4"/>
    <n v="399"/>
    <n v="1"/>
    <n v="399"/>
    <x v="0"/>
    <x v="0"/>
    <x v="2"/>
  </r>
  <r>
    <x v="3207"/>
    <x v="575"/>
    <n v="7"/>
    <x v="2"/>
    <x v="2"/>
    <x v="4"/>
    <x v="4"/>
    <n v="399"/>
    <n v="10"/>
    <n v="3990"/>
    <x v="0"/>
    <x v="0"/>
    <x v="0"/>
  </r>
  <r>
    <x v="3208"/>
    <x v="575"/>
    <n v="2"/>
    <x v="6"/>
    <x v="0"/>
    <x v="6"/>
    <x v="3"/>
    <n v="499"/>
    <n v="7"/>
    <n v="3493"/>
    <x v="0"/>
    <x v="0"/>
    <x v="2"/>
  </r>
  <r>
    <x v="3209"/>
    <x v="575"/>
    <n v="10"/>
    <x v="6"/>
    <x v="2"/>
    <x v="4"/>
    <x v="0"/>
    <n v="199"/>
    <n v="7"/>
    <n v="1393"/>
    <x v="0"/>
    <x v="0"/>
    <x v="0"/>
  </r>
  <r>
    <x v="3210"/>
    <x v="575"/>
    <n v="18"/>
    <x v="5"/>
    <x v="2"/>
    <x v="1"/>
    <x v="2"/>
    <n v="99"/>
    <n v="7"/>
    <n v="693"/>
    <x v="0"/>
    <x v="0"/>
    <x v="3"/>
  </r>
  <r>
    <x v="3211"/>
    <x v="575"/>
    <n v="19"/>
    <x v="0"/>
    <x v="0"/>
    <x v="0"/>
    <x v="0"/>
    <n v="199"/>
    <n v="1"/>
    <n v="199"/>
    <x v="1"/>
    <x v="0"/>
    <x v="2"/>
  </r>
  <r>
    <x v="3212"/>
    <x v="575"/>
    <n v="13"/>
    <x v="3"/>
    <x v="1"/>
    <x v="1"/>
    <x v="2"/>
    <n v="99"/>
    <n v="4"/>
    <n v="396"/>
    <x v="1"/>
    <x v="0"/>
    <x v="0"/>
  </r>
  <r>
    <x v="3213"/>
    <x v="575"/>
    <n v="5"/>
    <x v="5"/>
    <x v="2"/>
    <x v="4"/>
    <x v="2"/>
    <n v="99"/>
    <n v="7"/>
    <n v="693"/>
    <x v="0"/>
    <x v="0"/>
    <x v="2"/>
  </r>
  <r>
    <x v="3214"/>
    <x v="575"/>
    <n v="14"/>
    <x v="1"/>
    <x v="2"/>
    <x v="5"/>
    <x v="4"/>
    <n v="399"/>
    <n v="3"/>
    <n v="1197"/>
    <x v="0"/>
    <x v="0"/>
    <x v="2"/>
  </r>
  <r>
    <x v="3215"/>
    <x v="575"/>
    <n v="9"/>
    <x v="5"/>
    <x v="0"/>
    <x v="0"/>
    <x v="1"/>
    <n v="299"/>
    <n v="9"/>
    <n v="2691"/>
    <x v="0"/>
    <x v="0"/>
    <x v="2"/>
  </r>
  <r>
    <x v="3216"/>
    <x v="575"/>
    <n v="15"/>
    <x v="7"/>
    <x v="0"/>
    <x v="5"/>
    <x v="4"/>
    <n v="399"/>
    <n v="10"/>
    <n v="3990"/>
    <x v="0"/>
    <x v="0"/>
    <x v="4"/>
  </r>
  <r>
    <x v="3217"/>
    <x v="576"/>
    <n v="15"/>
    <x v="0"/>
    <x v="1"/>
    <x v="3"/>
    <x v="0"/>
    <n v="199"/>
    <n v="8"/>
    <n v="1592"/>
    <x v="1"/>
    <x v="0"/>
    <x v="2"/>
  </r>
  <r>
    <x v="3218"/>
    <x v="576"/>
    <n v="11"/>
    <x v="7"/>
    <x v="0"/>
    <x v="5"/>
    <x v="2"/>
    <n v="99"/>
    <n v="5"/>
    <n v="495"/>
    <x v="1"/>
    <x v="0"/>
    <x v="1"/>
  </r>
  <r>
    <x v="3219"/>
    <x v="576"/>
    <n v="4"/>
    <x v="2"/>
    <x v="0"/>
    <x v="0"/>
    <x v="2"/>
    <n v="99"/>
    <n v="4"/>
    <n v="396"/>
    <x v="0"/>
    <x v="1"/>
    <x v="4"/>
  </r>
  <r>
    <x v="3220"/>
    <x v="577"/>
    <n v="14"/>
    <x v="5"/>
    <x v="2"/>
    <x v="2"/>
    <x v="1"/>
    <n v="299"/>
    <n v="2"/>
    <n v="598"/>
    <x v="0"/>
    <x v="0"/>
    <x v="0"/>
  </r>
  <r>
    <x v="3221"/>
    <x v="577"/>
    <n v="17"/>
    <x v="2"/>
    <x v="2"/>
    <x v="5"/>
    <x v="1"/>
    <n v="299"/>
    <n v="10"/>
    <n v="2990"/>
    <x v="0"/>
    <x v="0"/>
    <x v="2"/>
  </r>
  <r>
    <x v="3222"/>
    <x v="577"/>
    <n v="3"/>
    <x v="4"/>
    <x v="1"/>
    <x v="6"/>
    <x v="4"/>
    <n v="399"/>
    <n v="5"/>
    <n v="1995"/>
    <x v="0"/>
    <x v="0"/>
    <x v="2"/>
  </r>
  <r>
    <x v="3223"/>
    <x v="577"/>
    <n v="17"/>
    <x v="1"/>
    <x v="2"/>
    <x v="5"/>
    <x v="2"/>
    <n v="99"/>
    <n v="4"/>
    <n v="396"/>
    <x v="1"/>
    <x v="0"/>
    <x v="2"/>
  </r>
  <r>
    <x v="3224"/>
    <x v="577"/>
    <n v="2"/>
    <x v="5"/>
    <x v="1"/>
    <x v="2"/>
    <x v="2"/>
    <n v="99"/>
    <n v="1"/>
    <n v="99"/>
    <x v="0"/>
    <x v="0"/>
    <x v="2"/>
  </r>
  <r>
    <x v="3225"/>
    <x v="577"/>
    <n v="7"/>
    <x v="7"/>
    <x v="0"/>
    <x v="4"/>
    <x v="4"/>
    <n v="399"/>
    <n v="2"/>
    <n v="798"/>
    <x v="1"/>
    <x v="0"/>
    <x v="3"/>
  </r>
  <r>
    <x v="3226"/>
    <x v="577"/>
    <n v="2"/>
    <x v="2"/>
    <x v="2"/>
    <x v="2"/>
    <x v="4"/>
    <n v="399"/>
    <n v="10"/>
    <n v="3990"/>
    <x v="1"/>
    <x v="0"/>
    <x v="1"/>
  </r>
  <r>
    <x v="3227"/>
    <x v="577"/>
    <n v="10"/>
    <x v="3"/>
    <x v="0"/>
    <x v="6"/>
    <x v="2"/>
    <n v="99"/>
    <n v="7"/>
    <n v="693"/>
    <x v="0"/>
    <x v="0"/>
    <x v="4"/>
  </r>
  <r>
    <x v="3228"/>
    <x v="577"/>
    <n v="13"/>
    <x v="6"/>
    <x v="2"/>
    <x v="4"/>
    <x v="1"/>
    <n v="299"/>
    <n v="5"/>
    <n v="1495"/>
    <x v="1"/>
    <x v="0"/>
    <x v="4"/>
  </r>
  <r>
    <x v="3229"/>
    <x v="577"/>
    <n v="15"/>
    <x v="1"/>
    <x v="1"/>
    <x v="4"/>
    <x v="4"/>
    <n v="399"/>
    <n v="3"/>
    <n v="1197"/>
    <x v="0"/>
    <x v="0"/>
    <x v="4"/>
  </r>
  <r>
    <x v="3230"/>
    <x v="577"/>
    <n v="9"/>
    <x v="7"/>
    <x v="1"/>
    <x v="0"/>
    <x v="0"/>
    <n v="199"/>
    <n v="10"/>
    <n v="1990"/>
    <x v="1"/>
    <x v="1"/>
    <x v="2"/>
  </r>
  <r>
    <x v="3231"/>
    <x v="577"/>
    <n v="17"/>
    <x v="1"/>
    <x v="2"/>
    <x v="4"/>
    <x v="2"/>
    <n v="99"/>
    <n v="5"/>
    <n v="495"/>
    <x v="0"/>
    <x v="0"/>
    <x v="2"/>
  </r>
  <r>
    <x v="3232"/>
    <x v="577"/>
    <n v="6"/>
    <x v="1"/>
    <x v="1"/>
    <x v="3"/>
    <x v="4"/>
    <n v="399"/>
    <n v="3"/>
    <n v="1197"/>
    <x v="0"/>
    <x v="0"/>
    <x v="2"/>
  </r>
  <r>
    <x v="3233"/>
    <x v="577"/>
    <n v="18"/>
    <x v="5"/>
    <x v="1"/>
    <x v="1"/>
    <x v="1"/>
    <n v="299"/>
    <n v="1"/>
    <n v="299"/>
    <x v="0"/>
    <x v="0"/>
    <x v="2"/>
  </r>
  <r>
    <x v="3234"/>
    <x v="577"/>
    <n v="8"/>
    <x v="5"/>
    <x v="1"/>
    <x v="5"/>
    <x v="0"/>
    <n v="199"/>
    <n v="4"/>
    <n v="796"/>
    <x v="1"/>
    <x v="0"/>
    <x v="2"/>
  </r>
  <r>
    <x v="3235"/>
    <x v="577"/>
    <n v="13"/>
    <x v="7"/>
    <x v="2"/>
    <x v="3"/>
    <x v="2"/>
    <n v="99"/>
    <n v="4"/>
    <n v="396"/>
    <x v="0"/>
    <x v="0"/>
    <x v="2"/>
  </r>
  <r>
    <x v="3236"/>
    <x v="577"/>
    <n v="17"/>
    <x v="7"/>
    <x v="2"/>
    <x v="2"/>
    <x v="4"/>
    <n v="399"/>
    <n v="4"/>
    <n v="1596"/>
    <x v="0"/>
    <x v="0"/>
    <x v="0"/>
  </r>
  <r>
    <x v="3237"/>
    <x v="577"/>
    <n v="4"/>
    <x v="6"/>
    <x v="0"/>
    <x v="0"/>
    <x v="1"/>
    <n v="299"/>
    <n v="7"/>
    <n v="2093"/>
    <x v="0"/>
    <x v="0"/>
    <x v="3"/>
  </r>
  <r>
    <x v="3238"/>
    <x v="578"/>
    <n v="9"/>
    <x v="2"/>
    <x v="2"/>
    <x v="3"/>
    <x v="3"/>
    <n v="499"/>
    <n v="10"/>
    <n v="4990"/>
    <x v="0"/>
    <x v="0"/>
    <x v="2"/>
  </r>
  <r>
    <x v="3239"/>
    <x v="579"/>
    <n v="8"/>
    <x v="0"/>
    <x v="2"/>
    <x v="2"/>
    <x v="2"/>
    <n v="99"/>
    <n v="5"/>
    <n v="495"/>
    <x v="0"/>
    <x v="0"/>
    <x v="2"/>
  </r>
  <r>
    <x v="3240"/>
    <x v="579"/>
    <n v="3"/>
    <x v="5"/>
    <x v="2"/>
    <x v="6"/>
    <x v="1"/>
    <n v="299"/>
    <n v="8"/>
    <n v="2392"/>
    <x v="1"/>
    <x v="0"/>
    <x v="2"/>
  </r>
  <r>
    <x v="3241"/>
    <x v="579"/>
    <n v="15"/>
    <x v="5"/>
    <x v="0"/>
    <x v="3"/>
    <x v="4"/>
    <n v="399"/>
    <n v="8"/>
    <n v="3192"/>
    <x v="0"/>
    <x v="0"/>
    <x v="2"/>
  </r>
  <r>
    <x v="3242"/>
    <x v="579"/>
    <n v="11"/>
    <x v="4"/>
    <x v="2"/>
    <x v="0"/>
    <x v="1"/>
    <n v="299"/>
    <n v="9"/>
    <n v="2691"/>
    <x v="1"/>
    <x v="0"/>
    <x v="0"/>
  </r>
  <r>
    <x v="3243"/>
    <x v="580"/>
    <n v="6"/>
    <x v="3"/>
    <x v="1"/>
    <x v="5"/>
    <x v="2"/>
    <n v="99"/>
    <n v="7"/>
    <n v="693"/>
    <x v="1"/>
    <x v="0"/>
    <x v="1"/>
  </r>
  <r>
    <x v="3244"/>
    <x v="580"/>
    <n v="9"/>
    <x v="2"/>
    <x v="1"/>
    <x v="5"/>
    <x v="4"/>
    <n v="399"/>
    <n v="4"/>
    <n v="1596"/>
    <x v="0"/>
    <x v="0"/>
    <x v="2"/>
  </r>
  <r>
    <x v="3245"/>
    <x v="580"/>
    <n v="5"/>
    <x v="7"/>
    <x v="1"/>
    <x v="2"/>
    <x v="3"/>
    <n v="499"/>
    <n v="4"/>
    <n v="1996"/>
    <x v="0"/>
    <x v="0"/>
    <x v="4"/>
  </r>
  <r>
    <x v="3246"/>
    <x v="581"/>
    <n v="10"/>
    <x v="0"/>
    <x v="1"/>
    <x v="1"/>
    <x v="1"/>
    <n v="299"/>
    <n v="8"/>
    <n v="2392"/>
    <x v="1"/>
    <x v="0"/>
    <x v="3"/>
  </r>
  <r>
    <x v="3247"/>
    <x v="581"/>
    <n v="8"/>
    <x v="0"/>
    <x v="1"/>
    <x v="6"/>
    <x v="4"/>
    <n v="399"/>
    <n v="7"/>
    <n v="2793"/>
    <x v="0"/>
    <x v="0"/>
    <x v="2"/>
  </r>
  <r>
    <x v="3248"/>
    <x v="582"/>
    <n v="5"/>
    <x v="5"/>
    <x v="2"/>
    <x v="0"/>
    <x v="3"/>
    <n v="499"/>
    <n v="10"/>
    <n v="4990"/>
    <x v="0"/>
    <x v="0"/>
    <x v="4"/>
  </r>
  <r>
    <x v="3249"/>
    <x v="583"/>
    <n v="9"/>
    <x v="1"/>
    <x v="1"/>
    <x v="4"/>
    <x v="4"/>
    <n v="399"/>
    <n v="5"/>
    <n v="1995"/>
    <x v="0"/>
    <x v="0"/>
    <x v="2"/>
  </r>
  <r>
    <x v="3250"/>
    <x v="584"/>
    <n v="2"/>
    <x v="7"/>
    <x v="2"/>
    <x v="3"/>
    <x v="1"/>
    <n v="299"/>
    <n v="8"/>
    <n v="2392"/>
    <x v="0"/>
    <x v="0"/>
    <x v="3"/>
  </r>
  <r>
    <x v="3251"/>
    <x v="584"/>
    <n v="7"/>
    <x v="2"/>
    <x v="2"/>
    <x v="5"/>
    <x v="0"/>
    <n v="199"/>
    <n v="7"/>
    <n v="1393"/>
    <x v="1"/>
    <x v="0"/>
    <x v="3"/>
  </r>
  <r>
    <x v="3252"/>
    <x v="584"/>
    <n v="17"/>
    <x v="6"/>
    <x v="2"/>
    <x v="2"/>
    <x v="4"/>
    <n v="399"/>
    <n v="5"/>
    <n v="1995"/>
    <x v="0"/>
    <x v="0"/>
    <x v="3"/>
  </r>
  <r>
    <x v="3253"/>
    <x v="584"/>
    <n v="9"/>
    <x v="0"/>
    <x v="0"/>
    <x v="5"/>
    <x v="0"/>
    <n v="199"/>
    <n v="8"/>
    <n v="1592"/>
    <x v="1"/>
    <x v="0"/>
    <x v="4"/>
  </r>
  <r>
    <x v="3254"/>
    <x v="584"/>
    <n v="15"/>
    <x v="0"/>
    <x v="1"/>
    <x v="4"/>
    <x v="3"/>
    <n v="499"/>
    <n v="7"/>
    <n v="3493"/>
    <x v="0"/>
    <x v="0"/>
    <x v="3"/>
  </r>
  <r>
    <x v="3255"/>
    <x v="584"/>
    <n v="11"/>
    <x v="2"/>
    <x v="1"/>
    <x v="4"/>
    <x v="2"/>
    <n v="99"/>
    <n v="4"/>
    <n v="396"/>
    <x v="0"/>
    <x v="0"/>
    <x v="3"/>
  </r>
  <r>
    <x v="3256"/>
    <x v="584"/>
    <n v="18"/>
    <x v="6"/>
    <x v="1"/>
    <x v="4"/>
    <x v="2"/>
    <n v="99"/>
    <n v="10"/>
    <n v="990"/>
    <x v="0"/>
    <x v="0"/>
    <x v="0"/>
  </r>
  <r>
    <x v="3257"/>
    <x v="585"/>
    <n v="2"/>
    <x v="0"/>
    <x v="0"/>
    <x v="6"/>
    <x v="0"/>
    <n v="199"/>
    <n v="4"/>
    <n v="796"/>
    <x v="1"/>
    <x v="0"/>
    <x v="2"/>
  </r>
  <r>
    <x v="3258"/>
    <x v="586"/>
    <n v="18"/>
    <x v="2"/>
    <x v="2"/>
    <x v="4"/>
    <x v="1"/>
    <n v="299"/>
    <n v="4"/>
    <n v="1196"/>
    <x v="1"/>
    <x v="0"/>
    <x v="0"/>
  </r>
  <r>
    <x v="3259"/>
    <x v="586"/>
    <n v="13"/>
    <x v="5"/>
    <x v="1"/>
    <x v="0"/>
    <x v="1"/>
    <n v="299"/>
    <n v="8"/>
    <n v="2392"/>
    <x v="0"/>
    <x v="0"/>
    <x v="1"/>
  </r>
  <r>
    <x v="3260"/>
    <x v="586"/>
    <n v="5"/>
    <x v="7"/>
    <x v="1"/>
    <x v="6"/>
    <x v="3"/>
    <n v="499"/>
    <n v="2"/>
    <n v="998"/>
    <x v="1"/>
    <x v="0"/>
    <x v="2"/>
  </r>
  <r>
    <x v="3261"/>
    <x v="586"/>
    <n v="8"/>
    <x v="6"/>
    <x v="2"/>
    <x v="5"/>
    <x v="3"/>
    <n v="499"/>
    <n v="1"/>
    <n v="499"/>
    <x v="1"/>
    <x v="0"/>
    <x v="2"/>
  </r>
  <r>
    <x v="3262"/>
    <x v="586"/>
    <n v="14"/>
    <x v="3"/>
    <x v="0"/>
    <x v="2"/>
    <x v="4"/>
    <n v="399"/>
    <n v="8"/>
    <n v="3192"/>
    <x v="0"/>
    <x v="0"/>
    <x v="2"/>
  </r>
  <r>
    <x v="3263"/>
    <x v="586"/>
    <n v="8"/>
    <x v="2"/>
    <x v="1"/>
    <x v="3"/>
    <x v="0"/>
    <n v="199"/>
    <n v="8"/>
    <n v="1592"/>
    <x v="0"/>
    <x v="0"/>
    <x v="2"/>
  </r>
  <r>
    <x v="3264"/>
    <x v="586"/>
    <n v="5"/>
    <x v="0"/>
    <x v="0"/>
    <x v="0"/>
    <x v="1"/>
    <n v="299"/>
    <n v="10"/>
    <n v="2990"/>
    <x v="0"/>
    <x v="0"/>
    <x v="3"/>
  </r>
  <r>
    <x v="3265"/>
    <x v="586"/>
    <n v="5"/>
    <x v="5"/>
    <x v="0"/>
    <x v="3"/>
    <x v="1"/>
    <n v="299"/>
    <n v="8"/>
    <n v="2392"/>
    <x v="1"/>
    <x v="0"/>
    <x v="3"/>
  </r>
  <r>
    <x v="3266"/>
    <x v="586"/>
    <n v="9"/>
    <x v="3"/>
    <x v="0"/>
    <x v="1"/>
    <x v="3"/>
    <n v="499"/>
    <n v="9"/>
    <n v="4491"/>
    <x v="0"/>
    <x v="0"/>
    <x v="0"/>
  </r>
  <r>
    <x v="3267"/>
    <x v="587"/>
    <n v="6"/>
    <x v="1"/>
    <x v="0"/>
    <x v="1"/>
    <x v="1"/>
    <n v="299"/>
    <n v="2"/>
    <n v="598"/>
    <x v="0"/>
    <x v="0"/>
    <x v="3"/>
  </r>
  <r>
    <x v="3268"/>
    <x v="587"/>
    <n v="20"/>
    <x v="0"/>
    <x v="0"/>
    <x v="1"/>
    <x v="2"/>
    <n v="99"/>
    <n v="5"/>
    <n v="495"/>
    <x v="0"/>
    <x v="0"/>
    <x v="1"/>
  </r>
  <r>
    <x v="3269"/>
    <x v="587"/>
    <n v="19"/>
    <x v="7"/>
    <x v="1"/>
    <x v="1"/>
    <x v="4"/>
    <n v="399"/>
    <n v="5"/>
    <n v="1995"/>
    <x v="0"/>
    <x v="0"/>
    <x v="2"/>
  </r>
  <r>
    <x v="3270"/>
    <x v="587"/>
    <n v="17"/>
    <x v="3"/>
    <x v="1"/>
    <x v="5"/>
    <x v="3"/>
    <n v="499"/>
    <n v="5"/>
    <n v="2495"/>
    <x v="0"/>
    <x v="0"/>
    <x v="2"/>
  </r>
  <r>
    <x v="3271"/>
    <x v="587"/>
    <n v="3"/>
    <x v="6"/>
    <x v="1"/>
    <x v="5"/>
    <x v="4"/>
    <n v="399"/>
    <n v="1"/>
    <n v="399"/>
    <x v="0"/>
    <x v="0"/>
    <x v="0"/>
  </r>
  <r>
    <x v="3272"/>
    <x v="587"/>
    <n v="2"/>
    <x v="4"/>
    <x v="1"/>
    <x v="4"/>
    <x v="4"/>
    <n v="399"/>
    <n v="5"/>
    <n v="1995"/>
    <x v="0"/>
    <x v="0"/>
    <x v="3"/>
  </r>
  <r>
    <x v="3273"/>
    <x v="587"/>
    <n v="20"/>
    <x v="7"/>
    <x v="0"/>
    <x v="3"/>
    <x v="4"/>
    <n v="399"/>
    <n v="10"/>
    <n v="3990"/>
    <x v="0"/>
    <x v="0"/>
    <x v="2"/>
  </r>
  <r>
    <x v="3274"/>
    <x v="588"/>
    <n v="5"/>
    <x v="5"/>
    <x v="0"/>
    <x v="5"/>
    <x v="3"/>
    <n v="499"/>
    <n v="5"/>
    <n v="2495"/>
    <x v="1"/>
    <x v="0"/>
    <x v="2"/>
  </r>
  <r>
    <x v="3275"/>
    <x v="589"/>
    <n v="5"/>
    <x v="6"/>
    <x v="0"/>
    <x v="4"/>
    <x v="2"/>
    <n v="99"/>
    <n v="2"/>
    <n v="198"/>
    <x v="0"/>
    <x v="0"/>
    <x v="4"/>
  </r>
  <r>
    <x v="3276"/>
    <x v="590"/>
    <n v="7"/>
    <x v="2"/>
    <x v="2"/>
    <x v="4"/>
    <x v="3"/>
    <n v="499"/>
    <n v="8"/>
    <n v="3992"/>
    <x v="1"/>
    <x v="0"/>
    <x v="2"/>
  </r>
  <r>
    <x v="3277"/>
    <x v="590"/>
    <n v="2"/>
    <x v="7"/>
    <x v="1"/>
    <x v="0"/>
    <x v="4"/>
    <n v="399"/>
    <n v="2"/>
    <n v="798"/>
    <x v="0"/>
    <x v="0"/>
    <x v="3"/>
  </r>
  <r>
    <x v="3278"/>
    <x v="590"/>
    <n v="1"/>
    <x v="3"/>
    <x v="1"/>
    <x v="1"/>
    <x v="3"/>
    <n v="499"/>
    <n v="9"/>
    <n v="4491"/>
    <x v="1"/>
    <x v="0"/>
    <x v="3"/>
  </r>
  <r>
    <x v="3279"/>
    <x v="590"/>
    <n v="4"/>
    <x v="1"/>
    <x v="1"/>
    <x v="2"/>
    <x v="2"/>
    <n v="99"/>
    <n v="6"/>
    <n v="594"/>
    <x v="0"/>
    <x v="0"/>
    <x v="2"/>
  </r>
  <r>
    <x v="3280"/>
    <x v="590"/>
    <n v="4"/>
    <x v="3"/>
    <x v="2"/>
    <x v="1"/>
    <x v="3"/>
    <n v="499"/>
    <n v="5"/>
    <n v="2495"/>
    <x v="0"/>
    <x v="0"/>
    <x v="3"/>
  </r>
  <r>
    <x v="3281"/>
    <x v="590"/>
    <n v="14"/>
    <x v="2"/>
    <x v="2"/>
    <x v="2"/>
    <x v="2"/>
    <n v="99"/>
    <n v="1"/>
    <n v="99"/>
    <x v="0"/>
    <x v="0"/>
    <x v="1"/>
  </r>
  <r>
    <x v="3282"/>
    <x v="590"/>
    <n v="11"/>
    <x v="2"/>
    <x v="1"/>
    <x v="0"/>
    <x v="3"/>
    <n v="499"/>
    <n v="6"/>
    <n v="2994"/>
    <x v="1"/>
    <x v="1"/>
    <x v="2"/>
  </r>
  <r>
    <x v="3283"/>
    <x v="591"/>
    <n v="16"/>
    <x v="5"/>
    <x v="0"/>
    <x v="4"/>
    <x v="0"/>
    <n v="199"/>
    <n v="10"/>
    <n v="1990"/>
    <x v="0"/>
    <x v="0"/>
    <x v="4"/>
  </r>
  <r>
    <x v="3284"/>
    <x v="591"/>
    <n v="16"/>
    <x v="7"/>
    <x v="2"/>
    <x v="3"/>
    <x v="0"/>
    <n v="199"/>
    <n v="4"/>
    <n v="796"/>
    <x v="1"/>
    <x v="0"/>
    <x v="0"/>
  </r>
  <r>
    <x v="3285"/>
    <x v="591"/>
    <n v="4"/>
    <x v="1"/>
    <x v="0"/>
    <x v="5"/>
    <x v="0"/>
    <n v="199"/>
    <n v="6"/>
    <n v="1194"/>
    <x v="0"/>
    <x v="0"/>
    <x v="3"/>
  </r>
  <r>
    <x v="3286"/>
    <x v="592"/>
    <n v="19"/>
    <x v="3"/>
    <x v="0"/>
    <x v="1"/>
    <x v="3"/>
    <n v="499"/>
    <n v="4"/>
    <n v="1996"/>
    <x v="0"/>
    <x v="0"/>
    <x v="3"/>
  </r>
  <r>
    <x v="3287"/>
    <x v="592"/>
    <n v="7"/>
    <x v="5"/>
    <x v="1"/>
    <x v="6"/>
    <x v="3"/>
    <n v="499"/>
    <n v="5"/>
    <n v="2495"/>
    <x v="1"/>
    <x v="0"/>
    <x v="0"/>
  </r>
  <r>
    <x v="3288"/>
    <x v="592"/>
    <n v="17"/>
    <x v="4"/>
    <x v="2"/>
    <x v="6"/>
    <x v="0"/>
    <n v="199"/>
    <n v="4"/>
    <n v="796"/>
    <x v="0"/>
    <x v="1"/>
    <x v="3"/>
  </r>
  <r>
    <x v="3289"/>
    <x v="592"/>
    <n v="6"/>
    <x v="6"/>
    <x v="0"/>
    <x v="4"/>
    <x v="4"/>
    <n v="399"/>
    <n v="6"/>
    <n v="2394"/>
    <x v="1"/>
    <x v="0"/>
    <x v="2"/>
  </r>
  <r>
    <x v="3290"/>
    <x v="592"/>
    <n v="14"/>
    <x v="5"/>
    <x v="0"/>
    <x v="6"/>
    <x v="3"/>
    <n v="499"/>
    <n v="3"/>
    <n v="1497"/>
    <x v="0"/>
    <x v="0"/>
    <x v="2"/>
  </r>
  <r>
    <x v="3291"/>
    <x v="592"/>
    <n v="20"/>
    <x v="1"/>
    <x v="2"/>
    <x v="4"/>
    <x v="1"/>
    <n v="299"/>
    <n v="9"/>
    <n v="2691"/>
    <x v="0"/>
    <x v="0"/>
    <x v="2"/>
  </r>
  <r>
    <x v="3292"/>
    <x v="592"/>
    <n v="10"/>
    <x v="5"/>
    <x v="1"/>
    <x v="6"/>
    <x v="2"/>
    <n v="99"/>
    <n v="4"/>
    <n v="396"/>
    <x v="0"/>
    <x v="0"/>
    <x v="0"/>
  </r>
  <r>
    <x v="3293"/>
    <x v="592"/>
    <n v="11"/>
    <x v="5"/>
    <x v="1"/>
    <x v="0"/>
    <x v="1"/>
    <n v="299"/>
    <n v="9"/>
    <n v="2691"/>
    <x v="1"/>
    <x v="1"/>
    <x v="2"/>
  </r>
  <r>
    <x v="3294"/>
    <x v="592"/>
    <n v="16"/>
    <x v="3"/>
    <x v="0"/>
    <x v="0"/>
    <x v="0"/>
    <n v="199"/>
    <n v="1"/>
    <n v="199"/>
    <x v="0"/>
    <x v="0"/>
    <x v="2"/>
  </r>
  <r>
    <x v="3295"/>
    <x v="593"/>
    <n v="11"/>
    <x v="3"/>
    <x v="2"/>
    <x v="3"/>
    <x v="0"/>
    <n v="199"/>
    <n v="1"/>
    <n v="199"/>
    <x v="1"/>
    <x v="0"/>
    <x v="2"/>
  </r>
  <r>
    <x v="3296"/>
    <x v="593"/>
    <n v="7"/>
    <x v="0"/>
    <x v="2"/>
    <x v="4"/>
    <x v="4"/>
    <n v="399"/>
    <n v="3"/>
    <n v="1197"/>
    <x v="0"/>
    <x v="0"/>
    <x v="0"/>
  </r>
  <r>
    <x v="3297"/>
    <x v="594"/>
    <n v="3"/>
    <x v="7"/>
    <x v="1"/>
    <x v="5"/>
    <x v="3"/>
    <n v="499"/>
    <n v="5"/>
    <n v="2495"/>
    <x v="0"/>
    <x v="0"/>
    <x v="2"/>
  </r>
  <r>
    <x v="3298"/>
    <x v="594"/>
    <n v="15"/>
    <x v="4"/>
    <x v="0"/>
    <x v="1"/>
    <x v="1"/>
    <n v="299"/>
    <n v="9"/>
    <n v="2691"/>
    <x v="0"/>
    <x v="0"/>
    <x v="3"/>
  </r>
  <r>
    <x v="3299"/>
    <x v="594"/>
    <n v="7"/>
    <x v="3"/>
    <x v="2"/>
    <x v="0"/>
    <x v="1"/>
    <n v="299"/>
    <n v="1"/>
    <n v="299"/>
    <x v="0"/>
    <x v="0"/>
    <x v="3"/>
  </r>
  <r>
    <x v="3300"/>
    <x v="594"/>
    <n v="19"/>
    <x v="7"/>
    <x v="2"/>
    <x v="6"/>
    <x v="1"/>
    <n v="299"/>
    <n v="1"/>
    <n v="299"/>
    <x v="0"/>
    <x v="0"/>
    <x v="4"/>
  </r>
  <r>
    <x v="3301"/>
    <x v="594"/>
    <n v="20"/>
    <x v="4"/>
    <x v="0"/>
    <x v="5"/>
    <x v="2"/>
    <n v="99"/>
    <n v="3"/>
    <n v="297"/>
    <x v="0"/>
    <x v="0"/>
    <x v="2"/>
  </r>
  <r>
    <x v="3302"/>
    <x v="594"/>
    <n v="10"/>
    <x v="1"/>
    <x v="1"/>
    <x v="2"/>
    <x v="3"/>
    <n v="499"/>
    <n v="4"/>
    <n v="1996"/>
    <x v="0"/>
    <x v="0"/>
    <x v="2"/>
  </r>
  <r>
    <x v="3303"/>
    <x v="594"/>
    <n v="8"/>
    <x v="2"/>
    <x v="0"/>
    <x v="2"/>
    <x v="1"/>
    <n v="299"/>
    <n v="7"/>
    <n v="2093"/>
    <x v="0"/>
    <x v="0"/>
    <x v="2"/>
  </r>
  <r>
    <x v="3304"/>
    <x v="594"/>
    <n v="9"/>
    <x v="5"/>
    <x v="1"/>
    <x v="2"/>
    <x v="3"/>
    <n v="499"/>
    <n v="6"/>
    <n v="2994"/>
    <x v="1"/>
    <x v="0"/>
    <x v="4"/>
  </r>
  <r>
    <x v="3305"/>
    <x v="594"/>
    <n v="3"/>
    <x v="2"/>
    <x v="2"/>
    <x v="4"/>
    <x v="0"/>
    <n v="199"/>
    <n v="1"/>
    <n v="199"/>
    <x v="0"/>
    <x v="0"/>
    <x v="2"/>
  </r>
  <r>
    <x v="3306"/>
    <x v="594"/>
    <n v="16"/>
    <x v="7"/>
    <x v="1"/>
    <x v="2"/>
    <x v="2"/>
    <n v="99"/>
    <n v="7"/>
    <n v="693"/>
    <x v="0"/>
    <x v="0"/>
    <x v="2"/>
  </r>
  <r>
    <x v="3307"/>
    <x v="595"/>
    <n v="1"/>
    <x v="1"/>
    <x v="1"/>
    <x v="6"/>
    <x v="4"/>
    <n v="399"/>
    <n v="8"/>
    <n v="3192"/>
    <x v="0"/>
    <x v="0"/>
    <x v="0"/>
  </r>
  <r>
    <x v="3308"/>
    <x v="595"/>
    <n v="9"/>
    <x v="7"/>
    <x v="0"/>
    <x v="5"/>
    <x v="4"/>
    <n v="399"/>
    <n v="8"/>
    <n v="3192"/>
    <x v="0"/>
    <x v="0"/>
    <x v="3"/>
  </r>
  <r>
    <x v="3309"/>
    <x v="595"/>
    <n v="4"/>
    <x v="5"/>
    <x v="0"/>
    <x v="3"/>
    <x v="4"/>
    <n v="399"/>
    <n v="10"/>
    <n v="3990"/>
    <x v="1"/>
    <x v="0"/>
    <x v="3"/>
  </r>
  <r>
    <x v="3310"/>
    <x v="595"/>
    <n v="11"/>
    <x v="7"/>
    <x v="1"/>
    <x v="5"/>
    <x v="1"/>
    <n v="299"/>
    <n v="5"/>
    <n v="1495"/>
    <x v="1"/>
    <x v="0"/>
    <x v="3"/>
  </r>
  <r>
    <x v="3311"/>
    <x v="595"/>
    <n v="9"/>
    <x v="6"/>
    <x v="0"/>
    <x v="6"/>
    <x v="4"/>
    <n v="399"/>
    <n v="4"/>
    <n v="1596"/>
    <x v="1"/>
    <x v="0"/>
    <x v="2"/>
  </r>
  <r>
    <x v="3312"/>
    <x v="596"/>
    <n v="2"/>
    <x v="2"/>
    <x v="0"/>
    <x v="2"/>
    <x v="4"/>
    <n v="399"/>
    <n v="5"/>
    <n v="1995"/>
    <x v="1"/>
    <x v="0"/>
    <x v="3"/>
  </r>
  <r>
    <x v="3313"/>
    <x v="596"/>
    <n v="8"/>
    <x v="0"/>
    <x v="2"/>
    <x v="5"/>
    <x v="2"/>
    <n v="99"/>
    <n v="8"/>
    <n v="792"/>
    <x v="0"/>
    <x v="0"/>
    <x v="3"/>
  </r>
  <r>
    <x v="3314"/>
    <x v="597"/>
    <n v="13"/>
    <x v="6"/>
    <x v="1"/>
    <x v="3"/>
    <x v="1"/>
    <n v="299"/>
    <n v="9"/>
    <n v="2691"/>
    <x v="0"/>
    <x v="0"/>
    <x v="0"/>
  </r>
  <r>
    <x v="3315"/>
    <x v="598"/>
    <n v="14"/>
    <x v="1"/>
    <x v="1"/>
    <x v="6"/>
    <x v="1"/>
    <n v="299"/>
    <n v="4"/>
    <n v="1196"/>
    <x v="0"/>
    <x v="0"/>
    <x v="2"/>
  </r>
  <r>
    <x v="3316"/>
    <x v="598"/>
    <n v="10"/>
    <x v="1"/>
    <x v="0"/>
    <x v="4"/>
    <x v="0"/>
    <n v="199"/>
    <n v="7"/>
    <n v="1393"/>
    <x v="1"/>
    <x v="0"/>
    <x v="2"/>
  </r>
  <r>
    <x v="3317"/>
    <x v="598"/>
    <n v="8"/>
    <x v="0"/>
    <x v="2"/>
    <x v="3"/>
    <x v="2"/>
    <n v="99"/>
    <n v="4"/>
    <n v="396"/>
    <x v="0"/>
    <x v="0"/>
    <x v="1"/>
  </r>
  <r>
    <x v="3318"/>
    <x v="598"/>
    <n v="3"/>
    <x v="6"/>
    <x v="1"/>
    <x v="4"/>
    <x v="4"/>
    <n v="399"/>
    <n v="6"/>
    <n v="2394"/>
    <x v="0"/>
    <x v="0"/>
    <x v="3"/>
  </r>
  <r>
    <x v="3319"/>
    <x v="598"/>
    <n v="18"/>
    <x v="2"/>
    <x v="1"/>
    <x v="4"/>
    <x v="2"/>
    <n v="99"/>
    <n v="6"/>
    <n v="594"/>
    <x v="0"/>
    <x v="0"/>
    <x v="1"/>
  </r>
  <r>
    <x v="3320"/>
    <x v="598"/>
    <n v="10"/>
    <x v="2"/>
    <x v="1"/>
    <x v="0"/>
    <x v="4"/>
    <n v="399"/>
    <n v="3"/>
    <n v="1197"/>
    <x v="1"/>
    <x v="0"/>
    <x v="2"/>
  </r>
  <r>
    <x v="3321"/>
    <x v="599"/>
    <n v="17"/>
    <x v="3"/>
    <x v="2"/>
    <x v="5"/>
    <x v="4"/>
    <n v="399"/>
    <n v="7"/>
    <n v="2793"/>
    <x v="1"/>
    <x v="1"/>
    <x v="4"/>
  </r>
  <r>
    <x v="3322"/>
    <x v="599"/>
    <n v="5"/>
    <x v="0"/>
    <x v="2"/>
    <x v="6"/>
    <x v="1"/>
    <n v="299"/>
    <n v="7"/>
    <n v="2093"/>
    <x v="1"/>
    <x v="1"/>
    <x v="2"/>
  </r>
  <r>
    <x v="3323"/>
    <x v="599"/>
    <n v="15"/>
    <x v="4"/>
    <x v="1"/>
    <x v="6"/>
    <x v="2"/>
    <n v="99"/>
    <n v="10"/>
    <n v="990"/>
    <x v="0"/>
    <x v="0"/>
    <x v="2"/>
  </r>
  <r>
    <x v="3324"/>
    <x v="599"/>
    <n v="8"/>
    <x v="2"/>
    <x v="1"/>
    <x v="4"/>
    <x v="4"/>
    <n v="399"/>
    <n v="1"/>
    <n v="399"/>
    <x v="0"/>
    <x v="0"/>
    <x v="3"/>
  </r>
  <r>
    <x v="3325"/>
    <x v="599"/>
    <n v="15"/>
    <x v="5"/>
    <x v="0"/>
    <x v="6"/>
    <x v="0"/>
    <n v="199"/>
    <n v="7"/>
    <n v="1393"/>
    <x v="0"/>
    <x v="0"/>
    <x v="3"/>
  </r>
  <r>
    <x v="3326"/>
    <x v="600"/>
    <n v="20"/>
    <x v="1"/>
    <x v="1"/>
    <x v="0"/>
    <x v="1"/>
    <n v="299"/>
    <n v="10"/>
    <n v="2990"/>
    <x v="0"/>
    <x v="0"/>
    <x v="2"/>
  </r>
  <r>
    <x v="3327"/>
    <x v="600"/>
    <n v="1"/>
    <x v="7"/>
    <x v="0"/>
    <x v="4"/>
    <x v="1"/>
    <n v="299"/>
    <n v="5"/>
    <n v="1495"/>
    <x v="0"/>
    <x v="0"/>
    <x v="2"/>
  </r>
  <r>
    <x v="3328"/>
    <x v="600"/>
    <n v="3"/>
    <x v="4"/>
    <x v="1"/>
    <x v="3"/>
    <x v="0"/>
    <n v="199"/>
    <n v="1"/>
    <n v="199"/>
    <x v="0"/>
    <x v="0"/>
    <x v="2"/>
  </r>
  <r>
    <x v="3329"/>
    <x v="600"/>
    <n v="9"/>
    <x v="2"/>
    <x v="1"/>
    <x v="0"/>
    <x v="4"/>
    <n v="399"/>
    <n v="2"/>
    <n v="798"/>
    <x v="1"/>
    <x v="0"/>
    <x v="2"/>
  </r>
  <r>
    <x v="3330"/>
    <x v="600"/>
    <n v="2"/>
    <x v="7"/>
    <x v="0"/>
    <x v="5"/>
    <x v="4"/>
    <n v="399"/>
    <n v="4"/>
    <n v="1596"/>
    <x v="1"/>
    <x v="0"/>
    <x v="2"/>
  </r>
  <r>
    <x v="3331"/>
    <x v="600"/>
    <n v="18"/>
    <x v="1"/>
    <x v="0"/>
    <x v="4"/>
    <x v="4"/>
    <n v="399"/>
    <n v="9"/>
    <n v="3591"/>
    <x v="0"/>
    <x v="0"/>
    <x v="1"/>
  </r>
  <r>
    <x v="3332"/>
    <x v="600"/>
    <n v="14"/>
    <x v="4"/>
    <x v="1"/>
    <x v="0"/>
    <x v="4"/>
    <n v="399"/>
    <n v="2"/>
    <n v="798"/>
    <x v="0"/>
    <x v="0"/>
    <x v="2"/>
  </r>
  <r>
    <x v="3333"/>
    <x v="601"/>
    <n v="15"/>
    <x v="0"/>
    <x v="2"/>
    <x v="6"/>
    <x v="2"/>
    <n v="99"/>
    <n v="1"/>
    <n v="99"/>
    <x v="0"/>
    <x v="0"/>
    <x v="0"/>
  </r>
  <r>
    <x v="3334"/>
    <x v="601"/>
    <n v="15"/>
    <x v="3"/>
    <x v="2"/>
    <x v="2"/>
    <x v="2"/>
    <n v="99"/>
    <n v="9"/>
    <n v="891"/>
    <x v="0"/>
    <x v="0"/>
    <x v="2"/>
  </r>
  <r>
    <x v="3335"/>
    <x v="601"/>
    <n v="14"/>
    <x v="5"/>
    <x v="0"/>
    <x v="3"/>
    <x v="0"/>
    <n v="199"/>
    <n v="3"/>
    <n v="597"/>
    <x v="1"/>
    <x v="0"/>
    <x v="1"/>
  </r>
  <r>
    <x v="3336"/>
    <x v="602"/>
    <n v="16"/>
    <x v="3"/>
    <x v="1"/>
    <x v="1"/>
    <x v="3"/>
    <n v="499"/>
    <n v="3"/>
    <n v="1497"/>
    <x v="1"/>
    <x v="0"/>
    <x v="4"/>
  </r>
  <r>
    <x v="3337"/>
    <x v="602"/>
    <n v="1"/>
    <x v="5"/>
    <x v="1"/>
    <x v="1"/>
    <x v="4"/>
    <n v="399"/>
    <n v="3"/>
    <n v="1197"/>
    <x v="0"/>
    <x v="0"/>
    <x v="2"/>
  </r>
  <r>
    <x v="3338"/>
    <x v="602"/>
    <n v="20"/>
    <x v="3"/>
    <x v="0"/>
    <x v="0"/>
    <x v="4"/>
    <n v="399"/>
    <n v="3"/>
    <n v="1197"/>
    <x v="0"/>
    <x v="0"/>
    <x v="2"/>
  </r>
  <r>
    <x v="3339"/>
    <x v="602"/>
    <n v="15"/>
    <x v="1"/>
    <x v="2"/>
    <x v="4"/>
    <x v="0"/>
    <n v="199"/>
    <n v="4"/>
    <n v="796"/>
    <x v="0"/>
    <x v="0"/>
    <x v="3"/>
  </r>
  <r>
    <x v="3340"/>
    <x v="602"/>
    <n v="14"/>
    <x v="0"/>
    <x v="2"/>
    <x v="1"/>
    <x v="2"/>
    <n v="99"/>
    <n v="3"/>
    <n v="297"/>
    <x v="0"/>
    <x v="0"/>
    <x v="3"/>
  </r>
  <r>
    <x v="3341"/>
    <x v="602"/>
    <n v="1"/>
    <x v="4"/>
    <x v="2"/>
    <x v="6"/>
    <x v="1"/>
    <n v="299"/>
    <n v="8"/>
    <n v="2392"/>
    <x v="1"/>
    <x v="0"/>
    <x v="2"/>
  </r>
  <r>
    <x v="3342"/>
    <x v="602"/>
    <n v="6"/>
    <x v="7"/>
    <x v="2"/>
    <x v="4"/>
    <x v="2"/>
    <n v="99"/>
    <n v="6"/>
    <n v="594"/>
    <x v="1"/>
    <x v="0"/>
    <x v="3"/>
  </r>
  <r>
    <x v="3343"/>
    <x v="602"/>
    <n v="16"/>
    <x v="2"/>
    <x v="1"/>
    <x v="0"/>
    <x v="0"/>
    <n v="199"/>
    <n v="3"/>
    <n v="597"/>
    <x v="1"/>
    <x v="0"/>
    <x v="3"/>
  </r>
  <r>
    <x v="3344"/>
    <x v="602"/>
    <n v="9"/>
    <x v="5"/>
    <x v="1"/>
    <x v="4"/>
    <x v="2"/>
    <n v="99"/>
    <n v="1"/>
    <n v="99"/>
    <x v="0"/>
    <x v="0"/>
    <x v="2"/>
  </r>
  <r>
    <x v="3345"/>
    <x v="602"/>
    <n v="11"/>
    <x v="0"/>
    <x v="2"/>
    <x v="2"/>
    <x v="0"/>
    <n v="199"/>
    <n v="5"/>
    <n v="995"/>
    <x v="0"/>
    <x v="0"/>
    <x v="0"/>
  </r>
  <r>
    <x v="3346"/>
    <x v="602"/>
    <n v="5"/>
    <x v="0"/>
    <x v="2"/>
    <x v="3"/>
    <x v="4"/>
    <n v="399"/>
    <n v="7"/>
    <n v="2793"/>
    <x v="1"/>
    <x v="0"/>
    <x v="2"/>
  </r>
  <r>
    <x v="3347"/>
    <x v="602"/>
    <n v="4"/>
    <x v="7"/>
    <x v="0"/>
    <x v="4"/>
    <x v="3"/>
    <n v="499"/>
    <n v="7"/>
    <n v="3493"/>
    <x v="0"/>
    <x v="0"/>
    <x v="2"/>
  </r>
  <r>
    <x v="3348"/>
    <x v="602"/>
    <n v="1"/>
    <x v="4"/>
    <x v="1"/>
    <x v="3"/>
    <x v="0"/>
    <n v="199"/>
    <n v="6"/>
    <n v="1194"/>
    <x v="0"/>
    <x v="0"/>
    <x v="2"/>
  </r>
  <r>
    <x v="3349"/>
    <x v="603"/>
    <n v="11"/>
    <x v="2"/>
    <x v="0"/>
    <x v="1"/>
    <x v="1"/>
    <n v="299"/>
    <n v="2"/>
    <n v="598"/>
    <x v="0"/>
    <x v="0"/>
    <x v="3"/>
  </r>
  <r>
    <x v="3350"/>
    <x v="603"/>
    <n v="10"/>
    <x v="5"/>
    <x v="1"/>
    <x v="2"/>
    <x v="1"/>
    <n v="299"/>
    <n v="4"/>
    <n v="1196"/>
    <x v="0"/>
    <x v="0"/>
    <x v="3"/>
  </r>
  <r>
    <x v="3351"/>
    <x v="604"/>
    <n v="17"/>
    <x v="6"/>
    <x v="2"/>
    <x v="5"/>
    <x v="2"/>
    <n v="99"/>
    <n v="7"/>
    <n v="693"/>
    <x v="0"/>
    <x v="0"/>
    <x v="2"/>
  </r>
  <r>
    <x v="3352"/>
    <x v="605"/>
    <n v="8"/>
    <x v="5"/>
    <x v="0"/>
    <x v="1"/>
    <x v="0"/>
    <n v="199"/>
    <n v="7"/>
    <n v="1393"/>
    <x v="0"/>
    <x v="0"/>
    <x v="3"/>
  </r>
  <r>
    <x v="3353"/>
    <x v="605"/>
    <n v="12"/>
    <x v="3"/>
    <x v="2"/>
    <x v="6"/>
    <x v="0"/>
    <n v="199"/>
    <n v="9"/>
    <n v="1791"/>
    <x v="1"/>
    <x v="0"/>
    <x v="3"/>
  </r>
  <r>
    <x v="3354"/>
    <x v="605"/>
    <n v="6"/>
    <x v="3"/>
    <x v="1"/>
    <x v="4"/>
    <x v="2"/>
    <n v="99"/>
    <n v="6"/>
    <n v="594"/>
    <x v="0"/>
    <x v="0"/>
    <x v="2"/>
  </r>
  <r>
    <x v="3355"/>
    <x v="605"/>
    <n v="19"/>
    <x v="2"/>
    <x v="0"/>
    <x v="4"/>
    <x v="1"/>
    <n v="299"/>
    <n v="1"/>
    <n v="299"/>
    <x v="1"/>
    <x v="0"/>
    <x v="4"/>
  </r>
  <r>
    <x v="3356"/>
    <x v="605"/>
    <n v="1"/>
    <x v="1"/>
    <x v="1"/>
    <x v="2"/>
    <x v="3"/>
    <n v="499"/>
    <n v="3"/>
    <n v="1497"/>
    <x v="0"/>
    <x v="0"/>
    <x v="2"/>
  </r>
  <r>
    <x v="3357"/>
    <x v="605"/>
    <n v="6"/>
    <x v="6"/>
    <x v="1"/>
    <x v="0"/>
    <x v="0"/>
    <n v="199"/>
    <n v="5"/>
    <n v="995"/>
    <x v="0"/>
    <x v="0"/>
    <x v="3"/>
  </r>
  <r>
    <x v="3358"/>
    <x v="605"/>
    <n v="13"/>
    <x v="1"/>
    <x v="2"/>
    <x v="1"/>
    <x v="2"/>
    <n v="99"/>
    <n v="4"/>
    <n v="396"/>
    <x v="1"/>
    <x v="0"/>
    <x v="2"/>
  </r>
  <r>
    <x v="3359"/>
    <x v="605"/>
    <n v="9"/>
    <x v="3"/>
    <x v="2"/>
    <x v="1"/>
    <x v="3"/>
    <n v="499"/>
    <n v="8"/>
    <n v="3992"/>
    <x v="1"/>
    <x v="0"/>
    <x v="2"/>
  </r>
  <r>
    <x v="3360"/>
    <x v="605"/>
    <n v="4"/>
    <x v="1"/>
    <x v="1"/>
    <x v="6"/>
    <x v="0"/>
    <n v="199"/>
    <n v="4"/>
    <n v="796"/>
    <x v="0"/>
    <x v="0"/>
    <x v="3"/>
  </r>
  <r>
    <x v="3361"/>
    <x v="605"/>
    <n v="2"/>
    <x v="2"/>
    <x v="0"/>
    <x v="5"/>
    <x v="3"/>
    <n v="499"/>
    <n v="9"/>
    <n v="4491"/>
    <x v="0"/>
    <x v="0"/>
    <x v="4"/>
  </r>
  <r>
    <x v="3362"/>
    <x v="605"/>
    <n v="7"/>
    <x v="1"/>
    <x v="1"/>
    <x v="4"/>
    <x v="3"/>
    <n v="499"/>
    <n v="5"/>
    <n v="2495"/>
    <x v="1"/>
    <x v="0"/>
    <x v="3"/>
  </r>
  <r>
    <x v="3363"/>
    <x v="605"/>
    <n v="2"/>
    <x v="0"/>
    <x v="1"/>
    <x v="0"/>
    <x v="2"/>
    <n v="99"/>
    <n v="8"/>
    <n v="792"/>
    <x v="0"/>
    <x v="0"/>
    <x v="3"/>
  </r>
  <r>
    <x v="3364"/>
    <x v="605"/>
    <n v="6"/>
    <x v="0"/>
    <x v="1"/>
    <x v="1"/>
    <x v="0"/>
    <n v="199"/>
    <n v="8"/>
    <n v="1592"/>
    <x v="0"/>
    <x v="0"/>
    <x v="2"/>
  </r>
  <r>
    <x v="3365"/>
    <x v="605"/>
    <n v="12"/>
    <x v="4"/>
    <x v="0"/>
    <x v="2"/>
    <x v="3"/>
    <n v="499"/>
    <n v="9"/>
    <n v="4491"/>
    <x v="0"/>
    <x v="0"/>
    <x v="1"/>
  </r>
  <r>
    <x v="3366"/>
    <x v="605"/>
    <n v="17"/>
    <x v="2"/>
    <x v="0"/>
    <x v="4"/>
    <x v="0"/>
    <n v="199"/>
    <n v="9"/>
    <n v="1791"/>
    <x v="0"/>
    <x v="0"/>
    <x v="2"/>
  </r>
  <r>
    <x v="3367"/>
    <x v="605"/>
    <n v="15"/>
    <x v="4"/>
    <x v="0"/>
    <x v="0"/>
    <x v="1"/>
    <n v="299"/>
    <n v="9"/>
    <n v="2691"/>
    <x v="0"/>
    <x v="0"/>
    <x v="0"/>
  </r>
  <r>
    <x v="3368"/>
    <x v="605"/>
    <n v="13"/>
    <x v="0"/>
    <x v="2"/>
    <x v="0"/>
    <x v="4"/>
    <n v="399"/>
    <n v="5"/>
    <n v="1995"/>
    <x v="0"/>
    <x v="1"/>
    <x v="4"/>
  </r>
  <r>
    <x v="3369"/>
    <x v="606"/>
    <n v="13"/>
    <x v="3"/>
    <x v="1"/>
    <x v="0"/>
    <x v="4"/>
    <n v="399"/>
    <n v="6"/>
    <n v="2394"/>
    <x v="0"/>
    <x v="0"/>
    <x v="2"/>
  </r>
  <r>
    <x v="3370"/>
    <x v="606"/>
    <n v="12"/>
    <x v="0"/>
    <x v="2"/>
    <x v="0"/>
    <x v="3"/>
    <n v="499"/>
    <n v="5"/>
    <n v="2495"/>
    <x v="0"/>
    <x v="0"/>
    <x v="2"/>
  </r>
  <r>
    <x v="3371"/>
    <x v="606"/>
    <n v="11"/>
    <x v="1"/>
    <x v="2"/>
    <x v="0"/>
    <x v="3"/>
    <n v="499"/>
    <n v="10"/>
    <n v="4990"/>
    <x v="1"/>
    <x v="0"/>
    <x v="4"/>
  </r>
  <r>
    <x v="3372"/>
    <x v="607"/>
    <n v="4"/>
    <x v="7"/>
    <x v="2"/>
    <x v="2"/>
    <x v="3"/>
    <n v="499"/>
    <n v="3"/>
    <n v="1497"/>
    <x v="1"/>
    <x v="0"/>
    <x v="2"/>
  </r>
  <r>
    <x v="3373"/>
    <x v="607"/>
    <n v="18"/>
    <x v="6"/>
    <x v="2"/>
    <x v="4"/>
    <x v="3"/>
    <n v="499"/>
    <n v="7"/>
    <n v="3493"/>
    <x v="1"/>
    <x v="0"/>
    <x v="2"/>
  </r>
  <r>
    <x v="3374"/>
    <x v="607"/>
    <n v="12"/>
    <x v="7"/>
    <x v="0"/>
    <x v="3"/>
    <x v="2"/>
    <n v="99"/>
    <n v="2"/>
    <n v="198"/>
    <x v="1"/>
    <x v="0"/>
    <x v="2"/>
  </r>
  <r>
    <x v="3375"/>
    <x v="608"/>
    <n v="19"/>
    <x v="5"/>
    <x v="1"/>
    <x v="3"/>
    <x v="3"/>
    <n v="499"/>
    <n v="1"/>
    <n v="499"/>
    <x v="0"/>
    <x v="0"/>
    <x v="3"/>
  </r>
  <r>
    <x v="3376"/>
    <x v="609"/>
    <n v="16"/>
    <x v="0"/>
    <x v="0"/>
    <x v="2"/>
    <x v="0"/>
    <n v="199"/>
    <n v="1"/>
    <n v="199"/>
    <x v="0"/>
    <x v="0"/>
    <x v="0"/>
  </r>
  <r>
    <x v="3377"/>
    <x v="609"/>
    <n v="19"/>
    <x v="0"/>
    <x v="0"/>
    <x v="3"/>
    <x v="3"/>
    <n v="499"/>
    <n v="2"/>
    <n v="998"/>
    <x v="0"/>
    <x v="0"/>
    <x v="3"/>
  </r>
  <r>
    <x v="3378"/>
    <x v="609"/>
    <n v="1"/>
    <x v="0"/>
    <x v="0"/>
    <x v="2"/>
    <x v="4"/>
    <n v="399"/>
    <n v="10"/>
    <n v="3990"/>
    <x v="1"/>
    <x v="0"/>
    <x v="0"/>
  </r>
  <r>
    <x v="3379"/>
    <x v="609"/>
    <n v="9"/>
    <x v="6"/>
    <x v="2"/>
    <x v="5"/>
    <x v="4"/>
    <n v="399"/>
    <n v="1"/>
    <n v="399"/>
    <x v="0"/>
    <x v="1"/>
    <x v="4"/>
  </r>
  <r>
    <x v="3380"/>
    <x v="609"/>
    <n v="9"/>
    <x v="6"/>
    <x v="0"/>
    <x v="2"/>
    <x v="3"/>
    <n v="499"/>
    <n v="10"/>
    <n v="4990"/>
    <x v="0"/>
    <x v="0"/>
    <x v="3"/>
  </r>
  <r>
    <x v="3381"/>
    <x v="609"/>
    <n v="20"/>
    <x v="7"/>
    <x v="1"/>
    <x v="0"/>
    <x v="2"/>
    <n v="99"/>
    <n v="1"/>
    <n v="99"/>
    <x v="0"/>
    <x v="0"/>
    <x v="4"/>
  </r>
  <r>
    <x v="3382"/>
    <x v="609"/>
    <n v="8"/>
    <x v="6"/>
    <x v="0"/>
    <x v="2"/>
    <x v="4"/>
    <n v="399"/>
    <n v="6"/>
    <n v="2394"/>
    <x v="0"/>
    <x v="0"/>
    <x v="2"/>
  </r>
  <r>
    <x v="3383"/>
    <x v="609"/>
    <n v="18"/>
    <x v="0"/>
    <x v="0"/>
    <x v="0"/>
    <x v="3"/>
    <n v="499"/>
    <n v="8"/>
    <n v="3992"/>
    <x v="0"/>
    <x v="0"/>
    <x v="0"/>
  </r>
  <r>
    <x v="3384"/>
    <x v="609"/>
    <n v="2"/>
    <x v="3"/>
    <x v="0"/>
    <x v="6"/>
    <x v="2"/>
    <n v="99"/>
    <n v="7"/>
    <n v="693"/>
    <x v="1"/>
    <x v="0"/>
    <x v="0"/>
  </r>
  <r>
    <x v="3385"/>
    <x v="610"/>
    <n v="10"/>
    <x v="7"/>
    <x v="2"/>
    <x v="6"/>
    <x v="4"/>
    <n v="399"/>
    <n v="2"/>
    <n v="798"/>
    <x v="1"/>
    <x v="0"/>
    <x v="0"/>
  </r>
  <r>
    <x v="3386"/>
    <x v="610"/>
    <n v="13"/>
    <x v="3"/>
    <x v="0"/>
    <x v="1"/>
    <x v="4"/>
    <n v="399"/>
    <n v="1"/>
    <n v="399"/>
    <x v="1"/>
    <x v="0"/>
    <x v="2"/>
  </r>
  <r>
    <x v="3387"/>
    <x v="610"/>
    <n v="17"/>
    <x v="5"/>
    <x v="1"/>
    <x v="5"/>
    <x v="1"/>
    <n v="299"/>
    <n v="2"/>
    <n v="598"/>
    <x v="0"/>
    <x v="0"/>
    <x v="3"/>
  </r>
  <r>
    <x v="3388"/>
    <x v="610"/>
    <n v="8"/>
    <x v="1"/>
    <x v="0"/>
    <x v="1"/>
    <x v="3"/>
    <n v="499"/>
    <n v="1"/>
    <n v="499"/>
    <x v="0"/>
    <x v="1"/>
    <x v="3"/>
  </r>
  <r>
    <x v="3389"/>
    <x v="610"/>
    <n v="12"/>
    <x v="1"/>
    <x v="2"/>
    <x v="5"/>
    <x v="4"/>
    <n v="399"/>
    <n v="4"/>
    <n v="1596"/>
    <x v="0"/>
    <x v="1"/>
    <x v="4"/>
  </r>
  <r>
    <x v="3390"/>
    <x v="610"/>
    <n v="19"/>
    <x v="5"/>
    <x v="0"/>
    <x v="2"/>
    <x v="1"/>
    <n v="299"/>
    <n v="3"/>
    <n v="897"/>
    <x v="0"/>
    <x v="0"/>
    <x v="0"/>
  </r>
  <r>
    <x v="3391"/>
    <x v="610"/>
    <n v="9"/>
    <x v="6"/>
    <x v="0"/>
    <x v="6"/>
    <x v="3"/>
    <n v="499"/>
    <n v="2"/>
    <n v="998"/>
    <x v="0"/>
    <x v="0"/>
    <x v="0"/>
  </r>
  <r>
    <x v="3392"/>
    <x v="610"/>
    <n v="20"/>
    <x v="4"/>
    <x v="2"/>
    <x v="0"/>
    <x v="0"/>
    <n v="199"/>
    <n v="2"/>
    <n v="398"/>
    <x v="0"/>
    <x v="0"/>
    <x v="3"/>
  </r>
  <r>
    <x v="3393"/>
    <x v="610"/>
    <n v="20"/>
    <x v="7"/>
    <x v="1"/>
    <x v="3"/>
    <x v="1"/>
    <n v="299"/>
    <n v="6"/>
    <n v="1794"/>
    <x v="1"/>
    <x v="0"/>
    <x v="3"/>
  </r>
  <r>
    <x v="3394"/>
    <x v="610"/>
    <n v="4"/>
    <x v="1"/>
    <x v="2"/>
    <x v="3"/>
    <x v="3"/>
    <n v="499"/>
    <n v="1"/>
    <n v="499"/>
    <x v="0"/>
    <x v="0"/>
    <x v="2"/>
  </r>
  <r>
    <x v="3395"/>
    <x v="610"/>
    <n v="4"/>
    <x v="0"/>
    <x v="1"/>
    <x v="2"/>
    <x v="4"/>
    <n v="399"/>
    <n v="7"/>
    <n v="2793"/>
    <x v="0"/>
    <x v="0"/>
    <x v="4"/>
  </r>
  <r>
    <x v="3396"/>
    <x v="610"/>
    <n v="15"/>
    <x v="1"/>
    <x v="2"/>
    <x v="6"/>
    <x v="1"/>
    <n v="299"/>
    <n v="10"/>
    <n v="2990"/>
    <x v="0"/>
    <x v="0"/>
    <x v="1"/>
  </r>
  <r>
    <x v="3397"/>
    <x v="610"/>
    <n v="20"/>
    <x v="3"/>
    <x v="0"/>
    <x v="1"/>
    <x v="4"/>
    <n v="399"/>
    <n v="8"/>
    <n v="3192"/>
    <x v="0"/>
    <x v="0"/>
    <x v="2"/>
  </r>
  <r>
    <x v="3398"/>
    <x v="610"/>
    <n v="1"/>
    <x v="7"/>
    <x v="2"/>
    <x v="2"/>
    <x v="2"/>
    <n v="99"/>
    <n v="4"/>
    <n v="396"/>
    <x v="0"/>
    <x v="0"/>
    <x v="0"/>
  </r>
  <r>
    <x v="3399"/>
    <x v="610"/>
    <n v="3"/>
    <x v="7"/>
    <x v="2"/>
    <x v="6"/>
    <x v="4"/>
    <n v="399"/>
    <n v="5"/>
    <n v="1995"/>
    <x v="0"/>
    <x v="0"/>
    <x v="2"/>
  </r>
  <r>
    <x v="3400"/>
    <x v="610"/>
    <n v="11"/>
    <x v="6"/>
    <x v="0"/>
    <x v="5"/>
    <x v="1"/>
    <n v="299"/>
    <n v="2"/>
    <n v="598"/>
    <x v="0"/>
    <x v="0"/>
    <x v="3"/>
  </r>
  <r>
    <x v="3401"/>
    <x v="610"/>
    <n v="17"/>
    <x v="5"/>
    <x v="0"/>
    <x v="4"/>
    <x v="3"/>
    <n v="499"/>
    <n v="8"/>
    <n v="3992"/>
    <x v="0"/>
    <x v="0"/>
    <x v="4"/>
  </r>
  <r>
    <x v="3402"/>
    <x v="610"/>
    <n v="8"/>
    <x v="2"/>
    <x v="2"/>
    <x v="4"/>
    <x v="3"/>
    <n v="499"/>
    <n v="2"/>
    <n v="998"/>
    <x v="0"/>
    <x v="0"/>
    <x v="2"/>
  </r>
  <r>
    <x v="3403"/>
    <x v="611"/>
    <n v="12"/>
    <x v="1"/>
    <x v="0"/>
    <x v="2"/>
    <x v="0"/>
    <n v="199"/>
    <n v="7"/>
    <n v="1393"/>
    <x v="0"/>
    <x v="1"/>
    <x v="2"/>
  </r>
  <r>
    <x v="3404"/>
    <x v="611"/>
    <n v="19"/>
    <x v="6"/>
    <x v="2"/>
    <x v="3"/>
    <x v="1"/>
    <n v="299"/>
    <n v="8"/>
    <n v="2392"/>
    <x v="0"/>
    <x v="1"/>
    <x v="2"/>
  </r>
  <r>
    <x v="3405"/>
    <x v="611"/>
    <n v="6"/>
    <x v="6"/>
    <x v="2"/>
    <x v="5"/>
    <x v="0"/>
    <n v="199"/>
    <n v="5"/>
    <n v="995"/>
    <x v="1"/>
    <x v="0"/>
    <x v="4"/>
  </r>
  <r>
    <x v="3406"/>
    <x v="611"/>
    <n v="15"/>
    <x v="6"/>
    <x v="2"/>
    <x v="2"/>
    <x v="1"/>
    <n v="299"/>
    <n v="4"/>
    <n v="1196"/>
    <x v="0"/>
    <x v="0"/>
    <x v="2"/>
  </r>
  <r>
    <x v="3407"/>
    <x v="611"/>
    <n v="10"/>
    <x v="1"/>
    <x v="1"/>
    <x v="1"/>
    <x v="3"/>
    <n v="499"/>
    <n v="10"/>
    <n v="4990"/>
    <x v="0"/>
    <x v="0"/>
    <x v="1"/>
  </r>
  <r>
    <x v="3408"/>
    <x v="611"/>
    <n v="14"/>
    <x v="4"/>
    <x v="0"/>
    <x v="2"/>
    <x v="1"/>
    <n v="299"/>
    <n v="7"/>
    <n v="2093"/>
    <x v="0"/>
    <x v="0"/>
    <x v="3"/>
  </r>
  <r>
    <x v="3409"/>
    <x v="612"/>
    <n v="11"/>
    <x v="6"/>
    <x v="1"/>
    <x v="0"/>
    <x v="0"/>
    <n v="199"/>
    <n v="10"/>
    <n v="1990"/>
    <x v="1"/>
    <x v="0"/>
    <x v="4"/>
  </r>
  <r>
    <x v="3410"/>
    <x v="612"/>
    <n v="17"/>
    <x v="5"/>
    <x v="1"/>
    <x v="0"/>
    <x v="4"/>
    <n v="399"/>
    <n v="8"/>
    <n v="3192"/>
    <x v="0"/>
    <x v="0"/>
    <x v="2"/>
  </r>
  <r>
    <x v="3411"/>
    <x v="612"/>
    <n v="12"/>
    <x v="4"/>
    <x v="0"/>
    <x v="6"/>
    <x v="0"/>
    <n v="199"/>
    <n v="5"/>
    <n v="995"/>
    <x v="0"/>
    <x v="1"/>
    <x v="3"/>
  </r>
  <r>
    <x v="3412"/>
    <x v="612"/>
    <n v="15"/>
    <x v="1"/>
    <x v="2"/>
    <x v="2"/>
    <x v="1"/>
    <n v="299"/>
    <n v="9"/>
    <n v="2691"/>
    <x v="0"/>
    <x v="0"/>
    <x v="4"/>
  </r>
  <r>
    <x v="3413"/>
    <x v="612"/>
    <n v="3"/>
    <x v="5"/>
    <x v="0"/>
    <x v="4"/>
    <x v="3"/>
    <n v="499"/>
    <n v="9"/>
    <n v="4491"/>
    <x v="0"/>
    <x v="0"/>
    <x v="2"/>
  </r>
  <r>
    <x v="3414"/>
    <x v="613"/>
    <n v="20"/>
    <x v="4"/>
    <x v="2"/>
    <x v="4"/>
    <x v="0"/>
    <n v="199"/>
    <n v="4"/>
    <n v="796"/>
    <x v="0"/>
    <x v="0"/>
    <x v="2"/>
  </r>
  <r>
    <x v="3415"/>
    <x v="613"/>
    <n v="13"/>
    <x v="6"/>
    <x v="0"/>
    <x v="6"/>
    <x v="4"/>
    <n v="399"/>
    <n v="10"/>
    <n v="3990"/>
    <x v="0"/>
    <x v="0"/>
    <x v="2"/>
  </r>
  <r>
    <x v="3416"/>
    <x v="613"/>
    <n v="1"/>
    <x v="3"/>
    <x v="0"/>
    <x v="2"/>
    <x v="2"/>
    <n v="99"/>
    <n v="1"/>
    <n v="99"/>
    <x v="0"/>
    <x v="0"/>
    <x v="2"/>
  </r>
  <r>
    <x v="3417"/>
    <x v="613"/>
    <n v="9"/>
    <x v="7"/>
    <x v="1"/>
    <x v="6"/>
    <x v="4"/>
    <n v="399"/>
    <n v="4"/>
    <n v="1596"/>
    <x v="1"/>
    <x v="0"/>
    <x v="3"/>
  </r>
  <r>
    <x v="3418"/>
    <x v="613"/>
    <n v="2"/>
    <x v="4"/>
    <x v="1"/>
    <x v="4"/>
    <x v="2"/>
    <n v="99"/>
    <n v="10"/>
    <n v="990"/>
    <x v="0"/>
    <x v="0"/>
    <x v="2"/>
  </r>
  <r>
    <x v="3419"/>
    <x v="614"/>
    <n v="12"/>
    <x v="4"/>
    <x v="0"/>
    <x v="6"/>
    <x v="4"/>
    <n v="399"/>
    <n v="4"/>
    <n v="1596"/>
    <x v="0"/>
    <x v="0"/>
    <x v="4"/>
  </r>
  <r>
    <x v="3420"/>
    <x v="614"/>
    <n v="11"/>
    <x v="1"/>
    <x v="2"/>
    <x v="0"/>
    <x v="4"/>
    <n v="399"/>
    <n v="4"/>
    <n v="1596"/>
    <x v="0"/>
    <x v="1"/>
    <x v="1"/>
  </r>
  <r>
    <x v="3421"/>
    <x v="614"/>
    <n v="3"/>
    <x v="7"/>
    <x v="1"/>
    <x v="4"/>
    <x v="1"/>
    <n v="299"/>
    <n v="2"/>
    <n v="598"/>
    <x v="0"/>
    <x v="0"/>
    <x v="2"/>
  </r>
  <r>
    <x v="3422"/>
    <x v="614"/>
    <n v="5"/>
    <x v="2"/>
    <x v="0"/>
    <x v="4"/>
    <x v="0"/>
    <n v="199"/>
    <n v="7"/>
    <n v="1393"/>
    <x v="0"/>
    <x v="0"/>
    <x v="4"/>
  </r>
  <r>
    <x v="3423"/>
    <x v="614"/>
    <n v="15"/>
    <x v="4"/>
    <x v="1"/>
    <x v="3"/>
    <x v="0"/>
    <n v="199"/>
    <n v="6"/>
    <n v="1194"/>
    <x v="0"/>
    <x v="0"/>
    <x v="0"/>
  </r>
  <r>
    <x v="3424"/>
    <x v="614"/>
    <n v="3"/>
    <x v="4"/>
    <x v="0"/>
    <x v="6"/>
    <x v="3"/>
    <n v="499"/>
    <n v="6"/>
    <n v="2994"/>
    <x v="0"/>
    <x v="1"/>
    <x v="4"/>
  </r>
  <r>
    <x v="3425"/>
    <x v="614"/>
    <n v="1"/>
    <x v="6"/>
    <x v="1"/>
    <x v="1"/>
    <x v="0"/>
    <n v="199"/>
    <n v="3"/>
    <n v="597"/>
    <x v="0"/>
    <x v="0"/>
    <x v="0"/>
  </r>
  <r>
    <x v="3426"/>
    <x v="614"/>
    <n v="9"/>
    <x v="5"/>
    <x v="1"/>
    <x v="2"/>
    <x v="3"/>
    <n v="499"/>
    <n v="2"/>
    <n v="998"/>
    <x v="0"/>
    <x v="0"/>
    <x v="2"/>
  </r>
  <r>
    <x v="3427"/>
    <x v="614"/>
    <n v="5"/>
    <x v="7"/>
    <x v="0"/>
    <x v="1"/>
    <x v="0"/>
    <n v="199"/>
    <n v="6"/>
    <n v="1194"/>
    <x v="0"/>
    <x v="0"/>
    <x v="2"/>
  </r>
  <r>
    <x v="3428"/>
    <x v="614"/>
    <n v="3"/>
    <x v="7"/>
    <x v="1"/>
    <x v="2"/>
    <x v="1"/>
    <n v="299"/>
    <n v="6"/>
    <n v="1794"/>
    <x v="0"/>
    <x v="0"/>
    <x v="2"/>
  </r>
  <r>
    <x v="3429"/>
    <x v="614"/>
    <n v="6"/>
    <x v="2"/>
    <x v="2"/>
    <x v="2"/>
    <x v="3"/>
    <n v="499"/>
    <n v="6"/>
    <n v="2994"/>
    <x v="0"/>
    <x v="1"/>
    <x v="0"/>
  </r>
  <r>
    <x v="3430"/>
    <x v="614"/>
    <n v="14"/>
    <x v="2"/>
    <x v="1"/>
    <x v="2"/>
    <x v="4"/>
    <n v="399"/>
    <n v="5"/>
    <n v="1995"/>
    <x v="0"/>
    <x v="0"/>
    <x v="4"/>
  </r>
  <r>
    <x v="3431"/>
    <x v="615"/>
    <n v="11"/>
    <x v="0"/>
    <x v="0"/>
    <x v="6"/>
    <x v="2"/>
    <n v="99"/>
    <n v="2"/>
    <n v="198"/>
    <x v="1"/>
    <x v="0"/>
    <x v="2"/>
  </r>
  <r>
    <x v="3432"/>
    <x v="615"/>
    <n v="1"/>
    <x v="7"/>
    <x v="0"/>
    <x v="2"/>
    <x v="3"/>
    <n v="499"/>
    <n v="4"/>
    <n v="1996"/>
    <x v="0"/>
    <x v="0"/>
    <x v="2"/>
  </r>
  <r>
    <x v="3433"/>
    <x v="615"/>
    <n v="9"/>
    <x v="2"/>
    <x v="2"/>
    <x v="0"/>
    <x v="4"/>
    <n v="399"/>
    <n v="10"/>
    <n v="3990"/>
    <x v="0"/>
    <x v="0"/>
    <x v="3"/>
  </r>
  <r>
    <x v="3434"/>
    <x v="615"/>
    <n v="18"/>
    <x v="3"/>
    <x v="0"/>
    <x v="1"/>
    <x v="4"/>
    <n v="399"/>
    <n v="5"/>
    <n v="1995"/>
    <x v="0"/>
    <x v="0"/>
    <x v="0"/>
  </r>
  <r>
    <x v="3435"/>
    <x v="615"/>
    <n v="16"/>
    <x v="3"/>
    <x v="1"/>
    <x v="1"/>
    <x v="4"/>
    <n v="399"/>
    <n v="3"/>
    <n v="1197"/>
    <x v="0"/>
    <x v="0"/>
    <x v="2"/>
  </r>
  <r>
    <x v="3436"/>
    <x v="616"/>
    <n v="13"/>
    <x v="5"/>
    <x v="0"/>
    <x v="1"/>
    <x v="2"/>
    <n v="99"/>
    <n v="8"/>
    <n v="792"/>
    <x v="0"/>
    <x v="0"/>
    <x v="2"/>
  </r>
  <r>
    <x v="3437"/>
    <x v="616"/>
    <n v="17"/>
    <x v="7"/>
    <x v="1"/>
    <x v="0"/>
    <x v="2"/>
    <n v="99"/>
    <n v="4"/>
    <n v="396"/>
    <x v="1"/>
    <x v="0"/>
    <x v="3"/>
  </r>
  <r>
    <x v="3438"/>
    <x v="617"/>
    <n v="14"/>
    <x v="4"/>
    <x v="2"/>
    <x v="6"/>
    <x v="3"/>
    <n v="499"/>
    <n v="1"/>
    <n v="499"/>
    <x v="0"/>
    <x v="0"/>
    <x v="1"/>
  </r>
  <r>
    <x v="3439"/>
    <x v="617"/>
    <n v="20"/>
    <x v="4"/>
    <x v="2"/>
    <x v="5"/>
    <x v="1"/>
    <n v="299"/>
    <n v="9"/>
    <n v="2691"/>
    <x v="0"/>
    <x v="0"/>
    <x v="3"/>
  </r>
  <r>
    <x v="3440"/>
    <x v="617"/>
    <n v="3"/>
    <x v="6"/>
    <x v="0"/>
    <x v="3"/>
    <x v="2"/>
    <n v="99"/>
    <n v="8"/>
    <n v="792"/>
    <x v="0"/>
    <x v="0"/>
    <x v="0"/>
  </r>
  <r>
    <x v="3441"/>
    <x v="617"/>
    <n v="8"/>
    <x v="0"/>
    <x v="1"/>
    <x v="6"/>
    <x v="2"/>
    <n v="99"/>
    <n v="7"/>
    <n v="693"/>
    <x v="0"/>
    <x v="0"/>
    <x v="2"/>
  </r>
  <r>
    <x v="3442"/>
    <x v="617"/>
    <n v="6"/>
    <x v="6"/>
    <x v="1"/>
    <x v="2"/>
    <x v="2"/>
    <n v="99"/>
    <n v="2"/>
    <n v="198"/>
    <x v="0"/>
    <x v="0"/>
    <x v="3"/>
  </r>
  <r>
    <x v="3443"/>
    <x v="617"/>
    <n v="9"/>
    <x v="1"/>
    <x v="0"/>
    <x v="2"/>
    <x v="4"/>
    <n v="399"/>
    <n v="9"/>
    <n v="3591"/>
    <x v="1"/>
    <x v="0"/>
    <x v="0"/>
  </r>
  <r>
    <x v="3444"/>
    <x v="617"/>
    <n v="4"/>
    <x v="7"/>
    <x v="0"/>
    <x v="4"/>
    <x v="3"/>
    <n v="499"/>
    <n v="3"/>
    <n v="1497"/>
    <x v="0"/>
    <x v="0"/>
    <x v="4"/>
  </r>
  <r>
    <x v="3445"/>
    <x v="618"/>
    <n v="6"/>
    <x v="6"/>
    <x v="2"/>
    <x v="5"/>
    <x v="4"/>
    <n v="399"/>
    <n v="8"/>
    <n v="3192"/>
    <x v="0"/>
    <x v="1"/>
    <x v="2"/>
  </r>
  <r>
    <x v="3446"/>
    <x v="619"/>
    <n v="13"/>
    <x v="2"/>
    <x v="2"/>
    <x v="1"/>
    <x v="0"/>
    <n v="199"/>
    <n v="7"/>
    <n v="1393"/>
    <x v="0"/>
    <x v="0"/>
    <x v="4"/>
  </r>
  <r>
    <x v="3447"/>
    <x v="620"/>
    <n v="14"/>
    <x v="0"/>
    <x v="2"/>
    <x v="6"/>
    <x v="2"/>
    <n v="99"/>
    <n v="1"/>
    <n v="99"/>
    <x v="1"/>
    <x v="0"/>
    <x v="4"/>
  </r>
  <r>
    <x v="3448"/>
    <x v="620"/>
    <n v="19"/>
    <x v="4"/>
    <x v="1"/>
    <x v="5"/>
    <x v="1"/>
    <n v="299"/>
    <n v="1"/>
    <n v="299"/>
    <x v="0"/>
    <x v="0"/>
    <x v="3"/>
  </r>
  <r>
    <x v="3449"/>
    <x v="621"/>
    <n v="10"/>
    <x v="7"/>
    <x v="2"/>
    <x v="0"/>
    <x v="3"/>
    <n v="499"/>
    <n v="6"/>
    <n v="2994"/>
    <x v="0"/>
    <x v="0"/>
    <x v="4"/>
  </r>
  <r>
    <x v="3450"/>
    <x v="621"/>
    <n v="5"/>
    <x v="0"/>
    <x v="2"/>
    <x v="6"/>
    <x v="1"/>
    <n v="299"/>
    <n v="5"/>
    <n v="1495"/>
    <x v="1"/>
    <x v="0"/>
    <x v="1"/>
  </r>
  <r>
    <x v="3451"/>
    <x v="621"/>
    <n v="10"/>
    <x v="5"/>
    <x v="2"/>
    <x v="6"/>
    <x v="1"/>
    <n v="299"/>
    <n v="5"/>
    <n v="1495"/>
    <x v="0"/>
    <x v="0"/>
    <x v="2"/>
  </r>
  <r>
    <x v="3452"/>
    <x v="621"/>
    <n v="11"/>
    <x v="2"/>
    <x v="1"/>
    <x v="0"/>
    <x v="1"/>
    <n v="299"/>
    <n v="2"/>
    <n v="598"/>
    <x v="0"/>
    <x v="0"/>
    <x v="0"/>
  </r>
  <r>
    <x v="3453"/>
    <x v="621"/>
    <n v="8"/>
    <x v="5"/>
    <x v="2"/>
    <x v="2"/>
    <x v="2"/>
    <n v="99"/>
    <n v="1"/>
    <n v="99"/>
    <x v="0"/>
    <x v="0"/>
    <x v="2"/>
  </r>
  <r>
    <x v="3454"/>
    <x v="621"/>
    <n v="12"/>
    <x v="1"/>
    <x v="2"/>
    <x v="6"/>
    <x v="4"/>
    <n v="399"/>
    <n v="6"/>
    <n v="2394"/>
    <x v="0"/>
    <x v="1"/>
    <x v="2"/>
  </r>
  <r>
    <x v="3455"/>
    <x v="621"/>
    <n v="3"/>
    <x v="3"/>
    <x v="0"/>
    <x v="6"/>
    <x v="4"/>
    <n v="399"/>
    <n v="10"/>
    <n v="3990"/>
    <x v="1"/>
    <x v="0"/>
    <x v="2"/>
  </r>
  <r>
    <x v="3456"/>
    <x v="621"/>
    <n v="14"/>
    <x v="4"/>
    <x v="2"/>
    <x v="5"/>
    <x v="2"/>
    <n v="99"/>
    <n v="4"/>
    <n v="396"/>
    <x v="0"/>
    <x v="0"/>
    <x v="3"/>
  </r>
  <r>
    <x v="3457"/>
    <x v="622"/>
    <n v="14"/>
    <x v="0"/>
    <x v="1"/>
    <x v="0"/>
    <x v="1"/>
    <n v="299"/>
    <n v="1"/>
    <n v="299"/>
    <x v="0"/>
    <x v="0"/>
    <x v="4"/>
  </r>
  <r>
    <x v="3458"/>
    <x v="623"/>
    <n v="19"/>
    <x v="4"/>
    <x v="0"/>
    <x v="6"/>
    <x v="2"/>
    <n v="99"/>
    <n v="8"/>
    <n v="792"/>
    <x v="0"/>
    <x v="0"/>
    <x v="4"/>
  </r>
  <r>
    <x v="3459"/>
    <x v="624"/>
    <n v="10"/>
    <x v="0"/>
    <x v="1"/>
    <x v="4"/>
    <x v="4"/>
    <n v="399"/>
    <n v="5"/>
    <n v="1995"/>
    <x v="1"/>
    <x v="0"/>
    <x v="2"/>
  </r>
  <r>
    <x v="3460"/>
    <x v="624"/>
    <n v="12"/>
    <x v="3"/>
    <x v="0"/>
    <x v="5"/>
    <x v="0"/>
    <n v="199"/>
    <n v="8"/>
    <n v="1592"/>
    <x v="1"/>
    <x v="0"/>
    <x v="1"/>
  </r>
  <r>
    <x v="3461"/>
    <x v="625"/>
    <n v="6"/>
    <x v="4"/>
    <x v="0"/>
    <x v="6"/>
    <x v="1"/>
    <n v="299"/>
    <n v="5"/>
    <n v="1495"/>
    <x v="0"/>
    <x v="0"/>
    <x v="2"/>
  </r>
  <r>
    <x v="3462"/>
    <x v="625"/>
    <n v="6"/>
    <x v="0"/>
    <x v="1"/>
    <x v="5"/>
    <x v="4"/>
    <n v="399"/>
    <n v="10"/>
    <n v="3990"/>
    <x v="0"/>
    <x v="0"/>
    <x v="2"/>
  </r>
  <r>
    <x v="3463"/>
    <x v="626"/>
    <n v="6"/>
    <x v="7"/>
    <x v="0"/>
    <x v="6"/>
    <x v="4"/>
    <n v="399"/>
    <n v="8"/>
    <n v="3192"/>
    <x v="0"/>
    <x v="0"/>
    <x v="3"/>
  </r>
  <r>
    <x v="3464"/>
    <x v="626"/>
    <n v="1"/>
    <x v="6"/>
    <x v="2"/>
    <x v="0"/>
    <x v="0"/>
    <n v="199"/>
    <n v="1"/>
    <n v="199"/>
    <x v="0"/>
    <x v="0"/>
    <x v="0"/>
  </r>
  <r>
    <x v="3465"/>
    <x v="626"/>
    <n v="16"/>
    <x v="2"/>
    <x v="0"/>
    <x v="2"/>
    <x v="2"/>
    <n v="99"/>
    <n v="3"/>
    <n v="297"/>
    <x v="1"/>
    <x v="0"/>
    <x v="0"/>
  </r>
  <r>
    <x v="3466"/>
    <x v="626"/>
    <n v="13"/>
    <x v="7"/>
    <x v="1"/>
    <x v="3"/>
    <x v="1"/>
    <n v="299"/>
    <n v="2"/>
    <n v="598"/>
    <x v="0"/>
    <x v="0"/>
    <x v="4"/>
  </r>
  <r>
    <x v="3467"/>
    <x v="626"/>
    <n v="13"/>
    <x v="2"/>
    <x v="1"/>
    <x v="1"/>
    <x v="2"/>
    <n v="99"/>
    <n v="10"/>
    <n v="990"/>
    <x v="1"/>
    <x v="0"/>
    <x v="3"/>
  </r>
  <r>
    <x v="3468"/>
    <x v="626"/>
    <n v="20"/>
    <x v="6"/>
    <x v="1"/>
    <x v="4"/>
    <x v="2"/>
    <n v="99"/>
    <n v="4"/>
    <n v="396"/>
    <x v="1"/>
    <x v="0"/>
    <x v="1"/>
  </r>
  <r>
    <x v="3469"/>
    <x v="626"/>
    <n v="19"/>
    <x v="1"/>
    <x v="2"/>
    <x v="6"/>
    <x v="1"/>
    <n v="299"/>
    <n v="3"/>
    <n v="897"/>
    <x v="1"/>
    <x v="0"/>
    <x v="0"/>
  </r>
  <r>
    <x v="3470"/>
    <x v="627"/>
    <n v="14"/>
    <x v="7"/>
    <x v="2"/>
    <x v="4"/>
    <x v="2"/>
    <n v="99"/>
    <n v="2"/>
    <n v="198"/>
    <x v="0"/>
    <x v="0"/>
    <x v="2"/>
  </r>
  <r>
    <x v="3471"/>
    <x v="627"/>
    <n v="9"/>
    <x v="4"/>
    <x v="0"/>
    <x v="2"/>
    <x v="0"/>
    <n v="199"/>
    <n v="8"/>
    <n v="1592"/>
    <x v="0"/>
    <x v="0"/>
    <x v="4"/>
  </r>
  <r>
    <x v="3472"/>
    <x v="627"/>
    <n v="17"/>
    <x v="0"/>
    <x v="0"/>
    <x v="4"/>
    <x v="2"/>
    <n v="99"/>
    <n v="4"/>
    <n v="396"/>
    <x v="0"/>
    <x v="1"/>
    <x v="3"/>
  </r>
  <r>
    <x v="3473"/>
    <x v="627"/>
    <n v="13"/>
    <x v="0"/>
    <x v="0"/>
    <x v="6"/>
    <x v="1"/>
    <n v="299"/>
    <n v="5"/>
    <n v="1495"/>
    <x v="0"/>
    <x v="0"/>
    <x v="2"/>
  </r>
  <r>
    <x v="3474"/>
    <x v="627"/>
    <n v="7"/>
    <x v="0"/>
    <x v="1"/>
    <x v="5"/>
    <x v="0"/>
    <n v="199"/>
    <n v="10"/>
    <n v="1990"/>
    <x v="0"/>
    <x v="0"/>
    <x v="1"/>
  </r>
  <r>
    <x v="3475"/>
    <x v="627"/>
    <n v="12"/>
    <x v="3"/>
    <x v="2"/>
    <x v="2"/>
    <x v="2"/>
    <n v="99"/>
    <n v="3"/>
    <n v="297"/>
    <x v="0"/>
    <x v="0"/>
    <x v="3"/>
  </r>
  <r>
    <x v="3476"/>
    <x v="628"/>
    <n v="14"/>
    <x v="1"/>
    <x v="0"/>
    <x v="2"/>
    <x v="0"/>
    <n v="199"/>
    <n v="2"/>
    <n v="398"/>
    <x v="1"/>
    <x v="0"/>
    <x v="3"/>
  </r>
  <r>
    <x v="3477"/>
    <x v="628"/>
    <n v="17"/>
    <x v="7"/>
    <x v="0"/>
    <x v="6"/>
    <x v="4"/>
    <n v="399"/>
    <n v="7"/>
    <n v="2793"/>
    <x v="0"/>
    <x v="0"/>
    <x v="3"/>
  </r>
  <r>
    <x v="3478"/>
    <x v="628"/>
    <n v="16"/>
    <x v="2"/>
    <x v="2"/>
    <x v="4"/>
    <x v="0"/>
    <n v="199"/>
    <n v="5"/>
    <n v="995"/>
    <x v="0"/>
    <x v="0"/>
    <x v="2"/>
  </r>
  <r>
    <x v="3479"/>
    <x v="628"/>
    <n v="4"/>
    <x v="2"/>
    <x v="0"/>
    <x v="0"/>
    <x v="3"/>
    <n v="499"/>
    <n v="3"/>
    <n v="1497"/>
    <x v="1"/>
    <x v="0"/>
    <x v="4"/>
  </r>
  <r>
    <x v="3480"/>
    <x v="629"/>
    <n v="5"/>
    <x v="4"/>
    <x v="0"/>
    <x v="3"/>
    <x v="0"/>
    <n v="199"/>
    <n v="6"/>
    <n v="1194"/>
    <x v="0"/>
    <x v="0"/>
    <x v="4"/>
  </r>
  <r>
    <x v="3481"/>
    <x v="629"/>
    <n v="19"/>
    <x v="1"/>
    <x v="0"/>
    <x v="5"/>
    <x v="2"/>
    <n v="99"/>
    <n v="9"/>
    <n v="891"/>
    <x v="0"/>
    <x v="0"/>
    <x v="2"/>
  </r>
  <r>
    <x v="3482"/>
    <x v="629"/>
    <n v="1"/>
    <x v="4"/>
    <x v="0"/>
    <x v="6"/>
    <x v="3"/>
    <n v="499"/>
    <n v="5"/>
    <n v="2495"/>
    <x v="1"/>
    <x v="1"/>
    <x v="3"/>
  </r>
  <r>
    <x v="3483"/>
    <x v="630"/>
    <n v="17"/>
    <x v="4"/>
    <x v="0"/>
    <x v="6"/>
    <x v="1"/>
    <n v="299"/>
    <n v="7"/>
    <n v="2093"/>
    <x v="0"/>
    <x v="0"/>
    <x v="2"/>
  </r>
  <r>
    <x v="3484"/>
    <x v="630"/>
    <n v="8"/>
    <x v="5"/>
    <x v="1"/>
    <x v="2"/>
    <x v="4"/>
    <n v="399"/>
    <n v="5"/>
    <n v="1995"/>
    <x v="0"/>
    <x v="0"/>
    <x v="2"/>
  </r>
  <r>
    <x v="3485"/>
    <x v="630"/>
    <n v="7"/>
    <x v="7"/>
    <x v="0"/>
    <x v="3"/>
    <x v="3"/>
    <n v="499"/>
    <n v="10"/>
    <n v="4990"/>
    <x v="0"/>
    <x v="0"/>
    <x v="0"/>
  </r>
  <r>
    <x v="3486"/>
    <x v="630"/>
    <n v="20"/>
    <x v="6"/>
    <x v="0"/>
    <x v="6"/>
    <x v="0"/>
    <n v="199"/>
    <n v="10"/>
    <n v="1990"/>
    <x v="0"/>
    <x v="0"/>
    <x v="0"/>
  </r>
  <r>
    <x v="3487"/>
    <x v="630"/>
    <n v="8"/>
    <x v="6"/>
    <x v="2"/>
    <x v="1"/>
    <x v="2"/>
    <n v="99"/>
    <n v="4"/>
    <n v="396"/>
    <x v="0"/>
    <x v="0"/>
    <x v="2"/>
  </r>
  <r>
    <x v="3488"/>
    <x v="630"/>
    <n v="11"/>
    <x v="5"/>
    <x v="1"/>
    <x v="5"/>
    <x v="3"/>
    <n v="499"/>
    <n v="8"/>
    <n v="3992"/>
    <x v="0"/>
    <x v="0"/>
    <x v="3"/>
  </r>
  <r>
    <x v="3489"/>
    <x v="631"/>
    <n v="9"/>
    <x v="3"/>
    <x v="2"/>
    <x v="4"/>
    <x v="4"/>
    <n v="399"/>
    <n v="9"/>
    <n v="3591"/>
    <x v="0"/>
    <x v="0"/>
    <x v="0"/>
  </r>
  <r>
    <x v="3490"/>
    <x v="631"/>
    <n v="10"/>
    <x v="1"/>
    <x v="1"/>
    <x v="1"/>
    <x v="0"/>
    <n v="199"/>
    <n v="9"/>
    <n v="1791"/>
    <x v="1"/>
    <x v="0"/>
    <x v="1"/>
  </r>
  <r>
    <x v="3491"/>
    <x v="631"/>
    <n v="2"/>
    <x v="6"/>
    <x v="1"/>
    <x v="1"/>
    <x v="3"/>
    <n v="499"/>
    <n v="4"/>
    <n v="1996"/>
    <x v="1"/>
    <x v="0"/>
    <x v="4"/>
  </r>
  <r>
    <x v="3492"/>
    <x v="631"/>
    <n v="20"/>
    <x v="5"/>
    <x v="2"/>
    <x v="5"/>
    <x v="4"/>
    <n v="399"/>
    <n v="5"/>
    <n v="1995"/>
    <x v="1"/>
    <x v="0"/>
    <x v="2"/>
  </r>
  <r>
    <x v="3493"/>
    <x v="631"/>
    <n v="9"/>
    <x v="7"/>
    <x v="0"/>
    <x v="0"/>
    <x v="3"/>
    <n v="499"/>
    <n v="4"/>
    <n v="1996"/>
    <x v="0"/>
    <x v="0"/>
    <x v="4"/>
  </r>
  <r>
    <x v="3494"/>
    <x v="631"/>
    <n v="9"/>
    <x v="5"/>
    <x v="2"/>
    <x v="3"/>
    <x v="2"/>
    <n v="99"/>
    <n v="1"/>
    <n v="99"/>
    <x v="1"/>
    <x v="0"/>
    <x v="1"/>
  </r>
  <r>
    <x v="3495"/>
    <x v="631"/>
    <n v="9"/>
    <x v="2"/>
    <x v="2"/>
    <x v="5"/>
    <x v="1"/>
    <n v="299"/>
    <n v="5"/>
    <n v="1495"/>
    <x v="1"/>
    <x v="0"/>
    <x v="2"/>
  </r>
  <r>
    <x v="3496"/>
    <x v="632"/>
    <n v="10"/>
    <x v="6"/>
    <x v="0"/>
    <x v="0"/>
    <x v="1"/>
    <n v="299"/>
    <n v="4"/>
    <n v="1196"/>
    <x v="1"/>
    <x v="0"/>
    <x v="4"/>
  </r>
  <r>
    <x v="3497"/>
    <x v="632"/>
    <n v="16"/>
    <x v="7"/>
    <x v="2"/>
    <x v="4"/>
    <x v="3"/>
    <n v="499"/>
    <n v="6"/>
    <n v="2994"/>
    <x v="1"/>
    <x v="0"/>
    <x v="4"/>
  </r>
  <r>
    <x v="3498"/>
    <x v="632"/>
    <n v="13"/>
    <x v="4"/>
    <x v="0"/>
    <x v="2"/>
    <x v="4"/>
    <n v="399"/>
    <n v="4"/>
    <n v="1596"/>
    <x v="0"/>
    <x v="0"/>
    <x v="2"/>
  </r>
  <r>
    <x v="3499"/>
    <x v="632"/>
    <n v="19"/>
    <x v="4"/>
    <x v="0"/>
    <x v="1"/>
    <x v="4"/>
    <n v="399"/>
    <n v="7"/>
    <n v="2793"/>
    <x v="0"/>
    <x v="0"/>
    <x v="2"/>
  </r>
  <r>
    <x v="3500"/>
    <x v="633"/>
    <n v="6"/>
    <x v="2"/>
    <x v="0"/>
    <x v="6"/>
    <x v="2"/>
    <n v="99"/>
    <n v="5"/>
    <n v="495"/>
    <x v="0"/>
    <x v="0"/>
    <x v="2"/>
  </r>
  <r>
    <x v="3501"/>
    <x v="633"/>
    <n v="17"/>
    <x v="2"/>
    <x v="2"/>
    <x v="6"/>
    <x v="1"/>
    <n v="299"/>
    <n v="2"/>
    <n v="598"/>
    <x v="1"/>
    <x v="0"/>
    <x v="3"/>
  </r>
  <r>
    <x v="3502"/>
    <x v="633"/>
    <n v="15"/>
    <x v="5"/>
    <x v="0"/>
    <x v="2"/>
    <x v="4"/>
    <n v="399"/>
    <n v="9"/>
    <n v="3591"/>
    <x v="0"/>
    <x v="0"/>
    <x v="0"/>
  </r>
  <r>
    <x v="3503"/>
    <x v="633"/>
    <n v="15"/>
    <x v="0"/>
    <x v="0"/>
    <x v="4"/>
    <x v="0"/>
    <n v="199"/>
    <n v="8"/>
    <n v="1592"/>
    <x v="0"/>
    <x v="0"/>
    <x v="2"/>
  </r>
  <r>
    <x v="3504"/>
    <x v="633"/>
    <n v="20"/>
    <x v="2"/>
    <x v="2"/>
    <x v="3"/>
    <x v="2"/>
    <n v="99"/>
    <n v="6"/>
    <n v="594"/>
    <x v="0"/>
    <x v="0"/>
    <x v="1"/>
  </r>
  <r>
    <x v="3505"/>
    <x v="633"/>
    <n v="13"/>
    <x v="3"/>
    <x v="1"/>
    <x v="6"/>
    <x v="2"/>
    <n v="99"/>
    <n v="2"/>
    <n v="198"/>
    <x v="1"/>
    <x v="0"/>
    <x v="3"/>
  </r>
  <r>
    <x v="3506"/>
    <x v="633"/>
    <n v="18"/>
    <x v="7"/>
    <x v="1"/>
    <x v="5"/>
    <x v="2"/>
    <n v="99"/>
    <n v="4"/>
    <n v="396"/>
    <x v="0"/>
    <x v="0"/>
    <x v="0"/>
  </r>
  <r>
    <x v="3507"/>
    <x v="633"/>
    <n v="8"/>
    <x v="1"/>
    <x v="0"/>
    <x v="6"/>
    <x v="4"/>
    <n v="399"/>
    <n v="7"/>
    <n v="2793"/>
    <x v="0"/>
    <x v="0"/>
    <x v="4"/>
  </r>
  <r>
    <x v="3508"/>
    <x v="633"/>
    <n v="5"/>
    <x v="3"/>
    <x v="2"/>
    <x v="1"/>
    <x v="0"/>
    <n v="199"/>
    <n v="6"/>
    <n v="1194"/>
    <x v="0"/>
    <x v="0"/>
    <x v="3"/>
  </r>
  <r>
    <x v="3509"/>
    <x v="633"/>
    <n v="19"/>
    <x v="1"/>
    <x v="2"/>
    <x v="1"/>
    <x v="0"/>
    <n v="199"/>
    <n v="6"/>
    <n v="1194"/>
    <x v="0"/>
    <x v="0"/>
    <x v="2"/>
  </r>
  <r>
    <x v="3510"/>
    <x v="634"/>
    <n v="10"/>
    <x v="4"/>
    <x v="0"/>
    <x v="6"/>
    <x v="3"/>
    <n v="499"/>
    <n v="8"/>
    <n v="3992"/>
    <x v="0"/>
    <x v="0"/>
    <x v="1"/>
  </r>
  <r>
    <x v="3511"/>
    <x v="634"/>
    <n v="7"/>
    <x v="6"/>
    <x v="0"/>
    <x v="3"/>
    <x v="2"/>
    <n v="99"/>
    <n v="5"/>
    <n v="495"/>
    <x v="1"/>
    <x v="0"/>
    <x v="2"/>
  </r>
  <r>
    <x v="3512"/>
    <x v="634"/>
    <n v="5"/>
    <x v="1"/>
    <x v="2"/>
    <x v="0"/>
    <x v="4"/>
    <n v="399"/>
    <n v="6"/>
    <n v="2394"/>
    <x v="0"/>
    <x v="0"/>
    <x v="1"/>
  </r>
  <r>
    <x v="3513"/>
    <x v="634"/>
    <n v="10"/>
    <x v="0"/>
    <x v="2"/>
    <x v="4"/>
    <x v="2"/>
    <n v="99"/>
    <n v="2"/>
    <n v="198"/>
    <x v="0"/>
    <x v="0"/>
    <x v="2"/>
  </r>
  <r>
    <x v="3514"/>
    <x v="635"/>
    <n v="18"/>
    <x v="3"/>
    <x v="2"/>
    <x v="1"/>
    <x v="1"/>
    <n v="299"/>
    <n v="10"/>
    <n v="2990"/>
    <x v="0"/>
    <x v="0"/>
    <x v="2"/>
  </r>
  <r>
    <x v="3515"/>
    <x v="635"/>
    <n v="4"/>
    <x v="0"/>
    <x v="1"/>
    <x v="0"/>
    <x v="2"/>
    <n v="99"/>
    <n v="9"/>
    <n v="891"/>
    <x v="0"/>
    <x v="0"/>
    <x v="0"/>
  </r>
  <r>
    <x v="3516"/>
    <x v="635"/>
    <n v="12"/>
    <x v="1"/>
    <x v="2"/>
    <x v="0"/>
    <x v="3"/>
    <n v="499"/>
    <n v="3"/>
    <n v="1497"/>
    <x v="0"/>
    <x v="0"/>
    <x v="2"/>
  </r>
  <r>
    <x v="3517"/>
    <x v="635"/>
    <n v="17"/>
    <x v="2"/>
    <x v="2"/>
    <x v="6"/>
    <x v="4"/>
    <n v="399"/>
    <n v="9"/>
    <n v="3591"/>
    <x v="1"/>
    <x v="1"/>
    <x v="1"/>
  </r>
  <r>
    <x v="3518"/>
    <x v="635"/>
    <n v="12"/>
    <x v="3"/>
    <x v="1"/>
    <x v="4"/>
    <x v="1"/>
    <n v="299"/>
    <n v="10"/>
    <n v="2990"/>
    <x v="0"/>
    <x v="0"/>
    <x v="2"/>
  </r>
  <r>
    <x v="3519"/>
    <x v="635"/>
    <n v="8"/>
    <x v="3"/>
    <x v="0"/>
    <x v="3"/>
    <x v="4"/>
    <n v="399"/>
    <n v="9"/>
    <n v="3591"/>
    <x v="0"/>
    <x v="0"/>
    <x v="3"/>
  </r>
  <r>
    <x v="3520"/>
    <x v="635"/>
    <n v="12"/>
    <x v="0"/>
    <x v="2"/>
    <x v="6"/>
    <x v="0"/>
    <n v="199"/>
    <n v="7"/>
    <n v="1393"/>
    <x v="1"/>
    <x v="0"/>
    <x v="2"/>
  </r>
  <r>
    <x v="3521"/>
    <x v="635"/>
    <n v="19"/>
    <x v="4"/>
    <x v="0"/>
    <x v="0"/>
    <x v="2"/>
    <n v="99"/>
    <n v="6"/>
    <n v="594"/>
    <x v="1"/>
    <x v="0"/>
    <x v="3"/>
  </r>
  <r>
    <x v="3522"/>
    <x v="636"/>
    <n v="15"/>
    <x v="0"/>
    <x v="1"/>
    <x v="6"/>
    <x v="1"/>
    <n v="299"/>
    <n v="5"/>
    <n v="1495"/>
    <x v="0"/>
    <x v="0"/>
    <x v="0"/>
  </r>
  <r>
    <x v="3523"/>
    <x v="637"/>
    <n v="2"/>
    <x v="4"/>
    <x v="0"/>
    <x v="2"/>
    <x v="1"/>
    <n v="299"/>
    <n v="3"/>
    <n v="897"/>
    <x v="0"/>
    <x v="0"/>
    <x v="3"/>
  </r>
  <r>
    <x v="3524"/>
    <x v="637"/>
    <n v="10"/>
    <x v="1"/>
    <x v="2"/>
    <x v="6"/>
    <x v="1"/>
    <n v="299"/>
    <n v="7"/>
    <n v="2093"/>
    <x v="0"/>
    <x v="0"/>
    <x v="3"/>
  </r>
  <r>
    <x v="3525"/>
    <x v="637"/>
    <n v="17"/>
    <x v="5"/>
    <x v="0"/>
    <x v="4"/>
    <x v="0"/>
    <n v="199"/>
    <n v="3"/>
    <n v="597"/>
    <x v="0"/>
    <x v="0"/>
    <x v="4"/>
  </r>
  <r>
    <x v="3526"/>
    <x v="637"/>
    <n v="10"/>
    <x v="5"/>
    <x v="0"/>
    <x v="5"/>
    <x v="1"/>
    <n v="299"/>
    <n v="6"/>
    <n v="1794"/>
    <x v="0"/>
    <x v="0"/>
    <x v="2"/>
  </r>
  <r>
    <x v="3527"/>
    <x v="637"/>
    <n v="19"/>
    <x v="2"/>
    <x v="1"/>
    <x v="4"/>
    <x v="0"/>
    <n v="199"/>
    <n v="2"/>
    <n v="398"/>
    <x v="0"/>
    <x v="0"/>
    <x v="2"/>
  </r>
  <r>
    <x v="3528"/>
    <x v="637"/>
    <n v="6"/>
    <x v="1"/>
    <x v="1"/>
    <x v="4"/>
    <x v="0"/>
    <n v="199"/>
    <n v="2"/>
    <n v="398"/>
    <x v="0"/>
    <x v="0"/>
    <x v="2"/>
  </r>
  <r>
    <x v="3529"/>
    <x v="637"/>
    <n v="15"/>
    <x v="2"/>
    <x v="1"/>
    <x v="3"/>
    <x v="2"/>
    <n v="99"/>
    <n v="8"/>
    <n v="792"/>
    <x v="0"/>
    <x v="0"/>
    <x v="0"/>
  </r>
  <r>
    <x v="3530"/>
    <x v="638"/>
    <n v="8"/>
    <x v="0"/>
    <x v="2"/>
    <x v="1"/>
    <x v="0"/>
    <n v="199"/>
    <n v="2"/>
    <n v="398"/>
    <x v="0"/>
    <x v="0"/>
    <x v="0"/>
  </r>
  <r>
    <x v="3531"/>
    <x v="638"/>
    <n v="1"/>
    <x v="0"/>
    <x v="1"/>
    <x v="6"/>
    <x v="0"/>
    <n v="199"/>
    <n v="4"/>
    <n v="796"/>
    <x v="1"/>
    <x v="0"/>
    <x v="3"/>
  </r>
  <r>
    <x v="3532"/>
    <x v="638"/>
    <n v="7"/>
    <x v="3"/>
    <x v="0"/>
    <x v="0"/>
    <x v="0"/>
    <n v="199"/>
    <n v="10"/>
    <n v="1990"/>
    <x v="1"/>
    <x v="0"/>
    <x v="0"/>
  </r>
  <r>
    <x v="3533"/>
    <x v="638"/>
    <n v="3"/>
    <x v="5"/>
    <x v="1"/>
    <x v="5"/>
    <x v="4"/>
    <n v="399"/>
    <n v="1"/>
    <n v="399"/>
    <x v="0"/>
    <x v="0"/>
    <x v="4"/>
  </r>
  <r>
    <x v="3534"/>
    <x v="638"/>
    <n v="9"/>
    <x v="1"/>
    <x v="1"/>
    <x v="2"/>
    <x v="3"/>
    <n v="499"/>
    <n v="1"/>
    <n v="499"/>
    <x v="0"/>
    <x v="0"/>
    <x v="2"/>
  </r>
  <r>
    <x v="3535"/>
    <x v="638"/>
    <n v="2"/>
    <x v="5"/>
    <x v="1"/>
    <x v="3"/>
    <x v="2"/>
    <n v="99"/>
    <n v="7"/>
    <n v="693"/>
    <x v="1"/>
    <x v="0"/>
    <x v="2"/>
  </r>
  <r>
    <x v="3536"/>
    <x v="638"/>
    <n v="5"/>
    <x v="6"/>
    <x v="1"/>
    <x v="2"/>
    <x v="0"/>
    <n v="199"/>
    <n v="2"/>
    <n v="398"/>
    <x v="0"/>
    <x v="1"/>
    <x v="2"/>
  </r>
  <r>
    <x v="3537"/>
    <x v="639"/>
    <n v="6"/>
    <x v="5"/>
    <x v="1"/>
    <x v="0"/>
    <x v="3"/>
    <n v="499"/>
    <n v="10"/>
    <n v="4990"/>
    <x v="1"/>
    <x v="0"/>
    <x v="2"/>
  </r>
  <r>
    <x v="3538"/>
    <x v="639"/>
    <n v="12"/>
    <x v="0"/>
    <x v="2"/>
    <x v="2"/>
    <x v="4"/>
    <n v="399"/>
    <n v="3"/>
    <n v="1197"/>
    <x v="0"/>
    <x v="0"/>
    <x v="0"/>
  </r>
  <r>
    <x v="3539"/>
    <x v="640"/>
    <n v="5"/>
    <x v="7"/>
    <x v="0"/>
    <x v="0"/>
    <x v="1"/>
    <n v="299"/>
    <n v="2"/>
    <n v="598"/>
    <x v="1"/>
    <x v="0"/>
    <x v="2"/>
  </r>
  <r>
    <x v="3540"/>
    <x v="640"/>
    <n v="5"/>
    <x v="0"/>
    <x v="1"/>
    <x v="0"/>
    <x v="0"/>
    <n v="199"/>
    <n v="6"/>
    <n v="1194"/>
    <x v="1"/>
    <x v="0"/>
    <x v="2"/>
  </r>
  <r>
    <x v="3541"/>
    <x v="640"/>
    <n v="20"/>
    <x v="6"/>
    <x v="1"/>
    <x v="1"/>
    <x v="3"/>
    <n v="499"/>
    <n v="5"/>
    <n v="2495"/>
    <x v="1"/>
    <x v="1"/>
    <x v="3"/>
  </r>
  <r>
    <x v="3542"/>
    <x v="640"/>
    <n v="16"/>
    <x v="4"/>
    <x v="2"/>
    <x v="0"/>
    <x v="2"/>
    <n v="99"/>
    <n v="6"/>
    <n v="594"/>
    <x v="1"/>
    <x v="0"/>
    <x v="2"/>
  </r>
  <r>
    <x v="3543"/>
    <x v="640"/>
    <n v="1"/>
    <x v="5"/>
    <x v="0"/>
    <x v="1"/>
    <x v="2"/>
    <n v="99"/>
    <n v="7"/>
    <n v="693"/>
    <x v="1"/>
    <x v="0"/>
    <x v="0"/>
  </r>
  <r>
    <x v="3544"/>
    <x v="640"/>
    <n v="5"/>
    <x v="6"/>
    <x v="2"/>
    <x v="3"/>
    <x v="3"/>
    <n v="499"/>
    <n v="1"/>
    <n v="499"/>
    <x v="1"/>
    <x v="1"/>
    <x v="1"/>
  </r>
  <r>
    <x v="3545"/>
    <x v="641"/>
    <n v="15"/>
    <x v="2"/>
    <x v="0"/>
    <x v="0"/>
    <x v="4"/>
    <n v="399"/>
    <n v="5"/>
    <n v="1995"/>
    <x v="1"/>
    <x v="0"/>
    <x v="4"/>
  </r>
  <r>
    <x v="3546"/>
    <x v="641"/>
    <n v="2"/>
    <x v="5"/>
    <x v="2"/>
    <x v="6"/>
    <x v="2"/>
    <n v="99"/>
    <n v="10"/>
    <n v="990"/>
    <x v="0"/>
    <x v="0"/>
    <x v="4"/>
  </r>
  <r>
    <x v="3547"/>
    <x v="642"/>
    <n v="8"/>
    <x v="5"/>
    <x v="0"/>
    <x v="5"/>
    <x v="1"/>
    <n v="299"/>
    <n v="1"/>
    <n v="299"/>
    <x v="0"/>
    <x v="0"/>
    <x v="1"/>
  </r>
  <r>
    <x v="3548"/>
    <x v="642"/>
    <n v="3"/>
    <x v="7"/>
    <x v="1"/>
    <x v="6"/>
    <x v="0"/>
    <n v="199"/>
    <n v="6"/>
    <n v="1194"/>
    <x v="0"/>
    <x v="0"/>
    <x v="2"/>
  </r>
  <r>
    <x v="3549"/>
    <x v="642"/>
    <n v="20"/>
    <x v="4"/>
    <x v="1"/>
    <x v="1"/>
    <x v="4"/>
    <n v="399"/>
    <n v="8"/>
    <n v="3192"/>
    <x v="1"/>
    <x v="0"/>
    <x v="2"/>
  </r>
  <r>
    <x v="3550"/>
    <x v="642"/>
    <n v="8"/>
    <x v="6"/>
    <x v="0"/>
    <x v="1"/>
    <x v="1"/>
    <n v="299"/>
    <n v="4"/>
    <n v="1196"/>
    <x v="0"/>
    <x v="0"/>
    <x v="1"/>
  </r>
  <r>
    <x v="3551"/>
    <x v="642"/>
    <n v="7"/>
    <x v="6"/>
    <x v="2"/>
    <x v="5"/>
    <x v="1"/>
    <n v="299"/>
    <n v="3"/>
    <n v="897"/>
    <x v="1"/>
    <x v="0"/>
    <x v="2"/>
  </r>
  <r>
    <x v="3552"/>
    <x v="642"/>
    <n v="10"/>
    <x v="3"/>
    <x v="2"/>
    <x v="0"/>
    <x v="1"/>
    <n v="299"/>
    <n v="1"/>
    <n v="299"/>
    <x v="1"/>
    <x v="0"/>
    <x v="2"/>
  </r>
  <r>
    <x v="3553"/>
    <x v="642"/>
    <n v="13"/>
    <x v="4"/>
    <x v="0"/>
    <x v="2"/>
    <x v="2"/>
    <n v="99"/>
    <n v="4"/>
    <n v="396"/>
    <x v="0"/>
    <x v="0"/>
    <x v="3"/>
  </r>
  <r>
    <x v="3554"/>
    <x v="642"/>
    <n v="15"/>
    <x v="0"/>
    <x v="0"/>
    <x v="2"/>
    <x v="2"/>
    <n v="99"/>
    <n v="7"/>
    <n v="693"/>
    <x v="1"/>
    <x v="0"/>
    <x v="0"/>
  </r>
  <r>
    <x v="3555"/>
    <x v="642"/>
    <n v="3"/>
    <x v="2"/>
    <x v="1"/>
    <x v="0"/>
    <x v="3"/>
    <n v="499"/>
    <n v="3"/>
    <n v="1497"/>
    <x v="0"/>
    <x v="0"/>
    <x v="1"/>
  </r>
  <r>
    <x v="3556"/>
    <x v="642"/>
    <n v="4"/>
    <x v="4"/>
    <x v="0"/>
    <x v="5"/>
    <x v="2"/>
    <n v="99"/>
    <n v="4"/>
    <n v="396"/>
    <x v="0"/>
    <x v="0"/>
    <x v="1"/>
  </r>
  <r>
    <x v="3557"/>
    <x v="642"/>
    <n v="13"/>
    <x v="6"/>
    <x v="1"/>
    <x v="6"/>
    <x v="2"/>
    <n v="99"/>
    <n v="2"/>
    <n v="198"/>
    <x v="0"/>
    <x v="0"/>
    <x v="2"/>
  </r>
  <r>
    <x v="3558"/>
    <x v="642"/>
    <n v="12"/>
    <x v="5"/>
    <x v="2"/>
    <x v="4"/>
    <x v="4"/>
    <n v="399"/>
    <n v="7"/>
    <n v="2793"/>
    <x v="0"/>
    <x v="0"/>
    <x v="4"/>
  </r>
  <r>
    <x v="3559"/>
    <x v="642"/>
    <n v="17"/>
    <x v="6"/>
    <x v="1"/>
    <x v="6"/>
    <x v="0"/>
    <n v="199"/>
    <n v="9"/>
    <n v="1791"/>
    <x v="1"/>
    <x v="0"/>
    <x v="0"/>
  </r>
  <r>
    <x v="3560"/>
    <x v="642"/>
    <n v="13"/>
    <x v="0"/>
    <x v="2"/>
    <x v="1"/>
    <x v="3"/>
    <n v="499"/>
    <n v="4"/>
    <n v="1996"/>
    <x v="1"/>
    <x v="0"/>
    <x v="4"/>
  </r>
  <r>
    <x v="3561"/>
    <x v="642"/>
    <n v="7"/>
    <x v="3"/>
    <x v="2"/>
    <x v="3"/>
    <x v="2"/>
    <n v="99"/>
    <n v="1"/>
    <n v="99"/>
    <x v="0"/>
    <x v="0"/>
    <x v="3"/>
  </r>
  <r>
    <x v="3562"/>
    <x v="642"/>
    <n v="18"/>
    <x v="3"/>
    <x v="2"/>
    <x v="5"/>
    <x v="0"/>
    <n v="199"/>
    <n v="5"/>
    <n v="995"/>
    <x v="0"/>
    <x v="0"/>
    <x v="3"/>
  </r>
  <r>
    <x v="3563"/>
    <x v="642"/>
    <n v="14"/>
    <x v="7"/>
    <x v="2"/>
    <x v="5"/>
    <x v="3"/>
    <n v="499"/>
    <n v="1"/>
    <n v="499"/>
    <x v="0"/>
    <x v="0"/>
    <x v="2"/>
  </r>
  <r>
    <x v="3564"/>
    <x v="643"/>
    <n v="3"/>
    <x v="7"/>
    <x v="0"/>
    <x v="1"/>
    <x v="4"/>
    <n v="399"/>
    <n v="1"/>
    <n v="399"/>
    <x v="1"/>
    <x v="0"/>
    <x v="2"/>
  </r>
  <r>
    <x v="3565"/>
    <x v="643"/>
    <n v="9"/>
    <x v="4"/>
    <x v="2"/>
    <x v="3"/>
    <x v="2"/>
    <n v="99"/>
    <n v="10"/>
    <n v="990"/>
    <x v="0"/>
    <x v="1"/>
    <x v="2"/>
  </r>
  <r>
    <x v="3566"/>
    <x v="643"/>
    <n v="11"/>
    <x v="7"/>
    <x v="0"/>
    <x v="5"/>
    <x v="3"/>
    <n v="499"/>
    <n v="8"/>
    <n v="3992"/>
    <x v="0"/>
    <x v="0"/>
    <x v="4"/>
  </r>
  <r>
    <x v="3567"/>
    <x v="643"/>
    <n v="4"/>
    <x v="4"/>
    <x v="2"/>
    <x v="5"/>
    <x v="1"/>
    <n v="299"/>
    <n v="7"/>
    <n v="2093"/>
    <x v="0"/>
    <x v="0"/>
    <x v="4"/>
  </r>
  <r>
    <x v="3568"/>
    <x v="643"/>
    <n v="6"/>
    <x v="5"/>
    <x v="0"/>
    <x v="2"/>
    <x v="2"/>
    <n v="99"/>
    <n v="4"/>
    <n v="396"/>
    <x v="0"/>
    <x v="1"/>
    <x v="2"/>
  </r>
  <r>
    <x v="3569"/>
    <x v="643"/>
    <n v="13"/>
    <x v="5"/>
    <x v="1"/>
    <x v="3"/>
    <x v="4"/>
    <n v="399"/>
    <n v="9"/>
    <n v="3591"/>
    <x v="0"/>
    <x v="0"/>
    <x v="4"/>
  </r>
  <r>
    <x v="3570"/>
    <x v="643"/>
    <n v="2"/>
    <x v="4"/>
    <x v="1"/>
    <x v="6"/>
    <x v="4"/>
    <n v="399"/>
    <n v="7"/>
    <n v="2793"/>
    <x v="0"/>
    <x v="1"/>
    <x v="0"/>
  </r>
  <r>
    <x v="3571"/>
    <x v="643"/>
    <n v="4"/>
    <x v="5"/>
    <x v="2"/>
    <x v="3"/>
    <x v="1"/>
    <n v="299"/>
    <n v="7"/>
    <n v="2093"/>
    <x v="1"/>
    <x v="0"/>
    <x v="2"/>
  </r>
  <r>
    <x v="3572"/>
    <x v="643"/>
    <n v="1"/>
    <x v="0"/>
    <x v="0"/>
    <x v="5"/>
    <x v="4"/>
    <n v="399"/>
    <n v="1"/>
    <n v="399"/>
    <x v="0"/>
    <x v="1"/>
    <x v="0"/>
  </r>
  <r>
    <x v="3573"/>
    <x v="643"/>
    <n v="10"/>
    <x v="2"/>
    <x v="2"/>
    <x v="1"/>
    <x v="3"/>
    <n v="499"/>
    <n v="5"/>
    <n v="2495"/>
    <x v="1"/>
    <x v="1"/>
    <x v="2"/>
  </r>
  <r>
    <x v="3574"/>
    <x v="643"/>
    <n v="15"/>
    <x v="5"/>
    <x v="1"/>
    <x v="1"/>
    <x v="3"/>
    <n v="499"/>
    <n v="10"/>
    <n v="4990"/>
    <x v="1"/>
    <x v="0"/>
    <x v="3"/>
  </r>
  <r>
    <x v="3575"/>
    <x v="644"/>
    <n v="6"/>
    <x v="1"/>
    <x v="1"/>
    <x v="0"/>
    <x v="3"/>
    <n v="499"/>
    <n v="9"/>
    <n v="4491"/>
    <x v="1"/>
    <x v="0"/>
    <x v="2"/>
  </r>
  <r>
    <x v="3576"/>
    <x v="644"/>
    <n v="11"/>
    <x v="4"/>
    <x v="2"/>
    <x v="3"/>
    <x v="0"/>
    <n v="199"/>
    <n v="1"/>
    <n v="199"/>
    <x v="1"/>
    <x v="0"/>
    <x v="1"/>
  </r>
  <r>
    <x v="3577"/>
    <x v="644"/>
    <n v="4"/>
    <x v="5"/>
    <x v="1"/>
    <x v="4"/>
    <x v="2"/>
    <n v="99"/>
    <n v="8"/>
    <n v="792"/>
    <x v="0"/>
    <x v="0"/>
    <x v="3"/>
  </r>
  <r>
    <x v="3578"/>
    <x v="644"/>
    <n v="8"/>
    <x v="5"/>
    <x v="0"/>
    <x v="2"/>
    <x v="2"/>
    <n v="99"/>
    <n v="6"/>
    <n v="594"/>
    <x v="1"/>
    <x v="0"/>
    <x v="2"/>
  </r>
  <r>
    <x v="3579"/>
    <x v="644"/>
    <n v="9"/>
    <x v="5"/>
    <x v="1"/>
    <x v="1"/>
    <x v="0"/>
    <n v="199"/>
    <n v="3"/>
    <n v="597"/>
    <x v="0"/>
    <x v="0"/>
    <x v="2"/>
  </r>
  <r>
    <x v="3580"/>
    <x v="644"/>
    <n v="12"/>
    <x v="5"/>
    <x v="0"/>
    <x v="3"/>
    <x v="3"/>
    <n v="499"/>
    <n v="5"/>
    <n v="2495"/>
    <x v="0"/>
    <x v="0"/>
    <x v="2"/>
  </r>
  <r>
    <x v="3581"/>
    <x v="644"/>
    <n v="2"/>
    <x v="3"/>
    <x v="2"/>
    <x v="4"/>
    <x v="0"/>
    <n v="199"/>
    <n v="8"/>
    <n v="1592"/>
    <x v="0"/>
    <x v="0"/>
    <x v="0"/>
  </r>
  <r>
    <x v="3582"/>
    <x v="645"/>
    <n v="8"/>
    <x v="6"/>
    <x v="2"/>
    <x v="4"/>
    <x v="1"/>
    <n v="299"/>
    <n v="4"/>
    <n v="1196"/>
    <x v="0"/>
    <x v="0"/>
    <x v="2"/>
  </r>
  <r>
    <x v="3583"/>
    <x v="645"/>
    <n v="17"/>
    <x v="4"/>
    <x v="1"/>
    <x v="5"/>
    <x v="1"/>
    <n v="299"/>
    <n v="8"/>
    <n v="2392"/>
    <x v="1"/>
    <x v="0"/>
    <x v="2"/>
  </r>
  <r>
    <x v="3584"/>
    <x v="645"/>
    <n v="7"/>
    <x v="5"/>
    <x v="1"/>
    <x v="6"/>
    <x v="0"/>
    <n v="199"/>
    <n v="10"/>
    <n v="1990"/>
    <x v="0"/>
    <x v="0"/>
    <x v="1"/>
  </r>
  <r>
    <x v="3585"/>
    <x v="645"/>
    <n v="1"/>
    <x v="3"/>
    <x v="1"/>
    <x v="1"/>
    <x v="0"/>
    <n v="199"/>
    <n v="3"/>
    <n v="597"/>
    <x v="0"/>
    <x v="0"/>
    <x v="0"/>
  </r>
  <r>
    <x v="3586"/>
    <x v="646"/>
    <n v="19"/>
    <x v="6"/>
    <x v="2"/>
    <x v="3"/>
    <x v="2"/>
    <n v="99"/>
    <n v="4"/>
    <n v="396"/>
    <x v="1"/>
    <x v="0"/>
    <x v="0"/>
  </r>
  <r>
    <x v="3587"/>
    <x v="646"/>
    <n v="2"/>
    <x v="6"/>
    <x v="1"/>
    <x v="3"/>
    <x v="0"/>
    <n v="199"/>
    <n v="3"/>
    <n v="597"/>
    <x v="1"/>
    <x v="1"/>
    <x v="3"/>
  </r>
  <r>
    <x v="3588"/>
    <x v="646"/>
    <n v="16"/>
    <x v="3"/>
    <x v="1"/>
    <x v="0"/>
    <x v="4"/>
    <n v="399"/>
    <n v="6"/>
    <n v="2394"/>
    <x v="1"/>
    <x v="0"/>
    <x v="0"/>
  </r>
  <r>
    <x v="3589"/>
    <x v="646"/>
    <n v="5"/>
    <x v="0"/>
    <x v="2"/>
    <x v="1"/>
    <x v="1"/>
    <n v="299"/>
    <n v="2"/>
    <n v="598"/>
    <x v="1"/>
    <x v="0"/>
    <x v="0"/>
  </r>
  <r>
    <x v="3590"/>
    <x v="647"/>
    <n v="4"/>
    <x v="3"/>
    <x v="1"/>
    <x v="4"/>
    <x v="0"/>
    <n v="199"/>
    <n v="3"/>
    <n v="597"/>
    <x v="0"/>
    <x v="0"/>
    <x v="0"/>
  </r>
  <r>
    <x v="3591"/>
    <x v="647"/>
    <n v="14"/>
    <x v="5"/>
    <x v="1"/>
    <x v="3"/>
    <x v="4"/>
    <n v="399"/>
    <n v="6"/>
    <n v="2394"/>
    <x v="0"/>
    <x v="0"/>
    <x v="0"/>
  </r>
  <r>
    <x v="3592"/>
    <x v="647"/>
    <n v="4"/>
    <x v="7"/>
    <x v="2"/>
    <x v="3"/>
    <x v="2"/>
    <n v="99"/>
    <n v="2"/>
    <n v="198"/>
    <x v="0"/>
    <x v="0"/>
    <x v="2"/>
  </r>
  <r>
    <x v="3593"/>
    <x v="648"/>
    <n v="4"/>
    <x v="3"/>
    <x v="2"/>
    <x v="4"/>
    <x v="4"/>
    <n v="399"/>
    <n v="5"/>
    <n v="1995"/>
    <x v="1"/>
    <x v="0"/>
    <x v="3"/>
  </r>
  <r>
    <x v="3594"/>
    <x v="648"/>
    <n v="9"/>
    <x v="2"/>
    <x v="0"/>
    <x v="3"/>
    <x v="0"/>
    <n v="199"/>
    <n v="3"/>
    <n v="597"/>
    <x v="0"/>
    <x v="0"/>
    <x v="0"/>
  </r>
  <r>
    <x v="3595"/>
    <x v="648"/>
    <n v="10"/>
    <x v="5"/>
    <x v="1"/>
    <x v="4"/>
    <x v="0"/>
    <n v="199"/>
    <n v="8"/>
    <n v="1592"/>
    <x v="0"/>
    <x v="0"/>
    <x v="2"/>
  </r>
  <r>
    <x v="3596"/>
    <x v="648"/>
    <n v="4"/>
    <x v="1"/>
    <x v="1"/>
    <x v="0"/>
    <x v="3"/>
    <n v="499"/>
    <n v="7"/>
    <n v="3493"/>
    <x v="1"/>
    <x v="0"/>
    <x v="1"/>
  </r>
  <r>
    <x v="3597"/>
    <x v="648"/>
    <n v="20"/>
    <x v="5"/>
    <x v="0"/>
    <x v="2"/>
    <x v="2"/>
    <n v="99"/>
    <n v="10"/>
    <n v="990"/>
    <x v="0"/>
    <x v="0"/>
    <x v="2"/>
  </r>
  <r>
    <x v="3598"/>
    <x v="648"/>
    <n v="11"/>
    <x v="4"/>
    <x v="0"/>
    <x v="3"/>
    <x v="4"/>
    <n v="399"/>
    <n v="1"/>
    <n v="399"/>
    <x v="1"/>
    <x v="0"/>
    <x v="0"/>
  </r>
  <r>
    <x v="3599"/>
    <x v="648"/>
    <n v="13"/>
    <x v="7"/>
    <x v="2"/>
    <x v="5"/>
    <x v="1"/>
    <n v="299"/>
    <n v="7"/>
    <n v="2093"/>
    <x v="0"/>
    <x v="0"/>
    <x v="3"/>
  </r>
  <r>
    <x v="3600"/>
    <x v="648"/>
    <n v="10"/>
    <x v="0"/>
    <x v="0"/>
    <x v="3"/>
    <x v="3"/>
    <n v="499"/>
    <n v="10"/>
    <n v="4990"/>
    <x v="0"/>
    <x v="0"/>
    <x v="3"/>
  </r>
  <r>
    <x v="3601"/>
    <x v="648"/>
    <n v="19"/>
    <x v="4"/>
    <x v="2"/>
    <x v="2"/>
    <x v="4"/>
    <n v="399"/>
    <n v="7"/>
    <n v="2793"/>
    <x v="0"/>
    <x v="0"/>
    <x v="2"/>
  </r>
  <r>
    <x v="3602"/>
    <x v="649"/>
    <n v="14"/>
    <x v="0"/>
    <x v="0"/>
    <x v="2"/>
    <x v="4"/>
    <n v="399"/>
    <n v="6"/>
    <n v="2394"/>
    <x v="0"/>
    <x v="0"/>
    <x v="0"/>
  </r>
  <r>
    <x v="3603"/>
    <x v="649"/>
    <n v="16"/>
    <x v="2"/>
    <x v="1"/>
    <x v="2"/>
    <x v="2"/>
    <n v="99"/>
    <n v="1"/>
    <n v="99"/>
    <x v="0"/>
    <x v="0"/>
    <x v="4"/>
  </r>
  <r>
    <x v="3604"/>
    <x v="649"/>
    <n v="13"/>
    <x v="6"/>
    <x v="1"/>
    <x v="6"/>
    <x v="1"/>
    <n v="299"/>
    <n v="1"/>
    <n v="299"/>
    <x v="0"/>
    <x v="0"/>
    <x v="3"/>
  </r>
  <r>
    <x v="3605"/>
    <x v="649"/>
    <n v="2"/>
    <x v="4"/>
    <x v="0"/>
    <x v="2"/>
    <x v="1"/>
    <n v="299"/>
    <n v="4"/>
    <n v="1196"/>
    <x v="0"/>
    <x v="0"/>
    <x v="2"/>
  </r>
  <r>
    <x v="3606"/>
    <x v="650"/>
    <n v="5"/>
    <x v="3"/>
    <x v="1"/>
    <x v="6"/>
    <x v="1"/>
    <n v="299"/>
    <n v="8"/>
    <n v="2392"/>
    <x v="0"/>
    <x v="0"/>
    <x v="0"/>
  </r>
  <r>
    <x v="3607"/>
    <x v="650"/>
    <n v="11"/>
    <x v="2"/>
    <x v="2"/>
    <x v="1"/>
    <x v="2"/>
    <n v="99"/>
    <n v="1"/>
    <n v="99"/>
    <x v="0"/>
    <x v="0"/>
    <x v="0"/>
  </r>
  <r>
    <x v="3608"/>
    <x v="650"/>
    <n v="3"/>
    <x v="2"/>
    <x v="0"/>
    <x v="2"/>
    <x v="1"/>
    <n v="299"/>
    <n v="7"/>
    <n v="2093"/>
    <x v="0"/>
    <x v="0"/>
    <x v="4"/>
  </r>
  <r>
    <x v="3609"/>
    <x v="650"/>
    <n v="11"/>
    <x v="5"/>
    <x v="1"/>
    <x v="5"/>
    <x v="1"/>
    <n v="299"/>
    <n v="1"/>
    <n v="299"/>
    <x v="1"/>
    <x v="0"/>
    <x v="1"/>
  </r>
  <r>
    <x v="3610"/>
    <x v="651"/>
    <n v="1"/>
    <x v="0"/>
    <x v="0"/>
    <x v="5"/>
    <x v="1"/>
    <n v="299"/>
    <n v="6"/>
    <n v="1794"/>
    <x v="1"/>
    <x v="0"/>
    <x v="3"/>
  </r>
  <r>
    <x v="3611"/>
    <x v="652"/>
    <n v="18"/>
    <x v="6"/>
    <x v="2"/>
    <x v="0"/>
    <x v="2"/>
    <n v="99"/>
    <n v="5"/>
    <n v="495"/>
    <x v="0"/>
    <x v="0"/>
    <x v="0"/>
  </r>
  <r>
    <x v="3612"/>
    <x v="652"/>
    <n v="15"/>
    <x v="3"/>
    <x v="2"/>
    <x v="4"/>
    <x v="4"/>
    <n v="399"/>
    <n v="9"/>
    <n v="3591"/>
    <x v="0"/>
    <x v="0"/>
    <x v="2"/>
  </r>
  <r>
    <x v="3613"/>
    <x v="652"/>
    <n v="8"/>
    <x v="5"/>
    <x v="2"/>
    <x v="3"/>
    <x v="3"/>
    <n v="499"/>
    <n v="7"/>
    <n v="3493"/>
    <x v="0"/>
    <x v="0"/>
    <x v="2"/>
  </r>
  <r>
    <x v="3614"/>
    <x v="652"/>
    <n v="18"/>
    <x v="0"/>
    <x v="2"/>
    <x v="6"/>
    <x v="3"/>
    <n v="499"/>
    <n v="9"/>
    <n v="4491"/>
    <x v="0"/>
    <x v="0"/>
    <x v="2"/>
  </r>
  <r>
    <x v="3615"/>
    <x v="652"/>
    <n v="5"/>
    <x v="3"/>
    <x v="0"/>
    <x v="3"/>
    <x v="2"/>
    <n v="99"/>
    <n v="3"/>
    <n v="297"/>
    <x v="0"/>
    <x v="0"/>
    <x v="0"/>
  </r>
  <r>
    <x v="3616"/>
    <x v="652"/>
    <n v="20"/>
    <x v="2"/>
    <x v="0"/>
    <x v="3"/>
    <x v="3"/>
    <n v="499"/>
    <n v="5"/>
    <n v="2495"/>
    <x v="1"/>
    <x v="1"/>
    <x v="2"/>
  </r>
  <r>
    <x v="3617"/>
    <x v="652"/>
    <n v="12"/>
    <x v="4"/>
    <x v="2"/>
    <x v="1"/>
    <x v="4"/>
    <n v="399"/>
    <n v="1"/>
    <n v="399"/>
    <x v="0"/>
    <x v="0"/>
    <x v="1"/>
  </r>
  <r>
    <x v="3618"/>
    <x v="652"/>
    <n v="1"/>
    <x v="7"/>
    <x v="2"/>
    <x v="3"/>
    <x v="1"/>
    <n v="299"/>
    <n v="5"/>
    <n v="1495"/>
    <x v="0"/>
    <x v="0"/>
    <x v="1"/>
  </r>
  <r>
    <x v="3619"/>
    <x v="652"/>
    <n v="10"/>
    <x v="0"/>
    <x v="1"/>
    <x v="2"/>
    <x v="2"/>
    <n v="99"/>
    <n v="3"/>
    <n v="297"/>
    <x v="0"/>
    <x v="0"/>
    <x v="3"/>
  </r>
  <r>
    <x v="3620"/>
    <x v="653"/>
    <n v="3"/>
    <x v="7"/>
    <x v="1"/>
    <x v="1"/>
    <x v="4"/>
    <n v="399"/>
    <n v="4"/>
    <n v="1596"/>
    <x v="0"/>
    <x v="1"/>
    <x v="0"/>
  </r>
  <r>
    <x v="3621"/>
    <x v="654"/>
    <n v="8"/>
    <x v="2"/>
    <x v="2"/>
    <x v="3"/>
    <x v="1"/>
    <n v="299"/>
    <n v="2"/>
    <n v="598"/>
    <x v="0"/>
    <x v="0"/>
    <x v="2"/>
  </r>
  <r>
    <x v="3622"/>
    <x v="654"/>
    <n v="8"/>
    <x v="6"/>
    <x v="2"/>
    <x v="0"/>
    <x v="1"/>
    <n v="299"/>
    <n v="5"/>
    <n v="1495"/>
    <x v="0"/>
    <x v="0"/>
    <x v="2"/>
  </r>
  <r>
    <x v="3623"/>
    <x v="654"/>
    <n v="12"/>
    <x v="3"/>
    <x v="2"/>
    <x v="6"/>
    <x v="2"/>
    <n v="99"/>
    <n v="4"/>
    <n v="396"/>
    <x v="0"/>
    <x v="0"/>
    <x v="2"/>
  </r>
  <r>
    <x v="3624"/>
    <x v="654"/>
    <n v="5"/>
    <x v="3"/>
    <x v="2"/>
    <x v="1"/>
    <x v="0"/>
    <n v="199"/>
    <n v="5"/>
    <n v="995"/>
    <x v="1"/>
    <x v="0"/>
    <x v="2"/>
  </r>
  <r>
    <x v="3625"/>
    <x v="654"/>
    <n v="12"/>
    <x v="4"/>
    <x v="2"/>
    <x v="2"/>
    <x v="1"/>
    <n v="299"/>
    <n v="8"/>
    <n v="2392"/>
    <x v="0"/>
    <x v="0"/>
    <x v="2"/>
  </r>
  <r>
    <x v="3626"/>
    <x v="654"/>
    <n v="12"/>
    <x v="1"/>
    <x v="1"/>
    <x v="5"/>
    <x v="3"/>
    <n v="499"/>
    <n v="6"/>
    <n v="2994"/>
    <x v="0"/>
    <x v="0"/>
    <x v="2"/>
  </r>
  <r>
    <x v="3627"/>
    <x v="654"/>
    <n v="20"/>
    <x v="3"/>
    <x v="0"/>
    <x v="0"/>
    <x v="2"/>
    <n v="99"/>
    <n v="5"/>
    <n v="495"/>
    <x v="1"/>
    <x v="0"/>
    <x v="3"/>
  </r>
  <r>
    <x v="3628"/>
    <x v="654"/>
    <n v="7"/>
    <x v="2"/>
    <x v="2"/>
    <x v="6"/>
    <x v="0"/>
    <n v="199"/>
    <n v="9"/>
    <n v="1791"/>
    <x v="0"/>
    <x v="0"/>
    <x v="2"/>
  </r>
  <r>
    <x v="3629"/>
    <x v="654"/>
    <n v="14"/>
    <x v="7"/>
    <x v="2"/>
    <x v="5"/>
    <x v="3"/>
    <n v="499"/>
    <n v="10"/>
    <n v="4990"/>
    <x v="1"/>
    <x v="0"/>
    <x v="3"/>
  </r>
  <r>
    <x v="3630"/>
    <x v="654"/>
    <n v="11"/>
    <x v="0"/>
    <x v="0"/>
    <x v="0"/>
    <x v="1"/>
    <n v="299"/>
    <n v="8"/>
    <n v="2392"/>
    <x v="1"/>
    <x v="0"/>
    <x v="2"/>
  </r>
  <r>
    <x v="3631"/>
    <x v="654"/>
    <n v="10"/>
    <x v="0"/>
    <x v="2"/>
    <x v="3"/>
    <x v="4"/>
    <n v="399"/>
    <n v="7"/>
    <n v="2793"/>
    <x v="1"/>
    <x v="0"/>
    <x v="1"/>
  </r>
  <r>
    <x v="3632"/>
    <x v="654"/>
    <n v="4"/>
    <x v="1"/>
    <x v="1"/>
    <x v="1"/>
    <x v="0"/>
    <n v="199"/>
    <n v="2"/>
    <n v="398"/>
    <x v="0"/>
    <x v="0"/>
    <x v="3"/>
  </r>
  <r>
    <x v="3633"/>
    <x v="654"/>
    <n v="10"/>
    <x v="1"/>
    <x v="2"/>
    <x v="5"/>
    <x v="0"/>
    <n v="199"/>
    <n v="5"/>
    <n v="995"/>
    <x v="0"/>
    <x v="0"/>
    <x v="2"/>
  </r>
  <r>
    <x v="3634"/>
    <x v="654"/>
    <n v="19"/>
    <x v="0"/>
    <x v="0"/>
    <x v="5"/>
    <x v="2"/>
    <n v="99"/>
    <n v="1"/>
    <n v="99"/>
    <x v="0"/>
    <x v="0"/>
    <x v="4"/>
  </r>
  <r>
    <x v="3635"/>
    <x v="654"/>
    <n v="13"/>
    <x v="0"/>
    <x v="1"/>
    <x v="3"/>
    <x v="3"/>
    <n v="499"/>
    <n v="6"/>
    <n v="2994"/>
    <x v="0"/>
    <x v="0"/>
    <x v="3"/>
  </r>
  <r>
    <x v="3636"/>
    <x v="654"/>
    <n v="20"/>
    <x v="5"/>
    <x v="1"/>
    <x v="5"/>
    <x v="4"/>
    <n v="399"/>
    <n v="6"/>
    <n v="2394"/>
    <x v="0"/>
    <x v="0"/>
    <x v="2"/>
  </r>
  <r>
    <x v="3637"/>
    <x v="654"/>
    <n v="14"/>
    <x v="1"/>
    <x v="2"/>
    <x v="0"/>
    <x v="0"/>
    <n v="199"/>
    <n v="4"/>
    <n v="796"/>
    <x v="0"/>
    <x v="0"/>
    <x v="0"/>
  </r>
  <r>
    <x v="3638"/>
    <x v="654"/>
    <n v="9"/>
    <x v="7"/>
    <x v="1"/>
    <x v="2"/>
    <x v="1"/>
    <n v="299"/>
    <n v="2"/>
    <n v="598"/>
    <x v="0"/>
    <x v="0"/>
    <x v="2"/>
  </r>
  <r>
    <x v="3639"/>
    <x v="654"/>
    <n v="18"/>
    <x v="2"/>
    <x v="2"/>
    <x v="3"/>
    <x v="2"/>
    <n v="99"/>
    <n v="4"/>
    <n v="396"/>
    <x v="0"/>
    <x v="0"/>
    <x v="2"/>
  </r>
  <r>
    <x v="3640"/>
    <x v="654"/>
    <n v="10"/>
    <x v="3"/>
    <x v="2"/>
    <x v="6"/>
    <x v="0"/>
    <n v="199"/>
    <n v="8"/>
    <n v="1592"/>
    <x v="0"/>
    <x v="0"/>
    <x v="2"/>
  </r>
  <r>
    <x v="3641"/>
    <x v="654"/>
    <n v="1"/>
    <x v="5"/>
    <x v="2"/>
    <x v="6"/>
    <x v="4"/>
    <n v="399"/>
    <n v="5"/>
    <n v="1995"/>
    <x v="0"/>
    <x v="0"/>
    <x v="3"/>
  </r>
  <r>
    <x v="3642"/>
    <x v="654"/>
    <n v="14"/>
    <x v="6"/>
    <x v="2"/>
    <x v="5"/>
    <x v="3"/>
    <n v="499"/>
    <n v="2"/>
    <n v="998"/>
    <x v="0"/>
    <x v="0"/>
    <x v="0"/>
  </r>
  <r>
    <x v="3643"/>
    <x v="654"/>
    <n v="6"/>
    <x v="2"/>
    <x v="1"/>
    <x v="1"/>
    <x v="0"/>
    <n v="199"/>
    <n v="8"/>
    <n v="1592"/>
    <x v="0"/>
    <x v="0"/>
    <x v="2"/>
  </r>
  <r>
    <x v="3644"/>
    <x v="654"/>
    <n v="9"/>
    <x v="3"/>
    <x v="0"/>
    <x v="5"/>
    <x v="1"/>
    <n v="299"/>
    <n v="7"/>
    <n v="2093"/>
    <x v="0"/>
    <x v="1"/>
    <x v="0"/>
  </r>
  <r>
    <x v="3645"/>
    <x v="654"/>
    <n v="14"/>
    <x v="2"/>
    <x v="1"/>
    <x v="3"/>
    <x v="3"/>
    <n v="499"/>
    <n v="7"/>
    <n v="3493"/>
    <x v="1"/>
    <x v="0"/>
    <x v="4"/>
  </r>
  <r>
    <x v="3646"/>
    <x v="654"/>
    <n v="19"/>
    <x v="2"/>
    <x v="0"/>
    <x v="6"/>
    <x v="2"/>
    <n v="99"/>
    <n v="9"/>
    <n v="891"/>
    <x v="0"/>
    <x v="0"/>
    <x v="3"/>
  </r>
  <r>
    <x v="3647"/>
    <x v="654"/>
    <n v="11"/>
    <x v="0"/>
    <x v="0"/>
    <x v="4"/>
    <x v="0"/>
    <n v="199"/>
    <n v="8"/>
    <n v="1592"/>
    <x v="0"/>
    <x v="0"/>
    <x v="0"/>
  </r>
  <r>
    <x v="3648"/>
    <x v="654"/>
    <n v="17"/>
    <x v="0"/>
    <x v="2"/>
    <x v="3"/>
    <x v="2"/>
    <n v="99"/>
    <n v="4"/>
    <n v="396"/>
    <x v="0"/>
    <x v="0"/>
    <x v="0"/>
  </r>
  <r>
    <x v="3649"/>
    <x v="655"/>
    <n v="9"/>
    <x v="3"/>
    <x v="2"/>
    <x v="1"/>
    <x v="3"/>
    <n v="499"/>
    <n v="9"/>
    <n v="4491"/>
    <x v="0"/>
    <x v="0"/>
    <x v="2"/>
  </r>
  <r>
    <x v="3650"/>
    <x v="655"/>
    <n v="13"/>
    <x v="5"/>
    <x v="2"/>
    <x v="0"/>
    <x v="3"/>
    <n v="499"/>
    <n v="2"/>
    <n v="998"/>
    <x v="0"/>
    <x v="0"/>
    <x v="3"/>
  </r>
  <r>
    <x v="3651"/>
    <x v="655"/>
    <n v="18"/>
    <x v="6"/>
    <x v="0"/>
    <x v="4"/>
    <x v="0"/>
    <n v="199"/>
    <n v="3"/>
    <n v="597"/>
    <x v="1"/>
    <x v="1"/>
    <x v="2"/>
  </r>
  <r>
    <x v="3652"/>
    <x v="655"/>
    <n v="4"/>
    <x v="6"/>
    <x v="0"/>
    <x v="1"/>
    <x v="2"/>
    <n v="99"/>
    <n v="6"/>
    <n v="594"/>
    <x v="1"/>
    <x v="0"/>
    <x v="0"/>
  </r>
  <r>
    <x v="3653"/>
    <x v="656"/>
    <n v="17"/>
    <x v="0"/>
    <x v="0"/>
    <x v="0"/>
    <x v="4"/>
    <n v="399"/>
    <n v="1"/>
    <n v="399"/>
    <x v="0"/>
    <x v="0"/>
    <x v="0"/>
  </r>
  <r>
    <x v="3654"/>
    <x v="656"/>
    <n v="8"/>
    <x v="6"/>
    <x v="2"/>
    <x v="5"/>
    <x v="1"/>
    <n v="299"/>
    <n v="1"/>
    <n v="299"/>
    <x v="0"/>
    <x v="0"/>
    <x v="2"/>
  </r>
  <r>
    <x v="3655"/>
    <x v="656"/>
    <n v="12"/>
    <x v="2"/>
    <x v="0"/>
    <x v="1"/>
    <x v="2"/>
    <n v="99"/>
    <n v="1"/>
    <n v="99"/>
    <x v="1"/>
    <x v="0"/>
    <x v="2"/>
  </r>
  <r>
    <x v="3656"/>
    <x v="657"/>
    <n v="5"/>
    <x v="2"/>
    <x v="2"/>
    <x v="1"/>
    <x v="1"/>
    <n v="299"/>
    <n v="4"/>
    <n v="1196"/>
    <x v="0"/>
    <x v="0"/>
    <x v="4"/>
  </r>
  <r>
    <x v="3657"/>
    <x v="657"/>
    <n v="16"/>
    <x v="5"/>
    <x v="0"/>
    <x v="0"/>
    <x v="1"/>
    <n v="299"/>
    <n v="2"/>
    <n v="598"/>
    <x v="1"/>
    <x v="0"/>
    <x v="0"/>
  </r>
  <r>
    <x v="3658"/>
    <x v="658"/>
    <n v="3"/>
    <x v="6"/>
    <x v="0"/>
    <x v="4"/>
    <x v="2"/>
    <n v="99"/>
    <n v="4"/>
    <n v="396"/>
    <x v="0"/>
    <x v="0"/>
    <x v="3"/>
  </r>
  <r>
    <x v="3659"/>
    <x v="658"/>
    <n v="14"/>
    <x v="2"/>
    <x v="0"/>
    <x v="1"/>
    <x v="1"/>
    <n v="299"/>
    <n v="3"/>
    <n v="897"/>
    <x v="0"/>
    <x v="1"/>
    <x v="3"/>
  </r>
  <r>
    <x v="3660"/>
    <x v="658"/>
    <n v="11"/>
    <x v="5"/>
    <x v="1"/>
    <x v="3"/>
    <x v="0"/>
    <n v="199"/>
    <n v="5"/>
    <n v="995"/>
    <x v="1"/>
    <x v="0"/>
    <x v="2"/>
  </r>
  <r>
    <x v="3661"/>
    <x v="658"/>
    <n v="6"/>
    <x v="6"/>
    <x v="1"/>
    <x v="2"/>
    <x v="4"/>
    <n v="399"/>
    <n v="9"/>
    <n v="3591"/>
    <x v="0"/>
    <x v="0"/>
    <x v="3"/>
  </r>
  <r>
    <x v="3662"/>
    <x v="658"/>
    <n v="15"/>
    <x v="7"/>
    <x v="1"/>
    <x v="4"/>
    <x v="4"/>
    <n v="399"/>
    <n v="1"/>
    <n v="399"/>
    <x v="0"/>
    <x v="0"/>
    <x v="2"/>
  </r>
  <r>
    <x v="3663"/>
    <x v="659"/>
    <n v="16"/>
    <x v="6"/>
    <x v="0"/>
    <x v="1"/>
    <x v="1"/>
    <n v="299"/>
    <n v="7"/>
    <n v="2093"/>
    <x v="0"/>
    <x v="0"/>
    <x v="3"/>
  </r>
  <r>
    <x v="3664"/>
    <x v="659"/>
    <n v="17"/>
    <x v="5"/>
    <x v="2"/>
    <x v="4"/>
    <x v="0"/>
    <n v="199"/>
    <n v="9"/>
    <n v="1791"/>
    <x v="0"/>
    <x v="0"/>
    <x v="3"/>
  </r>
  <r>
    <x v="3665"/>
    <x v="659"/>
    <n v="11"/>
    <x v="3"/>
    <x v="2"/>
    <x v="6"/>
    <x v="3"/>
    <n v="499"/>
    <n v="4"/>
    <n v="1996"/>
    <x v="0"/>
    <x v="0"/>
    <x v="0"/>
  </r>
  <r>
    <x v="3666"/>
    <x v="660"/>
    <n v="12"/>
    <x v="0"/>
    <x v="1"/>
    <x v="5"/>
    <x v="3"/>
    <n v="499"/>
    <n v="10"/>
    <n v="4990"/>
    <x v="0"/>
    <x v="0"/>
    <x v="2"/>
  </r>
  <r>
    <x v="3667"/>
    <x v="661"/>
    <n v="4"/>
    <x v="7"/>
    <x v="1"/>
    <x v="0"/>
    <x v="3"/>
    <n v="499"/>
    <n v="1"/>
    <n v="499"/>
    <x v="0"/>
    <x v="0"/>
    <x v="4"/>
  </r>
  <r>
    <x v="3668"/>
    <x v="661"/>
    <n v="20"/>
    <x v="2"/>
    <x v="0"/>
    <x v="0"/>
    <x v="3"/>
    <n v="499"/>
    <n v="6"/>
    <n v="2994"/>
    <x v="0"/>
    <x v="0"/>
    <x v="3"/>
  </r>
  <r>
    <x v="3669"/>
    <x v="661"/>
    <n v="19"/>
    <x v="0"/>
    <x v="0"/>
    <x v="3"/>
    <x v="0"/>
    <n v="199"/>
    <n v="4"/>
    <n v="796"/>
    <x v="1"/>
    <x v="0"/>
    <x v="1"/>
  </r>
  <r>
    <x v="3670"/>
    <x v="661"/>
    <n v="10"/>
    <x v="4"/>
    <x v="2"/>
    <x v="3"/>
    <x v="1"/>
    <n v="299"/>
    <n v="1"/>
    <n v="299"/>
    <x v="1"/>
    <x v="0"/>
    <x v="2"/>
  </r>
  <r>
    <x v="3671"/>
    <x v="661"/>
    <n v="5"/>
    <x v="0"/>
    <x v="0"/>
    <x v="0"/>
    <x v="4"/>
    <n v="399"/>
    <n v="6"/>
    <n v="2394"/>
    <x v="0"/>
    <x v="0"/>
    <x v="3"/>
  </r>
  <r>
    <x v="3672"/>
    <x v="662"/>
    <n v="1"/>
    <x v="6"/>
    <x v="1"/>
    <x v="1"/>
    <x v="4"/>
    <n v="399"/>
    <n v="4"/>
    <n v="1596"/>
    <x v="0"/>
    <x v="0"/>
    <x v="2"/>
  </r>
  <r>
    <x v="3673"/>
    <x v="662"/>
    <n v="1"/>
    <x v="3"/>
    <x v="0"/>
    <x v="6"/>
    <x v="1"/>
    <n v="299"/>
    <n v="8"/>
    <n v="2392"/>
    <x v="0"/>
    <x v="0"/>
    <x v="3"/>
  </r>
  <r>
    <x v="3674"/>
    <x v="662"/>
    <n v="20"/>
    <x v="1"/>
    <x v="1"/>
    <x v="6"/>
    <x v="2"/>
    <n v="99"/>
    <n v="3"/>
    <n v="297"/>
    <x v="0"/>
    <x v="0"/>
    <x v="2"/>
  </r>
  <r>
    <x v="3675"/>
    <x v="662"/>
    <n v="4"/>
    <x v="5"/>
    <x v="0"/>
    <x v="5"/>
    <x v="0"/>
    <n v="199"/>
    <n v="1"/>
    <n v="199"/>
    <x v="1"/>
    <x v="0"/>
    <x v="4"/>
  </r>
  <r>
    <x v="3676"/>
    <x v="662"/>
    <n v="12"/>
    <x v="6"/>
    <x v="0"/>
    <x v="4"/>
    <x v="4"/>
    <n v="399"/>
    <n v="1"/>
    <n v="399"/>
    <x v="1"/>
    <x v="0"/>
    <x v="3"/>
  </r>
  <r>
    <x v="3677"/>
    <x v="662"/>
    <n v="15"/>
    <x v="3"/>
    <x v="2"/>
    <x v="4"/>
    <x v="1"/>
    <n v="299"/>
    <n v="7"/>
    <n v="2093"/>
    <x v="0"/>
    <x v="0"/>
    <x v="1"/>
  </r>
  <r>
    <x v="3678"/>
    <x v="662"/>
    <n v="17"/>
    <x v="6"/>
    <x v="1"/>
    <x v="1"/>
    <x v="3"/>
    <n v="499"/>
    <n v="4"/>
    <n v="1996"/>
    <x v="0"/>
    <x v="0"/>
    <x v="4"/>
  </r>
  <r>
    <x v="3679"/>
    <x v="662"/>
    <n v="17"/>
    <x v="1"/>
    <x v="2"/>
    <x v="2"/>
    <x v="3"/>
    <n v="499"/>
    <n v="3"/>
    <n v="1497"/>
    <x v="0"/>
    <x v="0"/>
    <x v="2"/>
  </r>
  <r>
    <x v="3680"/>
    <x v="662"/>
    <n v="7"/>
    <x v="0"/>
    <x v="2"/>
    <x v="0"/>
    <x v="3"/>
    <n v="499"/>
    <n v="9"/>
    <n v="4491"/>
    <x v="1"/>
    <x v="0"/>
    <x v="2"/>
  </r>
  <r>
    <x v="3681"/>
    <x v="662"/>
    <n v="20"/>
    <x v="6"/>
    <x v="2"/>
    <x v="2"/>
    <x v="1"/>
    <n v="299"/>
    <n v="8"/>
    <n v="2392"/>
    <x v="0"/>
    <x v="0"/>
    <x v="1"/>
  </r>
  <r>
    <x v="3682"/>
    <x v="662"/>
    <n v="10"/>
    <x v="2"/>
    <x v="0"/>
    <x v="4"/>
    <x v="2"/>
    <n v="99"/>
    <n v="5"/>
    <n v="495"/>
    <x v="1"/>
    <x v="0"/>
    <x v="2"/>
  </r>
  <r>
    <x v="3683"/>
    <x v="663"/>
    <n v="15"/>
    <x v="5"/>
    <x v="0"/>
    <x v="0"/>
    <x v="0"/>
    <n v="199"/>
    <n v="3"/>
    <n v="597"/>
    <x v="0"/>
    <x v="0"/>
    <x v="2"/>
  </r>
  <r>
    <x v="3684"/>
    <x v="663"/>
    <n v="17"/>
    <x v="5"/>
    <x v="0"/>
    <x v="4"/>
    <x v="0"/>
    <n v="199"/>
    <n v="4"/>
    <n v="796"/>
    <x v="0"/>
    <x v="0"/>
    <x v="0"/>
  </r>
  <r>
    <x v="3685"/>
    <x v="663"/>
    <n v="7"/>
    <x v="5"/>
    <x v="1"/>
    <x v="0"/>
    <x v="1"/>
    <n v="299"/>
    <n v="1"/>
    <n v="299"/>
    <x v="1"/>
    <x v="0"/>
    <x v="2"/>
  </r>
  <r>
    <x v="3686"/>
    <x v="663"/>
    <n v="6"/>
    <x v="0"/>
    <x v="1"/>
    <x v="0"/>
    <x v="0"/>
    <n v="199"/>
    <n v="3"/>
    <n v="597"/>
    <x v="1"/>
    <x v="0"/>
    <x v="3"/>
  </r>
  <r>
    <x v="3687"/>
    <x v="664"/>
    <n v="13"/>
    <x v="7"/>
    <x v="0"/>
    <x v="4"/>
    <x v="0"/>
    <n v="199"/>
    <n v="9"/>
    <n v="1791"/>
    <x v="0"/>
    <x v="0"/>
    <x v="2"/>
  </r>
  <r>
    <x v="3688"/>
    <x v="664"/>
    <n v="13"/>
    <x v="5"/>
    <x v="0"/>
    <x v="5"/>
    <x v="2"/>
    <n v="99"/>
    <n v="7"/>
    <n v="693"/>
    <x v="0"/>
    <x v="0"/>
    <x v="1"/>
  </r>
  <r>
    <x v="3689"/>
    <x v="664"/>
    <n v="3"/>
    <x v="0"/>
    <x v="0"/>
    <x v="4"/>
    <x v="2"/>
    <n v="99"/>
    <n v="5"/>
    <n v="495"/>
    <x v="0"/>
    <x v="0"/>
    <x v="2"/>
  </r>
  <r>
    <x v="3690"/>
    <x v="664"/>
    <n v="13"/>
    <x v="6"/>
    <x v="0"/>
    <x v="4"/>
    <x v="3"/>
    <n v="499"/>
    <n v="8"/>
    <n v="3992"/>
    <x v="0"/>
    <x v="0"/>
    <x v="4"/>
  </r>
  <r>
    <x v="3691"/>
    <x v="664"/>
    <n v="3"/>
    <x v="5"/>
    <x v="0"/>
    <x v="3"/>
    <x v="2"/>
    <n v="99"/>
    <n v="1"/>
    <n v="99"/>
    <x v="0"/>
    <x v="0"/>
    <x v="1"/>
  </r>
  <r>
    <x v="3692"/>
    <x v="664"/>
    <n v="14"/>
    <x v="0"/>
    <x v="1"/>
    <x v="4"/>
    <x v="3"/>
    <n v="499"/>
    <n v="7"/>
    <n v="3493"/>
    <x v="0"/>
    <x v="0"/>
    <x v="3"/>
  </r>
  <r>
    <x v="3693"/>
    <x v="664"/>
    <n v="11"/>
    <x v="1"/>
    <x v="2"/>
    <x v="4"/>
    <x v="4"/>
    <n v="399"/>
    <n v="9"/>
    <n v="3591"/>
    <x v="1"/>
    <x v="0"/>
    <x v="4"/>
  </r>
  <r>
    <x v="3694"/>
    <x v="664"/>
    <n v="6"/>
    <x v="3"/>
    <x v="2"/>
    <x v="3"/>
    <x v="0"/>
    <n v="199"/>
    <n v="9"/>
    <n v="1791"/>
    <x v="1"/>
    <x v="0"/>
    <x v="2"/>
  </r>
  <r>
    <x v="3695"/>
    <x v="664"/>
    <n v="11"/>
    <x v="4"/>
    <x v="0"/>
    <x v="0"/>
    <x v="2"/>
    <n v="99"/>
    <n v="7"/>
    <n v="693"/>
    <x v="1"/>
    <x v="0"/>
    <x v="3"/>
  </r>
  <r>
    <x v="3696"/>
    <x v="664"/>
    <n v="16"/>
    <x v="1"/>
    <x v="1"/>
    <x v="6"/>
    <x v="3"/>
    <n v="499"/>
    <n v="2"/>
    <n v="998"/>
    <x v="0"/>
    <x v="0"/>
    <x v="2"/>
  </r>
  <r>
    <x v="3697"/>
    <x v="665"/>
    <n v="8"/>
    <x v="2"/>
    <x v="1"/>
    <x v="1"/>
    <x v="0"/>
    <n v="199"/>
    <n v="2"/>
    <n v="398"/>
    <x v="0"/>
    <x v="0"/>
    <x v="1"/>
  </r>
  <r>
    <x v="3698"/>
    <x v="665"/>
    <n v="5"/>
    <x v="6"/>
    <x v="2"/>
    <x v="6"/>
    <x v="1"/>
    <n v="299"/>
    <n v="5"/>
    <n v="1495"/>
    <x v="0"/>
    <x v="0"/>
    <x v="2"/>
  </r>
  <r>
    <x v="3699"/>
    <x v="665"/>
    <n v="19"/>
    <x v="7"/>
    <x v="0"/>
    <x v="2"/>
    <x v="0"/>
    <n v="199"/>
    <n v="7"/>
    <n v="1393"/>
    <x v="0"/>
    <x v="0"/>
    <x v="2"/>
  </r>
  <r>
    <x v="3700"/>
    <x v="665"/>
    <n v="10"/>
    <x v="7"/>
    <x v="2"/>
    <x v="1"/>
    <x v="3"/>
    <n v="499"/>
    <n v="1"/>
    <n v="499"/>
    <x v="0"/>
    <x v="0"/>
    <x v="0"/>
  </r>
  <r>
    <x v="3701"/>
    <x v="665"/>
    <n v="14"/>
    <x v="3"/>
    <x v="1"/>
    <x v="6"/>
    <x v="2"/>
    <n v="99"/>
    <n v="4"/>
    <n v="396"/>
    <x v="0"/>
    <x v="0"/>
    <x v="2"/>
  </r>
  <r>
    <x v="3702"/>
    <x v="666"/>
    <n v="11"/>
    <x v="4"/>
    <x v="1"/>
    <x v="3"/>
    <x v="3"/>
    <n v="499"/>
    <n v="5"/>
    <n v="2495"/>
    <x v="0"/>
    <x v="0"/>
    <x v="2"/>
  </r>
  <r>
    <x v="3703"/>
    <x v="667"/>
    <n v="15"/>
    <x v="3"/>
    <x v="1"/>
    <x v="6"/>
    <x v="1"/>
    <n v="299"/>
    <n v="9"/>
    <n v="2691"/>
    <x v="1"/>
    <x v="0"/>
    <x v="3"/>
  </r>
  <r>
    <x v="3704"/>
    <x v="668"/>
    <n v="3"/>
    <x v="1"/>
    <x v="1"/>
    <x v="0"/>
    <x v="1"/>
    <n v="299"/>
    <n v="5"/>
    <n v="1495"/>
    <x v="0"/>
    <x v="0"/>
    <x v="1"/>
  </r>
  <r>
    <x v="3705"/>
    <x v="668"/>
    <n v="15"/>
    <x v="0"/>
    <x v="0"/>
    <x v="6"/>
    <x v="0"/>
    <n v="199"/>
    <n v="2"/>
    <n v="398"/>
    <x v="0"/>
    <x v="0"/>
    <x v="2"/>
  </r>
  <r>
    <x v="3706"/>
    <x v="668"/>
    <n v="13"/>
    <x v="6"/>
    <x v="1"/>
    <x v="5"/>
    <x v="3"/>
    <n v="499"/>
    <n v="9"/>
    <n v="4491"/>
    <x v="0"/>
    <x v="0"/>
    <x v="2"/>
  </r>
  <r>
    <x v="3707"/>
    <x v="668"/>
    <n v="3"/>
    <x v="5"/>
    <x v="1"/>
    <x v="0"/>
    <x v="1"/>
    <n v="299"/>
    <n v="3"/>
    <n v="897"/>
    <x v="0"/>
    <x v="0"/>
    <x v="4"/>
  </r>
  <r>
    <x v="3708"/>
    <x v="668"/>
    <n v="4"/>
    <x v="1"/>
    <x v="2"/>
    <x v="4"/>
    <x v="3"/>
    <n v="499"/>
    <n v="1"/>
    <n v="499"/>
    <x v="0"/>
    <x v="0"/>
    <x v="2"/>
  </r>
  <r>
    <x v="3709"/>
    <x v="669"/>
    <n v="8"/>
    <x v="6"/>
    <x v="2"/>
    <x v="2"/>
    <x v="3"/>
    <n v="499"/>
    <n v="7"/>
    <n v="3493"/>
    <x v="0"/>
    <x v="0"/>
    <x v="2"/>
  </r>
  <r>
    <x v="3710"/>
    <x v="669"/>
    <n v="12"/>
    <x v="5"/>
    <x v="2"/>
    <x v="2"/>
    <x v="0"/>
    <n v="199"/>
    <n v="5"/>
    <n v="995"/>
    <x v="0"/>
    <x v="0"/>
    <x v="4"/>
  </r>
  <r>
    <x v="3711"/>
    <x v="669"/>
    <n v="2"/>
    <x v="4"/>
    <x v="0"/>
    <x v="5"/>
    <x v="0"/>
    <n v="199"/>
    <n v="8"/>
    <n v="1592"/>
    <x v="0"/>
    <x v="0"/>
    <x v="2"/>
  </r>
  <r>
    <x v="3712"/>
    <x v="669"/>
    <n v="18"/>
    <x v="3"/>
    <x v="0"/>
    <x v="5"/>
    <x v="0"/>
    <n v="199"/>
    <n v="8"/>
    <n v="1592"/>
    <x v="0"/>
    <x v="0"/>
    <x v="4"/>
  </r>
  <r>
    <x v="3713"/>
    <x v="669"/>
    <n v="10"/>
    <x v="4"/>
    <x v="0"/>
    <x v="0"/>
    <x v="0"/>
    <n v="199"/>
    <n v="7"/>
    <n v="1393"/>
    <x v="0"/>
    <x v="1"/>
    <x v="0"/>
  </r>
  <r>
    <x v="3714"/>
    <x v="669"/>
    <n v="3"/>
    <x v="6"/>
    <x v="1"/>
    <x v="4"/>
    <x v="4"/>
    <n v="399"/>
    <n v="2"/>
    <n v="798"/>
    <x v="1"/>
    <x v="0"/>
    <x v="0"/>
  </r>
  <r>
    <x v="3715"/>
    <x v="669"/>
    <n v="12"/>
    <x v="3"/>
    <x v="0"/>
    <x v="6"/>
    <x v="2"/>
    <n v="99"/>
    <n v="3"/>
    <n v="297"/>
    <x v="1"/>
    <x v="0"/>
    <x v="3"/>
  </r>
  <r>
    <x v="3716"/>
    <x v="669"/>
    <n v="19"/>
    <x v="2"/>
    <x v="1"/>
    <x v="2"/>
    <x v="2"/>
    <n v="99"/>
    <n v="7"/>
    <n v="693"/>
    <x v="1"/>
    <x v="0"/>
    <x v="1"/>
  </r>
  <r>
    <x v="3717"/>
    <x v="669"/>
    <n v="16"/>
    <x v="0"/>
    <x v="1"/>
    <x v="0"/>
    <x v="2"/>
    <n v="99"/>
    <n v="1"/>
    <n v="99"/>
    <x v="0"/>
    <x v="0"/>
    <x v="4"/>
  </r>
  <r>
    <x v="3718"/>
    <x v="669"/>
    <n v="6"/>
    <x v="1"/>
    <x v="2"/>
    <x v="3"/>
    <x v="4"/>
    <n v="399"/>
    <n v="9"/>
    <n v="3591"/>
    <x v="1"/>
    <x v="0"/>
    <x v="3"/>
  </r>
  <r>
    <x v="3719"/>
    <x v="670"/>
    <n v="16"/>
    <x v="4"/>
    <x v="2"/>
    <x v="4"/>
    <x v="3"/>
    <n v="499"/>
    <n v="7"/>
    <n v="3493"/>
    <x v="0"/>
    <x v="0"/>
    <x v="2"/>
  </r>
  <r>
    <x v="3720"/>
    <x v="671"/>
    <n v="16"/>
    <x v="7"/>
    <x v="2"/>
    <x v="3"/>
    <x v="1"/>
    <n v="299"/>
    <n v="6"/>
    <n v="1794"/>
    <x v="1"/>
    <x v="0"/>
    <x v="0"/>
  </r>
  <r>
    <x v="3721"/>
    <x v="671"/>
    <n v="16"/>
    <x v="3"/>
    <x v="0"/>
    <x v="0"/>
    <x v="0"/>
    <n v="199"/>
    <n v="9"/>
    <n v="1791"/>
    <x v="1"/>
    <x v="0"/>
    <x v="0"/>
  </r>
  <r>
    <x v="3722"/>
    <x v="671"/>
    <n v="16"/>
    <x v="2"/>
    <x v="0"/>
    <x v="0"/>
    <x v="1"/>
    <n v="299"/>
    <n v="6"/>
    <n v="1794"/>
    <x v="0"/>
    <x v="0"/>
    <x v="1"/>
  </r>
  <r>
    <x v="3723"/>
    <x v="671"/>
    <n v="18"/>
    <x v="4"/>
    <x v="2"/>
    <x v="5"/>
    <x v="3"/>
    <n v="499"/>
    <n v="9"/>
    <n v="4491"/>
    <x v="1"/>
    <x v="0"/>
    <x v="3"/>
  </r>
  <r>
    <x v="3724"/>
    <x v="671"/>
    <n v="14"/>
    <x v="0"/>
    <x v="1"/>
    <x v="3"/>
    <x v="4"/>
    <n v="399"/>
    <n v="3"/>
    <n v="1197"/>
    <x v="0"/>
    <x v="0"/>
    <x v="3"/>
  </r>
  <r>
    <x v="3725"/>
    <x v="672"/>
    <n v="5"/>
    <x v="7"/>
    <x v="1"/>
    <x v="3"/>
    <x v="0"/>
    <n v="199"/>
    <n v="9"/>
    <n v="1791"/>
    <x v="0"/>
    <x v="0"/>
    <x v="2"/>
  </r>
  <r>
    <x v="3726"/>
    <x v="672"/>
    <n v="7"/>
    <x v="1"/>
    <x v="1"/>
    <x v="6"/>
    <x v="0"/>
    <n v="199"/>
    <n v="2"/>
    <n v="398"/>
    <x v="1"/>
    <x v="0"/>
    <x v="2"/>
  </r>
  <r>
    <x v="3727"/>
    <x v="672"/>
    <n v="17"/>
    <x v="7"/>
    <x v="0"/>
    <x v="4"/>
    <x v="3"/>
    <n v="499"/>
    <n v="7"/>
    <n v="3493"/>
    <x v="0"/>
    <x v="0"/>
    <x v="2"/>
  </r>
  <r>
    <x v="3728"/>
    <x v="673"/>
    <n v="10"/>
    <x v="7"/>
    <x v="1"/>
    <x v="6"/>
    <x v="2"/>
    <n v="99"/>
    <n v="9"/>
    <n v="891"/>
    <x v="1"/>
    <x v="0"/>
    <x v="2"/>
  </r>
  <r>
    <x v="3729"/>
    <x v="674"/>
    <n v="7"/>
    <x v="1"/>
    <x v="2"/>
    <x v="3"/>
    <x v="2"/>
    <n v="99"/>
    <n v="1"/>
    <n v="99"/>
    <x v="0"/>
    <x v="0"/>
    <x v="2"/>
  </r>
  <r>
    <x v="3730"/>
    <x v="674"/>
    <n v="12"/>
    <x v="3"/>
    <x v="1"/>
    <x v="0"/>
    <x v="2"/>
    <n v="99"/>
    <n v="5"/>
    <n v="495"/>
    <x v="0"/>
    <x v="0"/>
    <x v="4"/>
  </r>
  <r>
    <x v="3731"/>
    <x v="674"/>
    <n v="11"/>
    <x v="6"/>
    <x v="1"/>
    <x v="1"/>
    <x v="4"/>
    <n v="399"/>
    <n v="2"/>
    <n v="798"/>
    <x v="0"/>
    <x v="1"/>
    <x v="3"/>
  </r>
  <r>
    <x v="3732"/>
    <x v="675"/>
    <n v="9"/>
    <x v="5"/>
    <x v="2"/>
    <x v="2"/>
    <x v="4"/>
    <n v="399"/>
    <n v="2"/>
    <n v="798"/>
    <x v="0"/>
    <x v="0"/>
    <x v="2"/>
  </r>
  <r>
    <x v="3733"/>
    <x v="675"/>
    <n v="14"/>
    <x v="5"/>
    <x v="0"/>
    <x v="4"/>
    <x v="0"/>
    <n v="199"/>
    <n v="4"/>
    <n v="796"/>
    <x v="1"/>
    <x v="0"/>
    <x v="0"/>
  </r>
  <r>
    <x v="3734"/>
    <x v="675"/>
    <n v="16"/>
    <x v="4"/>
    <x v="0"/>
    <x v="0"/>
    <x v="2"/>
    <n v="99"/>
    <n v="5"/>
    <n v="495"/>
    <x v="1"/>
    <x v="0"/>
    <x v="2"/>
  </r>
  <r>
    <x v="3735"/>
    <x v="675"/>
    <n v="8"/>
    <x v="0"/>
    <x v="1"/>
    <x v="6"/>
    <x v="1"/>
    <n v="299"/>
    <n v="2"/>
    <n v="598"/>
    <x v="0"/>
    <x v="0"/>
    <x v="0"/>
  </r>
  <r>
    <x v="3736"/>
    <x v="675"/>
    <n v="4"/>
    <x v="1"/>
    <x v="2"/>
    <x v="0"/>
    <x v="4"/>
    <n v="399"/>
    <n v="1"/>
    <n v="399"/>
    <x v="0"/>
    <x v="0"/>
    <x v="2"/>
  </r>
  <r>
    <x v="3737"/>
    <x v="675"/>
    <n v="10"/>
    <x v="5"/>
    <x v="2"/>
    <x v="6"/>
    <x v="1"/>
    <n v="299"/>
    <n v="6"/>
    <n v="1794"/>
    <x v="1"/>
    <x v="0"/>
    <x v="2"/>
  </r>
  <r>
    <x v="3738"/>
    <x v="675"/>
    <n v="4"/>
    <x v="2"/>
    <x v="2"/>
    <x v="5"/>
    <x v="0"/>
    <n v="199"/>
    <n v="10"/>
    <n v="1990"/>
    <x v="0"/>
    <x v="0"/>
    <x v="2"/>
  </r>
  <r>
    <x v="3739"/>
    <x v="675"/>
    <n v="12"/>
    <x v="1"/>
    <x v="1"/>
    <x v="6"/>
    <x v="3"/>
    <n v="499"/>
    <n v="6"/>
    <n v="2994"/>
    <x v="0"/>
    <x v="0"/>
    <x v="2"/>
  </r>
  <r>
    <x v="3740"/>
    <x v="675"/>
    <n v="2"/>
    <x v="0"/>
    <x v="1"/>
    <x v="0"/>
    <x v="0"/>
    <n v="199"/>
    <n v="5"/>
    <n v="995"/>
    <x v="0"/>
    <x v="0"/>
    <x v="4"/>
  </r>
  <r>
    <x v="3741"/>
    <x v="675"/>
    <n v="7"/>
    <x v="0"/>
    <x v="2"/>
    <x v="5"/>
    <x v="0"/>
    <n v="199"/>
    <n v="7"/>
    <n v="1393"/>
    <x v="0"/>
    <x v="0"/>
    <x v="2"/>
  </r>
  <r>
    <x v="3742"/>
    <x v="676"/>
    <n v="10"/>
    <x v="7"/>
    <x v="2"/>
    <x v="1"/>
    <x v="0"/>
    <n v="199"/>
    <n v="10"/>
    <n v="1990"/>
    <x v="1"/>
    <x v="0"/>
    <x v="3"/>
  </r>
  <r>
    <x v="3743"/>
    <x v="677"/>
    <n v="8"/>
    <x v="3"/>
    <x v="1"/>
    <x v="2"/>
    <x v="4"/>
    <n v="399"/>
    <n v="4"/>
    <n v="1596"/>
    <x v="0"/>
    <x v="0"/>
    <x v="2"/>
  </r>
  <r>
    <x v="3744"/>
    <x v="677"/>
    <n v="18"/>
    <x v="1"/>
    <x v="1"/>
    <x v="0"/>
    <x v="0"/>
    <n v="199"/>
    <n v="3"/>
    <n v="597"/>
    <x v="0"/>
    <x v="0"/>
    <x v="0"/>
  </r>
  <r>
    <x v="3745"/>
    <x v="677"/>
    <n v="4"/>
    <x v="3"/>
    <x v="0"/>
    <x v="4"/>
    <x v="0"/>
    <n v="199"/>
    <n v="6"/>
    <n v="1194"/>
    <x v="0"/>
    <x v="0"/>
    <x v="3"/>
  </r>
  <r>
    <x v="3746"/>
    <x v="678"/>
    <n v="7"/>
    <x v="5"/>
    <x v="0"/>
    <x v="6"/>
    <x v="3"/>
    <n v="499"/>
    <n v="4"/>
    <n v="1996"/>
    <x v="0"/>
    <x v="1"/>
    <x v="3"/>
  </r>
  <r>
    <x v="3747"/>
    <x v="678"/>
    <n v="1"/>
    <x v="5"/>
    <x v="2"/>
    <x v="2"/>
    <x v="1"/>
    <n v="299"/>
    <n v="4"/>
    <n v="1196"/>
    <x v="0"/>
    <x v="0"/>
    <x v="2"/>
  </r>
  <r>
    <x v="3748"/>
    <x v="678"/>
    <n v="10"/>
    <x v="6"/>
    <x v="0"/>
    <x v="1"/>
    <x v="4"/>
    <n v="399"/>
    <n v="5"/>
    <n v="1995"/>
    <x v="0"/>
    <x v="0"/>
    <x v="3"/>
  </r>
  <r>
    <x v="3749"/>
    <x v="678"/>
    <n v="17"/>
    <x v="1"/>
    <x v="0"/>
    <x v="5"/>
    <x v="4"/>
    <n v="399"/>
    <n v="1"/>
    <n v="399"/>
    <x v="1"/>
    <x v="1"/>
    <x v="4"/>
  </r>
  <r>
    <x v="3750"/>
    <x v="678"/>
    <n v="12"/>
    <x v="4"/>
    <x v="2"/>
    <x v="4"/>
    <x v="1"/>
    <n v="299"/>
    <n v="1"/>
    <n v="299"/>
    <x v="0"/>
    <x v="0"/>
    <x v="2"/>
  </r>
  <r>
    <x v="3751"/>
    <x v="678"/>
    <n v="3"/>
    <x v="1"/>
    <x v="0"/>
    <x v="4"/>
    <x v="3"/>
    <n v="499"/>
    <n v="5"/>
    <n v="2495"/>
    <x v="0"/>
    <x v="0"/>
    <x v="2"/>
  </r>
  <r>
    <x v="3752"/>
    <x v="678"/>
    <n v="2"/>
    <x v="2"/>
    <x v="1"/>
    <x v="0"/>
    <x v="0"/>
    <n v="199"/>
    <n v="10"/>
    <n v="1990"/>
    <x v="1"/>
    <x v="0"/>
    <x v="0"/>
  </r>
  <r>
    <x v="3753"/>
    <x v="678"/>
    <n v="4"/>
    <x v="4"/>
    <x v="2"/>
    <x v="1"/>
    <x v="3"/>
    <n v="499"/>
    <n v="3"/>
    <n v="1497"/>
    <x v="0"/>
    <x v="0"/>
    <x v="2"/>
  </r>
  <r>
    <x v="3754"/>
    <x v="678"/>
    <n v="5"/>
    <x v="4"/>
    <x v="0"/>
    <x v="3"/>
    <x v="1"/>
    <n v="299"/>
    <n v="10"/>
    <n v="2990"/>
    <x v="0"/>
    <x v="0"/>
    <x v="0"/>
  </r>
  <r>
    <x v="3755"/>
    <x v="679"/>
    <n v="9"/>
    <x v="1"/>
    <x v="0"/>
    <x v="5"/>
    <x v="4"/>
    <n v="399"/>
    <n v="7"/>
    <n v="2793"/>
    <x v="1"/>
    <x v="0"/>
    <x v="4"/>
  </r>
  <r>
    <x v="3756"/>
    <x v="679"/>
    <n v="9"/>
    <x v="1"/>
    <x v="2"/>
    <x v="1"/>
    <x v="0"/>
    <n v="199"/>
    <n v="5"/>
    <n v="995"/>
    <x v="1"/>
    <x v="0"/>
    <x v="3"/>
  </r>
  <r>
    <x v="3757"/>
    <x v="680"/>
    <n v="3"/>
    <x v="3"/>
    <x v="0"/>
    <x v="5"/>
    <x v="4"/>
    <n v="399"/>
    <n v="10"/>
    <n v="3990"/>
    <x v="0"/>
    <x v="0"/>
    <x v="2"/>
  </r>
  <r>
    <x v="3758"/>
    <x v="680"/>
    <n v="2"/>
    <x v="1"/>
    <x v="1"/>
    <x v="0"/>
    <x v="0"/>
    <n v="199"/>
    <n v="10"/>
    <n v="1990"/>
    <x v="0"/>
    <x v="0"/>
    <x v="2"/>
  </r>
  <r>
    <x v="3759"/>
    <x v="680"/>
    <n v="13"/>
    <x v="3"/>
    <x v="1"/>
    <x v="0"/>
    <x v="2"/>
    <n v="99"/>
    <n v="8"/>
    <n v="792"/>
    <x v="0"/>
    <x v="0"/>
    <x v="2"/>
  </r>
  <r>
    <x v="3760"/>
    <x v="680"/>
    <n v="8"/>
    <x v="3"/>
    <x v="1"/>
    <x v="1"/>
    <x v="3"/>
    <n v="499"/>
    <n v="2"/>
    <n v="998"/>
    <x v="0"/>
    <x v="0"/>
    <x v="0"/>
  </r>
  <r>
    <x v="3761"/>
    <x v="680"/>
    <n v="12"/>
    <x v="2"/>
    <x v="2"/>
    <x v="3"/>
    <x v="0"/>
    <n v="199"/>
    <n v="10"/>
    <n v="1990"/>
    <x v="0"/>
    <x v="0"/>
    <x v="0"/>
  </r>
  <r>
    <x v="3762"/>
    <x v="681"/>
    <n v="6"/>
    <x v="4"/>
    <x v="0"/>
    <x v="0"/>
    <x v="4"/>
    <n v="399"/>
    <n v="10"/>
    <n v="3990"/>
    <x v="1"/>
    <x v="0"/>
    <x v="2"/>
  </r>
  <r>
    <x v="3763"/>
    <x v="681"/>
    <n v="9"/>
    <x v="3"/>
    <x v="1"/>
    <x v="1"/>
    <x v="2"/>
    <n v="99"/>
    <n v="8"/>
    <n v="792"/>
    <x v="1"/>
    <x v="0"/>
    <x v="0"/>
  </r>
  <r>
    <x v="3764"/>
    <x v="681"/>
    <n v="16"/>
    <x v="2"/>
    <x v="2"/>
    <x v="4"/>
    <x v="2"/>
    <n v="99"/>
    <n v="8"/>
    <n v="792"/>
    <x v="1"/>
    <x v="0"/>
    <x v="3"/>
  </r>
  <r>
    <x v="3765"/>
    <x v="681"/>
    <n v="16"/>
    <x v="7"/>
    <x v="2"/>
    <x v="5"/>
    <x v="1"/>
    <n v="299"/>
    <n v="4"/>
    <n v="1196"/>
    <x v="0"/>
    <x v="0"/>
    <x v="2"/>
  </r>
  <r>
    <x v="3766"/>
    <x v="681"/>
    <n v="8"/>
    <x v="0"/>
    <x v="0"/>
    <x v="3"/>
    <x v="3"/>
    <n v="499"/>
    <n v="9"/>
    <n v="4491"/>
    <x v="0"/>
    <x v="1"/>
    <x v="2"/>
  </r>
  <r>
    <x v="3767"/>
    <x v="681"/>
    <n v="3"/>
    <x v="3"/>
    <x v="0"/>
    <x v="0"/>
    <x v="2"/>
    <n v="99"/>
    <n v="5"/>
    <n v="495"/>
    <x v="0"/>
    <x v="0"/>
    <x v="1"/>
  </r>
  <r>
    <x v="3768"/>
    <x v="681"/>
    <n v="12"/>
    <x v="2"/>
    <x v="0"/>
    <x v="1"/>
    <x v="4"/>
    <n v="399"/>
    <n v="2"/>
    <n v="798"/>
    <x v="0"/>
    <x v="0"/>
    <x v="1"/>
  </r>
  <r>
    <x v="3769"/>
    <x v="681"/>
    <n v="11"/>
    <x v="7"/>
    <x v="1"/>
    <x v="5"/>
    <x v="3"/>
    <n v="499"/>
    <n v="10"/>
    <n v="4990"/>
    <x v="0"/>
    <x v="0"/>
    <x v="2"/>
  </r>
  <r>
    <x v="3770"/>
    <x v="682"/>
    <n v="9"/>
    <x v="3"/>
    <x v="0"/>
    <x v="1"/>
    <x v="0"/>
    <n v="199"/>
    <n v="6"/>
    <n v="1194"/>
    <x v="0"/>
    <x v="1"/>
    <x v="2"/>
  </r>
  <r>
    <x v="3771"/>
    <x v="682"/>
    <n v="3"/>
    <x v="1"/>
    <x v="0"/>
    <x v="6"/>
    <x v="3"/>
    <n v="499"/>
    <n v="10"/>
    <n v="4990"/>
    <x v="1"/>
    <x v="0"/>
    <x v="0"/>
  </r>
  <r>
    <x v="3772"/>
    <x v="682"/>
    <n v="3"/>
    <x v="4"/>
    <x v="1"/>
    <x v="5"/>
    <x v="3"/>
    <n v="499"/>
    <n v="4"/>
    <n v="1996"/>
    <x v="0"/>
    <x v="0"/>
    <x v="2"/>
  </r>
  <r>
    <x v="3773"/>
    <x v="682"/>
    <n v="9"/>
    <x v="3"/>
    <x v="0"/>
    <x v="1"/>
    <x v="1"/>
    <n v="299"/>
    <n v="7"/>
    <n v="2093"/>
    <x v="0"/>
    <x v="0"/>
    <x v="2"/>
  </r>
  <r>
    <x v="3774"/>
    <x v="682"/>
    <n v="12"/>
    <x v="0"/>
    <x v="2"/>
    <x v="5"/>
    <x v="3"/>
    <n v="499"/>
    <n v="1"/>
    <n v="499"/>
    <x v="1"/>
    <x v="0"/>
    <x v="3"/>
  </r>
  <r>
    <x v="3775"/>
    <x v="682"/>
    <n v="15"/>
    <x v="1"/>
    <x v="1"/>
    <x v="3"/>
    <x v="2"/>
    <n v="99"/>
    <n v="10"/>
    <n v="990"/>
    <x v="1"/>
    <x v="0"/>
    <x v="2"/>
  </r>
  <r>
    <x v="3776"/>
    <x v="682"/>
    <n v="14"/>
    <x v="5"/>
    <x v="0"/>
    <x v="1"/>
    <x v="3"/>
    <n v="499"/>
    <n v="4"/>
    <n v="1996"/>
    <x v="0"/>
    <x v="0"/>
    <x v="2"/>
  </r>
  <r>
    <x v="3777"/>
    <x v="683"/>
    <n v="8"/>
    <x v="5"/>
    <x v="0"/>
    <x v="6"/>
    <x v="2"/>
    <n v="99"/>
    <n v="5"/>
    <n v="495"/>
    <x v="1"/>
    <x v="0"/>
    <x v="3"/>
  </r>
  <r>
    <x v="3778"/>
    <x v="683"/>
    <n v="14"/>
    <x v="4"/>
    <x v="0"/>
    <x v="5"/>
    <x v="3"/>
    <n v="499"/>
    <n v="2"/>
    <n v="998"/>
    <x v="1"/>
    <x v="0"/>
    <x v="0"/>
  </r>
  <r>
    <x v="3779"/>
    <x v="684"/>
    <n v="11"/>
    <x v="3"/>
    <x v="0"/>
    <x v="6"/>
    <x v="1"/>
    <n v="299"/>
    <n v="4"/>
    <n v="1196"/>
    <x v="1"/>
    <x v="0"/>
    <x v="3"/>
  </r>
  <r>
    <x v="3780"/>
    <x v="685"/>
    <n v="7"/>
    <x v="6"/>
    <x v="2"/>
    <x v="5"/>
    <x v="3"/>
    <n v="499"/>
    <n v="9"/>
    <n v="4491"/>
    <x v="0"/>
    <x v="1"/>
    <x v="2"/>
  </r>
  <r>
    <x v="3781"/>
    <x v="685"/>
    <n v="8"/>
    <x v="3"/>
    <x v="2"/>
    <x v="4"/>
    <x v="2"/>
    <n v="99"/>
    <n v="2"/>
    <n v="198"/>
    <x v="0"/>
    <x v="0"/>
    <x v="2"/>
  </r>
  <r>
    <x v="3782"/>
    <x v="685"/>
    <n v="5"/>
    <x v="7"/>
    <x v="2"/>
    <x v="0"/>
    <x v="2"/>
    <n v="99"/>
    <n v="8"/>
    <n v="792"/>
    <x v="0"/>
    <x v="1"/>
    <x v="2"/>
  </r>
  <r>
    <x v="3783"/>
    <x v="685"/>
    <n v="13"/>
    <x v="3"/>
    <x v="0"/>
    <x v="1"/>
    <x v="1"/>
    <n v="299"/>
    <n v="3"/>
    <n v="897"/>
    <x v="1"/>
    <x v="0"/>
    <x v="4"/>
  </r>
  <r>
    <x v="3784"/>
    <x v="685"/>
    <n v="20"/>
    <x v="6"/>
    <x v="1"/>
    <x v="4"/>
    <x v="4"/>
    <n v="399"/>
    <n v="8"/>
    <n v="3192"/>
    <x v="0"/>
    <x v="0"/>
    <x v="0"/>
  </r>
  <r>
    <x v="3785"/>
    <x v="685"/>
    <n v="10"/>
    <x v="0"/>
    <x v="2"/>
    <x v="4"/>
    <x v="1"/>
    <n v="299"/>
    <n v="7"/>
    <n v="2093"/>
    <x v="0"/>
    <x v="0"/>
    <x v="1"/>
  </r>
  <r>
    <x v="3786"/>
    <x v="685"/>
    <n v="13"/>
    <x v="6"/>
    <x v="2"/>
    <x v="5"/>
    <x v="1"/>
    <n v="299"/>
    <n v="9"/>
    <n v="2691"/>
    <x v="1"/>
    <x v="0"/>
    <x v="1"/>
  </r>
  <r>
    <x v="3787"/>
    <x v="686"/>
    <n v="8"/>
    <x v="7"/>
    <x v="0"/>
    <x v="5"/>
    <x v="4"/>
    <n v="399"/>
    <n v="5"/>
    <n v="1995"/>
    <x v="0"/>
    <x v="0"/>
    <x v="2"/>
  </r>
  <r>
    <x v="3788"/>
    <x v="686"/>
    <n v="17"/>
    <x v="2"/>
    <x v="0"/>
    <x v="1"/>
    <x v="2"/>
    <n v="99"/>
    <n v="2"/>
    <n v="198"/>
    <x v="1"/>
    <x v="0"/>
    <x v="3"/>
  </r>
  <r>
    <x v="3789"/>
    <x v="687"/>
    <n v="2"/>
    <x v="5"/>
    <x v="1"/>
    <x v="3"/>
    <x v="3"/>
    <n v="499"/>
    <n v="10"/>
    <n v="4990"/>
    <x v="0"/>
    <x v="0"/>
    <x v="0"/>
  </r>
  <r>
    <x v="3790"/>
    <x v="687"/>
    <n v="13"/>
    <x v="1"/>
    <x v="1"/>
    <x v="6"/>
    <x v="3"/>
    <n v="499"/>
    <n v="3"/>
    <n v="1497"/>
    <x v="0"/>
    <x v="0"/>
    <x v="2"/>
  </r>
  <r>
    <x v="3791"/>
    <x v="688"/>
    <n v="1"/>
    <x v="3"/>
    <x v="2"/>
    <x v="2"/>
    <x v="2"/>
    <n v="99"/>
    <n v="9"/>
    <n v="891"/>
    <x v="1"/>
    <x v="0"/>
    <x v="3"/>
  </r>
  <r>
    <x v="3792"/>
    <x v="689"/>
    <n v="16"/>
    <x v="2"/>
    <x v="2"/>
    <x v="6"/>
    <x v="1"/>
    <n v="299"/>
    <n v="9"/>
    <n v="2691"/>
    <x v="1"/>
    <x v="0"/>
    <x v="3"/>
  </r>
  <r>
    <x v="3793"/>
    <x v="689"/>
    <n v="11"/>
    <x v="2"/>
    <x v="1"/>
    <x v="3"/>
    <x v="1"/>
    <n v="299"/>
    <n v="10"/>
    <n v="2990"/>
    <x v="1"/>
    <x v="0"/>
    <x v="2"/>
  </r>
  <r>
    <x v="3794"/>
    <x v="689"/>
    <n v="20"/>
    <x v="4"/>
    <x v="0"/>
    <x v="4"/>
    <x v="2"/>
    <n v="99"/>
    <n v="10"/>
    <n v="990"/>
    <x v="1"/>
    <x v="0"/>
    <x v="4"/>
  </r>
  <r>
    <x v="3795"/>
    <x v="689"/>
    <n v="5"/>
    <x v="4"/>
    <x v="0"/>
    <x v="1"/>
    <x v="4"/>
    <n v="399"/>
    <n v="4"/>
    <n v="1596"/>
    <x v="1"/>
    <x v="0"/>
    <x v="0"/>
  </r>
  <r>
    <x v="3796"/>
    <x v="689"/>
    <n v="8"/>
    <x v="3"/>
    <x v="0"/>
    <x v="6"/>
    <x v="3"/>
    <n v="499"/>
    <n v="8"/>
    <n v="3992"/>
    <x v="0"/>
    <x v="0"/>
    <x v="4"/>
  </r>
  <r>
    <x v="3797"/>
    <x v="689"/>
    <n v="14"/>
    <x v="4"/>
    <x v="0"/>
    <x v="6"/>
    <x v="2"/>
    <n v="99"/>
    <n v="5"/>
    <n v="495"/>
    <x v="1"/>
    <x v="0"/>
    <x v="4"/>
  </r>
  <r>
    <x v="3798"/>
    <x v="689"/>
    <n v="9"/>
    <x v="1"/>
    <x v="0"/>
    <x v="3"/>
    <x v="0"/>
    <n v="199"/>
    <n v="9"/>
    <n v="1791"/>
    <x v="1"/>
    <x v="0"/>
    <x v="0"/>
  </r>
  <r>
    <x v="3799"/>
    <x v="690"/>
    <n v="3"/>
    <x v="0"/>
    <x v="2"/>
    <x v="3"/>
    <x v="1"/>
    <n v="299"/>
    <n v="9"/>
    <n v="2691"/>
    <x v="1"/>
    <x v="0"/>
    <x v="0"/>
  </r>
  <r>
    <x v="3800"/>
    <x v="690"/>
    <n v="17"/>
    <x v="6"/>
    <x v="1"/>
    <x v="2"/>
    <x v="4"/>
    <n v="399"/>
    <n v="9"/>
    <n v="3591"/>
    <x v="0"/>
    <x v="1"/>
    <x v="2"/>
  </r>
  <r>
    <x v="3801"/>
    <x v="690"/>
    <n v="3"/>
    <x v="1"/>
    <x v="1"/>
    <x v="4"/>
    <x v="3"/>
    <n v="499"/>
    <n v="4"/>
    <n v="1996"/>
    <x v="0"/>
    <x v="0"/>
    <x v="2"/>
  </r>
  <r>
    <x v="3802"/>
    <x v="691"/>
    <n v="19"/>
    <x v="7"/>
    <x v="1"/>
    <x v="2"/>
    <x v="3"/>
    <n v="499"/>
    <n v="8"/>
    <n v="3992"/>
    <x v="1"/>
    <x v="0"/>
    <x v="2"/>
  </r>
  <r>
    <x v="3803"/>
    <x v="691"/>
    <n v="6"/>
    <x v="4"/>
    <x v="1"/>
    <x v="0"/>
    <x v="0"/>
    <n v="199"/>
    <n v="3"/>
    <n v="597"/>
    <x v="0"/>
    <x v="0"/>
    <x v="2"/>
  </r>
  <r>
    <x v="3804"/>
    <x v="691"/>
    <n v="7"/>
    <x v="1"/>
    <x v="1"/>
    <x v="6"/>
    <x v="4"/>
    <n v="399"/>
    <n v="9"/>
    <n v="3591"/>
    <x v="1"/>
    <x v="0"/>
    <x v="3"/>
  </r>
  <r>
    <x v="3805"/>
    <x v="692"/>
    <n v="8"/>
    <x v="3"/>
    <x v="1"/>
    <x v="5"/>
    <x v="0"/>
    <n v="199"/>
    <n v="8"/>
    <n v="1592"/>
    <x v="0"/>
    <x v="0"/>
    <x v="2"/>
  </r>
  <r>
    <x v="3806"/>
    <x v="692"/>
    <n v="2"/>
    <x v="7"/>
    <x v="2"/>
    <x v="5"/>
    <x v="4"/>
    <n v="399"/>
    <n v="7"/>
    <n v="2793"/>
    <x v="0"/>
    <x v="0"/>
    <x v="2"/>
  </r>
  <r>
    <x v="3807"/>
    <x v="692"/>
    <n v="3"/>
    <x v="1"/>
    <x v="2"/>
    <x v="0"/>
    <x v="4"/>
    <n v="399"/>
    <n v="5"/>
    <n v="1995"/>
    <x v="1"/>
    <x v="0"/>
    <x v="2"/>
  </r>
  <r>
    <x v="3808"/>
    <x v="692"/>
    <n v="16"/>
    <x v="3"/>
    <x v="0"/>
    <x v="1"/>
    <x v="4"/>
    <n v="399"/>
    <n v="9"/>
    <n v="3591"/>
    <x v="0"/>
    <x v="0"/>
    <x v="2"/>
  </r>
  <r>
    <x v="3809"/>
    <x v="692"/>
    <n v="7"/>
    <x v="5"/>
    <x v="1"/>
    <x v="4"/>
    <x v="1"/>
    <n v="299"/>
    <n v="4"/>
    <n v="1196"/>
    <x v="1"/>
    <x v="0"/>
    <x v="0"/>
  </r>
  <r>
    <x v="3810"/>
    <x v="692"/>
    <n v="17"/>
    <x v="2"/>
    <x v="0"/>
    <x v="6"/>
    <x v="4"/>
    <n v="399"/>
    <n v="5"/>
    <n v="1995"/>
    <x v="0"/>
    <x v="0"/>
    <x v="2"/>
  </r>
  <r>
    <x v="3811"/>
    <x v="692"/>
    <n v="14"/>
    <x v="0"/>
    <x v="0"/>
    <x v="0"/>
    <x v="4"/>
    <n v="399"/>
    <n v="5"/>
    <n v="1995"/>
    <x v="0"/>
    <x v="1"/>
    <x v="2"/>
  </r>
  <r>
    <x v="3812"/>
    <x v="692"/>
    <n v="8"/>
    <x v="6"/>
    <x v="1"/>
    <x v="3"/>
    <x v="4"/>
    <n v="399"/>
    <n v="7"/>
    <n v="2793"/>
    <x v="0"/>
    <x v="0"/>
    <x v="0"/>
  </r>
  <r>
    <x v="3813"/>
    <x v="692"/>
    <n v="2"/>
    <x v="0"/>
    <x v="2"/>
    <x v="2"/>
    <x v="2"/>
    <n v="99"/>
    <n v="2"/>
    <n v="198"/>
    <x v="1"/>
    <x v="0"/>
    <x v="0"/>
  </r>
  <r>
    <x v="3814"/>
    <x v="692"/>
    <n v="9"/>
    <x v="2"/>
    <x v="0"/>
    <x v="5"/>
    <x v="4"/>
    <n v="399"/>
    <n v="10"/>
    <n v="3990"/>
    <x v="1"/>
    <x v="0"/>
    <x v="0"/>
  </r>
  <r>
    <x v="3815"/>
    <x v="692"/>
    <n v="8"/>
    <x v="2"/>
    <x v="2"/>
    <x v="6"/>
    <x v="0"/>
    <n v="199"/>
    <n v="2"/>
    <n v="398"/>
    <x v="1"/>
    <x v="0"/>
    <x v="4"/>
  </r>
  <r>
    <x v="3816"/>
    <x v="692"/>
    <n v="18"/>
    <x v="5"/>
    <x v="1"/>
    <x v="4"/>
    <x v="0"/>
    <n v="199"/>
    <n v="3"/>
    <n v="597"/>
    <x v="0"/>
    <x v="0"/>
    <x v="4"/>
  </r>
  <r>
    <x v="3817"/>
    <x v="693"/>
    <n v="20"/>
    <x v="3"/>
    <x v="2"/>
    <x v="3"/>
    <x v="3"/>
    <n v="499"/>
    <n v="1"/>
    <n v="499"/>
    <x v="1"/>
    <x v="0"/>
    <x v="1"/>
  </r>
  <r>
    <x v="3818"/>
    <x v="693"/>
    <n v="13"/>
    <x v="7"/>
    <x v="1"/>
    <x v="1"/>
    <x v="3"/>
    <n v="499"/>
    <n v="3"/>
    <n v="1497"/>
    <x v="1"/>
    <x v="0"/>
    <x v="4"/>
  </r>
  <r>
    <x v="3819"/>
    <x v="693"/>
    <n v="3"/>
    <x v="5"/>
    <x v="2"/>
    <x v="3"/>
    <x v="0"/>
    <n v="199"/>
    <n v="3"/>
    <n v="597"/>
    <x v="0"/>
    <x v="0"/>
    <x v="2"/>
  </r>
  <r>
    <x v="3820"/>
    <x v="693"/>
    <n v="16"/>
    <x v="1"/>
    <x v="2"/>
    <x v="5"/>
    <x v="2"/>
    <n v="99"/>
    <n v="5"/>
    <n v="495"/>
    <x v="0"/>
    <x v="0"/>
    <x v="2"/>
  </r>
  <r>
    <x v="3821"/>
    <x v="693"/>
    <n v="16"/>
    <x v="1"/>
    <x v="2"/>
    <x v="4"/>
    <x v="0"/>
    <n v="199"/>
    <n v="1"/>
    <n v="199"/>
    <x v="1"/>
    <x v="0"/>
    <x v="0"/>
  </r>
  <r>
    <x v="3822"/>
    <x v="693"/>
    <n v="3"/>
    <x v="0"/>
    <x v="2"/>
    <x v="5"/>
    <x v="2"/>
    <n v="99"/>
    <n v="2"/>
    <n v="198"/>
    <x v="0"/>
    <x v="0"/>
    <x v="0"/>
  </r>
  <r>
    <x v="3823"/>
    <x v="693"/>
    <n v="20"/>
    <x v="0"/>
    <x v="2"/>
    <x v="4"/>
    <x v="3"/>
    <n v="499"/>
    <n v="10"/>
    <n v="4990"/>
    <x v="0"/>
    <x v="0"/>
    <x v="2"/>
  </r>
  <r>
    <x v="3824"/>
    <x v="693"/>
    <n v="3"/>
    <x v="5"/>
    <x v="0"/>
    <x v="2"/>
    <x v="1"/>
    <n v="299"/>
    <n v="2"/>
    <n v="598"/>
    <x v="0"/>
    <x v="0"/>
    <x v="2"/>
  </r>
  <r>
    <x v="3825"/>
    <x v="693"/>
    <n v="8"/>
    <x v="3"/>
    <x v="2"/>
    <x v="4"/>
    <x v="4"/>
    <n v="399"/>
    <n v="9"/>
    <n v="3591"/>
    <x v="0"/>
    <x v="0"/>
    <x v="4"/>
  </r>
  <r>
    <x v="3826"/>
    <x v="693"/>
    <n v="6"/>
    <x v="3"/>
    <x v="1"/>
    <x v="4"/>
    <x v="0"/>
    <n v="199"/>
    <n v="6"/>
    <n v="1194"/>
    <x v="0"/>
    <x v="0"/>
    <x v="0"/>
  </r>
  <r>
    <x v="3827"/>
    <x v="693"/>
    <n v="7"/>
    <x v="2"/>
    <x v="1"/>
    <x v="6"/>
    <x v="0"/>
    <n v="199"/>
    <n v="9"/>
    <n v="1791"/>
    <x v="0"/>
    <x v="0"/>
    <x v="2"/>
  </r>
  <r>
    <x v="3828"/>
    <x v="693"/>
    <n v="3"/>
    <x v="7"/>
    <x v="1"/>
    <x v="2"/>
    <x v="1"/>
    <n v="299"/>
    <n v="4"/>
    <n v="1196"/>
    <x v="1"/>
    <x v="0"/>
    <x v="1"/>
  </r>
  <r>
    <x v="3829"/>
    <x v="693"/>
    <n v="4"/>
    <x v="3"/>
    <x v="0"/>
    <x v="6"/>
    <x v="1"/>
    <n v="299"/>
    <n v="5"/>
    <n v="1495"/>
    <x v="0"/>
    <x v="0"/>
    <x v="4"/>
  </r>
  <r>
    <x v="3830"/>
    <x v="693"/>
    <n v="2"/>
    <x v="3"/>
    <x v="1"/>
    <x v="6"/>
    <x v="1"/>
    <n v="299"/>
    <n v="3"/>
    <n v="897"/>
    <x v="0"/>
    <x v="1"/>
    <x v="3"/>
  </r>
  <r>
    <x v="3831"/>
    <x v="693"/>
    <n v="8"/>
    <x v="1"/>
    <x v="2"/>
    <x v="1"/>
    <x v="0"/>
    <n v="199"/>
    <n v="2"/>
    <n v="398"/>
    <x v="0"/>
    <x v="0"/>
    <x v="4"/>
  </r>
  <r>
    <x v="3832"/>
    <x v="693"/>
    <n v="4"/>
    <x v="7"/>
    <x v="1"/>
    <x v="4"/>
    <x v="4"/>
    <n v="399"/>
    <n v="10"/>
    <n v="3990"/>
    <x v="1"/>
    <x v="1"/>
    <x v="3"/>
  </r>
  <r>
    <x v="3833"/>
    <x v="693"/>
    <n v="13"/>
    <x v="0"/>
    <x v="0"/>
    <x v="6"/>
    <x v="0"/>
    <n v="199"/>
    <n v="9"/>
    <n v="1791"/>
    <x v="1"/>
    <x v="0"/>
    <x v="2"/>
  </r>
  <r>
    <x v="3834"/>
    <x v="693"/>
    <n v="8"/>
    <x v="6"/>
    <x v="0"/>
    <x v="4"/>
    <x v="2"/>
    <n v="99"/>
    <n v="5"/>
    <n v="495"/>
    <x v="1"/>
    <x v="0"/>
    <x v="2"/>
  </r>
  <r>
    <x v="3835"/>
    <x v="693"/>
    <n v="11"/>
    <x v="2"/>
    <x v="1"/>
    <x v="5"/>
    <x v="4"/>
    <n v="399"/>
    <n v="6"/>
    <n v="2394"/>
    <x v="1"/>
    <x v="0"/>
    <x v="0"/>
  </r>
  <r>
    <x v="3836"/>
    <x v="693"/>
    <n v="12"/>
    <x v="1"/>
    <x v="2"/>
    <x v="5"/>
    <x v="1"/>
    <n v="299"/>
    <n v="9"/>
    <n v="2691"/>
    <x v="0"/>
    <x v="0"/>
    <x v="0"/>
  </r>
  <r>
    <x v="3837"/>
    <x v="693"/>
    <n v="1"/>
    <x v="3"/>
    <x v="1"/>
    <x v="6"/>
    <x v="0"/>
    <n v="199"/>
    <n v="8"/>
    <n v="1592"/>
    <x v="1"/>
    <x v="0"/>
    <x v="2"/>
  </r>
  <r>
    <x v="3838"/>
    <x v="694"/>
    <n v="3"/>
    <x v="4"/>
    <x v="1"/>
    <x v="6"/>
    <x v="0"/>
    <n v="199"/>
    <n v="8"/>
    <n v="1592"/>
    <x v="1"/>
    <x v="0"/>
    <x v="0"/>
  </r>
  <r>
    <x v="3839"/>
    <x v="694"/>
    <n v="14"/>
    <x v="6"/>
    <x v="0"/>
    <x v="6"/>
    <x v="0"/>
    <n v="199"/>
    <n v="1"/>
    <n v="199"/>
    <x v="0"/>
    <x v="1"/>
    <x v="4"/>
  </r>
  <r>
    <x v="3840"/>
    <x v="695"/>
    <n v="11"/>
    <x v="2"/>
    <x v="0"/>
    <x v="3"/>
    <x v="0"/>
    <n v="199"/>
    <n v="9"/>
    <n v="1791"/>
    <x v="0"/>
    <x v="1"/>
    <x v="2"/>
  </r>
  <r>
    <x v="3841"/>
    <x v="695"/>
    <n v="8"/>
    <x v="5"/>
    <x v="2"/>
    <x v="5"/>
    <x v="1"/>
    <n v="299"/>
    <n v="4"/>
    <n v="1196"/>
    <x v="0"/>
    <x v="0"/>
    <x v="4"/>
  </r>
  <r>
    <x v="3842"/>
    <x v="695"/>
    <n v="10"/>
    <x v="2"/>
    <x v="1"/>
    <x v="3"/>
    <x v="1"/>
    <n v="299"/>
    <n v="3"/>
    <n v="897"/>
    <x v="1"/>
    <x v="0"/>
    <x v="4"/>
  </r>
  <r>
    <x v="3843"/>
    <x v="695"/>
    <n v="19"/>
    <x v="0"/>
    <x v="2"/>
    <x v="5"/>
    <x v="1"/>
    <n v="299"/>
    <n v="6"/>
    <n v="1794"/>
    <x v="0"/>
    <x v="0"/>
    <x v="2"/>
  </r>
  <r>
    <x v="3844"/>
    <x v="696"/>
    <n v="12"/>
    <x v="5"/>
    <x v="2"/>
    <x v="5"/>
    <x v="2"/>
    <n v="99"/>
    <n v="1"/>
    <n v="99"/>
    <x v="0"/>
    <x v="0"/>
    <x v="2"/>
  </r>
  <r>
    <x v="3845"/>
    <x v="696"/>
    <n v="17"/>
    <x v="5"/>
    <x v="2"/>
    <x v="5"/>
    <x v="3"/>
    <n v="499"/>
    <n v="3"/>
    <n v="1497"/>
    <x v="0"/>
    <x v="1"/>
    <x v="2"/>
  </r>
  <r>
    <x v="3846"/>
    <x v="696"/>
    <n v="8"/>
    <x v="5"/>
    <x v="1"/>
    <x v="0"/>
    <x v="4"/>
    <n v="399"/>
    <n v="8"/>
    <n v="3192"/>
    <x v="1"/>
    <x v="0"/>
    <x v="4"/>
  </r>
  <r>
    <x v="3847"/>
    <x v="696"/>
    <n v="8"/>
    <x v="3"/>
    <x v="1"/>
    <x v="3"/>
    <x v="1"/>
    <n v="299"/>
    <n v="10"/>
    <n v="2990"/>
    <x v="1"/>
    <x v="0"/>
    <x v="0"/>
  </r>
  <r>
    <x v="3848"/>
    <x v="696"/>
    <n v="3"/>
    <x v="7"/>
    <x v="0"/>
    <x v="0"/>
    <x v="1"/>
    <n v="299"/>
    <n v="2"/>
    <n v="598"/>
    <x v="0"/>
    <x v="0"/>
    <x v="3"/>
  </r>
  <r>
    <x v="3849"/>
    <x v="696"/>
    <n v="1"/>
    <x v="7"/>
    <x v="1"/>
    <x v="3"/>
    <x v="4"/>
    <n v="399"/>
    <n v="6"/>
    <n v="2394"/>
    <x v="1"/>
    <x v="0"/>
    <x v="2"/>
  </r>
  <r>
    <x v="3850"/>
    <x v="696"/>
    <n v="19"/>
    <x v="1"/>
    <x v="0"/>
    <x v="1"/>
    <x v="2"/>
    <n v="99"/>
    <n v="2"/>
    <n v="198"/>
    <x v="0"/>
    <x v="0"/>
    <x v="3"/>
  </r>
  <r>
    <x v="3851"/>
    <x v="696"/>
    <n v="7"/>
    <x v="6"/>
    <x v="0"/>
    <x v="1"/>
    <x v="3"/>
    <n v="499"/>
    <n v="2"/>
    <n v="998"/>
    <x v="0"/>
    <x v="0"/>
    <x v="3"/>
  </r>
  <r>
    <x v="3852"/>
    <x v="696"/>
    <n v="5"/>
    <x v="0"/>
    <x v="2"/>
    <x v="3"/>
    <x v="2"/>
    <n v="99"/>
    <n v="2"/>
    <n v="198"/>
    <x v="0"/>
    <x v="0"/>
    <x v="2"/>
  </r>
  <r>
    <x v="3853"/>
    <x v="697"/>
    <n v="2"/>
    <x v="2"/>
    <x v="1"/>
    <x v="1"/>
    <x v="3"/>
    <n v="499"/>
    <n v="1"/>
    <n v="499"/>
    <x v="0"/>
    <x v="0"/>
    <x v="2"/>
  </r>
  <r>
    <x v="3854"/>
    <x v="697"/>
    <n v="16"/>
    <x v="5"/>
    <x v="1"/>
    <x v="5"/>
    <x v="3"/>
    <n v="499"/>
    <n v="5"/>
    <n v="2495"/>
    <x v="0"/>
    <x v="0"/>
    <x v="3"/>
  </r>
  <r>
    <x v="3855"/>
    <x v="697"/>
    <n v="12"/>
    <x v="1"/>
    <x v="1"/>
    <x v="4"/>
    <x v="2"/>
    <n v="99"/>
    <n v="1"/>
    <n v="99"/>
    <x v="0"/>
    <x v="0"/>
    <x v="3"/>
  </r>
  <r>
    <x v="3856"/>
    <x v="698"/>
    <n v="18"/>
    <x v="4"/>
    <x v="2"/>
    <x v="3"/>
    <x v="1"/>
    <n v="299"/>
    <n v="10"/>
    <n v="2990"/>
    <x v="1"/>
    <x v="0"/>
    <x v="4"/>
  </r>
  <r>
    <x v="3857"/>
    <x v="698"/>
    <n v="8"/>
    <x v="1"/>
    <x v="2"/>
    <x v="2"/>
    <x v="1"/>
    <n v="299"/>
    <n v="8"/>
    <n v="2392"/>
    <x v="0"/>
    <x v="0"/>
    <x v="4"/>
  </r>
  <r>
    <x v="3858"/>
    <x v="699"/>
    <n v="19"/>
    <x v="2"/>
    <x v="2"/>
    <x v="5"/>
    <x v="4"/>
    <n v="399"/>
    <n v="6"/>
    <n v="2394"/>
    <x v="0"/>
    <x v="0"/>
    <x v="2"/>
  </r>
  <r>
    <x v="3859"/>
    <x v="699"/>
    <n v="9"/>
    <x v="0"/>
    <x v="1"/>
    <x v="5"/>
    <x v="0"/>
    <n v="199"/>
    <n v="6"/>
    <n v="1194"/>
    <x v="0"/>
    <x v="0"/>
    <x v="0"/>
  </r>
  <r>
    <x v="3860"/>
    <x v="699"/>
    <n v="19"/>
    <x v="3"/>
    <x v="0"/>
    <x v="3"/>
    <x v="2"/>
    <n v="99"/>
    <n v="6"/>
    <n v="594"/>
    <x v="0"/>
    <x v="0"/>
    <x v="1"/>
  </r>
  <r>
    <x v="3861"/>
    <x v="699"/>
    <n v="2"/>
    <x v="3"/>
    <x v="2"/>
    <x v="6"/>
    <x v="1"/>
    <n v="299"/>
    <n v="6"/>
    <n v="1794"/>
    <x v="0"/>
    <x v="0"/>
    <x v="2"/>
  </r>
  <r>
    <x v="3862"/>
    <x v="699"/>
    <n v="12"/>
    <x v="3"/>
    <x v="0"/>
    <x v="0"/>
    <x v="0"/>
    <n v="199"/>
    <n v="3"/>
    <n v="597"/>
    <x v="0"/>
    <x v="0"/>
    <x v="2"/>
  </r>
  <r>
    <x v="3863"/>
    <x v="699"/>
    <n v="17"/>
    <x v="6"/>
    <x v="1"/>
    <x v="0"/>
    <x v="1"/>
    <n v="299"/>
    <n v="6"/>
    <n v="1794"/>
    <x v="1"/>
    <x v="0"/>
    <x v="1"/>
  </r>
  <r>
    <x v="3864"/>
    <x v="699"/>
    <n v="4"/>
    <x v="1"/>
    <x v="1"/>
    <x v="6"/>
    <x v="1"/>
    <n v="299"/>
    <n v="7"/>
    <n v="2093"/>
    <x v="1"/>
    <x v="0"/>
    <x v="4"/>
  </r>
  <r>
    <x v="3865"/>
    <x v="699"/>
    <n v="6"/>
    <x v="7"/>
    <x v="2"/>
    <x v="4"/>
    <x v="4"/>
    <n v="399"/>
    <n v="3"/>
    <n v="1197"/>
    <x v="0"/>
    <x v="0"/>
    <x v="2"/>
  </r>
  <r>
    <x v="3866"/>
    <x v="699"/>
    <n v="8"/>
    <x v="5"/>
    <x v="0"/>
    <x v="6"/>
    <x v="0"/>
    <n v="199"/>
    <n v="6"/>
    <n v="1194"/>
    <x v="0"/>
    <x v="0"/>
    <x v="0"/>
  </r>
  <r>
    <x v="3867"/>
    <x v="700"/>
    <n v="11"/>
    <x v="1"/>
    <x v="0"/>
    <x v="4"/>
    <x v="4"/>
    <n v="399"/>
    <n v="10"/>
    <n v="3990"/>
    <x v="0"/>
    <x v="0"/>
    <x v="2"/>
  </r>
  <r>
    <x v="3868"/>
    <x v="700"/>
    <n v="14"/>
    <x v="1"/>
    <x v="0"/>
    <x v="5"/>
    <x v="4"/>
    <n v="399"/>
    <n v="4"/>
    <n v="1596"/>
    <x v="1"/>
    <x v="0"/>
    <x v="2"/>
  </r>
  <r>
    <x v="3869"/>
    <x v="700"/>
    <n v="4"/>
    <x v="3"/>
    <x v="2"/>
    <x v="2"/>
    <x v="2"/>
    <n v="99"/>
    <n v="9"/>
    <n v="891"/>
    <x v="0"/>
    <x v="1"/>
    <x v="1"/>
  </r>
  <r>
    <x v="3870"/>
    <x v="700"/>
    <n v="19"/>
    <x v="4"/>
    <x v="2"/>
    <x v="5"/>
    <x v="2"/>
    <n v="99"/>
    <n v="4"/>
    <n v="396"/>
    <x v="0"/>
    <x v="0"/>
    <x v="3"/>
  </r>
  <r>
    <x v="3871"/>
    <x v="700"/>
    <n v="8"/>
    <x v="7"/>
    <x v="0"/>
    <x v="6"/>
    <x v="0"/>
    <n v="199"/>
    <n v="7"/>
    <n v="1393"/>
    <x v="0"/>
    <x v="1"/>
    <x v="3"/>
  </r>
  <r>
    <x v="3872"/>
    <x v="700"/>
    <n v="8"/>
    <x v="1"/>
    <x v="1"/>
    <x v="1"/>
    <x v="2"/>
    <n v="99"/>
    <n v="5"/>
    <n v="495"/>
    <x v="0"/>
    <x v="0"/>
    <x v="2"/>
  </r>
  <r>
    <x v="3873"/>
    <x v="700"/>
    <n v="15"/>
    <x v="7"/>
    <x v="2"/>
    <x v="0"/>
    <x v="4"/>
    <n v="399"/>
    <n v="3"/>
    <n v="1197"/>
    <x v="0"/>
    <x v="0"/>
    <x v="0"/>
  </r>
  <r>
    <x v="3874"/>
    <x v="700"/>
    <n v="6"/>
    <x v="3"/>
    <x v="0"/>
    <x v="3"/>
    <x v="4"/>
    <n v="399"/>
    <n v="6"/>
    <n v="2394"/>
    <x v="1"/>
    <x v="0"/>
    <x v="0"/>
  </r>
  <r>
    <x v="3875"/>
    <x v="700"/>
    <n v="19"/>
    <x v="2"/>
    <x v="1"/>
    <x v="1"/>
    <x v="1"/>
    <n v="299"/>
    <n v="7"/>
    <n v="2093"/>
    <x v="0"/>
    <x v="1"/>
    <x v="4"/>
  </r>
  <r>
    <x v="3876"/>
    <x v="700"/>
    <n v="16"/>
    <x v="1"/>
    <x v="0"/>
    <x v="4"/>
    <x v="0"/>
    <n v="199"/>
    <n v="9"/>
    <n v="1791"/>
    <x v="0"/>
    <x v="0"/>
    <x v="0"/>
  </r>
  <r>
    <x v="3877"/>
    <x v="700"/>
    <n v="7"/>
    <x v="7"/>
    <x v="0"/>
    <x v="2"/>
    <x v="2"/>
    <n v="99"/>
    <n v="4"/>
    <n v="396"/>
    <x v="0"/>
    <x v="0"/>
    <x v="1"/>
  </r>
  <r>
    <x v="3878"/>
    <x v="701"/>
    <n v="4"/>
    <x v="4"/>
    <x v="0"/>
    <x v="4"/>
    <x v="2"/>
    <n v="99"/>
    <n v="10"/>
    <n v="990"/>
    <x v="0"/>
    <x v="0"/>
    <x v="2"/>
  </r>
  <r>
    <x v="3879"/>
    <x v="701"/>
    <n v="13"/>
    <x v="2"/>
    <x v="1"/>
    <x v="2"/>
    <x v="4"/>
    <n v="399"/>
    <n v="9"/>
    <n v="3591"/>
    <x v="1"/>
    <x v="0"/>
    <x v="1"/>
  </r>
  <r>
    <x v="3880"/>
    <x v="702"/>
    <n v="4"/>
    <x v="5"/>
    <x v="1"/>
    <x v="5"/>
    <x v="1"/>
    <n v="299"/>
    <n v="6"/>
    <n v="1794"/>
    <x v="0"/>
    <x v="0"/>
    <x v="2"/>
  </r>
  <r>
    <x v="3881"/>
    <x v="702"/>
    <n v="17"/>
    <x v="2"/>
    <x v="2"/>
    <x v="3"/>
    <x v="3"/>
    <n v="499"/>
    <n v="1"/>
    <n v="499"/>
    <x v="0"/>
    <x v="0"/>
    <x v="0"/>
  </r>
  <r>
    <x v="3882"/>
    <x v="702"/>
    <n v="3"/>
    <x v="2"/>
    <x v="0"/>
    <x v="3"/>
    <x v="3"/>
    <n v="499"/>
    <n v="7"/>
    <n v="3493"/>
    <x v="1"/>
    <x v="0"/>
    <x v="2"/>
  </r>
  <r>
    <x v="3883"/>
    <x v="703"/>
    <n v="9"/>
    <x v="5"/>
    <x v="1"/>
    <x v="0"/>
    <x v="0"/>
    <n v="199"/>
    <n v="1"/>
    <n v="199"/>
    <x v="0"/>
    <x v="0"/>
    <x v="3"/>
  </r>
  <r>
    <x v="3884"/>
    <x v="703"/>
    <n v="2"/>
    <x v="6"/>
    <x v="2"/>
    <x v="0"/>
    <x v="1"/>
    <n v="299"/>
    <n v="4"/>
    <n v="1196"/>
    <x v="0"/>
    <x v="0"/>
    <x v="1"/>
  </r>
  <r>
    <x v="3885"/>
    <x v="704"/>
    <n v="15"/>
    <x v="4"/>
    <x v="2"/>
    <x v="0"/>
    <x v="3"/>
    <n v="499"/>
    <n v="2"/>
    <n v="998"/>
    <x v="0"/>
    <x v="1"/>
    <x v="0"/>
  </r>
  <r>
    <x v="3886"/>
    <x v="704"/>
    <n v="14"/>
    <x v="2"/>
    <x v="0"/>
    <x v="2"/>
    <x v="0"/>
    <n v="199"/>
    <n v="4"/>
    <n v="796"/>
    <x v="0"/>
    <x v="0"/>
    <x v="2"/>
  </r>
  <r>
    <x v="3887"/>
    <x v="704"/>
    <n v="18"/>
    <x v="0"/>
    <x v="2"/>
    <x v="4"/>
    <x v="2"/>
    <n v="99"/>
    <n v="2"/>
    <n v="198"/>
    <x v="1"/>
    <x v="0"/>
    <x v="2"/>
  </r>
  <r>
    <x v="3888"/>
    <x v="704"/>
    <n v="8"/>
    <x v="1"/>
    <x v="2"/>
    <x v="4"/>
    <x v="0"/>
    <n v="199"/>
    <n v="3"/>
    <n v="597"/>
    <x v="1"/>
    <x v="0"/>
    <x v="2"/>
  </r>
  <r>
    <x v="3889"/>
    <x v="705"/>
    <n v="19"/>
    <x v="6"/>
    <x v="2"/>
    <x v="5"/>
    <x v="2"/>
    <n v="99"/>
    <n v="8"/>
    <n v="792"/>
    <x v="0"/>
    <x v="0"/>
    <x v="2"/>
  </r>
  <r>
    <x v="3890"/>
    <x v="705"/>
    <n v="11"/>
    <x v="4"/>
    <x v="1"/>
    <x v="4"/>
    <x v="0"/>
    <n v="199"/>
    <n v="2"/>
    <n v="398"/>
    <x v="0"/>
    <x v="0"/>
    <x v="3"/>
  </r>
  <r>
    <x v="3891"/>
    <x v="705"/>
    <n v="19"/>
    <x v="6"/>
    <x v="1"/>
    <x v="4"/>
    <x v="0"/>
    <n v="199"/>
    <n v="2"/>
    <n v="398"/>
    <x v="0"/>
    <x v="0"/>
    <x v="2"/>
  </r>
  <r>
    <x v="3892"/>
    <x v="705"/>
    <n v="15"/>
    <x v="0"/>
    <x v="0"/>
    <x v="1"/>
    <x v="2"/>
    <n v="99"/>
    <n v="2"/>
    <n v="198"/>
    <x v="1"/>
    <x v="0"/>
    <x v="4"/>
  </r>
  <r>
    <x v="3893"/>
    <x v="705"/>
    <n v="4"/>
    <x v="0"/>
    <x v="0"/>
    <x v="0"/>
    <x v="4"/>
    <n v="399"/>
    <n v="7"/>
    <n v="2793"/>
    <x v="1"/>
    <x v="0"/>
    <x v="2"/>
  </r>
  <r>
    <x v="3894"/>
    <x v="705"/>
    <n v="1"/>
    <x v="4"/>
    <x v="2"/>
    <x v="2"/>
    <x v="4"/>
    <n v="399"/>
    <n v="8"/>
    <n v="3192"/>
    <x v="0"/>
    <x v="0"/>
    <x v="1"/>
  </r>
  <r>
    <x v="3895"/>
    <x v="705"/>
    <n v="13"/>
    <x v="1"/>
    <x v="0"/>
    <x v="1"/>
    <x v="3"/>
    <n v="499"/>
    <n v="9"/>
    <n v="4491"/>
    <x v="0"/>
    <x v="0"/>
    <x v="2"/>
  </r>
  <r>
    <x v="3896"/>
    <x v="706"/>
    <n v="4"/>
    <x v="5"/>
    <x v="1"/>
    <x v="6"/>
    <x v="4"/>
    <n v="399"/>
    <n v="9"/>
    <n v="3591"/>
    <x v="0"/>
    <x v="0"/>
    <x v="0"/>
  </r>
  <r>
    <x v="3897"/>
    <x v="706"/>
    <n v="7"/>
    <x v="1"/>
    <x v="0"/>
    <x v="0"/>
    <x v="2"/>
    <n v="99"/>
    <n v="8"/>
    <n v="792"/>
    <x v="0"/>
    <x v="1"/>
    <x v="2"/>
  </r>
  <r>
    <x v="3898"/>
    <x v="706"/>
    <n v="14"/>
    <x v="7"/>
    <x v="1"/>
    <x v="2"/>
    <x v="1"/>
    <n v="299"/>
    <n v="3"/>
    <n v="897"/>
    <x v="0"/>
    <x v="0"/>
    <x v="3"/>
  </r>
  <r>
    <x v="3899"/>
    <x v="706"/>
    <n v="14"/>
    <x v="4"/>
    <x v="2"/>
    <x v="0"/>
    <x v="3"/>
    <n v="499"/>
    <n v="4"/>
    <n v="1996"/>
    <x v="1"/>
    <x v="0"/>
    <x v="4"/>
  </r>
  <r>
    <x v="3900"/>
    <x v="706"/>
    <n v="14"/>
    <x v="1"/>
    <x v="2"/>
    <x v="2"/>
    <x v="3"/>
    <n v="499"/>
    <n v="4"/>
    <n v="1996"/>
    <x v="1"/>
    <x v="1"/>
    <x v="2"/>
  </r>
  <r>
    <x v="3901"/>
    <x v="706"/>
    <n v="11"/>
    <x v="5"/>
    <x v="0"/>
    <x v="1"/>
    <x v="0"/>
    <n v="199"/>
    <n v="10"/>
    <n v="1990"/>
    <x v="0"/>
    <x v="0"/>
    <x v="1"/>
  </r>
  <r>
    <x v="3902"/>
    <x v="707"/>
    <n v="11"/>
    <x v="4"/>
    <x v="2"/>
    <x v="0"/>
    <x v="4"/>
    <n v="399"/>
    <n v="6"/>
    <n v="2394"/>
    <x v="1"/>
    <x v="0"/>
    <x v="2"/>
  </r>
  <r>
    <x v="3903"/>
    <x v="708"/>
    <n v="5"/>
    <x v="6"/>
    <x v="2"/>
    <x v="0"/>
    <x v="0"/>
    <n v="199"/>
    <n v="4"/>
    <n v="796"/>
    <x v="1"/>
    <x v="0"/>
    <x v="0"/>
  </r>
  <r>
    <x v="3904"/>
    <x v="708"/>
    <n v="14"/>
    <x v="7"/>
    <x v="2"/>
    <x v="1"/>
    <x v="4"/>
    <n v="399"/>
    <n v="6"/>
    <n v="2394"/>
    <x v="0"/>
    <x v="0"/>
    <x v="2"/>
  </r>
  <r>
    <x v="3905"/>
    <x v="708"/>
    <n v="15"/>
    <x v="5"/>
    <x v="1"/>
    <x v="6"/>
    <x v="2"/>
    <n v="99"/>
    <n v="3"/>
    <n v="297"/>
    <x v="1"/>
    <x v="0"/>
    <x v="3"/>
  </r>
  <r>
    <x v="3906"/>
    <x v="708"/>
    <n v="17"/>
    <x v="2"/>
    <x v="2"/>
    <x v="6"/>
    <x v="3"/>
    <n v="499"/>
    <n v="4"/>
    <n v="1996"/>
    <x v="0"/>
    <x v="0"/>
    <x v="2"/>
  </r>
  <r>
    <x v="3907"/>
    <x v="709"/>
    <n v="2"/>
    <x v="6"/>
    <x v="1"/>
    <x v="0"/>
    <x v="4"/>
    <n v="399"/>
    <n v="9"/>
    <n v="3591"/>
    <x v="1"/>
    <x v="0"/>
    <x v="3"/>
  </r>
  <r>
    <x v="3908"/>
    <x v="710"/>
    <n v="18"/>
    <x v="3"/>
    <x v="1"/>
    <x v="4"/>
    <x v="2"/>
    <n v="99"/>
    <n v="3"/>
    <n v="297"/>
    <x v="0"/>
    <x v="0"/>
    <x v="2"/>
  </r>
  <r>
    <x v="3909"/>
    <x v="710"/>
    <n v="9"/>
    <x v="3"/>
    <x v="1"/>
    <x v="4"/>
    <x v="2"/>
    <n v="99"/>
    <n v="5"/>
    <n v="495"/>
    <x v="1"/>
    <x v="0"/>
    <x v="0"/>
  </r>
  <r>
    <x v="3910"/>
    <x v="711"/>
    <n v="1"/>
    <x v="6"/>
    <x v="0"/>
    <x v="1"/>
    <x v="0"/>
    <n v="199"/>
    <n v="8"/>
    <n v="1592"/>
    <x v="1"/>
    <x v="0"/>
    <x v="1"/>
  </r>
  <r>
    <x v="3911"/>
    <x v="712"/>
    <n v="4"/>
    <x v="4"/>
    <x v="1"/>
    <x v="4"/>
    <x v="2"/>
    <n v="99"/>
    <n v="8"/>
    <n v="792"/>
    <x v="1"/>
    <x v="0"/>
    <x v="0"/>
  </r>
  <r>
    <x v="3912"/>
    <x v="712"/>
    <n v="10"/>
    <x v="4"/>
    <x v="1"/>
    <x v="0"/>
    <x v="1"/>
    <n v="299"/>
    <n v="6"/>
    <n v="1794"/>
    <x v="0"/>
    <x v="0"/>
    <x v="1"/>
  </r>
  <r>
    <x v="3913"/>
    <x v="712"/>
    <n v="15"/>
    <x v="7"/>
    <x v="0"/>
    <x v="1"/>
    <x v="2"/>
    <n v="99"/>
    <n v="5"/>
    <n v="495"/>
    <x v="0"/>
    <x v="1"/>
    <x v="2"/>
  </r>
  <r>
    <x v="3914"/>
    <x v="712"/>
    <n v="18"/>
    <x v="3"/>
    <x v="1"/>
    <x v="4"/>
    <x v="0"/>
    <n v="199"/>
    <n v="6"/>
    <n v="1194"/>
    <x v="0"/>
    <x v="0"/>
    <x v="0"/>
  </r>
  <r>
    <x v="3915"/>
    <x v="712"/>
    <n v="1"/>
    <x v="1"/>
    <x v="0"/>
    <x v="4"/>
    <x v="2"/>
    <n v="99"/>
    <n v="9"/>
    <n v="891"/>
    <x v="0"/>
    <x v="0"/>
    <x v="4"/>
  </r>
  <r>
    <x v="3916"/>
    <x v="713"/>
    <n v="4"/>
    <x v="4"/>
    <x v="0"/>
    <x v="4"/>
    <x v="3"/>
    <n v="499"/>
    <n v="2"/>
    <n v="998"/>
    <x v="0"/>
    <x v="0"/>
    <x v="2"/>
  </r>
  <r>
    <x v="3917"/>
    <x v="713"/>
    <n v="11"/>
    <x v="6"/>
    <x v="0"/>
    <x v="4"/>
    <x v="1"/>
    <n v="299"/>
    <n v="3"/>
    <n v="897"/>
    <x v="1"/>
    <x v="0"/>
    <x v="2"/>
  </r>
  <r>
    <x v="3918"/>
    <x v="713"/>
    <n v="2"/>
    <x v="1"/>
    <x v="0"/>
    <x v="0"/>
    <x v="1"/>
    <n v="299"/>
    <n v="8"/>
    <n v="2392"/>
    <x v="0"/>
    <x v="0"/>
    <x v="4"/>
  </r>
  <r>
    <x v="3919"/>
    <x v="713"/>
    <n v="17"/>
    <x v="1"/>
    <x v="2"/>
    <x v="1"/>
    <x v="3"/>
    <n v="499"/>
    <n v="3"/>
    <n v="1497"/>
    <x v="1"/>
    <x v="1"/>
    <x v="2"/>
  </r>
  <r>
    <x v="3920"/>
    <x v="713"/>
    <n v="2"/>
    <x v="5"/>
    <x v="2"/>
    <x v="5"/>
    <x v="4"/>
    <n v="399"/>
    <n v="2"/>
    <n v="798"/>
    <x v="0"/>
    <x v="0"/>
    <x v="3"/>
  </r>
  <r>
    <x v="3921"/>
    <x v="713"/>
    <n v="5"/>
    <x v="4"/>
    <x v="0"/>
    <x v="1"/>
    <x v="3"/>
    <n v="499"/>
    <n v="8"/>
    <n v="3992"/>
    <x v="1"/>
    <x v="0"/>
    <x v="2"/>
  </r>
  <r>
    <x v="3922"/>
    <x v="714"/>
    <n v="15"/>
    <x v="7"/>
    <x v="0"/>
    <x v="4"/>
    <x v="1"/>
    <n v="299"/>
    <n v="3"/>
    <n v="897"/>
    <x v="0"/>
    <x v="0"/>
    <x v="3"/>
  </r>
  <r>
    <x v="3923"/>
    <x v="714"/>
    <n v="8"/>
    <x v="3"/>
    <x v="2"/>
    <x v="0"/>
    <x v="4"/>
    <n v="399"/>
    <n v="8"/>
    <n v="3192"/>
    <x v="1"/>
    <x v="0"/>
    <x v="1"/>
  </r>
  <r>
    <x v="3924"/>
    <x v="714"/>
    <n v="9"/>
    <x v="4"/>
    <x v="0"/>
    <x v="3"/>
    <x v="1"/>
    <n v="299"/>
    <n v="3"/>
    <n v="897"/>
    <x v="0"/>
    <x v="0"/>
    <x v="3"/>
  </r>
  <r>
    <x v="3925"/>
    <x v="714"/>
    <n v="5"/>
    <x v="5"/>
    <x v="0"/>
    <x v="3"/>
    <x v="1"/>
    <n v="299"/>
    <n v="8"/>
    <n v="2392"/>
    <x v="0"/>
    <x v="0"/>
    <x v="2"/>
  </r>
  <r>
    <x v="3926"/>
    <x v="714"/>
    <n v="11"/>
    <x v="0"/>
    <x v="2"/>
    <x v="0"/>
    <x v="1"/>
    <n v="299"/>
    <n v="9"/>
    <n v="2691"/>
    <x v="0"/>
    <x v="0"/>
    <x v="2"/>
  </r>
  <r>
    <x v="3927"/>
    <x v="714"/>
    <n v="15"/>
    <x v="7"/>
    <x v="1"/>
    <x v="5"/>
    <x v="3"/>
    <n v="499"/>
    <n v="3"/>
    <n v="1497"/>
    <x v="1"/>
    <x v="0"/>
    <x v="2"/>
  </r>
  <r>
    <x v="3928"/>
    <x v="714"/>
    <n v="12"/>
    <x v="3"/>
    <x v="2"/>
    <x v="1"/>
    <x v="0"/>
    <n v="199"/>
    <n v="6"/>
    <n v="1194"/>
    <x v="0"/>
    <x v="0"/>
    <x v="0"/>
  </r>
  <r>
    <x v="3929"/>
    <x v="714"/>
    <n v="3"/>
    <x v="4"/>
    <x v="2"/>
    <x v="2"/>
    <x v="4"/>
    <n v="399"/>
    <n v="3"/>
    <n v="1197"/>
    <x v="0"/>
    <x v="0"/>
    <x v="3"/>
  </r>
  <r>
    <x v="3930"/>
    <x v="715"/>
    <n v="18"/>
    <x v="0"/>
    <x v="2"/>
    <x v="3"/>
    <x v="2"/>
    <n v="99"/>
    <n v="5"/>
    <n v="495"/>
    <x v="1"/>
    <x v="0"/>
    <x v="2"/>
  </r>
  <r>
    <x v="3931"/>
    <x v="715"/>
    <n v="12"/>
    <x v="1"/>
    <x v="2"/>
    <x v="4"/>
    <x v="2"/>
    <n v="99"/>
    <n v="8"/>
    <n v="792"/>
    <x v="0"/>
    <x v="0"/>
    <x v="4"/>
  </r>
  <r>
    <x v="3932"/>
    <x v="715"/>
    <n v="8"/>
    <x v="5"/>
    <x v="2"/>
    <x v="0"/>
    <x v="3"/>
    <n v="499"/>
    <n v="9"/>
    <n v="4491"/>
    <x v="0"/>
    <x v="0"/>
    <x v="2"/>
  </r>
  <r>
    <x v="3933"/>
    <x v="715"/>
    <n v="19"/>
    <x v="0"/>
    <x v="0"/>
    <x v="1"/>
    <x v="0"/>
    <n v="199"/>
    <n v="1"/>
    <n v="199"/>
    <x v="1"/>
    <x v="1"/>
    <x v="2"/>
  </r>
  <r>
    <x v="3934"/>
    <x v="715"/>
    <n v="4"/>
    <x v="4"/>
    <x v="2"/>
    <x v="1"/>
    <x v="4"/>
    <n v="399"/>
    <n v="2"/>
    <n v="798"/>
    <x v="1"/>
    <x v="0"/>
    <x v="3"/>
  </r>
  <r>
    <x v="3935"/>
    <x v="715"/>
    <n v="6"/>
    <x v="5"/>
    <x v="1"/>
    <x v="5"/>
    <x v="4"/>
    <n v="399"/>
    <n v="10"/>
    <n v="3990"/>
    <x v="0"/>
    <x v="0"/>
    <x v="1"/>
  </r>
  <r>
    <x v="3936"/>
    <x v="715"/>
    <n v="17"/>
    <x v="7"/>
    <x v="1"/>
    <x v="0"/>
    <x v="4"/>
    <n v="399"/>
    <n v="1"/>
    <n v="399"/>
    <x v="0"/>
    <x v="0"/>
    <x v="0"/>
  </r>
  <r>
    <x v="3937"/>
    <x v="716"/>
    <n v="13"/>
    <x v="7"/>
    <x v="2"/>
    <x v="0"/>
    <x v="2"/>
    <n v="99"/>
    <n v="3"/>
    <n v="297"/>
    <x v="0"/>
    <x v="1"/>
    <x v="4"/>
  </r>
  <r>
    <x v="3938"/>
    <x v="716"/>
    <n v="18"/>
    <x v="7"/>
    <x v="1"/>
    <x v="5"/>
    <x v="0"/>
    <n v="199"/>
    <n v="7"/>
    <n v="1393"/>
    <x v="0"/>
    <x v="0"/>
    <x v="2"/>
  </r>
  <r>
    <x v="3939"/>
    <x v="716"/>
    <n v="1"/>
    <x v="7"/>
    <x v="1"/>
    <x v="1"/>
    <x v="1"/>
    <n v="299"/>
    <n v="10"/>
    <n v="2990"/>
    <x v="1"/>
    <x v="0"/>
    <x v="0"/>
  </r>
  <r>
    <x v="3940"/>
    <x v="716"/>
    <n v="18"/>
    <x v="4"/>
    <x v="0"/>
    <x v="5"/>
    <x v="3"/>
    <n v="499"/>
    <n v="2"/>
    <n v="998"/>
    <x v="1"/>
    <x v="0"/>
    <x v="3"/>
  </r>
  <r>
    <x v="3941"/>
    <x v="716"/>
    <n v="18"/>
    <x v="1"/>
    <x v="1"/>
    <x v="3"/>
    <x v="3"/>
    <n v="499"/>
    <n v="6"/>
    <n v="2994"/>
    <x v="1"/>
    <x v="0"/>
    <x v="2"/>
  </r>
  <r>
    <x v="3942"/>
    <x v="716"/>
    <n v="2"/>
    <x v="6"/>
    <x v="0"/>
    <x v="3"/>
    <x v="2"/>
    <n v="99"/>
    <n v="1"/>
    <n v="99"/>
    <x v="0"/>
    <x v="0"/>
    <x v="2"/>
  </r>
  <r>
    <x v="3943"/>
    <x v="716"/>
    <n v="2"/>
    <x v="4"/>
    <x v="0"/>
    <x v="5"/>
    <x v="2"/>
    <n v="99"/>
    <n v="7"/>
    <n v="693"/>
    <x v="0"/>
    <x v="0"/>
    <x v="4"/>
  </r>
  <r>
    <x v="3944"/>
    <x v="716"/>
    <n v="7"/>
    <x v="4"/>
    <x v="1"/>
    <x v="4"/>
    <x v="0"/>
    <n v="199"/>
    <n v="10"/>
    <n v="1990"/>
    <x v="0"/>
    <x v="0"/>
    <x v="2"/>
  </r>
  <r>
    <x v="3945"/>
    <x v="716"/>
    <n v="19"/>
    <x v="7"/>
    <x v="2"/>
    <x v="6"/>
    <x v="1"/>
    <n v="299"/>
    <n v="10"/>
    <n v="2990"/>
    <x v="0"/>
    <x v="0"/>
    <x v="0"/>
  </r>
  <r>
    <x v="3946"/>
    <x v="717"/>
    <n v="19"/>
    <x v="1"/>
    <x v="0"/>
    <x v="3"/>
    <x v="1"/>
    <n v="299"/>
    <n v="1"/>
    <n v="299"/>
    <x v="1"/>
    <x v="0"/>
    <x v="2"/>
  </r>
  <r>
    <x v="3947"/>
    <x v="717"/>
    <n v="13"/>
    <x v="1"/>
    <x v="2"/>
    <x v="0"/>
    <x v="1"/>
    <n v="299"/>
    <n v="8"/>
    <n v="2392"/>
    <x v="1"/>
    <x v="0"/>
    <x v="2"/>
  </r>
  <r>
    <x v="3948"/>
    <x v="717"/>
    <n v="10"/>
    <x v="2"/>
    <x v="2"/>
    <x v="4"/>
    <x v="2"/>
    <n v="99"/>
    <n v="5"/>
    <n v="495"/>
    <x v="0"/>
    <x v="0"/>
    <x v="0"/>
  </r>
  <r>
    <x v="3949"/>
    <x v="717"/>
    <n v="5"/>
    <x v="5"/>
    <x v="2"/>
    <x v="0"/>
    <x v="3"/>
    <n v="499"/>
    <n v="4"/>
    <n v="1996"/>
    <x v="0"/>
    <x v="1"/>
    <x v="1"/>
  </r>
  <r>
    <x v="3950"/>
    <x v="718"/>
    <n v="1"/>
    <x v="4"/>
    <x v="0"/>
    <x v="6"/>
    <x v="0"/>
    <n v="199"/>
    <n v="7"/>
    <n v="1393"/>
    <x v="1"/>
    <x v="0"/>
    <x v="2"/>
  </r>
  <r>
    <x v="3951"/>
    <x v="718"/>
    <n v="10"/>
    <x v="7"/>
    <x v="1"/>
    <x v="2"/>
    <x v="2"/>
    <n v="99"/>
    <n v="5"/>
    <n v="495"/>
    <x v="0"/>
    <x v="0"/>
    <x v="4"/>
  </r>
  <r>
    <x v="3952"/>
    <x v="718"/>
    <n v="8"/>
    <x v="7"/>
    <x v="0"/>
    <x v="4"/>
    <x v="0"/>
    <n v="199"/>
    <n v="5"/>
    <n v="995"/>
    <x v="0"/>
    <x v="0"/>
    <x v="1"/>
  </r>
  <r>
    <x v="3953"/>
    <x v="718"/>
    <n v="12"/>
    <x v="4"/>
    <x v="1"/>
    <x v="5"/>
    <x v="2"/>
    <n v="99"/>
    <n v="8"/>
    <n v="792"/>
    <x v="0"/>
    <x v="0"/>
    <x v="2"/>
  </r>
  <r>
    <x v="3954"/>
    <x v="718"/>
    <n v="5"/>
    <x v="4"/>
    <x v="0"/>
    <x v="6"/>
    <x v="1"/>
    <n v="299"/>
    <n v="9"/>
    <n v="2691"/>
    <x v="1"/>
    <x v="0"/>
    <x v="4"/>
  </r>
  <r>
    <x v="3955"/>
    <x v="718"/>
    <n v="8"/>
    <x v="4"/>
    <x v="0"/>
    <x v="1"/>
    <x v="2"/>
    <n v="99"/>
    <n v="5"/>
    <n v="495"/>
    <x v="0"/>
    <x v="0"/>
    <x v="0"/>
  </r>
  <r>
    <x v="3956"/>
    <x v="718"/>
    <n v="19"/>
    <x v="1"/>
    <x v="1"/>
    <x v="2"/>
    <x v="3"/>
    <n v="499"/>
    <n v="10"/>
    <n v="4990"/>
    <x v="0"/>
    <x v="0"/>
    <x v="2"/>
  </r>
  <r>
    <x v="3957"/>
    <x v="718"/>
    <n v="20"/>
    <x v="0"/>
    <x v="0"/>
    <x v="1"/>
    <x v="1"/>
    <n v="299"/>
    <n v="9"/>
    <n v="2691"/>
    <x v="0"/>
    <x v="0"/>
    <x v="2"/>
  </r>
  <r>
    <x v="3958"/>
    <x v="719"/>
    <n v="7"/>
    <x v="4"/>
    <x v="0"/>
    <x v="0"/>
    <x v="4"/>
    <n v="399"/>
    <n v="4"/>
    <n v="1596"/>
    <x v="0"/>
    <x v="0"/>
    <x v="4"/>
  </r>
  <r>
    <x v="3959"/>
    <x v="720"/>
    <n v="4"/>
    <x v="5"/>
    <x v="0"/>
    <x v="0"/>
    <x v="0"/>
    <n v="199"/>
    <n v="7"/>
    <n v="1393"/>
    <x v="0"/>
    <x v="0"/>
    <x v="3"/>
  </r>
  <r>
    <x v="3960"/>
    <x v="720"/>
    <n v="16"/>
    <x v="4"/>
    <x v="1"/>
    <x v="2"/>
    <x v="0"/>
    <n v="199"/>
    <n v="8"/>
    <n v="1592"/>
    <x v="0"/>
    <x v="0"/>
    <x v="0"/>
  </r>
  <r>
    <x v="3961"/>
    <x v="720"/>
    <n v="18"/>
    <x v="4"/>
    <x v="1"/>
    <x v="2"/>
    <x v="1"/>
    <n v="299"/>
    <n v="8"/>
    <n v="2392"/>
    <x v="0"/>
    <x v="1"/>
    <x v="3"/>
  </r>
  <r>
    <x v="3962"/>
    <x v="720"/>
    <n v="13"/>
    <x v="2"/>
    <x v="1"/>
    <x v="1"/>
    <x v="2"/>
    <n v="99"/>
    <n v="3"/>
    <n v="297"/>
    <x v="1"/>
    <x v="0"/>
    <x v="4"/>
  </r>
  <r>
    <x v="3963"/>
    <x v="720"/>
    <n v="15"/>
    <x v="2"/>
    <x v="2"/>
    <x v="5"/>
    <x v="2"/>
    <n v="99"/>
    <n v="2"/>
    <n v="198"/>
    <x v="1"/>
    <x v="0"/>
    <x v="2"/>
  </r>
  <r>
    <x v="3964"/>
    <x v="720"/>
    <n v="15"/>
    <x v="7"/>
    <x v="2"/>
    <x v="2"/>
    <x v="4"/>
    <n v="399"/>
    <n v="10"/>
    <n v="3990"/>
    <x v="0"/>
    <x v="0"/>
    <x v="2"/>
  </r>
  <r>
    <x v="3965"/>
    <x v="720"/>
    <n v="3"/>
    <x v="2"/>
    <x v="2"/>
    <x v="2"/>
    <x v="2"/>
    <n v="99"/>
    <n v="3"/>
    <n v="297"/>
    <x v="1"/>
    <x v="0"/>
    <x v="0"/>
  </r>
  <r>
    <x v="3966"/>
    <x v="721"/>
    <n v="1"/>
    <x v="5"/>
    <x v="0"/>
    <x v="2"/>
    <x v="2"/>
    <n v="99"/>
    <n v="4"/>
    <n v="396"/>
    <x v="0"/>
    <x v="0"/>
    <x v="0"/>
  </r>
  <r>
    <x v="3967"/>
    <x v="721"/>
    <n v="12"/>
    <x v="5"/>
    <x v="1"/>
    <x v="4"/>
    <x v="2"/>
    <n v="99"/>
    <n v="7"/>
    <n v="693"/>
    <x v="0"/>
    <x v="1"/>
    <x v="0"/>
  </r>
  <r>
    <x v="3968"/>
    <x v="721"/>
    <n v="7"/>
    <x v="0"/>
    <x v="1"/>
    <x v="5"/>
    <x v="4"/>
    <n v="399"/>
    <n v="3"/>
    <n v="1197"/>
    <x v="0"/>
    <x v="1"/>
    <x v="1"/>
  </r>
  <r>
    <x v="3969"/>
    <x v="722"/>
    <n v="15"/>
    <x v="6"/>
    <x v="2"/>
    <x v="5"/>
    <x v="3"/>
    <n v="499"/>
    <n v="3"/>
    <n v="1497"/>
    <x v="0"/>
    <x v="0"/>
    <x v="2"/>
  </r>
  <r>
    <x v="3970"/>
    <x v="722"/>
    <n v="20"/>
    <x v="1"/>
    <x v="2"/>
    <x v="6"/>
    <x v="3"/>
    <n v="499"/>
    <n v="6"/>
    <n v="2994"/>
    <x v="0"/>
    <x v="0"/>
    <x v="2"/>
  </r>
  <r>
    <x v="3971"/>
    <x v="722"/>
    <n v="4"/>
    <x v="1"/>
    <x v="0"/>
    <x v="3"/>
    <x v="1"/>
    <n v="299"/>
    <n v="2"/>
    <n v="598"/>
    <x v="0"/>
    <x v="0"/>
    <x v="4"/>
  </r>
  <r>
    <x v="3972"/>
    <x v="722"/>
    <n v="12"/>
    <x v="6"/>
    <x v="0"/>
    <x v="3"/>
    <x v="3"/>
    <n v="499"/>
    <n v="6"/>
    <n v="2994"/>
    <x v="0"/>
    <x v="0"/>
    <x v="1"/>
  </r>
  <r>
    <x v="3973"/>
    <x v="722"/>
    <n v="9"/>
    <x v="7"/>
    <x v="0"/>
    <x v="5"/>
    <x v="2"/>
    <n v="99"/>
    <n v="7"/>
    <n v="693"/>
    <x v="0"/>
    <x v="1"/>
    <x v="2"/>
  </r>
  <r>
    <x v="3974"/>
    <x v="722"/>
    <n v="9"/>
    <x v="6"/>
    <x v="1"/>
    <x v="4"/>
    <x v="3"/>
    <n v="499"/>
    <n v="9"/>
    <n v="4491"/>
    <x v="1"/>
    <x v="0"/>
    <x v="4"/>
  </r>
  <r>
    <x v="3975"/>
    <x v="723"/>
    <n v="7"/>
    <x v="5"/>
    <x v="0"/>
    <x v="6"/>
    <x v="3"/>
    <n v="499"/>
    <n v="6"/>
    <n v="2994"/>
    <x v="0"/>
    <x v="0"/>
    <x v="4"/>
  </r>
  <r>
    <x v="3976"/>
    <x v="723"/>
    <n v="5"/>
    <x v="1"/>
    <x v="1"/>
    <x v="4"/>
    <x v="2"/>
    <n v="99"/>
    <n v="10"/>
    <n v="990"/>
    <x v="0"/>
    <x v="0"/>
    <x v="1"/>
  </r>
  <r>
    <x v="3977"/>
    <x v="724"/>
    <n v="17"/>
    <x v="2"/>
    <x v="0"/>
    <x v="3"/>
    <x v="2"/>
    <n v="99"/>
    <n v="5"/>
    <n v="495"/>
    <x v="0"/>
    <x v="1"/>
    <x v="2"/>
  </r>
  <r>
    <x v="3978"/>
    <x v="724"/>
    <n v="17"/>
    <x v="7"/>
    <x v="2"/>
    <x v="6"/>
    <x v="0"/>
    <n v="199"/>
    <n v="1"/>
    <n v="199"/>
    <x v="1"/>
    <x v="0"/>
    <x v="0"/>
  </r>
  <r>
    <x v="3979"/>
    <x v="724"/>
    <n v="15"/>
    <x v="6"/>
    <x v="0"/>
    <x v="2"/>
    <x v="1"/>
    <n v="299"/>
    <n v="8"/>
    <n v="2392"/>
    <x v="1"/>
    <x v="0"/>
    <x v="3"/>
  </r>
  <r>
    <x v="3980"/>
    <x v="725"/>
    <n v="17"/>
    <x v="1"/>
    <x v="1"/>
    <x v="0"/>
    <x v="4"/>
    <n v="399"/>
    <n v="3"/>
    <n v="1197"/>
    <x v="0"/>
    <x v="1"/>
    <x v="2"/>
  </r>
  <r>
    <x v="3981"/>
    <x v="725"/>
    <n v="13"/>
    <x v="1"/>
    <x v="1"/>
    <x v="2"/>
    <x v="3"/>
    <n v="499"/>
    <n v="6"/>
    <n v="2994"/>
    <x v="0"/>
    <x v="0"/>
    <x v="1"/>
  </r>
  <r>
    <x v="3982"/>
    <x v="725"/>
    <n v="16"/>
    <x v="4"/>
    <x v="1"/>
    <x v="3"/>
    <x v="3"/>
    <n v="499"/>
    <n v="1"/>
    <n v="499"/>
    <x v="1"/>
    <x v="0"/>
    <x v="2"/>
  </r>
  <r>
    <x v="3983"/>
    <x v="725"/>
    <n v="19"/>
    <x v="1"/>
    <x v="0"/>
    <x v="5"/>
    <x v="2"/>
    <n v="99"/>
    <n v="6"/>
    <n v="594"/>
    <x v="0"/>
    <x v="0"/>
    <x v="3"/>
  </r>
  <r>
    <x v="3984"/>
    <x v="725"/>
    <n v="13"/>
    <x v="0"/>
    <x v="2"/>
    <x v="3"/>
    <x v="1"/>
    <n v="299"/>
    <n v="4"/>
    <n v="1196"/>
    <x v="0"/>
    <x v="0"/>
    <x v="0"/>
  </r>
  <r>
    <x v="3985"/>
    <x v="725"/>
    <n v="5"/>
    <x v="7"/>
    <x v="0"/>
    <x v="6"/>
    <x v="2"/>
    <n v="99"/>
    <n v="8"/>
    <n v="792"/>
    <x v="1"/>
    <x v="0"/>
    <x v="2"/>
  </r>
  <r>
    <x v="3986"/>
    <x v="725"/>
    <n v="13"/>
    <x v="1"/>
    <x v="1"/>
    <x v="0"/>
    <x v="0"/>
    <n v="199"/>
    <n v="10"/>
    <n v="1990"/>
    <x v="0"/>
    <x v="0"/>
    <x v="4"/>
  </r>
  <r>
    <x v="3987"/>
    <x v="725"/>
    <n v="9"/>
    <x v="0"/>
    <x v="0"/>
    <x v="4"/>
    <x v="4"/>
    <n v="399"/>
    <n v="1"/>
    <n v="399"/>
    <x v="1"/>
    <x v="0"/>
    <x v="2"/>
  </r>
  <r>
    <x v="3988"/>
    <x v="726"/>
    <n v="3"/>
    <x v="4"/>
    <x v="0"/>
    <x v="2"/>
    <x v="2"/>
    <n v="99"/>
    <n v="2"/>
    <n v="198"/>
    <x v="0"/>
    <x v="0"/>
    <x v="0"/>
  </r>
  <r>
    <x v="3989"/>
    <x v="727"/>
    <n v="6"/>
    <x v="0"/>
    <x v="1"/>
    <x v="0"/>
    <x v="4"/>
    <n v="399"/>
    <n v="1"/>
    <n v="399"/>
    <x v="0"/>
    <x v="0"/>
    <x v="2"/>
  </r>
  <r>
    <x v="3990"/>
    <x v="727"/>
    <n v="12"/>
    <x v="2"/>
    <x v="1"/>
    <x v="1"/>
    <x v="3"/>
    <n v="499"/>
    <n v="5"/>
    <n v="2495"/>
    <x v="0"/>
    <x v="0"/>
    <x v="2"/>
  </r>
  <r>
    <x v="3991"/>
    <x v="727"/>
    <n v="1"/>
    <x v="2"/>
    <x v="2"/>
    <x v="6"/>
    <x v="4"/>
    <n v="399"/>
    <n v="2"/>
    <n v="798"/>
    <x v="0"/>
    <x v="0"/>
    <x v="2"/>
  </r>
  <r>
    <x v="3992"/>
    <x v="727"/>
    <n v="5"/>
    <x v="2"/>
    <x v="0"/>
    <x v="1"/>
    <x v="0"/>
    <n v="199"/>
    <n v="6"/>
    <n v="1194"/>
    <x v="0"/>
    <x v="0"/>
    <x v="0"/>
  </r>
  <r>
    <x v="3993"/>
    <x v="727"/>
    <n v="19"/>
    <x v="2"/>
    <x v="2"/>
    <x v="1"/>
    <x v="0"/>
    <n v="199"/>
    <n v="3"/>
    <n v="597"/>
    <x v="0"/>
    <x v="0"/>
    <x v="1"/>
  </r>
  <r>
    <x v="3994"/>
    <x v="727"/>
    <n v="12"/>
    <x v="3"/>
    <x v="0"/>
    <x v="3"/>
    <x v="1"/>
    <n v="299"/>
    <n v="5"/>
    <n v="1495"/>
    <x v="0"/>
    <x v="0"/>
    <x v="2"/>
  </r>
  <r>
    <x v="3995"/>
    <x v="727"/>
    <n v="15"/>
    <x v="3"/>
    <x v="1"/>
    <x v="6"/>
    <x v="4"/>
    <n v="399"/>
    <n v="6"/>
    <n v="2394"/>
    <x v="1"/>
    <x v="0"/>
    <x v="0"/>
  </r>
  <r>
    <x v="3996"/>
    <x v="727"/>
    <n v="13"/>
    <x v="0"/>
    <x v="0"/>
    <x v="5"/>
    <x v="2"/>
    <n v="99"/>
    <n v="5"/>
    <n v="495"/>
    <x v="0"/>
    <x v="0"/>
    <x v="2"/>
  </r>
  <r>
    <x v="3997"/>
    <x v="728"/>
    <n v="19"/>
    <x v="3"/>
    <x v="1"/>
    <x v="0"/>
    <x v="0"/>
    <n v="199"/>
    <n v="4"/>
    <n v="796"/>
    <x v="0"/>
    <x v="0"/>
    <x v="2"/>
  </r>
  <r>
    <x v="3998"/>
    <x v="728"/>
    <n v="4"/>
    <x v="7"/>
    <x v="1"/>
    <x v="4"/>
    <x v="0"/>
    <n v="199"/>
    <n v="1"/>
    <n v="199"/>
    <x v="0"/>
    <x v="0"/>
    <x v="2"/>
  </r>
  <r>
    <x v="3999"/>
    <x v="728"/>
    <n v="4"/>
    <x v="3"/>
    <x v="0"/>
    <x v="6"/>
    <x v="4"/>
    <n v="399"/>
    <n v="4"/>
    <n v="1596"/>
    <x v="1"/>
    <x v="0"/>
    <x v="3"/>
  </r>
  <r>
    <x v="4000"/>
    <x v="728"/>
    <n v="10"/>
    <x v="2"/>
    <x v="1"/>
    <x v="6"/>
    <x v="1"/>
    <n v="299"/>
    <n v="9"/>
    <n v="2691"/>
    <x v="0"/>
    <x v="0"/>
    <x v="2"/>
  </r>
  <r>
    <x v="4001"/>
    <x v="728"/>
    <n v="6"/>
    <x v="7"/>
    <x v="1"/>
    <x v="3"/>
    <x v="4"/>
    <n v="399"/>
    <n v="3"/>
    <n v="1197"/>
    <x v="0"/>
    <x v="0"/>
    <x v="2"/>
  </r>
  <r>
    <x v="4002"/>
    <x v="728"/>
    <n v="18"/>
    <x v="3"/>
    <x v="0"/>
    <x v="3"/>
    <x v="4"/>
    <n v="399"/>
    <n v="10"/>
    <n v="3990"/>
    <x v="0"/>
    <x v="0"/>
    <x v="2"/>
  </r>
  <r>
    <x v="4003"/>
    <x v="728"/>
    <n v="4"/>
    <x v="0"/>
    <x v="0"/>
    <x v="0"/>
    <x v="4"/>
    <n v="399"/>
    <n v="4"/>
    <n v="1596"/>
    <x v="0"/>
    <x v="0"/>
    <x v="0"/>
  </r>
  <r>
    <x v="4004"/>
    <x v="728"/>
    <n v="20"/>
    <x v="0"/>
    <x v="0"/>
    <x v="5"/>
    <x v="4"/>
    <n v="399"/>
    <n v="6"/>
    <n v="2394"/>
    <x v="1"/>
    <x v="0"/>
    <x v="0"/>
  </r>
  <r>
    <x v="4005"/>
    <x v="728"/>
    <n v="18"/>
    <x v="4"/>
    <x v="1"/>
    <x v="5"/>
    <x v="2"/>
    <n v="99"/>
    <n v="9"/>
    <n v="891"/>
    <x v="0"/>
    <x v="0"/>
    <x v="4"/>
  </r>
  <r>
    <x v="4006"/>
    <x v="728"/>
    <n v="6"/>
    <x v="1"/>
    <x v="2"/>
    <x v="4"/>
    <x v="3"/>
    <n v="499"/>
    <n v="2"/>
    <n v="998"/>
    <x v="1"/>
    <x v="0"/>
    <x v="0"/>
  </r>
  <r>
    <x v="4007"/>
    <x v="728"/>
    <n v="1"/>
    <x v="5"/>
    <x v="0"/>
    <x v="6"/>
    <x v="4"/>
    <n v="399"/>
    <n v="5"/>
    <n v="1995"/>
    <x v="0"/>
    <x v="0"/>
    <x v="2"/>
  </r>
  <r>
    <x v="4008"/>
    <x v="728"/>
    <n v="11"/>
    <x v="4"/>
    <x v="2"/>
    <x v="5"/>
    <x v="3"/>
    <n v="499"/>
    <n v="5"/>
    <n v="2495"/>
    <x v="1"/>
    <x v="0"/>
    <x v="2"/>
  </r>
  <r>
    <x v="4009"/>
    <x v="728"/>
    <n v="12"/>
    <x v="0"/>
    <x v="1"/>
    <x v="2"/>
    <x v="0"/>
    <n v="199"/>
    <n v="1"/>
    <n v="199"/>
    <x v="0"/>
    <x v="0"/>
    <x v="3"/>
  </r>
  <r>
    <x v="4010"/>
    <x v="728"/>
    <n v="6"/>
    <x v="2"/>
    <x v="1"/>
    <x v="6"/>
    <x v="3"/>
    <n v="499"/>
    <n v="6"/>
    <n v="2994"/>
    <x v="0"/>
    <x v="0"/>
    <x v="2"/>
  </r>
  <r>
    <x v="4011"/>
    <x v="728"/>
    <n v="19"/>
    <x v="7"/>
    <x v="2"/>
    <x v="1"/>
    <x v="4"/>
    <n v="399"/>
    <n v="7"/>
    <n v="2793"/>
    <x v="0"/>
    <x v="0"/>
    <x v="2"/>
  </r>
  <r>
    <x v="4012"/>
    <x v="728"/>
    <n v="5"/>
    <x v="5"/>
    <x v="1"/>
    <x v="3"/>
    <x v="3"/>
    <n v="499"/>
    <n v="6"/>
    <n v="2994"/>
    <x v="0"/>
    <x v="0"/>
    <x v="1"/>
  </r>
  <r>
    <x v="4013"/>
    <x v="728"/>
    <n v="11"/>
    <x v="3"/>
    <x v="2"/>
    <x v="4"/>
    <x v="1"/>
    <n v="299"/>
    <n v="7"/>
    <n v="2093"/>
    <x v="0"/>
    <x v="0"/>
    <x v="2"/>
  </r>
  <r>
    <x v="4014"/>
    <x v="728"/>
    <n v="8"/>
    <x v="1"/>
    <x v="2"/>
    <x v="3"/>
    <x v="2"/>
    <n v="99"/>
    <n v="1"/>
    <n v="99"/>
    <x v="1"/>
    <x v="0"/>
    <x v="4"/>
  </r>
  <r>
    <x v="4015"/>
    <x v="728"/>
    <n v="3"/>
    <x v="1"/>
    <x v="0"/>
    <x v="1"/>
    <x v="3"/>
    <n v="499"/>
    <n v="8"/>
    <n v="3992"/>
    <x v="0"/>
    <x v="0"/>
    <x v="0"/>
  </r>
  <r>
    <x v="4016"/>
    <x v="729"/>
    <n v="7"/>
    <x v="1"/>
    <x v="1"/>
    <x v="6"/>
    <x v="2"/>
    <n v="99"/>
    <n v="8"/>
    <n v="792"/>
    <x v="0"/>
    <x v="0"/>
    <x v="2"/>
  </r>
  <r>
    <x v="4017"/>
    <x v="729"/>
    <n v="10"/>
    <x v="5"/>
    <x v="2"/>
    <x v="1"/>
    <x v="3"/>
    <n v="499"/>
    <n v="8"/>
    <n v="3992"/>
    <x v="0"/>
    <x v="0"/>
    <x v="2"/>
  </r>
  <r>
    <x v="4018"/>
    <x v="729"/>
    <n v="13"/>
    <x v="2"/>
    <x v="2"/>
    <x v="2"/>
    <x v="4"/>
    <n v="399"/>
    <n v="6"/>
    <n v="2394"/>
    <x v="1"/>
    <x v="0"/>
    <x v="3"/>
  </r>
  <r>
    <x v="4019"/>
    <x v="729"/>
    <n v="1"/>
    <x v="6"/>
    <x v="2"/>
    <x v="3"/>
    <x v="0"/>
    <n v="199"/>
    <n v="8"/>
    <n v="1592"/>
    <x v="0"/>
    <x v="0"/>
    <x v="2"/>
  </r>
  <r>
    <x v="4020"/>
    <x v="729"/>
    <n v="18"/>
    <x v="3"/>
    <x v="2"/>
    <x v="4"/>
    <x v="4"/>
    <n v="399"/>
    <n v="9"/>
    <n v="3591"/>
    <x v="0"/>
    <x v="0"/>
    <x v="3"/>
  </r>
  <r>
    <x v="4021"/>
    <x v="729"/>
    <n v="18"/>
    <x v="7"/>
    <x v="2"/>
    <x v="1"/>
    <x v="1"/>
    <n v="299"/>
    <n v="2"/>
    <n v="598"/>
    <x v="0"/>
    <x v="0"/>
    <x v="1"/>
  </r>
  <r>
    <x v="4022"/>
    <x v="729"/>
    <n v="8"/>
    <x v="4"/>
    <x v="2"/>
    <x v="6"/>
    <x v="3"/>
    <n v="499"/>
    <n v="10"/>
    <n v="4990"/>
    <x v="1"/>
    <x v="0"/>
    <x v="2"/>
  </r>
  <r>
    <x v="4023"/>
    <x v="730"/>
    <n v="7"/>
    <x v="3"/>
    <x v="0"/>
    <x v="6"/>
    <x v="4"/>
    <n v="399"/>
    <n v="6"/>
    <n v="2394"/>
    <x v="1"/>
    <x v="0"/>
    <x v="3"/>
  </r>
  <r>
    <x v="4024"/>
    <x v="730"/>
    <n v="6"/>
    <x v="1"/>
    <x v="0"/>
    <x v="0"/>
    <x v="3"/>
    <n v="499"/>
    <n v="8"/>
    <n v="3992"/>
    <x v="1"/>
    <x v="0"/>
    <x v="1"/>
  </r>
  <r>
    <x v="4025"/>
    <x v="730"/>
    <n v="11"/>
    <x v="3"/>
    <x v="2"/>
    <x v="2"/>
    <x v="1"/>
    <n v="299"/>
    <n v="8"/>
    <n v="2392"/>
    <x v="0"/>
    <x v="0"/>
    <x v="3"/>
  </r>
  <r>
    <x v="4026"/>
    <x v="731"/>
    <n v="9"/>
    <x v="7"/>
    <x v="0"/>
    <x v="2"/>
    <x v="3"/>
    <n v="499"/>
    <n v="3"/>
    <n v="1497"/>
    <x v="1"/>
    <x v="0"/>
    <x v="3"/>
  </r>
  <r>
    <x v="4027"/>
    <x v="731"/>
    <n v="20"/>
    <x v="6"/>
    <x v="2"/>
    <x v="2"/>
    <x v="1"/>
    <n v="299"/>
    <n v="10"/>
    <n v="2990"/>
    <x v="0"/>
    <x v="0"/>
    <x v="2"/>
  </r>
  <r>
    <x v="4028"/>
    <x v="731"/>
    <n v="1"/>
    <x v="0"/>
    <x v="2"/>
    <x v="5"/>
    <x v="3"/>
    <n v="499"/>
    <n v="6"/>
    <n v="2994"/>
    <x v="0"/>
    <x v="0"/>
    <x v="2"/>
  </r>
  <r>
    <x v="4029"/>
    <x v="731"/>
    <n v="2"/>
    <x v="5"/>
    <x v="1"/>
    <x v="3"/>
    <x v="0"/>
    <n v="199"/>
    <n v="6"/>
    <n v="1194"/>
    <x v="0"/>
    <x v="0"/>
    <x v="0"/>
  </r>
  <r>
    <x v="4030"/>
    <x v="732"/>
    <n v="17"/>
    <x v="7"/>
    <x v="0"/>
    <x v="2"/>
    <x v="4"/>
    <n v="399"/>
    <n v="2"/>
    <n v="798"/>
    <x v="0"/>
    <x v="0"/>
    <x v="3"/>
  </r>
  <r>
    <x v="4031"/>
    <x v="733"/>
    <n v="1"/>
    <x v="3"/>
    <x v="2"/>
    <x v="3"/>
    <x v="0"/>
    <n v="199"/>
    <n v="10"/>
    <n v="1990"/>
    <x v="0"/>
    <x v="0"/>
    <x v="3"/>
  </r>
  <r>
    <x v="4032"/>
    <x v="734"/>
    <n v="16"/>
    <x v="2"/>
    <x v="2"/>
    <x v="3"/>
    <x v="4"/>
    <n v="399"/>
    <n v="10"/>
    <n v="3990"/>
    <x v="0"/>
    <x v="0"/>
    <x v="0"/>
  </r>
  <r>
    <x v="4033"/>
    <x v="734"/>
    <n v="12"/>
    <x v="7"/>
    <x v="0"/>
    <x v="2"/>
    <x v="4"/>
    <n v="399"/>
    <n v="3"/>
    <n v="1197"/>
    <x v="0"/>
    <x v="0"/>
    <x v="2"/>
  </r>
  <r>
    <x v="4034"/>
    <x v="734"/>
    <n v="4"/>
    <x v="3"/>
    <x v="1"/>
    <x v="4"/>
    <x v="1"/>
    <n v="299"/>
    <n v="9"/>
    <n v="2691"/>
    <x v="0"/>
    <x v="0"/>
    <x v="0"/>
  </r>
  <r>
    <x v="4035"/>
    <x v="734"/>
    <n v="11"/>
    <x v="7"/>
    <x v="0"/>
    <x v="0"/>
    <x v="1"/>
    <n v="299"/>
    <n v="5"/>
    <n v="1495"/>
    <x v="0"/>
    <x v="0"/>
    <x v="3"/>
  </r>
  <r>
    <x v="4036"/>
    <x v="734"/>
    <n v="18"/>
    <x v="6"/>
    <x v="1"/>
    <x v="1"/>
    <x v="2"/>
    <n v="99"/>
    <n v="10"/>
    <n v="990"/>
    <x v="0"/>
    <x v="0"/>
    <x v="0"/>
  </r>
  <r>
    <x v="4037"/>
    <x v="734"/>
    <n v="1"/>
    <x v="3"/>
    <x v="1"/>
    <x v="3"/>
    <x v="3"/>
    <n v="499"/>
    <n v="10"/>
    <n v="4990"/>
    <x v="0"/>
    <x v="0"/>
    <x v="3"/>
  </r>
  <r>
    <x v="4038"/>
    <x v="734"/>
    <n v="17"/>
    <x v="1"/>
    <x v="1"/>
    <x v="6"/>
    <x v="3"/>
    <n v="499"/>
    <n v="10"/>
    <n v="4990"/>
    <x v="0"/>
    <x v="0"/>
    <x v="2"/>
  </r>
  <r>
    <x v="4039"/>
    <x v="734"/>
    <n v="3"/>
    <x v="2"/>
    <x v="2"/>
    <x v="6"/>
    <x v="4"/>
    <n v="399"/>
    <n v="4"/>
    <n v="1596"/>
    <x v="1"/>
    <x v="0"/>
    <x v="2"/>
  </r>
  <r>
    <x v="4040"/>
    <x v="734"/>
    <n v="14"/>
    <x v="4"/>
    <x v="1"/>
    <x v="3"/>
    <x v="0"/>
    <n v="199"/>
    <n v="5"/>
    <n v="995"/>
    <x v="1"/>
    <x v="0"/>
    <x v="3"/>
  </r>
  <r>
    <x v="4041"/>
    <x v="735"/>
    <n v="12"/>
    <x v="7"/>
    <x v="1"/>
    <x v="4"/>
    <x v="3"/>
    <n v="499"/>
    <n v="6"/>
    <n v="2994"/>
    <x v="0"/>
    <x v="0"/>
    <x v="3"/>
  </r>
  <r>
    <x v="4042"/>
    <x v="735"/>
    <n v="19"/>
    <x v="1"/>
    <x v="1"/>
    <x v="1"/>
    <x v="1"/>
    <n v="299"/>
    <n v="6"/>
    <n v="1794"/>
    <x v="0"/>
    <x v="0"/>
    <x v="4"/>
  </r>
  <r>
    <x v="4043"/>
    <x v="735"/>
    <n v="15"/>
    <x v="6"/>
    <x v="1"/>
    <x v="4"/>
    <x v="2"/>
    <n v="99"/>
    <n v="6"/>
    <n v="594"/>
    <x v="0"/>
    <x v="0"/>
    <x v="0"/>
  </r>
  <r>
    <x v="4044"/>
    <x v="736"/>
    <n v="11"/>
    <x v="4"/>
    <x v="1"/>
    <x v="5"/>
    <x v="4"/>
    <n v="399"/>
    <n v="4"/>
    <n v="1596"/>
    <x v="1"/>
    <x v="0"/>
    <x v="2"/>
  </r>
  <r>
    <x v="4045"/>
    <x v="736"/>
    <n v="14"/>
    <x v="2"/>
    <x v="2"/>
    <x v="4"/>
    <x v="3"/>
    <n v="499"/>
    <n v="9"/>
    <n v="4491"/>
    <x v="0"/>
    <x v="0"/>
    <x v="2"/>
  </r>
  <r>
    <x v="4046"/>
    <x v="737"/>
    <n v="3"/>
    <x v="6"/>
    <x v="2"/>
    <x v="6"/>
    <x v="3"/>
    <n v="499"/>
    <n v="5"/>
    <n v="2495"/>
    <x v="0"/>
    <x v="0"/>
    <x v="0"/>
  </r>
  <r>
    <x v="4047"/>
    <x v="738"/>
    <n v="4"/>
    <x v="5"/>
    <x v="0"/>
    <x v="5"/>
    <x v="2"/>
    <n v="99"/>
    <n v="10"/>
    <n v="990"/>
    <x v="0"/>
    <x v="0"/>
    <x v="4"/>
  </r>
  <r>
    <x v="4048"/>
    <x v="738"/>
    <n v="16"/>
    <x v="5"/>
    <x v="0"/>
    <x v="0"/>
    <x v="1"/>
    <n v="299"/>
    <n v="6"/>
    <n v="1794"/>
    <x v="0"/>
    <x v="0"/>
    <x v="2"/>
  </r>
  <r>
    <x v="4049"/>
    <x v="738"/>
    <n v="13"/>
    <x v="3"/>
    <x v="0"/>
    <x v="1"/>
    <x v="4"/>
    <n v="399"/>
    <n v="9"/>
    <n v="3591"/>
    <x v="1"/>
    <x v="0"/>
    <x v="1"/>
  </r>
  <r>
    <x v="4050"/>
    <x v="738"/>
    <n v="18"/>
    <x v="4"/>
    <x v="1"/>
    <x v="5"/>
    <x v="1"/>
    <n v="299"/>
    <n v="7"/>
    <n v="2093"/>
    <x v="0"/>
    <x v="0"/>
    <x v="2"/>
  </r>
  <r>
    <x v="4051"/>
    <x v="738"/>
    <n v="15"/>
    <x v="5"/>
    <x v="0"/>
    <x v="5"/>
    <x v="3"/>
    <n v="499"/>
    <n v="5"/>
    <n v="2495"/>
    <x v="1"/>
    <x v="1"/>
    <x v="3"/>
  </r>
  <r>
    <x v="4052"/>
    <x v="738"/>
    <n v="4"/>
    <x v="5"/>
    <x v="2"/>
    <x v="1"/>
    <x v="3"/>
    <n v="499"/>
    <n v="1"/>
    <n v="499"/>
    <x v="0"/>
    <x v="0"/>
    <x v="2"/>
  </r>
  <r>
    <x v="4053"/>
    <x v="738"/>
    <n v="11"/>
    <x v="3"/>
    <x v="1"/>
    <x v="3"/>
    <x v="1"/>
    <n v="299"/>
    <n v="4"/>
    <n v="1196"/>
    <x v="0"/>
    <x v="0"/>
    <x v="1"/>
  </r>
  <r>
    <x v="4054"/>
    <x v="739"/>
    <n v="18"/>
    <x v="5"/>
    <x v="2"/>
    <x v="1"/>
    <x v="4"/>
    <n v="399"/>
    <n v="1"/>
    <n v="399"/>
    <x v="1"/>
    <x v="0"/>
    <x v="3"/>
  </r>
  <r>
    <x v="4055"/>
    <x v="739"/>
    <n v="1"/>
    <x v="5"/>
    <x v="0"/>
    <x v="6"/>
    <x v="3"/>
    <n v="499"/>
    <n v="10"/>
    <n v="4990"/>
    <x v="1"/>
    <x v="0"/>
    <x v="2"/>
  </r>
  <r>
    <x v="4056"/>
    <x v="739"/>
    <n v="7"/>
    <x v="5"/>
    <x v="1"/>
    <x v="5"/>
    <x v="2"/>
    <n v="99"/>
    <n v="6"/>
    <n v="594"/>
    <x v="0"/>
    <x v="1"/>
    <x v="3"/>
  </r>
  <r>
    <x v="4057"/>
    <x v="739"/>
    <n v="19"/>
    <x v="4"/>
    <x v="2"/>
    <x v="6"/>
    <x v="3"/>
    <n v="499"/>
    <n v="4"/>
    <n v="1996"/>
    <x v="0"/>
    <x v="0"/>
    <x v="4"/>
  </r>
  <r>
    <x v="4058"/>
    <x v="739"/>
    <n v="17"/>
    <x v="5"/>
    <x v="0"/>
    <x v="2"/>
    <x v="1"/>
    <n v="299"/>
    <n v="5"/>
    <n v="1495"/>
    <x v="0"/>
    <x v="0"/>
    <x v="1"/>
  </r>
  <r>
    <x v="4059"/>
    <x v="739"/>
    <n v="3"/>
    <x v="6"/>
    <x v="2"/>
    <x v="2"/>
    <x v="0"/>
    <n v="199"/>
    <n v="5"/>
    <n v="995"/>
    <x v="0"/>
    <x v="0"/>
    <x v="1"/>
  </r>
  <r>
    <x v="4060"/>
    <x v="740"/>
    <n v="15"/>
    <x v="7"/>
    <x v="1"/>
    <x v="6"/>
    <x v="1"/>
    <n v="299"/>
    <n v="2"/>
    <n v="598"/>
    <x v="1"/>
    <x v="0"/>
    <x v="1"/>
  </r>
  <r>
    <x v="4061"/>
    <x v="740"/>
    <n v="9"/>
    <x v="2"/>
    <x v="1"/>
    <x v="2"/>
    <x v="2"/>
    <n v="99"/>
    <n v="7"/>
    <n v="693"/>
    <x v="0"/>
    <x v="0"/>
    <x v="0"/>
  </r>
  <r>
    <x v="4062"/>
    <x v="740"/>
    <n v="3"/>
    <x v="7"/>
    <x v="2"/>
    <x v="2"/>
    <x v="3"/>
    <n v="499"/>
    <n v="10"/>
    <n v="4990"/>
    <x v="1"/>
    <x v="0"/>
    <x v="4"/>
  </r>
  <r>
    <x v="4063"/>
    <x v="740"/>
    <n v="5"/>
    <x v="3"/>
    <x v="2"/>
    <x v="0"/>
    <x v="3"/>
    <n v="499"/>
    <n v="8"/>
    <n v="3992"/>
    <x v="1"/>
    <x v="0"/>
    <x v="2"/>
  </r>
  <r>
    <x v="4064"/>
    <x v="740"/>
    <n v="11"/>
    <x v="3"/>
    <x v="1"/>
    <x v="3"/>
    <x v="0"/>
    <n v="199"/>
    <n v="7"/>
    <n v="1393"/>
    <x v="0"/>
    <x v="0"/>
    <x v="3"/>
  </r>
  <r>
    <x v="4065"/>
    <x v="740"/>
    <n v="19"/>
    <x v="1"/>
    <x v="0"/>
    <x v="5"/>
    <x v="0"/>
    <n v="199"/>
    <n v="4"/>
    <n v="796"/>
    <x v="0"/>
    <x v="0"/>
    <x v="2"/>
  </r>
  <r>
    <x v="4066"/>
    <x v="740"/>
    <n v="11"/>
    <x v="7"/>
    <x v="0"/>
    <x v="0"/>
    <x v="4"/>
    <n v="399"/>
    <n v="3"/>
    <n v="1197"/>
    <x v="0"/>
    <x v="0"/>
    <x v="1"/>
  </r>
  <r>
    <x v="4067"/>
    <x v="740"/>
    <n v="15"/>
    <x v="0"/>
    <x v="2"/>
    <x v="0"/>
    <x v="1"/>
    <n v="299"/>
    <n v="8"/>
    <n v="2392"/>
    <x v="0"/>
    <x v="0"/>
    <x v="3"/>
  </r>
  <r>
    <x v="4068"/>
    <x v="740"/>
    <n v="6"/>
    <x v="3"/>
    <x v="0"/>
    <x v="1"/>
    <x v="0"/>
    <n v="199"/>
    <n v="10"/>
    <n v="1990"/>
    <x v="1"/>
    <x v="1"/>
    <x v="0"/>
  </r>
  <r>
    <x v="4069"/>
    <x v="741"/>
    <n v="14"/>
    <x v="2"/>
    <x v="0"/>
    <x v="1"/>
    <x v="2"/>
    <n v="99"/>
    <n v="2"/>
    <n v="198"/>
    <x v="0"/>
    <x v="1"/>
    <x v="4"/>
  </r>
  <r>
    <x v="4070"/>
    <x v="741"/>
    <n v="3"/>
    <x v="5"/>
    <x v="1"/>
    <x v="0"/>
    <x v="4"/>
    <n v="399"/>
    <n v="3"/>
    <n v="1197"/>
    <x v="0"/>
    <x v="0"/>
    <x v="2"/>
  </r>
  <r>
    <x v="4071"/>
    <x v="741"/>
    <n v="15"/>
    <x v="7"/>
    <x v="0"/>
    <x v="0"/>
    <x v="0"/>
    <n v="199"/>
    <n v="4"/>
    <n v="796"/>
    <x v="1"/>
    <x v="0"/>
    <x v="2"/>
  </r>
  <r>
    <x v="4072"/>
    <x v="741"/>
    <n v="1"/>
    <x v="6"/>
    <x v="0"/>
    <x v="5"/>
    <x v="0"/>
    <n v="199"/>
    <n v="1"/>
    <n v="199"/>
    <x v="0"/>
    <x v="0"/>
    <x v="1"/>
  </r>
  <r>
    <x v="4073"/>
    <x v="741"/>
    <n v="1"/>
    <x v="7"/>
    <x v="2"/>
    <x v="5"/>
    <x v="0"/>
    <n v="199"/>
    <n v="2"/>
    <n v="398"/>
    <x v="0"/>
    <x v="0"/>
    <x v="0"/>
  </r>
  <r>
    <x v="4074"/>
    <x v="741"/>
    <n v="10"/>
    <x v="6"/>
    <x v="2"/>
    <x v="6"/>
    <x v="4"/>
    <n v="399"/>
    <n v="1"/>
    <n v="399"/>
    <x v="1"/>
    <x v="0"/>
    <x v="0"/>
  </r>
  <r>
    <x v="4075"/>
    <x v="741"/>
    <n v="13"/>
    <x v="0"/>
    <x v="2"/>
    <x v="1"/>
    <x v="2"/>
    <n v="99"/>
    <n v="6"/>
    <n v="594"/>
    <x v="1"/>
    <x v="0"/>
    <x v="2"/>
  </r>
  <r>
    <x v="4076"/>
    <x v="741"/>
    <n v="14"/>
    <x v="4"/>
    <x v="2"/>
    <x v="1"/>
    <x v="2"/>
    <n v="99"/>
    <n v="8"/>
    <n v="792"/>
    <x v="1"/>
    <x v="1"/>
    <x v="2"/>
  </r>
  <r>
    <x v="4077"/>
    <x v="742"/>
    <n v="17"/>
    <x v="0"/>
    <x v="1"/>
    <x v="4"/>
    <x v="3"/>
    <n v="499"/>
    <n v="1"/>
    <n v="499"/>
    <x v="0"/>
    <x v="0"/>
    <x v="3"/>
  </r>
  <r>
    <x v="4078"/>
    <x v="742"/>
    <n v="1"/>
    <x v="0"/>
    <x v="1"/>
    <x v="5"/>
    <x v="0"/>
    <n v="199"/>
    <n v="5"/>
    <n v="995"/>
    <x v="1"/>
    <x v="0"/>
    <x v="0"/>
  </r>
  <r>
    <x v="4079"/>
    <x v="742"/>
    <n v="2"/>
    <x v="1"/>
    <x v="1"/>
    <x v="6"/>
    <x v="2"/>
    <n v="99"/>
    <n v="2"/>
    <n v="198"/>
    <x v="0"/>
    <x v="0"/>
    <x v="1"/>
  </r>
  <r>
    <x v="4080"/>
    <x v="742"/>
    <n v="10"/>
    <x v="2"/>
    <x v="1"/>
    <x v="6"/>
    <x v="0"/>
    <n v="199"/>
    <n v="1"/>
    <n v="199"/>
    <x v="0"/>
    <x v="0"/>
    <x v="2"/>
  </r>
  <r>
    <x v="4081"/>
    <x v="742"/>
    <n v="20"/>
    <x v="7"/>
    <x v="0"/>
    <x v="1"/>
    <x v="4"/>
    <n v="399"/>
    <n v="9"/>
    <n v="3591"/>
    <x v="0"/>
    <x v="0"/>
    <x v="4"/>
  </r>
  <r>
    <x v="4082"/>
    <x v="742"/>
    <n v="1"/>
    <x v="6"/>
    <x v="0"/>
    <x v="5"/>
    <x v="4"/>
    <n v="399"/>
    <n v="4"/>
    <n v="1596"/>
    <x v="0"/>
    <x v="0"/>
    <x v="2"/>
  </r>
  <r>
    <x v="4083"/>
    <x v="742"/>
    <n v="1"/>
    <x v="3"/>
    <x v="0"/>
    <x v="3"/>
    <x v="0"/>
    <n v="199"/>
    <n v="2"/>
    <n v="398"/>
    <x v="0"/>
    <x v="1"/>
    <x v="2"/>
  </r>
  <r>
    <x v="4084"/>
    <x v="743"/>
    <n v="19"/>
    <x v="7"/>
    <x v="2"/>
    <x v="4"/>
    <x v="3"/>
    <n v="499"/>
    <n v="8"/>
    <n v="3992"/>
    <x v="0"/>
    <x v="1"/>
    <x v="3"/>
  </r>
  <r>
    <x v="4085"/>
    <x v="744"/>
    <n v="2"/>
    <x v="7"/>
    <x v="0"/>
    <x v="0"/>
    <x v="4"/>
    <n v="399"/>
    <n v="6"/>
    <n v="2394"/>
    <x v="0"/>
    <x v="0"/>
    <x v="2"/>
  </r>
  <r>
    <x v="4086"/>
    <x v="744"/>
    <n v="7"/>
    <x v="6"/>
    <x v="2"/>
    <x v="0"/>
    <x v="2"/>
    <n v="99"/>
    <n v="7"/>
    <n v="693"/>
    <x v="1"/>
    <x v="0"/>
    <x v="3"/>
  </r>
  <r>
    <x v="4087"/>
    <x v="745"/>
    <n v="5"/>
    <x v="3"/>
    <x v="0"/>
    <x v="5"/>
    <x v="2"/>
    <n v="99"/>
    <n v="5"/>
    <n v="495"/>
    <x v="0"/>
    <x v="1"/>
    <x v="2"/>
  </r>
  <r>
    <x v="4088"/>
    <x v="745"/>
    <n v="17"/>
    <x v="1"/>
    <x v="2"/>
    <x v="2"/>
    <x v="0"/>
    <n v="199"/>
    <n v="9"/>
    <n v="1791"/>
    <x v="1"/>
    <x v="0"/>
    <x v="2"/>
  </r>
  <r>
    <x v="4089"/>
    <x v="746"/>
    <n v="10"/>
    <x v="4"/>
    <x v="0"/>
    <x v="5"/>
    <x v="4"/>
    <n v="399"/>
    <n v="9"/>
    <n v="3591"/>
    <x v="0"/>
    <x v="0"/>
    <x v="2"/>
  </r>
  <r>
    <x v="4090"/>
    <x v="746"/>
    <n v="8"/>
    <x v="7"/>
    <x v="1"/>
    <x v="3"/>
    <x v="4"/>
    <n v="399"/>
    <n v="3"/>
    <n v="1197"/>
    <x v="1"/>
    <x v="0"/>
    <x v="0"/>
  </r>
  <r>
    <x v="4091"/>
    <x v="746"/>
    <n v="14"/>
    <x v="0"/>
    <x v="1"/>
    <x v="6"/>
    <x v="1"/>
    <n v="299"/>
    <n v="10"/>
    <n v="2990"/>
    <x v="0"/>
    <x v="1"/>
    <x v="0"/>
  </r>
  <r>
    <x v="4092"/>
    <x v="746"/>
    <n v="15"/>
    <x v="0"/>
    <x v="1"/>
    <x v="5"/>
    <x v="2"/>
    <n v="99"/>
    <n v="3"/>
    <n v="297"/>
    <x v="0"/>
    <x v="0"/>
    <x v="3"/>
  </r>
  <r>
    <x v="4093"/>
    <x v="746"/>
    <n v="14"/>
    <x v="2"/>
    <x v="2"/>
    <x v="3"/>
    <x v="0"/>
    <n v="199"/>
    <n v="9"/>
    <n v="1791"/>
    <x v="0"/>
    <x v="0"/>
    <x v="3"/>
  </r>
  <r>
    <x v="4094"/>
    <x v="746"/>
    <n v="5"/>
    <x v="6"/>
    <x v="2"/>
    <x v="3"/>
    <x v="0"/>
    <n v="199"/>
    <n v="2"/>
    <n v="398"/>
    <x v="0"/>
    <x v="0"/>
    <x v="1"/>
  </r>
  <r>
    <x v="4095"/>
    <x v="746"/>
    <n v="17"/>
    <x v="0"/>
    <x v="2"/>
    <x v="2"/>
    <x v="0"/>
    <n v="199"/>
    <n v="5"/>
    <n v="995"/>
    <x v="0"/>
    <x v="0"/>
    <x v="0"/>
  </r>
  <r>
    <x v="4096"/>
    <x v="746"/>
    <n v="5"/>
    <x v="6"/>
    <x v="0"/>
    <x v="6"/>
    <x v="1"/>
    <n v="299"/>
    <n v="8"/>
    <n v="2392"/>
    <x v="0"/>
    <x v="0"/>
    <x v="0"/>
  </r>
  <r>
    <x v="4097"/>
    <x v="746"/>
    <n v="12"/>
    <x v="5"/>
    <x v="0"/>
    <x v="2"/>
    <x v="4"/>
    <n v="399"/>
    <n v="5"/>
    <n v="1995"/>
    <x v="1"/>
    <x v="0"/>
    <x v="2"/>
  </r>
  <r>
    <x v="4098"/>
    <x v="746"/>
    <n v="13"/>
    <x v="4"/>
    <x v="0"/>
    <x v="3"/>
    <x v="3"/>
    <n v="499"/>
    <n v="2"/>
    <n v="998"/>
    <x v="0"/>
    <x v="0"/>
    <x v="3"/>
  </r>
  <r>
    <x v="4099"/>
    <x v="746"/>
    <n v="7"/>
    <x v="1"/>
    <x v="0"/>
    <x v="0"/>
    <x v="2"/>
    <n v="99"/>
    <n v="10"/>
    <n v="990"/>
    <x v="1"/>
    <x v="0"/>
    <x v="0"/>
  </r>
  <r>
    <x v="4100"/>
    <x v="746"/>
    <n v="1"/>
    <x v="1"/>
    <x v="2"/>
    <x v="5"/>
    <x v="2"/>
    <n v="99"/>
    <n v="5"/>
    <n v="495"/>
    <x v="0"/>
    <x v="0"/>
    <x v="0"/>
  </r>
  <r>
    <x v="4101"/>
    <x v="746"/>
    <n v="11"/>
    <x v="4"/>
    <x v="1"/>
    <x v="6"/>
    <x v="2"/>
    <n v="99"/>
    <n v="4"/>
    <n v="396"/>
    <x v="0"/>
    <x v="0"/>
    <x v="2"/>
  </r>
  <r>
    <x v="4102"/>
    <x v="746"/>
    <n v="9"/>
    <x v="3"/>
    <x v="1"/>
    <x v="2"/>
    <x v="1"/>
    <n v="299"/>
    <n v="2"/>
    <n v="598"/>
    <x v="0"/>
    <x v="0"/>
    <x v="2"/>
  </r>
  <r>
    <x v="4103"/>
    <x v="746"/>
    <n v="16"/>
    <x v="1"/>
    <x v="1"/>
    <x v="3"/>
    <x v="3"/>
    <n v="499"/>
    <n v="4"/>
    <n v="1996"/>
    <x v="0"/>
    <x v="1"/>
    <x v="2"/>
  </r>
  <r>
    <x v="4104"/>
    <x v="746"/>
    <n v="1"/>
    <x v="4"/>
    <x v="0"/>
    <x v="2"/>
    <x v="0"/>
    <n v="199"/>
    <n v="1"/>
    <n v="199"/>
    <x v="0"/>
    <x v="0"/>
    <x v="0"/>
  </r>
  <r>
    <x v="4105"/>
    <x v="747"/>
    <n v="5"/>
    <x v="7"/>
    <x v="0"/>
    <x v="0"/>
    <x v="4"/>
    <n v="399"/>
    <n v="7"/>
    <n v="2793"/>
    <x v="0"/>
    <x v="0"/>
    <x v="1"/>
  </r>
  <r>
    <x v="4106"/>
    <x v="747"/>
    <n v="10"/>
    <x v="5"/>
    <x v="1"/>
    <x v="6"/>
    <x v="3"/>
    <n v="499"/>
    <n v="2"/>
    <n v="998"/>
    <x v="1"/>
    <x v="0"/>
    <x v="2"/>
  </r>
  <r>
    <x v="4107"/>
    <x v="748"/>
    <n v="4"/>
    <x v="3"/>
    <x v="0"/>
    <x v="2"/>
    <x v="3"/>
    <n v="499"/>
    <n v="6"/>
    <n v="2994"/>
    <x v="0"/>
    <x v="0"/>
    <x v="2"/>
  </r>
  <r>
    <x v="4108"/>
    <x v="748"/>
    <n v="11"/>
    <x v="7"/>
    <x v="0"/>
    <x v="1"/>
    <x v="0"/>
    <n v="199"/>
    <n v="6"/>
    <n v="1194"/>
    <x v="0"/>
    <x v="0"/>
    <x v="2"/>
  </r>
  <r>
    <x v="4109"/>
    <x v="748"/>
    <n v="17"/>
    <x v="5"/>
    <x v="2"/>
    <x v="1"/>
    <x v="0"/>
    <n v="199"/>
    <n v="3"/>
    <n v="597"/>
    <x v="0"/>
    <x v="0"/>
    <x v="2"/>
  </r>
  <r>
    <x v="4110"/>
    <x v="748"/>
    <n v="7"/>
    <x v="6"/>
    <x v="2"/>
    <x v="0"/>
    <x v="0"/>
    <n v="199"/>
    <n v="10"/>
    <n v="1990"/>
    <x v="0"/>
    <x v="0"/>
    <x v="2"/>
  </r>
  <r>
    <x v="4111"/>
    <x v="748"/>
    <n v="17"/>
    <x v="1"/>
    <x v="2"/>
    <x v="1"/>
    <x v="4"/>
    <n v="399"/>
    <n v="5"/>
    <n v="1995"/>
    <x v="1"/>
    <x v="0"/>
    <x v="2"/>
  </r>
  <r>
    <x v="4112"/>
    <x v="748"/>
    <n v="16"/>
    <x v="2"/>
    <x v="1"/>
    <x v="5"/>
    <x v="4"/>
    <n v="399"/>
    <n v="10"/>
    <n v="3990"/>
    <x v="0"/>
    <x v="0"/>
    <x v="0"/>
  </r>
  <r>
    <x v="4113"/>
    <x v="748"/>
    <n v="16"/>
    <x v="1"/>
    <x v="2"/>
    <x v="2"/>
    <x v="0"/>
    <n v="199"/>
    <n v="10"/>
    <n v="1990"/>
    <x v="0"/>
    <x v="0"/>
    <x v="2"/>
  </r>
  <r>
    <x v="4114"/>
    <x v="748"/>
    <n v="16"/>
    <x v="1"/>
    <x v="0"/>
    <x v="2"/>
    <x v="4"/>
    <n v="399"/>
    <n v="6"/>
    <n v="2394"/>
    <x v="1"/>
    <x v="0"/>
    <x v="1"/>
  </r>
  <r>
    <x v="4115"/>
    <x v="748"/>
    <n v="11"/>
    <x v="5"/>
    <x v="2"/>
    <x v="4"/>
    <x v="2"/>
    <n v="99"/>
    <n v="10"/>
    <n v="990"/>
    <x v="1"/>
    <x v="0"/>
    <x v="2"/>
  </r>
  <r>
    <x v="4116"/>
    <x v="748"/>
    <n v="19"/>
    <x v="6"/>
    <x v="0"/>
    <x v="6"/>
    <x v="4"/>
    <n v="399"/>
    <n v="10"/>
    <n v="3990"/>
    <x v="1"/>
    <x v="0"/>
    <x v="0"/>
  </r>
  <r>
    <x v="4117"/>
    <x v="748"/>
    <n v="5"/>
    <x v="0"/>
    <x v="1"/>
    <x v="0"/>
    <x v="1"/>
    <n v="299"/>
    <n v="8"/>
    <n v="2392"/>
    <x v="0"/>
    <x v="0"/>
    <x v="0"/>
  </r>
  <r>
    <x v="4118"/>
    <x v="748"/>
    <n v="16"/>
    <x v="7"/>
    <x v="2"/>
    <x v="0"/>
    <x v="3"/>
    <n v="499"/>
    <n v="8"/>
    <n v="3992"/>
    <x v="1"/>
    <x v="0"/>
    <x v="3"/>
  </r>
  <r>
    <x v="4119"/>
    <x v="748"/>
    <n v="19"/>
    <x v="6"/>
    <x v="1"/>
    <x v="4"/>
    <x v="1"/>
    <n v="299"/>
    <n v="10"/>
    <n v="2990"/>
    <x v="0"/>
    <x v="0"/>
    <x v="3"/>
  </r>
  <r>
    <x v="4120"/>
    <x v="748"/>
    <n v="5"/>
    <x v="0"/>
    <x v="1"/>
    <x v="0"/>
    <x v="1"/>
    <n v="299"/>
    <n v="7"/>
    <n v="2093"/>
    <x v="0"/>
    <x v="0"/>
    <x v="1"/>
  </r>
  <r>
    <x v="4121"/>
    <x v="748"/>
    <n v="9"/>
    <x v="3"/>
    <x v="0"/>
    <x v="1"/>
    <x v="3"/>
    <n v="499"/>
    <n v="5"/>
    <n v="2495"/>
    <x v="0"/>
    <x v="0"/>
    <x v="2"/>
  </r>
  <r>
    <x v="4122"/>
    <x v="748"/>
    <n v="17"/>
    <x v="0"/>
    <x v="0"/>
    <x v="1"/>
    <x v="4"/>
    <n v="399"/>
    <n v="6"/>
    <n v="2394"/>
    <x v="0"/>
    <x v="0"/>
    <x v="2"/>
  </r>
  <r>
    <x v="4123"/>
    <x v="748"/>
    <n v="4"/>
    <x v="3"/>
    <x v="2"/>
    <x v="0"/>
    <x v="3"/>
    <n v="499"/>
    <n v="4"/>
    <n v="1996"/>
    <x v="1"/>
    <x v="0"/>
    <x v="2"/>
  </r>
  <r>
    <x v="4124"/>
    <x v="748"/>
    <n v="18"/>
    <x v="6"/>
    <x v="1"/>
    <x v="0"/>
    <x v="2"/>
    <n v="99"/>
    <n v="9"/>
    <n v="891"/>
    <x v="1"/>
    <x v="0"/>
    <x v="2"/>
  </r>
  <r>
    <x v="4125"/>
    <x v="749"/>
    <n v="13"/>
    <x v="5"/>
    <x v="0"/>
    <x v="0"/>
    <x v="0"/>
    <n v="199"/>
    <n v="1"/>
    <n v="199"/>
    <x v="0"/>
    <x v="0"/>
    <x v="3"/>
  </r>
  <r>
    <x v="4126"/>
    <x v="749"/>
    <n v="6"/>
    <x v="3"/>
    <x v="0"/>
    <x v="4"/>
    <x v="0"/>
    <n v="199"/>
    <n v="9"/>
    <n v="1791"/>
    <x v="0"/>
    <x v="0"/>
    <x v="1"/>
  </r>
  <r>
    <x v="4127"/>
    <x v="749"/>
    <n v="16"/>
    <x v="6"/>
    <x v="1"/>
    <x v="1"/>
    <x v="2"/>
    <n v="99"/>
    <n v="2"/>
    <n v="198"/>
    <x v="0"/>
    <x v="0"/>
    <x v="2"/>
  </r>
  <r>
    <x v="4128"/>
    <x v="749"/>
    <n v="5"/>
    <x v="4"/>
    <x v="0"/>
    <x v="0"/>
    <x v="1"/>
    <n v="299"/>
    <n v="5"/>
    <n v="1495"/>
    <x v="0"/>
    <x v="0"/>
    <x v="2"/>
  </r>
  <r>
    <x v="4129"/>
    <x v="749"/>
    <n v="17"/>
    <x v="2"/>
    <x v="1"/>
    <x v="4"/>
    <x v="4"/>
    <n v="399"/>
    <n v="5"/>
    <n v="1995"/>
    <x v="0"/>
    <x v="0"/>
    <x v="0"/>
  </r>
  <r>
    <x v="4130"/>
    <x v="749"/>
    <n v="3"/>
    <x v="6"/>
    <x v="1"/>
    <x v="5"/>
    <x v="0"/>
    <n v="199"/>
    <n v="6"/>
    <n v="1194"/>
    <x v="0"/>
    <x v="1"/>
    <x v="2"/>
  </r>
  <r>
    <x v="4131"/>
    <x v="750"/>
    <n v="18"/>
    <x v="4"/>
    <x v="1"/>
    <x v="3"/>
    <x v="0"/>
    <n v="199"/>
    <n v="2"/>
    <n v="398"/>
    <x v="1"/>
    <x v="0"/>
    <x v="1"/>
  </r>
  <r>
    <x v="4132"/>
    <x v="750"/>
    <n v="2"/>
    <x v="4"/>
    <x v="2"/>
    <x v="4"/>
    <x v="4"/>
    <n v="399"/>
    <n v="5"/>
    <n v="1995"/>
    <x v="0"/>
    <x v="0"/>
    <x v="4"/>
  </r>
  <r>
    <x v="4133"/>
    <x v="750"/>
    <n v="10"/>
    <x v="4"/>
    <x v="2"/>
    <x v="3"/>
    <x v="3"/>
    <n v="499"/>
    <n v="6"/>
    <n v="2994"/>
    <x v="0"/>
    <x v="0"/>
    <x v="2"/>
  </r>
  <r>
    <x v="4134"/>
    <x v="750"/>
    <n v="17"/>
    <x v="4"/>
    <x v="2"/>
    <x v="0"/>
    <x v="4"/>
    <n v="399"/>
    <n v="6"/>
    <n v="2394"/>
    <x v="0"/>
    <x v="0"/>
    <x v="2"/>
  </r>
  <r>
    <x v="4135"/>
    <x v="751"/>
    <n v="8"/>
    <x v="5"/>
    <x v="0"/>
    <x v="1"/>
    <x v="3"/>
    <n v="499"/>
    <n v="4"/>
    <n v="1996"/>
    <x v="1"/>
    <x v="0"/>
    <x v="2"/>
  </r>
  <r>
    <x v="4136"/>
    <x v="751"/>
    <n v="3"/>
    <x v="6"/>
    <x v="1"/>
    <x v="2"/>
    <x v="4"/>
    <n v="399"/>
    <n v="7"/>
    <n v="2793"/>
    <x v="0"/>
    <x v="0"/>
    <x v="0"/>
  </r>
  <r>
    <x v="4137"/>
    <x v="751"/>
    <n v="10"/>
    <x v="6"/>
    <x v="0"/>
    <x v="0"/>
    <x v="2"/>
    <n v="99"/>
    <n v="3"/>
    <n v="297"/>
    <x v="1"/>
    <x v="0"/>
    <x v="0"/>
  </r>
  <r>
    <x v="4138"/>
    <x v="751"/>
    <n v="15"/>
    <x v="7"/>
    <x v="0"/>
    <x v="3"/>
    <x v="3"/>
    <n v="499"/>
    <n v="7"/>
    <n v="3493"/>
    <x v="0"/>
    <x v="0"/>
    <x v="2"/>
  </r>
  <r>
    <x v="4139"/>
    <x v="752"/>
    <n v="19"/>
    <x v="3"/>
    <x v="2"/>
    <x v="6"/>
    <x v="2"/>
    <n v="99"/>
    <n v="6"/>
    <n v="594"/>
    <x v="0"/>
    <x v="0"/>
    <x v="2"/>
  </r>
  <r>
    <x v="4140"/>
    <x v="752"/>
    <n v="20"/>
    <x v="1"/>
    <x v="0"/>
    <x v="5"/>
    <x v="2"/>
    <n v="99"/>
    <n v="10"/>
    <n v="990"/>
    <x v="0"/>
    <x v="0"/>
    <x v="3"/>
  </r>
  <r>
    <x v="4141"/>
    <x v="752"/>
    <n v="9"/>
    <x v="3"/>
    <x v="2"/>
    <x v="2"/>
    <x v="3"/>
    <n v="499"/>
    <n v="5"/>
    <n v="2495"/>
    <x v="0"/>
    <x v="0"/>
    <x v="2"/>
  </r>
  <r>
    <x v="4142"/>
    <x v="753"/>
    <n v="4"/>
    <x v="0"/>
    <x v="0"/>
    <x v="1"/>
    <x v="3"/>
    <n v="499"/>
    <n v="10"/>
    <n v="4990"/>
    <x v="0"/>
    <x v="0"/>
    <x v="0"/>
  </r>
  <r>
    <x v="4143"/>
    <x v="753"/>
    <n v="11"/>
    <x v="7"/>
    <x v="2"/>
    <x v="4"/>
    <x v="2"/>
    <n v="99"/>
    <n v="7"/>
    <n v="693"/>
    <x v="1"/>
    <x v="0"/>
    <x v="3"/>
  </r>
  <r>
    <x v="4144"/>
    <x v="753"/>
    <n v="2"/>
    <x v="2"/>
    <x v="0"/>
    <x v="5"/>
    <x v="0"/>
    <n v="199"/>
    <n v="4"/>
    <n v="796"/>
    <x v="0"/>
    <x v="1"/>
    <x v="1"/>
  </r>
  <r>
    <x v="4145"/>
    <x v="754"/>
    <n v="6"/>
    <x v="0"/>
    <x v="1"/>
    <x v="0"/>
    <x v="4"/>
    <n v="399"/>
    <n v="1"/>
    <n v="399"/>
    <x v="1"/>
    <x v="0"/>
    <x v="0"/>
  </r>
  <r>
    <x v="4146"/>
    <x v="755"/>
    <n v="14"/>
    <x v="3"/>
    <x v="1"/>
    <x v="6"/>
    <x v="4"/>
    <n v="399"/>
    <n v="3"/>
    <n v="1197"/>
    <x v="1"/>
    <x v="0"/>
    <x v="2"/>
  </r>
  <r>
    <x v="4147"/>
    <x v="755"/>
    <n v="15"/>
    <x v="3"/>
    <x v="0"/>
    <x v="2"/>
    <x v="1"/>
    <n v="299"/>
    <n v="7"/>
    <n v="2093"/>
    <x v="0"/>
    <x v="0"/>
    <x v="0"/>
  </r>
  <r>
    <x v="4148"/>
    <x v="755"/>
    <n v="5"/>
    <x v="1"/>
    <x v="1"/>
    <x v="0"/>
    <x v="1"/>
    <n v="299"/>
    <n v="8"/>
    <n v="2392"/>
    <x v="0"/>
    <x v="1"/>
    <x v="2"/>
  </r>
  <r>
    <x v="4149"/>
    <x v="756"/>
    <n v="17"/>
    <x v="1"/>
    <x v="1"/>
    <x v="0"/>
    <x v="1"/>
    <n v="299"/>
    <n v="10"/>
    <n v="2990"/>
    <x v="0"/>
    <x v="0"/>
    <x v="2"/>
  </r>
  <r>
    <x v="4150"/>
    <x v="757"/>
    <n v="9"/>
    <x v="3"/>
    <x v="0"/>
    <x v="2"/>
    <x v="1"/>
    <n v="299"/>
    <n v="5"/>
    <n v="1495"/>
    <x v="1"/>
    <x v="0"/>
    <x v="3"/>
  </r>
  <r>
    <x v="4151"/>
    <x v="758"/>
    <n v="4"/>
    <x v="3"/>
    <x v="1"/>
    <x v="6"/>
    <x v="2"/>
    <n v="99"/>
    <n v="5"/>
    <n v="495"/>
    <x v="0"/>
    <x v="0"/>
    <x v="2"/>
  </r>
  <r>
    <x v="4152"/>
    <x v="758"/>
    <n v="17"/>
    <x v="0"/>
    <x v="0"/>
    <x v="6"/>
    <x v="2"/>
    <n v="99"/>
    <n v="10"/>
    <n v="990"/>
    <x v="0"/>
    <x v="0"/>
    <x v="2"/>
  </r>
  <r>
    <x v="4153"/>
    <x v="758"/>
    <n v="1"/>
    <x v="3"/>
    <x v="0"/>
    <x v="5"/>
    <x v="2"/>
    <n v="99"/>
    <n v="1"/>
    <n v="99"/>
    <x v="1"/>
    <x v="0"/>
    <x v="4"/>
  </r>
  <r>
    <x v="4154"/>
    <x v="758"/>
    <n v="15"/>
    <x v="4"/>
    <x v="2"/>
    <x v="3"/>
    <x v="4"/>
    <n v="399"/>
    <n v="5"/>
    <n v="1995"/>
    <x v="0"/>
    <x v="0"/>
    <x v="2"/>
  </r>
  <r>
    <x v="4155"/>
    <x v="758"/>
    <n v="2"/>
    <x v="5"/>
    <x v="2"/>
    <x v="3"/>
    <x v="3"/>
    <n v="499"/>
    <n v="9"/>
    <n v="4491"/>
    <x v="1"/>
    <x v="1"/>
    <x v="2"/>
  </r>
  <r>
    <x v="4156"/>
    <x v="758"/>
    <n v="3"/>
    <x v="5"/>
    <x v="2"/>
    <x v="4"/>
    <x v="1"/>
    <n v="299"/>
    <n v="10"/>
    <n v="2990"/>
    <x v="0"/>
    <x v="1"/>
    <x v="3"/>
  </r>
  <r>
    <x v="4157"/>
    <x v="758"/>
    <n v="2"/>
    <x v="0"/>
    <x v="0"/>
    <x v="2"/>
    <x v="2"/>
    <n v="99"/>
    <n v="4"/>
    <n v="396"/>
    <x v="0"/>
    <x v="0"/>
    <x v="1"/>
  </r>
  <r>
    <x v="4158"/>
    <x v="758"/>
    <n v="10"/>
    <x v="5"/>
    <x v="1"/>
    <x v="3"/>
    <x v="3"/>
    <n v="499"/>
    <n v="2"/>
    <n v="998"/>
    <x v="0"/>
    <x v="0"/>
    <x v="1"/>
  </r>
  <r>
    <x v="4159"/>
    <x v="758"/>
    <n v="4"/>
    <x v="1"/>
    <x v="2"/>
    <x v="4"/>
    <x v="1"/>
    <n v="299"/>
    <n v="10"/>
    <n v="2990"/>
    <x v="1"/>
    <x v="0"/>
    <x v="0"/>
  </r>
  <r>
    <x v="4160"/>
    <x v="758"/>
    <n v="20"/>
    <x v="0"/>
    <x v="0"/>
    <x v="2"/>
    <x v="0"/>
    <n v="199"/>
    <n v="7"/>
    <n v="1393"/>
    <x v="0"/>
    <x v="0"/>
    <x v="3"/>
  </r>
  <r>
    <x v="4161"/>
    <x v="758"/>
    <n v="19"/>
    <x v="0"/>
    <x v="2"/>
    <x v="3"/>
    <x v="0"/>
    <n v="199"/>
    <n v="6"/>
    <n v="1194"/>
    <x v="0"/>
    <x v="1"/>
    <x v="0"/>
  </r>
  <r>
    <x v="4162"/>
    <x v="758"/>
    <n v="13"/>
    <x v="2"/>
    <x v="2"/>
    <x v="2"/>
    <x v="3"/>
    <n v="499"/>
    <n v="6"/>
    <n v="2994"/>
    <x v="0"/>
    <x v="0"/>
    <x v="3"/>
  </r>
  <r>
    <x v="4163"/>
    <x v="758"/>
    <n v="17"/>
    <x v="5"/>
    <x v="0"/>
    <x v="1"/>
    <x v="0"/>
    <n v="199"/>
    <n v="5"/>
    <n v="995"/>
    <x v="0"/>
    <x v="0"/>
    <x v="0"/>
  </r>
  <r>
    <x v="4164"/>
    <x v="758"/>
    <n v="7"/>
    <x v="6"/>
    <x v="2"/>
    <x v="3"/>
    <x v="4"/>
    <n v="399"/>
    <n v="10"/>
    <n v="3990"/>
    <x v="0"/>
    <x v="0"/>
    <x v="3"/>
  </r>
  <r>
    <x v="4165"/>
    <x v="758"/>
    <n v="4"/>
    <x v="4"/>
    <x v="1"/>
    <x v="6"/>
    <x v="2"/>
    <n v="99"/>
    <n v="9"/>
    <n v="891"/>
    <x v="0"/>
    <x v="0"/>
    <x v="1"/>
  </r>
  <r>
    <x v="4166"/>
    <x v="758"/>
    <n v="11"/>
    <x v="6"/>
    <x v="0"/>
    <x v="0"/>
    <x v="3"/>
    <n v="499"/>
    <n v="5"/>
    <n v="2495"/>
    <x v="0"/>
    <x v="0"/>
    <x v="2"/>
  </r>
  <r>
    <x v="4167"/>
    <x v="758"/>
    <n v="11"/>
    <x v="7"/>
    <x v="2"/>
    <x v="5"/>
    <x v="1"/>
    <n v="299"/>
    <n v="4"/>
    <n v="1196"/>
    <x v="0"/>
    <x v="0"/>
    <x v="0"/>
  </r>
  <r>
    <x v="4168"/>
    <x v="759"/>
    <n v="13"/>
    <x v="1"/>
    <x v="2"/>
    <x v="4"/>
    <x v="1"/>
    <n v="299"/>
    <n v="7"/>
    <n v="2093"/>
    <x v="0"/>
    <x v="0"/>
    <x v="0"/>
  </r>
  <r>
    <x v="4169"/>
    <x v="760"/>
    <n v="1"/>
    <x v="1"/>
    <x v="2"/>
    <x v="0"/>
    <x v="4"/>
    <n v="399"/>
    <n v="9"/>
    <n v="3591"/>
    <x v="1"/>
    <x v="0"/>
    <x v="3"/>
  </r>
  <r>
    <x v="4170"/>
    <x v="760"/>
    <n v="15"/>
    <x v="6"/>
    <x v="2"/>
    <x v="4"/>
    <x v="3"/>
    <n v="499"/>
    <n v="8"/>
    <n v="3992"/>
    <x v="0"/>
    <x v="0"/>
    <x v="2"/>
  </r>
  <r>
    <x v="4171"/>
    <x v="760"/>
    <n v="9"/>
    <x v="5"/>
    <x v="0"/>
    <x v="3"/>
    <x v="4"/>
    <n v="399"/>
    <n v="6"/>
    <n v="2394"/>
    <x v="1"/>
    <x v="0"/>
    <x v="0"/>
  </r>
  <r>
    <x v="4172"/>
    <x v="760"/>
    <n v="20"/>
    <x v="1"/>
    <x v="2"/>
    <x v="4"/>
    <x v="4"/>
    <n v="399"/>
    <n v="9"/>
    <n v="3591"/>
    <x v="1"/>
    <x v="0"/>
    <x v="3"/>
  </r>
  <r>
    <x v="4173"/>
    <x v="760"/>
    <n v="9"/>
    <x v="6"/>
    <x v="1"/>
    <x v="5"/>
    <x v="3"/>
    <n v="499"/>
    <n v="7"/>
    <n v="3493"/>
    <x v="0"/>
    <x v="0"/>
    <x v="0"/>
  </r>
  <r>
    <x v="4174"/>
    <x v="760"/>
    <n v="15"/>
    <x v="1"/>
    <x v="1"/>
    <x v="1"/>
    <x v="4"/>
    <n v="399"/>
    <n v="5"/>
    <n v="1995"/>
    <x v="0"/>
    <x v="1"/>
    <x v="0"/>
  </r>
  <r>
    <x v="4175"/>
    <x v="760"/>
    <n v="3"/>
    <x v="3"/>
    <x v="1"/>
    <x v="4"/>
    <x v="1"/>
    <n v="299"/>
    <n v="10"/>
    <n v="2990"/>
    <x v="0"/>
    <x v="0"/>
    <x v="0"/>
  </r>
  <r>
    <x v="4176"/>
    <x v="760"/>
    <n v="17"/>
    <x v="5"/>
    <x v="2"/>
    <x v="2"/>
    <x v="1"/>
    <n v="299"/>
    <n v="4"/>
    <n v="1196"/>
    <x v="0"/>
    <x v="0"/>
    <x v="3"/>
  </r>
  <r>
    <x v="4177"/>
    <x v="760"/>
    <n v="16"/>
    <x v="3"/>
    <x v="1"/>
    <x v="3"/>
    <x v="4"/>
    <n v="399"/>
    <n v="2"/>
    <n v="798"/>
    <x v="0"/>
    <x v="0"/>
    <x v="2"/>
  </r>
  <r>
    <x v="4178"/>
    <x v="760"/>
    <n v="10"/>
    <x v="6"/>
    <x v="2"/>
    <x v="1"/>
    <x v="2"/>
    <n v="99"/>
    <n v="5"/>
    <n v="495"/>
    <x v="0"/>
    <x v="0"/>
    <x v="0"/>
  </r>
  <r>
    <x v="4179"/>
    <x v="760"/>
    <n v="3"/>
    <x v="1"/>
    <x v="0"/>
    <x v="5"/>
    <x v="2"/>
    <n v="99"/>
    <n v="5"/>
    <n v="495"/>
    <x v="0"/>
    <x v="0"/>
    <x v="0"/>
  </r>
  <r>
    <x v="4180"/>
    <x v="760"/>
    <n v="13"/>
    <x v="6"/>
    <x v="1"/>
    <x v="1"/>
    <x v="4"/>
    <n v="399"/>
    <n v="1"/>
    <n v="399"/>
    <x v="1"/>
    <x v="1"/>
    <x v="2"/>
  </r>
  <r>
    <x v="4181"/>
    <x v="760"/>
    <n v="13"/>
    <x v="6"/>
    <x v="0"/>
    <x v="5"/>
    <x v="2"/>
    <n v="99"/>
    <n v="2"/>
    <n v="198"/>
    <x v="0"/>
    <x v="0"/>
    <x v="0"/>
  </r>
  <r>
    <x v="4182"/>
    <x v="760"/>
    <n v="9"/>
    <x v="2"/>
    <x v="2"/>
    <x v="6"/>
    <x v="2"/>
    <n v="99"/>
    <n v="6"/>
    <n v="594"/>
    <x v="0"/>
    <x v="0"/>
    <x v="3"/>
  </r>
  <r>
    <x v="4183"/>
    <x v="760"/>
    <n v="20"/>
    <x v="2"/>
    <x v="1"/>
    <x v="4"/>
    <x v="0"/>
    <n v="199"/>
    <n v="10"/>
    <n v="1990"/>
    <x v="0"/>
    <x v="1"/>
    <x v="4"/>
  </r>
  <r>
    <x v="4184"/>
    <x v="761"/>
    <n v="2"/>
    <x v="1"/>
    <x v="0"/>
    <x v="4"/>
    <x v="1"/>
    <n v="299"/>
    <n v="9"/>
    <n v="2691"/>
    <x v="0"/>
    <x v="0"/>
    <x v="1"/>
  </r>
  <r>
    <x v="4185"/>
    <x v="761"/>
    <n v="13"/>
    <x v="0"/>
    <x v="2"/>
    <x v="2"/>
    <x v="1"/>
    <n v="299"/>
    <n v="7"/>
    <n v="2093"/>
    <x v="0"/>
    <x v="0"/>
    <x v="3"/>
  </r>
  <r>
    <x v="4186"/>
    <x v="761"/>
    <n v="17"/>
    <x v="0"/>
    <x v="2"/>
    <x v="2"/>
    <x v="2"/>
    <n v="99"/>
    <n v="8"/>
    <n v="792"/>
    <x v="1"/>
    <x v="0"/>
    <x v="2"/>
  </r>
  <r>
    <x v="4187"/>
    <x v="761"/>
    <n v="20"/>
    <x v="3"/>
    <x v="2"/>
    <x v="2"/>
    <x v="0"/>
    <n v="199"/>
    <n v="5"/>
    <n v="995"/>
    <x v="1"/>
    <x v="0"/>
    <x v="3"/>
  </r>
  <r>
    <x v="4188"/>
    <x v="761"/>
    <n v="8"/>
    <x v="4"/>
    <x v="1"/>
    <x v="4"/>
    <x v="3"/>
    <n v="499"/>
    <n v="7"/>
    <n v="3493"/>
    <x v="0"/>
    <x v="0"/>
    <x v="2"/>
  </r>
  <r>
    <x v="4189"/>
    <x v="761"/>
    <n v="16"/>
    <x v="0"/>
    <x v="1"/>
    <x v="2"/>
    <x v="0"/>
    <n v="199"/>
    <n v="6"/>
    <n v="1194"/>
    <x v="1"/>
    <x v="0"/>
    <x v="3"/>
  </r>
  <r>
    <x v="4190"/>
    <x v="761"/>
    <n v="18"/>
    <x v="0"/>
    <x v="0"/>
    <x v="1"/>
    <x v="2"/>
    <n v="99"/>
    <n v="10"/>
    <n v="990"/>
    <x v="0"/>
    <x v="0"/>
    <x v="3"/>
  </r>
  <r>
    <x v="4191"/>
    <x v="762"/>
    <n v="1"/>
    <x v="0"/>
    <x v="2"/>
    <x v="1"/>
    <x v="2"/>
    <n v="99"/>
    <n v="7"/>
    <n v="693"/>
    <x v="0"/>
    <x v="0"/>
    <x v="2"/>
  </r>
  <r>
    <x v="4192"/>
    <x v="762"/>
    <n v="17"/>
    <x v="4"/>
    <x v="1"/>
    <x v="5"/>
    <x v="4"/>
    <n v="399"/>
    <n v="4"/>
    <n v="1596"/>
    <x v="0"/>
    <x v="0"/>
    <x v="4"/>
  </r>
  <r>
    <x v="4193"/>
    <x v="762"/>
    <n v="4"/>
    <x v="2"/>
    <x v="2"/>
    <x v="5"/>
    <x v="4"/>
    <n v="399"/>
    <n v="7"/>
    <n v="2793"/>
    <x v="1"/>
    <x v="0"/>
    <x v="3"/>
  </r>
  <r>
    <x v="4194"/>
    <x v="762"/>
    <n v="18"/>
    <x v="0"/>
    <x v="0"/>
    <x v="2"/>
    <x v="4"/>
    <n v="399"/>
    <n v="10"/>
    <n v="3990"/>
    <x v="0"/>
    <x v="0"/>
    <x v="2"/>
  </r>
  <r>
    <x v="4195"/>
    <x v="762"/>
    <n v="17"/>
    <x v="7"/>
    <x v="1"/>
    <x v="0"/>
    <x v="2"/>
    <n v="99"/>
    <n v="7"/>
    <n v="693"/>
    <x v="0"/>
    <x v="0"/>
    <x v="1"/>
  </r>
  <r>
    <x v="4196"/>
    <x v="763"/>
    <n v="13"/>
    <x v="3"/>
    <x v="0"/>
    <x v="6"/>
    <x v="2"/>
    <n v="99"/>
    <n v="10"/>
    <n v="990"/>
    <x v="0"/>
    <x v="0"/>
    <x v="2"/>
  </r>
  <r>
    <x v="4197"/>
    <x v="763"/>
    <n v="11"/>
    <x v="4"/>
    <x v="0"/>
    <x v="1"/>
    <x v="2"/>
    <n v="99"/>
    <n v="1"/>
    <n v="99"/>
    <x v="0"/>
    <x v="0"/>
    <x v="4"/>
  </r>
  <r>
    <x v="4198"/>
    <x v="763"/>
    <n v="14"/>
    <x v="3"/>
    <x v="2"/>
    <x v="4"/>
    <x v="3"/>
    <n v="499"/>
    <n v="9"/>
    <n v="4491"/>
    <x v="0"/>
    <x v="0"/>
    <x v="2"/>
  </r>
  <r>
    <x v="4199"/>
    <x v="763"/>
    <n v="6"/>
    <x v="6"/>
    <x v="2"/>
    <x v="2"/>
    <x v="3"/>
    <n v="499"/>
    <n v="4"/>
    <n v="1996"/>
    <x v="0"/>
    <x v="0"/>
    <x v="0"/>
  </r>
  <r>
    <x v="4200"/>
    <x v="763"/>
    <n v="20"/>
    <x v="7"/>
    <x v="1"/>
    <x v="2"/>
    <x v="4"/>
    <n v="399"/>
    <n v="3"/>
    <n v="1197"/>
    <x v="1"/>
    <x v="0"/>
    <x v="0"/>
  </r>
  <r>
    <x v="4201"/>
    <x v="763"/>
    <n v="4"/>
    <x v="6"/>
    <x v="1"/>
    <x v="3"/>
    <x v="1"/>
    <n v="299"/>
    <n v="5"/>
    <n v="1495"/>
    <x v="0"/>
    <x v="0"/>
    <x v="4"/>
  </r>
  <r>
    <x v="4202"/>
    <x v="763"/>
    <n v="6"/>
    <x v="3"/>
    <x v="0"/>
    <x v="3"/>
    <x v="2"/>
    <n v="99"/>
    <n v="4"/>
    <n v="396"/>
    <x v="0"/>
    <x v="0"/>
    <x v="2"/>
  </r>
  <r>
    <x v="4203"/>
    <x v="764"/>
    <n v="3"/>
    <x v="4"/>
    <x v="1"/>
    <x v="2"/>
    <x v="0"/>
    <n v="199"/>
    <n v="6"/>
    <n v="1194"/>
    <x v="0"/>
    <x v="0"/>
    <x v="2"/>
  </r>
  <r>
    <x v="4204"/>
    <x v="765"/>
    <n v="9"/>
    <x v="1"/>
    <x v="0"/>
    <x v="3"/>
    <x v="3"/>
    <n v="499"/>
    <n v="3"/>
    <n v="1497"/>
    <x v="1"/>
    <x v="1"/>
    <x v="2"/>
  </r>
  <r>
    <x v="4205"/>
    <x v="765"/>
    <n v="12"/>
    <x v="3"/>
    <x v="0"/>
    <x v="1"/>
    <x v="0"/>
    <n v="199"/>
    <n v="10"/>
    <n v="1990"/>
    <x v="0"/>
    <x v="0"/>
    <x v="0"/>
  </r>
  <r>
    <x v="4206"/>
    <x v="765"/>
    <n v="3"/>
    <x v="5"/>
    <x v="1"/>
    <x v="3"/>
    <x v="1"/>
    <n v="299"/>
    <n v="6"/>
    <n v="1794"/>
    <x v="0"/>
    <x v="0"/>
    <x v="4"/>
  </r>
  <r>
    <x v="4207"/>
    <x v="766"/>
    <n v="15"/>
    <x v="0"/>
    <x v="2"/>
    <x v="1"/>
    <x v="4"/>
    <n v="399"/>
    <n v="2"/>
    <n v="798"/>
    <x v="0"/>
    <x v="0"/>
    <x v="1"/>
  </r>
  <r>
    <x v="4208"/>
    <x v="766"/>
    <n v="9"/>
    <x v="5"/>
    <x v="2"/>
    <x v="0"/>
    <x v="1"/>
    <n v="299"/>
    <n v="9"/>
    <n v="2691"/>
    <x v="0"/>
    <x v="0"/>
    <x v="2"/>
  </r>
  <r>
    <x v="4209"/>
    <x v="766"/>
    <n v="13"/>
    <x v="6"/>
    <x v="0"/>
    <x v="2"/>
    <x v="0"/>
    <n v="199"/>
    <n v="3"/>
    <n v="597"/>
    <x v="0"/>
    <x v="0"/>
    <x v="0"/>
  </r>
  <r>
    <x v="4210"/>
    <x v="767"/>
    <n v="16"/>
    <x v="7"/>
    <x v="1"/>
    <x v="0"/>
    <x v="1"/>
    <n v="299"/>
    <n v="2"/>
    <n v="598"/>
    <x v="0"/>
    <x v="0"/>
    <x v="2"/>
  </r>
  <r>
    <x v="4211"/>
    <x v="767"/>
    <n v="7"/>
    <x v="7"/>
    <x v="0"/>
    <x v="1"/>
    <x v="3"/>
    <n v="499"/>
    <n v="3"/>
    <n v="1497"/>
    <x v="0"/>
    <x v="0"/>
    <x v="2"/>
  </r>
  <r>
    <x v="4212"/>
    <x v="768"/>
    <n v="2"/>
    <x v="5"/>
    <x v="0"/>
    <x v="6"/>
    <x v="0"/>
    <n v="199"/>
    <n v="8"/>
    <n v="1592"/>
    <x v="0"/>
    <x v="0"/>
    <x v="3"/>
  </r>
  <r>
    <x v="4213"/>
    <x v="769"/>
    <n v="9"/>
    <x v="7"/>
    <x v="1"/>
    <x v="3"/>
    <x v="0"/>
    <n v="199"/>
    <n v="5"/>
    <n v="995"/>
    <x v="0"/>
    <x v="0"/>
    <x v="2"/>
  </r>
  <r>
    <x v="4214"/>
    <x v="770"/>
    <n v="20"/>
    <x v="4"/>
    <x v="1"/>
    <x v="2"/>
    <x v="2"/>
    <n v="99"/>
    <n v="3"/>
    <n v="297"/>
    <x v="0"/>
    <x v="0"/>
    <x v="2"/>
  </r>
  <r>
    <x v="4215"/>
    <x v="771"/>
    <n v="9"/>
    <x v="0"/>
    <x v="0"/>
    <x v="0"/>
    <x v="3"/>
    <n v="499"/>
    <n v="5"/>
    <n v="2495"/>
    <x v="0"/>
    <x v="0"/>
    <x v="2"/>
  </r>
  <r>
    <x v="4216"/>
    <x v="771"/>
    <n v="8"/>
    <x v="5"/>
    <x v="1"/>
    <x v="1"/>
    <x v="0"/>
    <n v="199"/>
    <n v="2"/>
    <n v="398"/>
    <x v="0"/>
    <x v="1"/>
    <x v="2"/>
  </r>
  <r>
    <x v="4217"/>
    <x v="771"/>
    <n v="9"/>
    <x v="4"/>
    <x v="2"/>
    <x v="1"/>
    <x v="2"/>
    <n v="99"/>
    <n v="3"/>
    <n v="297"/>
    <x v="0"/>
    <x v="0"/>
    <x v="0"/>
  </r>
  <r>
    <x v="4218"/>
    <x v="771"/>
    <n v="14"/>
    <x v="0"/>
    <x v="0"/>
    <x v="6"/>
    <x v="0"/>
    <n v="199"/>
    <n v="7"/>
    <n v="1393"/>
    <x v="0"/>
    <x v="0"/>
    <x v="2"/>
  </r>
  <r>
    <x v="4219"/>
    <x v="771"/>
    <n v="8"/>
    <x v="0"/>
    <x v="0"/>
    <x v="3"/>
    <x v="2"/>
    <n v="99"/>
    <n v="10"/>
    <n v="990"/>
    <x v="1"/>
    <x v="0"/>
    <x v="2"/>
  </r>
  <r>
    <x v="4220"/>
    <x v="771"/>
    <n v="11"/>
    <x v="5"/>
    <x v="0"/>
    <x v="5"/>
    <x v="2"/>
    <n v="99"/>
    <n v="8"/>
    <n v="792"/>
    <x v="0"/>
    <x v="0"/>
    <x v="3"/>
  </r>
  <r>
    <x v="4221"/>
    <x v="771"/>
    <n v="12"/>
    <x v="5"/>
    <x v="0"/>
    <x v="2"/>
    <x v="0"/>
    <n v="199"/>
    <n v="8"/>
    <n v="1592"/>
    <x v="1"/>
    <x v="0"/>
    <x v="1"/>
  </r>
  <r>
    <x v="4222"/>
    <x v="771"/>
    <n v="16"/>
    <x v="1"/>
    <x v="0"/>
    <x v="1"/>
    <x v="3"/>
    <n v="499"/>
    <n v="3"/>
    <n v="1497"/>
    <x v="0"/>
    <x v="1"/>
    <x v="2"/>
  </r>
  <r>
    <x v="4223"/>
    <x v="772"/>
    <n v="8"/>
    <x v="1"/>
    <x v="1"/>
    <x v="2"/>
    <x v="3"/>
    <n v="499"/>
    <n v="5"/>
    <n v="2495"/>
    <x v="0"/>
    <x v="0"/>
    <x v="4"/>
  </r>
  <r>
    <x v="4224"/>
    <x v="772"/>
    <n v="5"/>
    <x v="0"/>
    <x v="2"/>
    <x v="5"/>
    <x v="0"/>
    <n v="199"/>
    <n v="7"/>
    <n v="1393"/>
    <x v="1"/>
    <x v="0"/>
    <x v="1"/>
  </r>
  <r>
    <x v="4225"/>
    <x v="772"/>
    <n v="18"/>
    <x v="3"/>
    <x v="1"/>
    <x v="5"/>
    <x v="4"/>
    <n v="399"/>
    <n v="9"/>
    <n v="3591"/>
    <x v="1"/>
    <x v="0"/>
    <x v="2"/>
  </r>
  <r>
    <x v="4226"/>
    <x v="773"/>
    <n v="9"/>
    <x v="0"/>
    <x v="2"/>
    <x v="4"/>
    <x v="1"/>
    <n v="299"/>
    <n v="10"/>
    <n v="2990"/>
    <x v="0"/>
    <x v="0"/>
    <x v="3"/>
  </r>
  <r>
    <x v="4227"/>
    <x v="773"/>
    <n v="7"/>
    <x v="3"/>
    <x v="2"/>
    <x v="1"/>
    <x v="0"/>
    <n v="199"/>
    <n v="10"/>
    <n v="1990"/>
    <x v="0"/>
    <x v="0"/>
    <x v="0"/>
  </r>
  <r>
    <x v="4228"/>
    <x v="774"/>
    <n v="19"/>
    <x v="1"/>
    <x v="2"/>
    <x v="6"/>
    <x v="1"/>
    <n v="299"/>
    <n v="6"/>
    <n v="1794"/>
    <x v="0"/>
    <x v="0"/>
    <x v="1"/>
  </r>
  <r>
    <x v="4229"/>
    <x v="774"/>
    <n v="5"/>
    <x v="6"/>
    <x v="1"/>
    <x v="3"/>
    <x v="4"/>
    <n v="399"/>
    <n v="3"/>
    <n v="1197"/>
    <x v="1"/>
    <x v="0"/>
    <x v="0"/>
  </r>
  <r>
    <x v="4230"/>
    <x v="774"/>
    <n v="8"/>
    <x v="1"/>
    <x v="2"/>
    <x v="2"/>
    <x v="3"/>
    <n v="499"/>
    <n v="8"/>
    <n v="3992"/>
    <x v="0"/>
    <x v="0"/>
    <x v="0"/>
  </r>
  <r>
    <x v="4231"/>
    <x v="774"/>
    <n v="14"/>
    <x v="0"/>
    <x v="2"/>
    <x v="4"/>
    <x v="3"/>
    <n v="499"/>
    <n v="4"/>
    <n v="1996"/>
    <x v="0"/>
    <x v="0"/>
    <x v="2"/>
  </r>
  <r>
    <x v="4232"/>
    <x v="774"/>
    <n v="13"/>
    <x v="6"/>
    <x v="0"/>
    <x v="2"/>
    <x v="4"/>
    <n v="399"/>
    <n v="5"/>
    <n v="1995"/>
    <x v="0"/>
    <x v="1"/>
    <x v="4"/>
  </r>
  <r>
    <x v="4233"/>
    <x v="775"/>
    <n v="5"/>
    <x v="7"/>
    <x v="1"/>
    <x v="1"/>
    <x v="0"/>
    <n v="199"/>
    <n v="2"/>
    <n v="398"/>
    <x v="0"/>
    <x v="0"/>
    <x v="2"/>
  </r>
  <r>
    <x v="4234"/>
    <x v="775"/>
    <n v="19"/>
    <x v="5"/>
    <x v="0"/>
    <x v="1"/>
    <x v="0"/>
    <n v="199"/>
    <n v="5"/>
    <n v="995"/>
    <x v="0"/>
    <x v="0"/>
    <x v="0"/>
  </r>
  <r>
    <x v="4235"/>
    <x v="775"/>
    <n v="13"/>
    <x v="5"/>
    <x v="0"/>
    <x v="3"/>
    <x v="4"/>
    <n v="399"/>
    <n v="6"/>
    <n v="2394"/>
    <x v="1"/>
    <x v="0"/>
    <x v="3"/>
  </r>
  <r>
    <x v="4236"/>
    <x v="775"/>
    <n v="5"/>
    <x v="6"/>
    <x v="1"/>
    <x v="6"/>
    <x v="4"/>
    <n v="399"/>
    <n v="2"/>
    <n v="798"/>
    <x v="1"/>
    <x v="0"/>
    <x v="2"/>
  </r>
  <r>
    <x v="4237"/>
    <x v="775"/>
    <n v="14"/>
    <x v="5"/>
    <x v="0"/>
    <x v="5"/>
    <x v="4"/>
    <n v="399"/>
    <n v="2"/>
    <n v="798"/>
    <x v="1"/>
    <x v="0"/>
    <x v="2"/>
  </r>
  <r>
    <x v="4238"/>
    <x v="775"/>
    <n v="11"/>
    <x v="5"/>
    <x v="0"/>
    <x v="1"/>
    <x v="2"/>
    <n v="99"/>
    <n v="1"/>
    <n v="99"/>
    <x v="0"/>
    <x v="0"/>
    <x v="3"/>
  </r>
  <r>
    <x v="4239"/>
    <x v="775"/>
    <n v="7"/>
    <x v="2"/>
    <x v="2"/>
    <x v="6"/>
    <x v="1"/>
    <n v="299"/>
    <n v="5"/>
    <n v="1495"/>
    <x v="0"/>
    <x v="0"/>
    <x v="0"/>
  </r>
  <r>
    <x v="4240"/>
    <x v="775"/>
    <n v="5"/>
    <x v="5"/>
    <x v="2"/>
    <x v="2"/>
    <x v="1"/>
    <n v="299"/>
    <n v="8"/>
    <n v="2392"/>
    <x v="0"/>
    <x v="0"/>
    <x v="4"/>
  </r>
  <r>
    <x v="4241"/>
    <x v="776"/>
    <n v="1"/>
    <x v="4"/>
    <x v="2"/>
    <x v="3"/>
    <x v="4"/>
    <n v="399"/>
    <n v="4"/>
    <n v="1596"/>
    <x v="0"/>
    <x v="0"/>
    <x v="0"/>
  </r>
  <r>
    <x v="4242"/>
    <x v="776"/>
    <n v="6"/>
    <x v="2"/>
    <x v="1"/>
    <x v="0"/>
    <x v="4"/>
    <n v="399"/>
    <n v="4"/>
    <n v="1596"/>
    <x v="1"/>
    <x v="0"/>
    <x v="3"/>
  </r>
  <r>
    <x v="4243"/>
    <x v="776"/>
    <n v="16"/>
    <x v="5"/>
    <x v="2"/>
    <x v="5"/>
    <x v="4"/>
    <n v="399"/>
    <n v="1"/>
    <n v="399"/>
    <x v="1"/>
    <x v="0"/>
    <x v="2"/>
  </r>
  <r>
    <x v="4244"/>
    <x v="777"/>
    <n v="10"/>
    <x v="4"/>
    <x v="1"/>
    <x v="2"/>
    <x v="0"/>
    <n v="199"/>
    <n v="1"/>
    <n v="199"/>
    <x v="1"/>
    <x v="0"/>
    <x v="3"/>
  </r>
  <r>
    <x v="4245"/>
    <x v="777"/>
    <n v="20"/>
    <x v="0"/>
    <x v="2"/>
    <x v="2"/>
    <x v="0"/>
    <n v="199"/>
    <n v="7"/>
    <n v="1393"/>
    <x v="0"/>
    <x v="0"/>
    <x v="3"/>
  </r>
  <r>
    <x v="4246"/>
    <x v="778"/>
    <n v="4"/>
    <x v="7"/>
    <x v="1"/>
    <x v="5"/>
    <x v="1"/>
    <n v="299"/>
    <n v="4"/>
    <n v="1196"/>
    <x v="0"/>
    <x v="0"/>
    <x v="0"/>
  </r>
  <r>
    <x v="4247"/>
    <x v="779"/>
    <n v="10"/>
    <x v="4"/>
    <x v="0"/>
    <x v="2"/>
    <x v="0"/>
    <n v="199"/>
    <n v="1"/>
    <n v="199"/>
    <x v="0"/>
    <x v="0"/>
    <x v="3"/>
  </r>
  <r>
    <x v="4248"/>
    <x v="779"/>
    <n v="4"/>
    <x v="1"/>
    <x v="2"/>
    <x v="3"/>
    <x v="4"/>
    <n v="399"/>
    <n v="1"/>
    <n v="399"/>
    <x v="0"/>
    <x v="0"/>
    <x v="3"/>
  </r>
  <r>
    <x v="4249"/>
    <x v="779"/>
    <n v="16"/>
    <x v="7"/>
    <x v="2"/>
    <x v="3"/>
    <x v="3"/>
    <n v="499"/>
    <n v="10"/>
    <n v="4990"/>
    <x v="1"/>
    <x v="0"/>
    <x v="3"/>
  </r>
  <r>
    <x v="4250"/>
    <x v="779"/>
    <n v="2"/>
    <x v="0"/>
    <x v="1"/>
    <x v="4"/>
    <x v="2"/>
    <n v="99"/>
    <n v="10"/>
    <n v="990"/>
    <x v="0"/>
    <x v="0"/>
    <x v="0"/>
  </r>
  <r>
    <x v="4251"/>
    <x v="779"/>
    <n v="18"/>
    <x v="6"/>
    <x v="1"/>
    <x v="6"/>
    <x v="2"/>
    <n v="99"/>
    <n v="5"/>
    <n v="495"/>
    <x v="1"/>
    <x v="0"/>
    <x v="3"/>
  </r>
  <r>
    <x v="4252"/>
    <x v="779"/>
    <n v="9"/>
    <x v="2"/>
    <x v="0"/>
    <x v="4"/>
    <x v="4"/>
    <n v="399"/>
    <n v="5"/>
    <n v="1995"/>
    <x v="0"/>
    <x v="0"/>
    <x v="4"/>
  </r>
  <r>
    <x v="4253"/>
    <x v="779"/>
    <n v="4"/>
    <x v="7"/>
    <x v="0"/>
    <x v="2"/>
    <x v="1"/>
    <n v="299"/>
    <n v="1"/>
    <n v="299"/>
    <x v="0"/>
    <x v="0"/>
    <x v="3"/>
  </r>
  <r>
    <x v="4254"/>
    <x v="779"/>
    <n v="5"/>
    <x v="4"/>
    <x v="0"/>
    <x v="3"/>
    <x v="1"/>
    <n v="299"/>
    <n v="1"/>
    <n v="299"/>
    <x v="0"/>
    <x v="0"/>
    <x v="2"/>
  </r>
  <r>
    <x v="4255"/>
    <x v="779"/>
    <n v="5"/>
    <x v="7"/>
    <x v="0"/>
    <x v="0"/>
    <x v="4"/>
    <n v="399"/>
    <n v="3"/>
    <n v="1197"/>
    <x v="0"/>
    <x v="0"/>
    <x v="4"/>
  </r>
  <r>
    <x v="4256"/>
    <x v="779"/>
    <n v="12"/>
    <x v="4"/>
    <x v="1"/>
    <x v="2"/>
    <x v="2"/>
    <n v="99"/>
    <n v="4"/>
    <n v="396"/>
    <x v="1"/>
    <x v="0"/>
    <x v="1"/>
  </r>
  <r>
    <x v="4257"/>
    <x v="779"/>
    <n v="7"/>
    <x v="3"/>
    <x v="2"/>
    <x v="3"/>
    <x v="0"/>
    <n v="199"/>
    <n v="10"/>
    <n v="1990"/>
    <x v="0"/>
    <x v="0"/>
    <x v="4"/>
  </r>
  <r>
    <x v="4258"/>
    <x v="780"/>
    <n v="1"/>
    <x v="6"/>
    <x v="2"/>
    <x v="2"/>
    <x v="2"/>
    <n v="99"/>
    <n v="5"/>
    <n v="495"/>
    <x v="0"/>
    <x v="0"/>
    <x v="1"/>
  </r>
  <r>
    <x v="4259"/>
    <x v="780"/>
    <n v="18"/>
    <x v="2"/>
    <x v="2"/>
    <x v="3"/>
    <x v="0"/>
    <n v="199"/>
    <n v="3"/>
    <n v="597"/>
    <x v="1"/>
    <x v="0"/>
    <x v="2"/>
  </r>
  <r>
    <x v="4260"/>
    <x v="780"/>
    <n v="3"/>
    <x v="7"/>
    <x v="1"/>
    <x v="1"/>
    <x v="3"/>
    <n v="499"/>
    <n v="6"/>
    <n v="2994"/>
    <x v="0"/>
    <x v="0"/>
    <x v="2"/>
  </r>
  <r>
    <x v="4261"/>
    <x v="780"/>
    <n v="2"/>
    <x v="2"/>
    <x v="1"/>
    <x v="3"/>
    <x v="1"/>
    <n v="299"/>
    <n v="6"/>
    <n v="1794"/>
    <x v="1"/>
    <x v="0"/>
    <x v="4"/>
  </r>
  <r>
    <x v="4262"/>
    <x v="780"/>
    <n v="17"/>
    <x v="2"/>
    <x v="2"/>
    <x v="4"/>
    <x v="4"/>
    <n v="399"/>
    <n v="2"/>
    <n v="798"/>
    <x v="0"/>
    <x v="0"/>
    <x v="3"/>
  </r>
  <r>
    <x v="4263"/>
    <x v="780"/>
    <n v="14"/>
    <x v="6"/>
    <x v="1"/>
    <x v="5"/>
    <x v="1"/>
    <n v="299"/>
    <n v="5"/>
    <n v="1495"/>
    <x v="1"/>
    <x v="0"/>
    <x v="2"/>
  </r>
  <r>
    <x v="4264"/>
    <x v="780"/>
    <n v="19"/>
    <x v="4"/>
    <x v="0"/>
    <x v="5"/>
    <x v="3"/>
    <n v="499"/>
    <n v="1"/>
    <n v="499"/>
    <x v="1"/>
    <x v="0"/>
    <x v="3"/>
  </r>
  <r>
    <x v="4265"/>
    <x v="781"/>
    <n v="9"/>
    <x v="2"/>
    <x v="0"/>
    <x v="0"/>
    <x v="1"/>
    <n v="299"/>
    <n v="8"/>
    <n v="2392"/>
    <x v="1"/>
    <x v="0"/>
    <x v="2"/>
  </r>
  <r>
    <x v="4266"/>
    <x v="781"/>
    <n v="9"/>
    <x v="5"/>
    <x v="2"/>
    <x v="1"/>
    <x v="1"/>
    <n v="299"/>
    <n v="1"/>
    <n v="299"/>
    <x v="0"/>
    <x v="0"/>
    <x v="1"/>
  </r>
  <r>
    <x v="4267"/>
    <x v="781"/>
    <n v="9"/>
    <x v="1"/>
    <x v="2"/>
    <x v="0"/>
    <x v="4"/>
    <n v="399"/>
    <n v="7"/>
    <n v="2793"/>
    <x v="0"/>
    <x v="0"/>
    <x v="3"/>
  </r>
  <r>
    <x v="4268"/>
    <x v="781"/>
    <n v="6"/>
    <x v="6"/>
    <x v="2"/>
    <x v="0"/>
    <x v="2"/>
    <n v="99"/>
    <n v="7"/>
    <n v="693"/>
    <x v="1"/>
    <x v="0"/>
    <x v="0"/>
  </r>
  <r>
    <x v="4269"/>
    <x v="781"/>
    <n v="11"/>
    <x v="3"/>
    <x v="0"/>
    <x v="2"/>
    <x v="4"/>
    <n v="399"/>
    <n v="5"/>
    <n v="1995"/>
    <x v="1"/>
    <x v="0"/>
    <x v="2"/>
  </r>
  <r>
    <x v="4270"/>
    <x v="782"/>
    <n v="2"/>
    <x v="3"/>
    <x v="1"/>
    <x v="1"/>
    <x v="4"/>
    <n v="399"/>
    <n v="2"/>
    <n v="798"/>
    <x v="0"/>
    <x v="0"/>
    <x v="2"/>
  </r>
  <r>
    <x v="4271"/>
    <x v="782"/>
    <n v="19"/>
    <x v="6"/>
    <x v="2"/>
    <x v="5"/>
    <x v="1"/>
    <n v="299"/>
    <n v="8"/>
    <n v="2392"/>
    <x v="1"/>
    <x v="0"/>
    <x v="4"/>
  </r>
  <r>
    <x v="4272"/>
    <x v="782"/>
    <n v="15"/>
    <x v="5"/>
    <x v="0"/>
    <x v="5"/>
    <x v="3"/>
    <n v="499"/>
    <n v="3"/>
    <n v="1497"/>
    <x v="1"/>
    <x v="0"/>
    <x v="2"/>
  </r>
  <r>
    <x v="4273"/>
    <x v="782"/>
    <n v="6"/>
    <x v="7"/>
    <x v="0"/>
    <x v="0"/>
    <x v="4"/>
    <n v="399"/>
    <n v="6"/>
    <n v="2394"/>
    <x v="0"/>
    <x v="0"/>
    <x v="3"/>
  </r>
  <r>
    <x v="4274"/>
    <x v="783"/>
    <n v="12"/>
    <x v="4"/>
    <x v="1"/>
    <x v="1"/>
    <x v="3"/>
    <n v="499"/>
    <n v="2"/>
    <n v="998"/>
    <x v="0"/>
    <x v="0"/>
    <x v="0"/>
  </r>
  <r>
    <x v="4275"/>
    <x v="783"/>
    <n v="2"/>
    <x v="4"/>
    <x v="2"/>
    <x v="6"/>
    <x v="3"/>
    <n v="499"/>
    <n v="9"/>
    <n v="4491"/>
    <x v="1"/>
    <x v="0"/>
    <x v="3"/>
  </r>
  <r>
    <x v="4276"/>
    <x v="783"/>
    <n v="15"/>
    <x v="4"/>
    <x v="2"/>
    <x v="3"/>
    <x v="0"/>
    <n v="199"/>
    <n v="10"/>
    <n v="1990"/>
    <x v="0"/>
    <x v="0"/>
    <x v="3"/>
  </r>
  <r>
    <x v="4277"/>
    <x v="784"/>
    <n v="2"/>
    <x v="3"/>
    <x v="1"/>
    <x v="5"/>
    <x v="2"/>
    <n v="99"/>
    <n v="10"/>
    <n v="990"/>
    <x v="1"/>
    <x v="0"/>
    <x v="3"/>
  </r>
  <r>
    <x v="4278"/>
    <x v="784"/>
    <n v="4"/>
    <x v="5"/>
    <x v="2"/>
    <x v="3"/>
    <x v="3"/>
    <n v="499"/>
    <n v="1"/>
    <n v="499"/>
    <x v="0"/>
    <x v="0"/>
    <x v="3"/>
  </r>
  <r>
    <x v="4279"/>
    <x v="784"/>
    <n v="5"/>
    <x v="4"/>
    <x v="0"/>
    <x v="1"/>
    <x v="4"/>
    <n v="399"/>
    <n v="6"/>
    <n v="2394"/>
    <x v="0"/>
    <x v="0"/>
    <x v="2"/>
  </r>
  <r>
    <x v="4280"/>
    <x v="785"/>
    <n v="18"/>
    <x v="6"/>
    <x v="1"/>
    <x v="1"/>
    <x v="0"/>
    <n v="199"/>
    <n v="5"/>
    <n v="995"/>
    <x v="0"/>
    <x v="0"/>
    <x v="4"/>
  </r>
  <r>
    <x v="4281"/>
    <x v="785"/>
    <n v="18"/>
    <x v="0"/>
    <x v="1"/>
    <x v="3"/>
    <x v="3"/>
    <n v="499"/>
    <n v="6"/>
    <n v="2994"/>
    <x v="0"/>
    <x v="1"/>
    <x v="4"/>
  </r>
  <r>
    <x v="4282"/>
    <x v="786"/>
    <n v="11"/>
    <x v="6"/>
    <x v="0"/>
    <x v="2"/>
    <x v="4"/>
    <n v="399"/>
    <n v="9"/>
    <n v="3591"/>
    <x v="0"/>
    <x v="0"/>
    <x v="4"/>
  </r>
  <r>
    <x v="4283"/>
    <x v="787"/>
    <n v="19"/>
    <x v="2"/>
    <x v="1"/>
    <x v="2"/>
    <x v="4"/>
    <n v="399"/>
    <n v="1"/>
    <n v="399"/>
    <x v="0"/>
    <x v="0"/>
    <x v="2"/>
  </r>
  <r>
    <x v="4284"/>
    <x v="787"/>
    <n v="2"/>
    <x v="0"/>
    <x v="0"/>
    <x v="3"/>
    <x v="3"/>
    <n v="499"/>
    <n v="7"/>
    <n v="3493"/>
    <x v="0"/>
    <x v="0"/>
    <x v="0"/>
  </r>
  <r>
    <x v="4285"/>
    <x v="787"/>
    <n v="9"/>
    <x v="1"/>
    <x v="2"/>
    <x v="0"/>
    <x v="3"/>
    <n v="499"/>
    <n v="4"/>
    <n v="1996"/>
    <x v="0"/>
    <x v="0"/>
    <x v="3"/>
  </r>
  <r>
    <x v="4286"/>
    <x v="787"/>
    <n v="9"/>
    <x v="5"/>
    <x v="0"/>
    <x v="4"/>
    <x v="1"/>
    <n v="299"/>
    <n v="4"/>
    <n v="1196"/>
    <x v="0"/>
    <x v="0"/>
    <x v="4"/>
  </r>
  <r>
    <x v="4287"/>
    <x v="787"/>
    <n v="13"/>
    <x v="4"/>
    <x v="0"/>
    <x v="4"/>
    <x v="3"/>
    <n v="499"/>
    <n v="1"/>
    <n v="499"/>
    <x v="0"/>
    <x v="0"/>
    <x v="2"/>
  </r>
  <r>
    <x v="4288"/>
    <x v="787"/>
    <n v="6"/>
    <x v="0"/>
    <x v="1"/>
    <x v="0"/>
    <x v="2"/>
    <n v="99"/>
    <n v="7"/>
    <n v="693"/>
    <x v="1"/>
    <x v="0"/>
    <x v="1"/>
  </r>
  <r>
    <x v="4289"/>
    <x v="787"/>
    <n v="15"/>
    <x v="6"/>
    <x v="0"/>
    <x v="1"/>
    <x v="4"/>
    <n v="399"/>
    <n v="2"/>
    <n v="798"/>
    <x v="0"/>
    <x v="1"/>
    <x v="2"/>
  </r>
  <r>
    <x v="4290"/>
    <x v="787"/>
    <n v="6"/>
    <x v="4"/>
    <x v="0"/>
    <x v="2"/>
    <x v="4"/>
    <n v="399"/>
    <n v="5"/>
    <n v="1995"/>
    <x v="0"/>
    <x v="0"/>
    <x v="0"/>
  </r>
  <r>
    <x v="4291"/>
    <x v="787"/>
    <n v="1"/>
    <x v="7"/>
    <x v="1"/>
    <x v="0"/>
    <x v="1"/>
    <n v="299"/>
    <n v="7"/>
    <n v="2093"/>
    <x v="0"/>
    <x v="0"/>
    <x v="2"/>
  </r>
  <r>
    <x v="4292"/>
    <x v="787"/>
    <n v="4"/>
    <x v="1"/>
    <x v="1"/>
    <x v="6"/>
    <x v="0"/>
    <n v="199"/>
    <n v="2"/>
    <n v="398"/>
    <x v="1"/>
    <x v="0"/>
    <x v="4"/>
  </r>
  <r>
    <x v="4293"/>
    <x v="787"/>
    <n v="18"/>
    <x v="6"/>
    <x v="0"/>
    <x v="3"/>
    <x v="1"/>
    <n v="299"/>
    <n v="9"/>
    <n v="2691"/>
    <x v="0"/>
    <x v="0"/>
    <x v="0"/>
  </r>
  <r>
    <x v="4294"/>
    <x v="788"/>
    <n v="5"/>
    <x v="2"/>
    <x v="0"/>
    <x v="2"/>
    <x v="0"/>
    <n v="199"/>
    <n v="2"/>
    <n v="398"/>
    <x v="0"/>
    <x v="0"/>
    <x v="2"/>
  </r>
  <r>
    <x v="4295"/>
    <x v="788"/>
    <n v="8"/>
    <x v="6"/>
    <x v="2"/>
    <x v="5"/>
    <x v="0"/>
    <n v="199"/>
    <n v="6"/>
    <n v="1194"/>
    <x v="0"/>
    <x v="0"/>
    <x v="3"/>
  </r>
  <r>
    <x v="4296"/>
    <x v="789"/>
    <n v="7"/>
    <x v="1"/>
    <x v="1"/>
    <x v="3"/>
    <x v="4"/>
    <n v="399"/>
    <n v="2"/>
    <n v="798"/>
    <x v="0"/>
    <x v="0"/>
    <x v="2"/>
  </r>
  <r>
    <x v="4297"/>
    <x v="789"/>
    <n v="2"/>
    <x v="2"/>
    <x v="2"/>
    <x v="4"/>
    <x v="4"/>
    <n v="399"/>
    <n v="5"/>
    <n v="1995"/>
    <x v="0"/>
    <x v="0"/>
    <x v="2"/>
  </r>
  <r>
    <x v="4298"/>
    <x v="789"/>
    <n v="7"/>
    <x v="1"/>
    <x v="1"/>
    <x v="5"/>
    <x v="2"/>
    <n v="99"/>
    <n v="3"/>
    <n v="297"/>
    <x v="0"/>
    <x v="0"/>
    <x v="3"/>
  </r>
  <r>
    <x v="4299"/>
    <x v="789"/>
    <n v="2"/>
    <x v="7"/>
    <x v="0"/>
    <x v="6"/>
    <x v="0"/>
    <n v="199"/>
    <n v="8"/>
    <n v="1592"/>
    <x v="0"/>
    <x v="0"/>
    <x v="1"/>
  </r>
  <r>
    <x v="4300"/>
    <x v="789"/>
    <n v="10"/>
    <x v="7"/>
    <x v="2"/>
    <x v="1"/>
    <x v="0"/>
    <n v="199"/>
    <n v="6"/>
    <n v="1194"/>
    <x v="1"/>
    <x v="0"/>
    <x v="4"/>
  </r>
  <r>
    <x v="4301"/>
    <x v="790"/>
    <n v="18"/>
    <x v="0"/>
    <x v="2"/>
    <x v="1"/>
    <x v="3"/>
    <n v="499"/>
    <n v="8"/>
    <n v="3992"/>
    <x v="0"/>
    <x v="1"/>
    <x v="2"/>
  </r>
  <r>
    <x v="4302"/>
    <x v="790"/>
    <n v="19"/>
    <x v="6"/>
    <x v="2"/>
    <x v="0"/>
    <x v="3"/>
    <n v="499"/>
    <n v="8"/>
    <n v="3992"/>
    <x v="0"/>
    <x v="0"/>
    <x v="4"/>
  </r>
  <r>
    <x v="4303"/>
    <x v="790"/>
    <n v="13"/>
    <x v="5"/>
    <x v="0"/>
    <x v="1"/>
    <x v="2"/>
    <n v="99"/>
    <n v="2"/>
    <n v="198"/>
    <x v="0"/>
    <x v="1"/>
    <x v="0"/>
  </r>
  <r>
    <x v="4304"/>
    <x v="791"/>
    <n v="5"/>
    <x v="6"/>
    <x v="2"/>
    <x v="5"/>
    <x v="2"/>
    <n v="99"/>
    <n v="4"/>
    <n v="396"/>
    <x v="1"/>
    <x v="0"/>
    <x v="3"/>
  </r>
  <r>
    <x v="4305"/>
    <x v="791"/>
    <n v="14"/>
    <x v="3"/>
    <x v="2"/>
    <x v="6"/>
    <x v="0"/>
    <n v="199"/>
    <n v="8"/>
    <n v="1592"/>
    <x v="0"/>
    <x v="0"/>
    <x v="2"/>
  </r>
  <r>
    <x v="4306"/>
    <x v="792"/>
    <n v="9"/>
    <x v="3"/>
    <x v="2"/>
    <x v="6"/>
    <x v="0"/>
    <n v="199"/>
    <n v="5"/>
    <n v="995"/>
    <x v="1"/>
    <x v="0"/>
    <x v="2"/>
  </r>
  <r>
    <x v="4307"/>
    <x v="792"/>
    <n v="15"/>
    <x v="5"/>
    <x v="2"/>
    <x v="2"/>
    <x v="1"/>
    <n v="299"/>
    <n v="7"/>
    <n v="2093"/>
    <x v="0"/>
    <x v="0"/>
    <x v="2"/>
  </r>
  <r>
    <x v="4308"/>
    <x v="792"/>
    <n v="15"/>
    <x v="0"/>
    <x v="0"/>
    <x v="4"/>
    <x v="3"/>
    <n v="499"/>
    <n v="3"/>
    <n v="1497"/>
    <x v="0"/>
    <x v="0"/>
    <x v="3"/>
  </r>
  <r>
    <x v="4309"/>
    <x v="792"/>
    <n v="11"/>
    <x v="6"/>
    <x v="0"/>
    <x v="2"/>
    <x v="0"/>
    <n v="199"/>
    <n v="3"/>
    <n v="597"/>
    <x v="0"/>
    <x v="0"/>
    <x v="0"/>
  </r>
  <r>
    <x v="4310"/>
    <x v="792"/>
    <n v="4"/>
    <x v="4"/>
    <x v="0"/>
    <x v="0"/>
    <x v="2"/>
    <n v="99"/>
    <n v="4"/>
    <n v="396"/>
    <x v="0"/>
    <x v="1"/>
    <x v="2"/>
  </r>
  <r>
    <x v="4311"/>
    <x v="792"/>
    <n v="14"/>
    <x v="7"/>
    <x v="2"/>
    <x v="1"/>
    <x v="2"/>
    <n v="99"/>
    <n v="2"/>
    <n v="198"/>
    <x v="0"/>
    <x v="0"/>
    <x v="2"/>
  </r>
  <r>
    <x v="4312"/>
    <x v="792"/>
    <n v="17"/>
    <x v="4"/>
    <x v="0"/>
    <x v="4"/>
    <x v="1"/>
    <n v="299"/>
    <n v="4"/>
    <n v="1196"/>
    <x v="1"/>
    <x v="0"/>
    <x v="0"/>
  </r>
  <r>
    <x v="4313"/>
    <x v="792"/>
    <n v="3"/>
    <x v="4"/>
    <x v="2"/>
    <x v="4"/>
    <x v="3"/>
    <n v="499"/>
    <n v="3"/>
    <n v="1497"/>
    <x v="0"/>
    <x v="0"/>
    <x v="2"/>
  </r>
  <r>
    <x v="4314"/>
    <x v="792"/>
    <n v="17"/>
    <x v="7"/>
    <x v="2"/>
    <x v="1"/>
    <x v="4"/>
    <n v="399"/>
    <n v="3"/>
    <n v="1197"/>
    <x v="0"/>
    <x v="1"/>
    <x v="2"/>
  </r>
  <r>
    <x v="4315"/>
    <x v="793"/>
    <n v="2"/>
    <x v="5"/>
    <x v="0"/>
    <x v="1"/>
    <x v="0"/>
    <n v="199"/>
    <n v="7"/>
    <n v="1393"/>
    <x v="0"/>
    <x v="0"/>
    <x v="2"/>
  </r>
  <r>
    <x v="4316"/>
    <x v="793"/>
    <n v="7"/>
    <x v="5"/>
    <x v="1"/>
    <x v="6"/>
    <x v="3"/>
    <n v="499"/>
    <n v="4"/>
    <n v="1996"/>
    <x v="0"/>
    <x v="0"/>
    <x v="2"/>
  </r>
  <r>
    <x v="4317"/>
    <x v="794"/>
    <n v="2"/>
    <x v="4"/>
    <x v="0"/>
    <x v="3"/>
    <x v="3"/>
    <n v="499"/>
    <n v="7"/>
    <n v="3493"/>
    <x v="1"/>
    <x v="0"/>
    <x v="0"/>
  </r>
  <r>
    <x v="4318"/>
    <x v="795"/>
    <n v="10"/>
    <x v="3"/>
    <x v="2"/>
    <x v="3"/>
    <x v="1"/>
    <n v="299"/>
    <n v="2"/>
    <n v="598"/>
    <x v="1"/>
    <x v="0"/>
    <x v="2"/>
  </r>
  <r>
    <x v="4319"/>
    <x v="795"/>
    <n v="13"/>
    <x v="4"/>
    <x v="2"/>
    <x v="6"/>
    <x v="1"/>
    <n v="299"/>
    <n v="10"/>
    <n v="2990"/>
    <x v="1"/>
    <x v="0"/>
    <x v="0"/>
  </r>
  <r>
    <x v="4320"/>
    <x v="796"/>
    <n v="15"/>
    <x v="1"/>
    <x v="1"/>
    <x v="6"/>
    <x v="2"/>
    <n v="99"/>
    <n v="4"/>
    <n v="396"/>
    <x v="1"/>
    <x v="0"/>
    <x v="4"/>
  </r>
  <r>
    <x v="4321"/>
    <x v="796"/>
    <n v="9"/>
    <x v="0"/>
    <x v="2"/>
    <x v="6"/>
    <x v="4"/>
    <n v="399"/>
    <n v="4"/>
    <n v="1596"/>
    <x v="0"/>
    <x v="0"/>
    <x v="3"/>
  </r>
  <r>
    <x v="4322"/>
    <x v="796"/>
    <n v="17"/>
    <x v="6"/>
    <x v="1"/>
    <x v="5"/>
    <x v="3"/>
    <n v="499"/>
    <n v="10"/>
    <n v="4990"/>
    <x v="0"/>
    <x v="0"/>
    <x v="2"/>
  </r>
  <r>
    <x v="4323"/>
    <x v="797"/>
    <n v="6"/>
    <x v="3"/>
    <x v="1"/>
    <x v="0"/>
    <x v="3"/>
    <n v="499"/>
    <n v="10"/>
    <n v="4990"/>
    <x v="1"/>
    <x v="0"/>
    <x v="1"/>
  </r>
  <r>
    <x v="4324"/>
    <x v="797"/>
    <n v="18"/>
    <x v="0"/>
    <x v="1"/>
    <x v="2"/>
    <x v="1"/>
    <n v="299"/>
    <n v="3"/>
    <n v="897"/>
    <x v="0"/>
    <x v="0"/>
    <x v="2"/>
  </r>
  <r>
    <x v="4325"/>
    <x v="798"/>
    <n v="8"/>
    <x v="0"/>
    <x v="1"/>
    <x v="3"/>
    <x v="4"/>
    <n v="399"/>
    <n v="2"/>
    <n v="798"/>
    <x v="0"/>
    <x v="0"/>
    <x v="3"/>
  </r>
  <r>
    <x v="4326"/>
    <x v="799"/>
    <n v="13"/>
    <x v="4"/>
    <x v="2"/>
    <x v="2"/>
    <x v="2"/>
    <n v="99"/>
    <n v="6"/>
    <n v="594"/>
    <x v="0"/>
    <x v="0"/>
    <x v="3"/>
  </r>
  <r>
    <x v="4327"/>
    <x v="799"/>
    <n v="17"/>
    <x v="4"/>
    <x v="2"/>
    <x v="5"/>
    <x v="0"/>
    <n v="199"/>
    <n v="6"/>
    <n v="1194"/>
    <x v="0"/>
    <x v="0"/>
    <x v="2"/>
  </r>
  <r>
    <x v="4328"/>
    <x v="799"/>
    <n v="4"/>
    <x v="3"/>
    <x v="2"/>
    <x v="0"/>
    <x v="1"/>
    <n v="299"/>
    <n v="9"/>
    <n v="2691"/>
    <x v="0"/>
    <x v="0"/>
    <x v="1"/>
  </r>
  <r>
    <x v="4329"/>
    <x v="799"/>
    <n v="9"/>
    <x v="1"/>
    <x v="2"/>
    <x v="5"/>
    <x v="2"/>
    <n v="99"/>
    <n v="2"/>
    <n v="198"/>
    <x v="1"/>
    <x v="0"/>
    <x v="2"/>
  </r>
  <r>
    <x v="4330"/>
    <x v="800"/>
    <n v="8"/>
    <x v="6"/>
    <x v="1"/>
    <x v="3"/>
    <x v="2"/>
    <n v="99"/>
    <n v="9"/>
    <n v="891"/>
    <x v="0"/>
    <x v="0"/>
    <x v="2"/>
  </r>
  <r>
    <x v="4331"/>
    <x v="800"/>
    <n v="3"/>
    <x v="3"/>
    <x v="0"/>
    <x v="2"/>
    <x v="4"/>
    <n v="399"/>
    <n v="9"/>
    <n v="3591"/>
    <x v="1"/>
    <x v="0"/>
    <x v="3"/>
  </r>
  <r>
    <x v="4332"/>
    <x v="800"/>
    <n v="15"/>
    <x v="0"/>
    <x v="1"/>
    <x v="0"/>
    <x v="2"/>
    <n v="99"/>
    <n v="1"/>
    <n v="99"/>
    <x v="0"/>
    <x v="0"/>
    <x v="2"/>
  </r>
  <r>
    <x v="4333"/>
    <x v="800"/>
    <n v="11"/>
    <x v="2"/>
    <x v="0"/>
    <x v="4"/>
    <x v="2"/>
    <n v="99"/>
    <n v="1"/>
    <n v="99"/>
    <x v="0"/>
    <x v="0"/>
    <x v="2"/>
  </r>
  <r>
    <x v="4334"/>
    <x v="800"/>
    <n v="6"/>
    <x v="6"/>
    <x v="0"/>
    <x v="5"/>
    <x v="4"/>
    <n v="399"/>
    <n v="8"/>
    <n v="3192"/>
    <x v="0"/>
    <x v="0"/>
    <x v="2"/>
  </r>
  <r>
    <x v="4335"/>
    <x v="800"/>
    <n v="9"/>
    <x v="0"/>
    <x v="1"/>
    <x v="5"/>
    <x v="0"/>
    <n v="199"/>
    <n v="5"/>
    <n v="995"/>
    <x v="1"/>
    <x v="0"/>
    <x v="2"/>
  </r>
  <r>
    <x v="4336"/>
    <x v="800"/>
    <n v="5"/>
    <x v="3"/>
    <x v="1"/>
    <x v="6"/>
    <x v="3"/>
    <n v="499"/>
    <n v="9"/>
    <n v="4491"/>
    <x v="0"/>
    <x v="0"/>
    <x v="0"/>
  </r>
  <r>
    <x v="4337"/>
    <x v="800"/>
    <n v="10"/>
    <x v="6"/>
    <x v="1"/>
    <x v="2"/>
    <x v="4"/>
    <n v="399"/>
    <n v="10"/>
    <n v="3990"/>
    <x v="1"/>
    <x v="0"/>
    <x v="1"/>
  </r>
  <r>
    <x v="4338"/>
    <x v="801"/>
    <n v="8"/>
    <x v="2"/>
    <x v="0"/>
    <x v="2"/>
    <x v="0"/>
    <n v="199"/>
    <n v="3"/>
    <n v="597"/>
    <x v="0"/>
    <x v="0"/>
    <x v="2"/>
  </r>
  <r>
    <x v="4339"/>
    <x v="801"/>
    <n v="5"/>
    <x v="4"/>
    <x v="1"/>
    <x v="2"/>
    <x v="0"/>
    <n v="199"/>
    <n v="5"/>
    <n v="995"/>
    <x v="0"/>
    <x v="0"/>
    <x v="2"/>
  </r>
  <r>
    <x v="4340"/>
    <x v="801"/>
    <n v="9"/>
    <x v="6"/>
    <x v="0"/>
    <x v="5"/>
    <x v="2"/>
    <n v="99"/>
    <n v="2"/>
    <n v="198"/>
    <x v="0"/>
    <x v="0"/>
    <x v="2"/>
  </r>
  <r>
    <x v="4341"/>
    <x v="801"/>
    <n v="2"/>
    <x v="1"/>
    <x v="0"/>
    <x v="3"/>
    <x v="0"/>
    <n v="199"/>
    <n v="6"/>
    <n v="1194"/>
    <x v="0"/>
    <x v="0"/>
    <x v="4"/>
  </r>
  <r>
    <x v="4342"/>
    <x v="801"/>
    <n v="7"/>
    <x v="1"/>
    <x v="2"/>
    <x v="3"/>
    <x v="4"/>
    <n v="399"/>
    <n v="1"/>
    <n v="399"/>
    <x v="0"/>
    <x v="1"/>
    <x v="3"/>
  </r>
  <r>
    <x v="4343"/>
    <x v="801"/>
    <n v="17"/>
    <x v="0"/>
    <x v="0"/>
    <x v="2"/>
    <x v="4"/>
    <n v="399"/>
    <n v="8"/>
    <n v="3192"/>
    <x v="1"/>
    <x v="1"/>
    <x v="3"/>
  </r>
  <r>
    <x v="4344"/>
    <x v="801"/>
    <n v="9"/>
    <x v="1"/>
    <x v="1"/>
    <x v="0"/>
    <x v="2"/>
    <n v="99"/>
    <n v="8"/>
    <n v="792"/>
    <x v="1"/>
    <x v="0"/>
    <x v="0"/>
  </r>
  <r>
    <x v="4345"/>
    <x v="801"/>
    <n v="15"/>
    <x v="1"/>
    <x v="2"/>
    <x v="1"/>
    <x v="2"/>
    <n v="99"/>
    <n v="10"/>
    <n v="990"/>
    <x v="1"/>
    <x v="0"/>
    <x v="2"/>
  </r>
  <r>
    <x v="4346"/>
    <x v="801"/>
    <n v="11"/>
    <x v="7"/>
    <x v="2"/>
    <x v="5"/>
    <x v="4"/>
    <n v="399"/>
    <n v="2"/>
    <n v="798"/>
    <x v="1"/>
    <x v="0"/>
    <x v="0"/>
  </r>
  <r>
    <x v="4347"/>
    <x v="801"/>
    <n v="18"/>
    <x v="4"/>
    <x v="0"/>
    <x v="4"/>
    <x v="3"/>
    <n v="499"/>
    <n v="3"/>
    <n v="1497"/>
    <x v="0"/>
    <x v="0"/>
    <x v="4"/>
  </r>
  <r>
    <x v="4348"/>
    <x v="801"/>
    <n v="2"/>
    <x v="5"/>
    <x v="0"/>
    <x v="0"/>
    <x v="4"/>
    <n v="399"/>
    <n v="7"/>
    <n v="2793"/>
    <x v="0"/>
    <x v="0"/>
    <x v="2"/>
  </r>
  <r>
    <x v="4349"/>
    <x v="801"/>
    <n v="18"/>
    <x v="4"/>
    <x v="1"/>
    <x v="2"/>
    <x v="0"/>
    <n v="199"/>
    <n v="10"/>
    <n v="1990"/>
    <x v="0"/>
    <x v="0"/>
    <x v="0"/>
  </r>
  <r>
    <x v="4350"/>
    <x v="801"/>
    <n v="13"/>
    <x v="1"/>
    <x v="1"/>
    <x v="2"/>
    <x v="0"/>
    <n v="199"/>
    <n v="6"/>
    <n v="1194"/>
    <x v="1"/>
    <x v="1"/>
    <x v="4"/>
  </r>
  <r>
    <x v="4351"/>
    <x v="801"/>
    <n v="5"/>
    <x v="7"/>
    <x v="1"/>
    <x v="4"/>
    <x v="0"/>
    <n v="199"/>
    <n v="8"/>
    <n v="1592"/>
    <x v="1"/>
    <x v="0"/>
    <x v="2"/>
  </r>
  <r>
    <x v="4352"/>
    <x v="801"/>
    <n v="8"/>
    <x v="5"/>
    <x v="2"/>
    <x v="3"/>
    <x v="1"/>
    <n v="299"/>
    <n v="7"/>
    <n v="2093"/>
    <x v="1"/>
    <x v="0"/>
    <x v="3"/>
  </r>
  <r>
    <x v="4353"/>
    <x v="801"/>
    <n v="14"/>
    <x v="4"/>
    <x v="0"/>
    <x v="3"/>
    <x v="0"/>
    <n v="199"/>
    <n v="5"/>
    <n v="995"/>
    <x v="0"/>
    <x v="0"/>
    <x v="2"/>
  </r>
  <r>
    <x v="4354"/>
    <x v="801"/>
    <n v="8"/>
    <x v="5"/>
    <x v="2"/>
    <x v="3"/>
    <x v="4"/>
    <n v="399"/>
    <n v="1"/>
    <n v="399"/>
    <x v="0"/>
    <x v="1"/>
    <x v="2"/>
  </r>
  <r>
    <x v="4355"/>
    <x v="802"/>
    <n v="5"/>
    <x v="2"/>
    <x v="1"/>
    <x v="0"/>
    <x v="3"/>
    <n v="499"/>
    <n v="3"/>
    <n v="1497"/>
    <x v="0"/>
    <x v="0"/>
    <x v="3"/>
  </r>
  <r>
    <x v="4356"/>
    <x v="802"/>
    <n v="5"/>
    <x v="6"/>
    <x v="2"/>
    <x v="3"/>
    <x v="1"/>
    <n v="299"/>
    <n v="9"/>
    <n v="2691"/>
    <x v="1"/>
    <x v="0"/>
    <x v="2"/>
  </r>
  <r>
    <x v="4357"/>
    <x v="802"/>
    <n v="9"/>
    <x v="1"/>
    <x v="1"/>
    <x v="1"/>
    <x v="1"/>
    <n v="299"/>
    <n v="5"/>
    <n v="1495"/>
    <x v="1"/>
    <x v="0"/>
    <x v="3"/>
  </r>
  <r>
    <x v="4358"/>
    <x v="802"/>
    <n v="6"/>
    <x v="0"/>
    <x v="1"/>
    <x v="3"/>
    <x v="4"/>
    <n v="399"/>
    <n v="6"/>
    <n v="2394"/>
    <x v="0"/>
    <x v="0"/>
    <x v="2"/>
  </r>
  <r>
    <x v="4359"/>
    <x v="803"/>
    <n v="20"/>
    <x v="5"/>
    <x v="1"/>
    <x v="3"/>
    <x v="1"/>
    <n v="299"/>
    <n v="7"/>
    <n v="2093"/>
    <x v="1"/>
    <x v="0"/>
    <x v="2"/>
  </r>
  <r>
    <x v="4360"/>
    <x v="803"/>
    <n v="19"/>
    <x v="5"/>
    <x v="1"/>
    <x v="4"/>
    <x v="4"/>
    <n v="399"/>
    <n v="10"/>
    <n v="3990"/>
    <x v="0"/>
    <x v="0"/>
    <x v="2"/>
  </r>
  <r>
    <x v="4361"/>
    <x v="803"/>
    <n v="17"/>
    <x v="1"/>
    <x v="2"/>
    <x v="6"/>
    <x v="4"/>
    <n v="399"/>
    <n v="9"/>
    <n v="3591"/>
    <x v="0"/>
    <x v="0"/>
    <x v="2"/>
  </r>
  <r>
    <x v="4362"/>
    <x v="803"/>
    <n v="3"/>
    <x v="0"/>
    <x v="1"/>
    <x v="5"/>
    <x v="1"/>
    <n v="299"/>
    <n v="1"/>
    <n v="299"/>
    <x v="1"/>
    <x v="0"/>
    <x v="4"/>
  </r>
  <r>
    <x v="4363"/>
    <x v="803"/>
    <n v="2"/>
    <x v="1"/>
    <x v="2"/>
    <x v="2"/>
    <x v="4"/>
    <n v="399"/>
    <n v="10"/>
    <n v="3990"/>
    <x v="0"/>
    <x v="0"/>
    <x v="4"/>
  </r>
  <r>
    <x v="4364"/>
    <x v="803"/>
    <n v="20"/>
    <x v="5"/>
    <x v="2"/>
    <x v="6"/>
    <x v="4"/>
    <n v="399"/>
    <n v="1"/>
    <n v="399"/>
    <x v="1"/>
    <x v="0"/>
    <x v="1"/>
  </r>
  <r>
    <x v="4365"/>
    <x v="803"/>
    <n v="5"/>
    <x v="3"/>
    <x v="0"/>
    <x v="4"/>
    <x v="2"/>
    <n v="99"/>
    <n v="4"/>
    <n v="396"/>
    <x v="0"/>
    <x v="0"/>
    <x v="2"/>
  </r>
  <r>
    <x v="4366"/>
    <x v="804"/>
    <n v="5"/>
    <x v="5"/>
    <x v="0"/>
    <x v="6"/>
    <x v="1"/>
    <n v="299"/>
    <n v="5"/>
    <n v="1495"/>
    <x v="1"/>
    <x v="0"/>
    <x v="3"/>
  </r>
  <r>
    <x v="4367"/>
    <x v="804"/>
    <n v="7"/>
    <x v="6"/>
    <x v="0"/>
    <x v="6"/>
    <x v="0"/>
    <n v="199"/>
    <n v="9"/>
    <n v="1791"/>
    <x v="0"/>
    <x v="0"/>
    <x v="2"/>
  </r>
  <r>
    <x v="4368"/>
    <x v="804"/>
    <n v="2"/>
    <x v="2"/>
    <x v="1"/>
    <x v="5"/>
    <x v="0"/>
    <n v="199"/>
    <n v="10"/>
    <n v="1990"/>
    <x v="0"/>
    <x v="0"/>
    <x v="2"/>
  </r>
  <r>
    <x v="4369"/>
    <x v="804"/>
    <n v="1"/>
    <x v="2"/>
    <x v="2"/>
    <x v="2"/>
    <x v="4"/>
    <n v="399"/>
    <n v="2"/>
    <n v="798"/>
    <x v="0"/>
    <x v="0"/>
    <x v="3"/>
  </r>
  <r>
    <x v="4370"/>
    <x v="804"/>
    <n v="4"/>
    <x v="4"/>
    <x v="2"/>
    <x v="5"/>
    <x v="3"/>
    <n v="499"/>
    <n v="6"/>
    <n v="2994"/>
    <x v="0"/>
    <x v="1"/>
    <x v="2"/>
  </r>
  <r>
    <x v="4371"/>
    <x v="804"/>
    <n v="4"/>
    <x v="3"/>
    <x v="2"/>
    <x v="2"/>
    <x v="0"/>
    <n v="199"/>
    <n v="4"/>
    <n v="796"/>
    <x v="0"/>
    <x v="0"/>
    <x v="1"/>
  </r>
  <r>
    <x v="4372"/>
    <x v="804"/>
    <n v="14"/>
    <x v="3"/>
    <x v="0"/>
    <x v="4"/>
    <x v="3"/>
    <n v="499"/>
    <n v="5"/>
    <n v="2495"/>
    <x v="0"/>
    <x v="0"/>
    <x v="2"/>
  </r>
  <r>
    <x v="4373"/>
    <x v="805"/>
    <n v="11"/>
    <x v="4"/>
    <x v="0"/>
    <x v="5"/>
    <x v="1"/>
    <n v="299"/>
    <n v="9"/>
    <n v="2691"/>
    <x v="1"/>
    <x v="0"/>
    <x v="0"/>
  </r>
  <r>
    <x v="4374"/>
    <x v="806"/>
    <n v="16"/>
    <x v="5"/>
    <x v="1"/>
    <x v="5"/>
    <x v="3"/>
    <n v="499"/>
    <n v="3"/>
    <n v="1497"/>
    <x v="1"/>
    <x v="0"/>
    <x v="0"/>
  </r>
  <r>
    <x v="4375"/>
    <x v="806"/>
    <n v="16"/>
    <x v="0"/>
    <x v="0"/>
    <x v="6"/>
    <x v="0"/>
    <n v="199"/>
    <n v="4"/>
    <n v="796"/>
    <x v="0"/>
    <x v="1"/>
    <x v="2"/>
  </r>
  <r>
    <x v="4376"/>
    <x v="807"/>
    <n v="4"/>
    <x v="3"/>
    <x v="1"/>
    <x v="5"/>
    <x v="1"/>
    <n v="299"/>
    <n v="7"/>
    <n v="2093"/>
    <x v="0"/>
    <x v="0"/>
    <x v="0"/>
  </r>
  <r>
    <x v="4377"/>
    <x v="807"/>
    <n v="19"/>
    <x v="3"/>
    <x v="2"/>
    <x v="6"/>
    <x v="1"/>
    <n v="299"/>
    <n v="7"/>
    <n v="2093"/>
    <x v="0"/>
    <x v="0"/>
    <x v="3"/>
  </r>
  <r>
    <x v="4378"/>
    <x v="807"/>
    <n v="7"/>
    <x v="7"/>
    <x v="0"/>
    <x v="5"/>
    <x v="2"/>
    <n v="99"/>
    <n v="6"/>
    <n v="594"/>
    <x v="0"/>
    <x v="0"/>
    <x v="3"/>
  </r>
  <r>
    <x v="4379"/>
    <x v="807"/>
    <n v="17"/>
    <x v="3"/>
    <x v="1"/>
    <x v="1"/>
    <x v="0"/>
    <n v="199"/>
    <n v="9"/>
    <n v="1791"/>
    <x v="0"/>
    <x v="0"/>
    <x v="3"/>
  </r>
  <r>
    <x v="4380"/>
    <x v="807"/>
    <n v="6"/>
    <x v="4"/>
    <x v="2"/>
    <x v="2"/>
    <x v="1"/>
    <n v="299"/>
    <n v="4"/>
    <n v="1196"/>
    <x v="1"/>
    <x v="0"/>
    <x v="2"/>
  </r>
  <r>
    <x v="4381"/>
    <x v="807"/>
    <n v="14"/>
    <x v="5"/>
    <x v="0"/>
    <x v="3"/>
    <x v="4"/>
    <n v="399"/>
    <n v="3"/>
    <n v="1197"/>
    <x v="0"/>
    <x v="0"/>
    <x v="2"/>
  </r>
  <r>
    <x v="4382"/>
    <x v="808"/>
    <n v="20"/>
    <x v="5"/>
    <x v="0"/>
    <x v="2"/>
    <x v="2"/>
    <n v="99"/>
    <n v="5"/>
    <n v="495"/>
    <x v="0"/>
    <x v="0"/>
    <x v="0"/>
  </r>
  <r>
    <x v="4383"/>
    <x v="809"/>
    <n v="10"/>
    <x v="6"/>
    <x v="2"/>
    <x v="5"/>
    <x v="0"/>
    <n v="199"/>
    <n v="7"/>
    <n v="1393"/>
    <x v="1"/>
    <x v="0"/>
    <x v="0"/>
  </r>
  <r>
    <x v="4384"/>
    <x v="809"/>
    <n v="11"/>
    <x v="7"/>
    <x v="1"/>
    <x v="3"/>
    <x v="3"/>
    <n v="499"/>
    <n v="5"/>
    <n v="2495"/>
    <x v="0"/>
    <x v="0"/>
    <x v="2"/>
  </r>
  <r>
    <x v="4385"/>
    <x v="809"/>
    <n v="16"/>
    <x v="5"/>
    <x v="1"/>
    <x v="6"/>
    <x v="4"/>
    <n v="399"/>
    <n v="8"/>
    <n v="3192"/>
    <x v="0"/>
    <x v="0"/>
    <x v="2"/>
  </r>
  <r>
    <x v="4386"/>
    <x v="809"/>
    <n v="11"/>
    <x v="1"/>
    <x v="2"/>
    <x v="5"/>
    <x v="1"/>
    <n v="299"/>
    <n v="7"/>
    <n v="2093"/>
    <x v="1"/>
    <x v="0"/>
    <x v="2"/>
  </r>
  <r>
    <x v="4387"/>
    <x v="809"/>
    <n v="7"/>
    <x v="3"/>
    <x v="1"/>
    <x v="0"/>
    <x v="0"/>
    <n v="199"/>
    <n v="7"/>
    <n v="1393"/>
    <x v="1"/>
    <x v="0"/>
    <x v="1"/>
  </r>
  <r>
    <x v="4388"/>
    <x v="809"/>
    <n v="3"/>
    <x v="7"/>
    <x v="1"/>
    <x v="4"/>
    <x v="0"/>
    <n v="199"/>
    <n v="10"/>
    <n v="1990"/>
    <x v="0"/>
    <x v="0"/>
    <x v="3"/>
  </r>
  <r>
    <x v="4389"/>
    <x v="810"/>
    <n v="15"/>
    <x v="7"/>
    <x v="1"/>
    <x v="6"/>
    <x v="0"/>
    <n v="199"/>
    <n v="9"/>
    <n v="1791"/>
    <x v="0"/>
    <x v="0"/>
    <x v="0"/>
  </r>
  <r>
    <x v="4390"/>
    <x v="810"/>
    <n v="7"/>
    <x v="5"/>
    <x v="0"/>
    <x v="1"/>
    <x v="3"/>
    <n v="499"/>
    <n v="1"/>
    <n v="499"/>
    <x v="1"/>
    <x v="0"/>
    <x v="2"/>
  </r>
  <r>
    <x v="4391"/>
    <x v="810"/>
    <n v="19"/>
    <x v="0"/>
    <x v="2"/>
    <x v="4"/>
    <x v="0"/>
    <n v="199"/>
    <n v="9"/>
    <n v="1791"/>
    <x v="0"/>
    <x v="0"/>
    <x v="1"/>
  </r>
  <r>
    <x v="4392"/>
    <x v="810"/>
    <n v="20"/>
    <x v="6"/>
    <x v="1"/>
    <x v="3"/>
    <x v="0"/>
    <n v="199"/>
    <n v="7"/>
    <n v="1393"/>
    <x v="0"/>
    <x v="0"/>
    <x v="1"/>
  </r>
  <r>
    <x v="4393"/>
    <x v="810"/>
    <n v="10"/>
    <x v="4"/>
    <x v="1"/>
    <x v="2"/>
    <x v="0"/>
    <n v="199"/>
    <n v="6"/>
    <n v="1194"/>
    <x v="1"/>
    <x v="0"/>
    <x v="0"/>
  </r>
  <r>
    <x v="4394"/>
    <x v="810"/>
    <n v="8"/>
    <x v="2"/>
    <x v="2"/>
    <x v="4"/>
    <x v="3"/>
    <n v="499"/>
    <n v="8"/>
    <n v="3992"/>
    <x v="1"/>
    <x v="0"/>
    <x v="2"/>
  </r>
  <r>
    <x v="4395"/>
    <x v="811"/>
    <n v="9"/>
    <x v="2"/>
    <x v="0"/>
    <x v="6"/>
    <x v="0"/>
    <n v="199"/>
    <n v="1"/>
    <n v="199"/>
    <x v="0"/>
    <x v="0"/>
    <x v="2"/>
  </r>
  <r>
    <x v="4396"/>
    <x v="811"/>
    <n v="3"/>
    <x v="5"/>
    <x v="0"/>
    <x v="4"/>
    <x v="4"/>
    <n v="399"/>
    <n v="6"/>
    <n v="2394"/>
    <x v="0"/>
    <x v="0"/>
    <x v="2"/>
  </r>
  <r>
    <x v="4397"/>
    <x v="811"/>
    <n v="16"/>
    <x v="7"/>
    <x v="2"/>
    <x v="1"/>
    <x v="4"/>
    <n v="399"/>
    <n v="8"/>
    <n v="3192"/>
    <x v="0"/>
    <x v="0"/>
    <x v="4"/>
  </r>
  <r>
    <x v="4398"/>
    <x v="811"/>
    <n v="1"/>
    <x v="6"/>
    <x v="0"/>
    <x v="3"/>
    <x v="3"/>
    <n v="499"/>
    <n v="6"/>
    <n v="2994"/>
    <x v="0"/>
    <x v="0"/>
    <x v="0"/>
  </r>
  <r>
    <x v="4399"/>
    <x v="811"/>
    <n v="9"/>
    <x v="6"/>
    <x v="2"/>
    <x v="1"/>
    <x v="1"/>
    <n v="299"/>
    <n v="2"/>
    <n v="598"/>
    <x v="1"/>
    <x v="0"/>
    <x v="1"/>
  </r>
  <r>
    <x v="4400"/>
    <x v="811"/>
    <n v="4"/>
    <x v="3"/>
    <x v="1"/>
    <x v="0"/>
    <x v="0"/>
    <n v="199"/>
    <n v="5"/>
    <n v="995"/>
    <x v="1"/>
    <x v="0"/>
    <x v="2"/>
  </r>
  <r>
    <x v="4401"/>
    <x v="811"/>
    <n v="11"/>
    <x v="4"/>
    <x v="0"/>
    <x v="6"/>
    <x v="0"/>
    <n v="199"/>
    <n v="4"/>
    <n v="796"/>
    <x v="0"/>
    <x v="0"/>
    <x v="1"/>
  </r>
  <r>
    <x v="4402"/>
    <x v="812"/>
    <n v="9"/>
    <x v="0"/>
    <x v="2"/>
    <x v="5"/>
    <x v="2"/>
    <n v="99"/>
    <n v="4"/>
    <n v="396"/>
    <x v="0"/>
    <x v="0"/>
    <x v="2"/>
  </r>
  <r>
    <x v="4403"/>
    <x v="812"/>
    <n v="2"/>
    <x v="3"/>
    <x v="2"/>
    <x v="6"/>
    <x v="2"/>
    <n v="99"/>
    <n v="3"/>
    <n v="297"/>
    <x v="0"/>
    <x v="0"/>
    <x v="4"/>
  </r>
  <r>
    <x v="4404"/>
    <x v="812"/>
    <n v="8"/>
    <x v="5"/>
    <x v="0"/>
    <x v="3"/>
    <x v="0"/>
    <n v="199"/>
    <n v="4"/>
    <n v="796"/>
    <x v="0"/>
    <x v="0"/>
    <x v="1"/>
  </r>
  <r>
    <x v="4405"/>
    <x v="812"/>
    <n v="13"/>
    <x v="1"/>
    <x v="2"/>
    <x v="0"/>
    <x v="3"/>
    <n v="499"/>
    <n v="3"/>
    <n v="1497"/>
    <x v="0"/>
    <x v="0"/>
    <x v="3"/>
  </r>
  <r>
    <x v="4406"/>
    <x v="812"/>
    <n v="14"/>
    <x v="4"/>
    <x v="1"/>
    <x v="1"/>
    <x v="3"/>
    <n v="499"/>
    <n v="1"/>
    <n v="499"/>
    <x v="1"/>
    <x v="0"/>
    <x v="2"/>
  </r>
  <r>
    <x v="4407"/>
    <x v="812"/>
    <n v="10"/>
    <x v="7"/>
    <x v="0"/>
    <x v="5"/>
    <x v="0"/>
    <n v="199"/>
    <n v="1"/>
    <n v="199"/>
    <x v="0"/>
    <x v="0"/>
    <x v="3"/>
  </r>
  <r>
    <x v="4408"/>
    <x v="812"/>
    <n v="8"/>
    <x v="6"/>
    <x v="2"/>
    <x v="6"/>
    <x v="0"/>
    <n v="199"/>
    <n v="1"/>
    <n v="199"/>
    <x v="1"/>
    <x v="0"/>
    <x v="1"/>
  </r>
  <r>
    <x v="4409"/>
    <x v="812"/>
    <n v="3"/>
    <x v="2"/>
    <x v="0"/>
    <x v="3"/>
    <x v="2"/>
    <n v="99"/>
    <n v="4"/>
    <n v="396"/>
    <x v="0"/>
    <x v="0"/>
    <x v="2"/>
  </r>
  <r>
    <x v="4410"/>
    <x v="812"/>
    <n v="18"/>
    <x v="5"/>
    <x v="1"/>
    <x v="6"/>
    <x v="3"/>
    <n v="499"/>
    <n v="6"/>
    <n v="2994"/>
    <x v="1"/>
    <x v="0"/>
    <x v="0"/>
  </r>
  <r>
    <x v="4411"/>
    <x v="812"/>
    <n v="10"/>
    <x v="1"/>
    <x v="0"/>
    <x v="2"/>
    <x v="4"/>
    <n v="399"/>
    <n v="5"/>
    <n v="1995"/>
    <x v="1"/>
    <x v="0"/>
    <x v="0"/>
  </r>
  <r>
    <x v="4412"/>
    <x v="813"/>
    <n v="17"/>
    <x v="4"/>
    <x v="2"/>
    <x v="0"/>
    <x v="3"/>
    <n v="499"/>
    <n v="7"/>
    <n v="3493"/>
    <x v="0"/>
    <x v="1"/>
    <x v="0"/>
  </r>
  <r>
    <x v="4413"/>
    <x v="814"/>
    <n v="5"/>
    <x v="7"/>
    <x v="2"/>
    <x v="0"/>
    <x v="4"/>
    <n v="399"/>
    <n v="7"/>
    <n v="2793"/>
    <x v="1"/>
    <x v="0"/>
    <x v="0"/>
  </r>
  <r>
    <x v="4414"/>
    <x v="814"/>
    <n v="15"/>
    <x v="1"/>
    <x v="0"/>
    <x v="4"/>
    <x v="0"/>
    <n v="199"/>
    <n v="8"/>
    <n v="1592"/>
    <x v="0"/>
    <x v="0"/>
    <x v="2"/>
  </r>
  <r>
    <x v="4415"/>
    <x v="814"/>
    <n v="8"/>
    <x v="0"/>
    <x v="2"/>
    <x v="0"/>
    <x v="2"/>
    <n v="99"/>
    <n v="6"/>
    <n v="594"/>
    <x v="1"/>
    <x v="0"/>
    <x v="0"/>
  </r>
  <r>
    <x v="4416"/>
    <x v="815"/>
    <n v="15"/>
    <x v="0"/>
    <x v="0"/>
    <x v="0"/>
    <x v="1"/>
    <n v="299"/>
    <n v="9"/>
    <n v="2691"/>
    <x v="1"/>
    <x v="1"/>
    <x v="1"/>
  </r>
  <r>
    <x v="4417"/>
    <x v="815"/>
    <n v="20"/>
    <x v="2"/>
    <x v="1"/>
    <x v="1"/>
    <x v="4"/>
    <n v="399"/>
    <n v="10"/>
    <n v="3990"/>
    <x v="0"/>
    <x v="0"/>
    <x v="3"/>
  </r>
  <r>
    <x v="4418"/>
    <x v="815"/>
    <n v="1"/>
    <x v="1"/>
    <x v="2"/>
    <x v="4"/>
    <x v="3"/>
    <n v="499"/>
    <n v="7"/>
    <n v="3493"/>
    <x v="1"/>
    <x v="0"/>
    <x v="2"/>
  </r>
  <r>
    <x v="4419"/>
    <x v="816"/>
    <n v="3"/>
    <x v="0"/>
    <x v="2"/>
    <x v="3"/>
    <x v="4"/>
    <n v="399"/>
    <n v="1"/>
    <n v="399"/>
    <x v="0"/>
    <x v="0"/>
    <x v="3"/>
  </r>
  <r>
    <x v="4420"/>
    <x v="816"/>
    <n v="9"/>
    <x v="3"/>
    <x v="0"/>
    <x v="5"/>
    <x v="3"/>
    <n v="499"/>
    <n v="7"/>
    <n v="3493"/>
    <x v="1"/>
    <x v="0"/>
    <x v="4"/>
  </r>
  <r>
    <x v="4421"/>
    <x v="816"/>
    <n v="2"/>
    <x v="2"/>
    <x v="2"/>
    <x v="3"/>
    <x v="2"/>
    <n v="99"/>
    <n v="2"/>
    <n v="198"/>
    <x v="1"/>
    <x v="0"/>
    <x v="4"/>
  </r>
  <r>
    <x v="4422"/>
    <x v="816"/>
    <n v="18"/>
    <x v="3"/>
    <x v="1"/>
    <x v="3"/>
    <x v="4"/>
    <n v="399"/>
    <n v="1"/>
    <n v="399"/>
    <x v="0"/>
    <x v="0"/>
    <x v="4"/>
  </r>
  <r>
    <x v="4423"/>
    <x v="816"/>
    <n v="14"/>
    <x v="5"/>
    <x v="0"/>
    <x v="6"/>
    <x v="0"/>
    <n v="199"/>
    <n v="10"/>
    <n v="1990"/>
    <x v="0"/>
    <x v="0"/>
    <x v="1"/>
  </r>
  <r>
    <x v="4424"/>
    <x v="816"/>
    <n v="15"/>
    <x v="3"/>
    <x v="1"/>
    <x v="6"/>
    <x v="1"/>
    <n v="299"/>
    <n v="9"/>
    <n v="2691"/>
    <x v="0"/>
    <x v="0"/>
    <x v="2"/>
  </r>
  <r>
    <x v="4425"/>
    <x v="816"/>
    <n v="15"/>
    <x v="3"/>
    <x v="2"/>
    <x v="1"/>
    <x v="3"/>
    <n v="499"/>
    <n v="3"/>
    <n v="1497"/>
    <x v="0"/>
    <x v="0"/>
    <x v="0"/>
  </r>
  <r>
    <x v="4426"/>
    <x v="816"/>
    <n v="14"/>
    <x v="0"/>
    <x v="1"/>
    <x v="4"/>
    <x v="2"/>
    <n v="99"/>
    <n v="10"/>
    <n v="990"/>
    <x v="0"/>
    <x v="0"/>
    <x v="3"/>
  </r>
  <r>
    <x v="4427"/>
    <x v="816"/>
    <n v="16"/>
    <x v="5"/>
    <x v="0"/>
    <x v="5"/>
    <x v="4"/>
    <n v="399"/>
    <n v="2"/>
    <n v="798"/>
    <x v="0"/>
    <x v="0"/>
    <x v="2"/>
  </r>
  <r>
    <x v="4428"/>
    <x v="816"/>
    <n v="1"/>
    <x v="0"/>
    <x v="2"/>
    <x v="1"/>
    <x v="2"/>
    <n v="99"/>
    <n v="6"/>
    <n v="594"/>
    <x v="0"/>
    <x v="0"/>
    <x v="3"/>
  </r>
  <r>
    <x v="4429"/>
    <x v="817"/>
    <n v="20"/>
    <x v="1"/>
    <x v="0"/>
    <x v="2"/>
    <x v="1"/>
    <n v="299"/>
    <n v="1"/>
    <n v="299"/>
    <x v="1"/>
    <x v="1"/>
    <x v="4"/>
  </r>
  <r>
    <x v="4430"/>
    <x v="817"/>
    <n v="15"/>
    <x v="5"/>
    <x v="0"/>
    <x v="5"/>
    <x v="0"/>
    <n v="199"/>
    <n v="2"/>
    <n v="398"/>
    <x v="0"/>
    <x v="0"/>
    <x v="2"/>
  </r>
  <r>
    <x v="4431"/>
    <x v="818"/>
    <n v="14"/>
    <x v="4"/>
    <x v="0"/>
    <x v="4"/>
    <x v="3"/>
    <n v="499"/>
    <n v="6"/>
    <n v="2994"/>
    <x v="0"/>
    <x v="0"/>
    <x v="3"/>
  </r>
  <r>
    <x v="4432"/>
    <x v="818"/>
    <n v="1"/>
    <x v="4"/>
    <x v="2"/>
    <x v="4"/>
    <x v="3"/>
    <n v="499"/>
    <n v="6"/>
    <n v="2994"/>
    <x v="0"/>
    <x v="0"/>
    <x v="3"/>
  </r>
  <r>
    <x v="4433"/>
    <x v="819"/>
    <n v="6"/>
    <x v="6"/>
    <x v="2"/>
    <x v="5"/>
    <x v="4"/>
    <n v="399"/>
    <n v="6"/>
    <n v="2394"/>
    <x v="0"/>
    <x v="0"/>
    <x v="2"/>
  </r>
  <r>
    <x v="4434"/>
    <x v="819"/>
    <n v="16"/>
    <x v="7"/>
    <x v="2"/>
    <x v="6"/>
    <x v="3"/>
    <n v="499"/>
    <n v="7"/>
    <n v="3493"/>
    <x v="0"/>
    <x v="0"/>
    <x v="2"/>
  </r>
  <r>
    <x v="4435"/>
    <x v="819"/>
    <n v="9"/>
    <x v="3"/>
    <x v="2"/>
    <x v="5"/>
    <x v="1"/>
    <n v="299"/>
    <n v="1"/>
    <n v="299"/>
    <x v="0"/>
    <x v="1"/>
    <x v="2"/>
  </r>
  <r>
    <x v="4436"/>
    <x v="819"/>
    <n v="11"/>
    <x v="1"/>
    <x v="1"/>
    <x v="6"/>
    <x v="1"/>
    <n v="299"/>
    <n v="8"/>
    <n v="2392"/>
    <x v="0"/>
    <x v="0"/>
    <x v="2"/>
  </r>
  <r>
    <x v="4437"/>
    <x v="819"/>
    <n v="5"/>
    <x v="6"/>
    <x v="0"/>
    <x v="0"/>
    <x v="3"/>
    <n v="499"/>
    <n v="6"/>
    <n v="2994"/>
    <x v="1"/>
    <x v="0"/>
    <x v="3"/>
  </r>
  <r>
    <x v="4438"/>
    <x v="819"/>
    <n v="4"/>
    <x v="0"/>
    <x v="2"/>
    <x v="2"/>
    <x v="2"/>
    <n v="99"/>
    <n v="3"/>
    <n v="297"/>
    <x v="1"/>
    <x v="0"/>
    <x v="3"/>
  </r>
  <r>
    <x v="4439"/>
    <x v="819"/>
    <n v="1"/>
    <x v="0"/>
    <x v="1"/>
    <x v="1"/>
    <x v="0"/>
    <n v="199"/>
    <n v="7"/>
    <n v="1393"/>
    <x v="1"/>
    <x v="0"/>
    <x v="2"/>
  </r>
  <r>
    <x v="4440"/>
    <x v="819"/>
    <n v="11"/>
    <x v="7"/>
    <x v="1"/>
    <x v="3"/>
    <x v="4"/>
    <n v="399"/>
    <n v="1"/>
    <n v="399"/>
    <x v="0"/>
    <x v="0"/>
    <x v="4"/>
  </r>
  <r>
    <x v="4441"/>
    <x v="819"/>
    <n v="10"/>
    <x v="5"/>
    <x v="1"/>
    <x v="2"/>
    <x v="3"/>
    <n v="499"/>
    <n v="2"/>
    <n v="998"/>
    <x v="1"/>
    <x v="0"/>
    <x v="3"/>
  </r>
  <r>
    <x v="4442"/>
    <x v="819"/>
    <n v="17"/>
    <x v="4"/>
    <x v="0"/>
    <x v="3"/>
    <x v="1"/>
    <n v="299"/>
    <n v="1"/>
    <n v="299"/>
    <x v="0"/>
    <x v="0"/>
    <x v="2"/>
  </r>
  <r>
    <x v="4443"/>
    <x v="819"/>
    <n v="8"/>
    <x v="6"/>
    <x v="1"/>
    <x v="0"/>
    <x v="2"/>
    <n v="99"/>
    <n v="2"/>
    <n v="198"/>
    <x v="0"/>
    <x v="0"/>
    <x v="3"/>
  </r>
  <r>
    <x v="4444"/>
    <x v="820"/>
    <n v="12"/>
    <x v="5"/>
    <x v="2"/>
    <x v="0"/>
    <x v="0"/>
    <n v="199"/>
    <n v="4"/>
    <n v="796"/>
    <x v="1"/>
    <x v="0"/>
    <x v="1"/>
  </r>
  <r>
    <x v="4445"/>
    <x v="820"/>
    <n v="6"/>
    <x v="4"/>
    <x v="0"/>
    <x v="2"/>
    <x v="3"/>
    <n v="499"/>
    <n v="10"/>
    <n v="4990"/>
    <x v="0"/>
    <x v="0"/>
    <x v="2"/>
  </r>
  <r>
    <x v="4446"/>
    <x v="821"/>
    <n v="19"/>
    <x v="7"/>
    <x v="1"/>
    <x v="2"/>
    <x v="1"/>
    <n v="299"/>
    <n v="7"/>
    <n v="2093"/>
    <x v="0"/>
    <x v="1"/>
    <x v="3"/>
  </r>
  <r>
    <x v="4447"/>
    <x v="821"/>
    <n v="1"/>
    <x v="5"/>
    <x v="1"/>
    <x v="6"/>
    <x v="1"/>
    <n v="299"/>
    <n v="4"/>
    <n v="1196"/>
    <x v="0"/>
    <x v="0"/>
    <x v="3"/>
  </r>
  <r>
    <x v="4448"/>
    <x v="821"/>
    <n v="6"/>
    <x v="4"/>
    <x v="0"/>
    <x v="3"/>
    <x v="4"/>
    <n v="399"/>
    <n v="7"/>
    <n v="2793"/>
    <x v="0"/>
    <x v="0"/>
    <x v="2"/>
  </r>
  <r>
    <x v="4449"/>
    <x v="821"/>
    <n v="13"/>
    <x v="3"/>
    <x v="0"/>
    <x v="3"/>
    <x v="3"/>
    <n v="499"/>
    <n v="2"/>
    <n v="998"/>
    <x v="1"/>
    <x v="1"/>
    <x v="2"/>
  </r>
  <r>
    <x v="4450"/>
    <x v="821"/>
    <n v="9"/>
    <x v="1"/>
    <x v="2"/>
    <x v="4"/>
    <x v="1"/>
    <n v="299"/>
    <n v="3"/>
    <n v="897"/>
    <x v="0"/>
    <x v="0"/>
    <x v="0"/>
  </r>
  <r>
    <x v="4451"/>
    <x v="822"/>
    <n v="4"/>
    <x v="3"/>
    <x v="2"/>
    <x v="1"/>
    <x v="2"/>
    <n v="99"/>
    <n v="5"/>
    <n v="495"/>
    <x v="1"/>
    <x v="0"/>
    <x v="3"/>
  </r>
  <r>
    <x v="4452"/>
    <x v="822"/>
    <n v="2"/>
    <x v="2"/>
    <x v="0"/>
    <x v="1"/>
    <x v="1"/>
    <n v="299"/>
    <n v="8"/>
    <n v="2392"/>
    <x v="0"/>
    <x v="0"/>
    <x v="1"/>
  </r>
  <r>
    <x v="4453"/>
    <x v="822"/>
    <n v="7"/>
    <x v="7"/>
    <x v="0"/>
    <x v="6"/>
    <x v="0"/>
    <n v="199"/>
    <n v="6"/>
    <n v="1194"/>
    <x v="0"/>
    <x v="0"/>
    <x v="0"/>
  </r>
  <r>
    <x v="4454"/>
    <x v="822"/>
    <n v="2"/>
    <x v="1"/>
    <x v="2"/>
    <x v="2"/>
    <x v="2"/>
    <n v="99"/>
    <n v="7"/>
    <n v="693"/>
    <x v="0"/>
    <x v="0"/>
    <x v="0"/>
  </r>
  <r>
    <x v="4455"/>
    <x v="822"/>
    <n v="6"/>
    <x v="3"/>
    <x v="2"/>
    <x v="3"/>
    <x v="2"/>
    <n v="99"/>
    <n v="1"/>
    <n v="99"/>
    <x v="0"/>
    <x v="0"/>
    <x v="2"/>
  </r>
  <r>
    <x v="4456"/>
    <x v="823"/>
    <n v="12"/>
    <x v="1"/>
    <x v="1"/>
    <x v="5"/>
    <x v="1"/>
    <n v="299"/>
    <n v="7"/>
    <n v="2093"/>
    <x v="0"/>
    <x v="0"/>
    <x v="2"/>
  </r>
  <r>
    <x v="4457"/>
    <x v="823"/>
    <n v="17"/>
    <x v="2"/>
    <x v="2"/>
    <x v="2"/>
    <x v="0"/>
    <n v="199"/>
    <n v="10"/>
    <n v="1990"/>
    <x v="0"/>
    <x v="0"/>
    <x v="2"/>
  </r>
  <r>
    <x v="4458"/>
    <x v="823"/>
    <n v="15"/>
    <x v="7"/>
    <x v="0"/>
    <x v="5"/>
    <x v="4"/>
    <n v="399"/>
    <n v="7"/>
    <n v="2793"/>
    <x v="0"/>
    <x v="0"/>
    <x v="0"/>
  </r>
  <r>
    <x v="4459"/>
    <x v="823"/>
    <n v="13"/>
    <x v="4"/>
    <x v="0"/>
    <x v="4"/>
    <x v="4"/>
    <n v="399"/>
    <n v="4"/>
    <n v="1596"/>
    <x v="0"/>
    <x v="0"/>
    <x v="4"/>
  </r>
  <r>
    <x v="4460"/>
    <x v="823"/>
    <n v="13"/>
    <x v="1"/>
    <x v="1"/>
    <x v="3"/>
    <x v="1"/>
    <n v="299"/>
    <n v="1"/>
    <n v="299"/>
    <x v="1"/>
    <x v="0"/>
    <x v="0"/>
  </r>
  <r>
    <x v="4461"/>
    <x v="823"/>
    <n v="12"/>
    <x v="0"/>
    <x v="1"/>
    <x v="0"/>
    <x v="1"/>
    <n v="299"/>
    <n v="5"/>
    <n v="1495"/>
    <x v="0"/>
    <x v="0"/>
    <x v="0"/>
  </r>
  <r>
    <x v="4462"/>
    <x v="823"/>
    <n v="11"/>
    <x v="5"/>
    <x v="1"/>
    <x v="2"/>
    <x v="1"/>
    <n v="299"/>
    <n v="4"/>
    <n v="1196"/>
    <x v="0"/>
    <x v="0"/>
    <x v="2"/>
  </r>
  <r>
    <x v="4463"/>
    <x v="823"/>
    <n v="4"/>
    <x v="5"/>
    <x v="0"/>
    <x v="4"/>
    <x v="4"/>
    <n v="399"/>
    <n v="10"/>
    <n v="3990"/>
    <x v="0"/>
    <x v="0"/>
    <x v="1"/>
  </r>
  <r>
    <x v="4464"/>
    <x v="823"/>
    <n v="18"/>
    <x v="3"/>
    <x v="0"/>
    <x v="4"/>
    <x v="2"/>
    <n v="99"/>
    <n v="2"/>
    <n v="198"/>
    <x v="1"/>
    <x v="0"/>
    <x v="3"/>
  </r>
  <r>
    <x v="4465"/>
    <x v="823"/>
    <n v="12"/>
    <x v="4"/>
    <x v="0"/>
    <x v="4"/>
    <x v="4"/>
    <n v="399"/>
    <n v="8"/>
    <n v="3192"/>
    <x v="0"/>
    <x v="0"/>
    <x v="2"/>
  </r>
  <r>
    <x v="4466"/>
    <x v="823"/>
    <n v="19"/>
    <x v="5"/>
    <x v="0"/>
    <x v="5"/>
    <x v="0"/>
    <n v="199"/>
    <n v="6"/>
    <n v="1194"/>
    <x v="1"/>
    <x v="0"/>
    <x v="0"/>
  </r>
  <r>
    <x v="4467"/>
    <x v="823"/>
    <n v="16"/>
    <x v="7"/>
    <x v="0"/>
    <x v="1"/>
    <x v="2"/>
    <n v="99"/>
    <n v="1"/>
    <n v="99"/>
    <x v="1"/>
    <x v="0"/>
    <x v="0"/>
  </r>
  <r>
    <x v="4468"/>
    <x v="824"/>
    <n v="19"/>
    <x v="1"/>
    <x v="0"/>
    <x v="0"/>
    <x v="0"/>
    <n v="199"/>
    <n v="7"/>
    <n v="1393"/>
    <x v="0"/>
    <x v="0"/>
    <x v="0"/>
  </r>
  <r>
    <x v="4469"/>
    <x v="824"/>
    <n v="1"/>
    <x v="2"/>
    <x v="0"/>
    <x v="0"/>
    <x v="0"/>
    <n v="199"/>
    <n v="10"/>
    <n v="1990"/>
    <x v="0"/>
    <x v="0"/>
    <x v="0"/>
  </r>
  <r>
    <x v="4470"/>
    <x v="825"/>
    <n v="9"/>
    <x v="2"/>
    <x v="0"/>
    <x v="4"/>
    <x v="1"/>
    <n v="299"/>
    <n v="1"/>
    <n v="299"/>
    <x v="0"/>
    <x v="0"/>
    <x v="1"/>
  </r>
  <r>
    <x v="4471"/>
    <x v="826"/>
    <n v="9"/>
    <x v="4"/>
    <x v="2"/>
    <x v="5"/>
    <x v="4"/>
    <n v="399"/>
    <n v="3"/>
    <n v="1197"/>
    <x v="0"/>
    <x v="0"/>
    <x v="2"/>
  </r>
  <r>
    <x v="4472"/>
    <x v="826"/>
    <n v="20"/>
    <x v="2"/>
    <x v="1"/>
    <x v="3"/>
    <x v="0"/>
    <n v="199"/>
    <n v="6"/>
    <n v="1194"/>
    <x v="1"/>
    <x v="0"/>
    <x v="2"/>
  </r>
  <r>
    <x v="4473"/>
    <x v="826"/>
    <n v="8"/>
    <x v="1"/>
    <x v="0"/>
    <x v="3"/>
    <x v="4"/>
    <n v="399"/>
    <n v="9"/>
    <n v="3591"/>
    <x v="0"/>
    <x v="0"/>
    <x v="2"/>
  </r>
  <r>
    <x v="4474"/>
    <x v="826"/>
    <n v="18"/>
    <x v="2"/>
    <x v="2"/>
    <x v="5"/>
    <x v="4"/>
    <n v="399"/>
    <n v="10"/>
    <n v="3990"/>
    <x v="1"/>
    <x v="0"/>
    <x v="3"/>
  </r>
  <r>
    <x v="4475"/>
    <x v="827"/>
    <n v="2"/>
    <x v="4"/>
    <x v="2"/>
    <x v="4"/>
    <x v="4"/>
    <n v="399"/>
    <n v="8"/>
    <n v="3192"/>
    <x v="1"/>
    <x v="0"/>
    <x v="4"/>
  </r>
  <r>
    <x v="4476"/>
    <x v="827"/>
    <n v="10"/>
    <x v="2"/>
    <x v="0"/>
    <x v="1"/>
    <x v="1"/>
    <n v="299"/>
    <n v="7"/>
    <n v="2093"/>
    <x v="0"/>
    <x v="0"/>
    <x v="3"/>
  </r>
  <r>
    <x v="4477"/>
    <x v="827"/>
    <n v="13"/>
    <x v="0"/>
    <x v="0"/>
    <x v="1"/>
    <x v="2"/>
    <n v="99"/>
    <n v="4"/>
    <n v="396"/>
    <x v="0"/>
    <x v="0"/>
    <x v="3"/>
  </r>
  <r>
    <x v="4478"/>
    <x v="828"/>
    <n v="17"/>
    <x v="2"/>
    <x v="0"/>
    <x v="1"/>
    <x v="1"/>
    <n v="299"/>
    <n v="2"/>
    <n v="598"/>
    <x v="0"/>
    <x v="0"/>
    <x v="4"/>
  </r>
  <r>
    <x v="4479"/>
    <x v="828"/>
    <n v="8"/>
    <x v="7"/>
    <x v="2"/>
    <x v="0"/>
    <x v="1"/>
    <n v="299"/>
    <n v="4"/>
    <n v="1196"/>
    <x v="0"/>
    <x v="0"/>
    <x v="3"/>
  </r>
  <r>
    <x v="4480"/>
    <x v="829"/>
    <n v="12"/>
    <x v="4"/>
    <x v="0"/>
    <x v="5"/>
    <x v="4"/>
    <n v="399"/>
    <n v="1"/>
    <n v="399"/>
    <x v="0"/>
    <x v="0"/>
    <x v="0"/>
  </r>
  <r>
    <x v="4481"/>
    <x v="829"/>
    <n v="19"/>
    <x v="6"/>
    <x v="0"/>
    <x v="3"/>
    <x v="2"/>
    <n v="99"/>
    <n v="5"/>
    <n v="495"/>
    <x v="1"/>
    <x v="0"/>
    <x v="3"/>
  </r>
  <r>
    <x v="4482"/>
    <x v="829"/>
    <n v="9"/>
    <x v="3"/>
    <x v="0"/>
    <x v="0"/>
    <x v="2"/>
    <n v="99"/>
    <n v="4"/>
    <n v="396"/>
    <x v="1"/>
    <x v="0"/>
    <x v="4"/>
  </r>
  <r>
    <x v="4483"/>
    <x v="829"/>
    <n v="20"/>
    <x v="5"/>
    <x v="2"/>
    <x v="0"/>
    <x v="3"/>
    <n v="499"/>
    <n v="9"/>
    <n v="4491"/>
    <x v="0"/>
    <x v="0"/>
    <x v="2"/>
  </r>
  <r>
    <x v="4484"/>
    <x v="830"/>
    <n v="20"/>
    <x v="5"/>
    <x v="0"/>
    <x v="4"/>
    <x v="4"/>
    <n v="399"/>
    <n v="5"/>
    <n v="1995"/>
    <x v="0"/>
    <x v="0"/>
    <x v="4"/>
  </r>
  <r>
    <x v="4485"/>
    <x v="830"/>
    <n v="4"/>
    <x v="6"/>
    <x v="2"/>
    <x v="1"/>
    <x v="3"/>
    <n v="499"/>
    <n v="10"/>
    <n v="4990"/>
    <x v="1"/>
    <x v="0"/>
    <x v="4"/>
  </r>
  <r>
    <x v="4486"/>
    <x v="830"/>
    <n v="4"/>
    <x v="3"/>
    <x v="0"/>
    <x v="6"/>
    <x v="3"/>
    <n v="499"/>
    <n v="7"/>
    <n v="3493"/>
    <x v="0"/>
    <x v="0"/>
    <x v="2"/>
  </r>
  <r>
    <x v="4487"/>
    <x v="830"/>
    <n v="15"/>
    <x v="0"/>
    <x v="1"/>
    <x v="6"/>
    <x v="0"/>
    <n v="199"/>
    <n v="3"/>
    <n v="597"/>
    <x v="0"/>
    <x v="0"/>
    <x v="0"/>
  </r>
  <r>
    <x v="4488"/>
    <x v="830"/>
    <n v="20"/>
    <x v="1"/>
    <x v="0"/>
    <x v="6"/>
    <x v="0"/>
    <n v="199"/>
    <n v="9"/>
    <n v="1791"/>
    <x v="1"/>
    <x v="0"/>
    <x v="3"/>
  </r>
  <r>
    <x v="4489"/>
    <x v="831"/>
    <n v="1"/>
    <x v="6"/>
    <x v="1"/>
    <x v="6"/>
    <x v="2"/>
    <n v="99"/>
    <n v="8"/>
    <n v="792"/>
    <x v="1"/>
    <x v="0"/>
    <x v="2"/>
  </r>
  <r>
    <x v="4490"/>
    <x v="832"/>
    <n v="3"/>
    <x v="7"/>
    <x v="2"/>
    <x v="3"/>
    <x v="3"/>
    <n v="499"/>
    <n v="10"/>
    <n v="4990"/>
    <x v="0"/>
    <x v="0"/>
    <x v="2"/>
  </r>
  <r>
    <x v="4491"/>
    <x v="832"/>
    <n v="11"/>
    <x v="7"/>
    <x v="1"/>
    <x v="0"/>
    <x v="0"/>
    <n v="199"/>
    <n v="5"/>
    <n v="995"/>
    <x v="0"/>
    <x v="0"/>
    <x v="3"/>
  </r>
  <r>
    <x v="4492"/>
    <x v="833"/>
    <n v="17"/>
    <x v="3"/>
    <x v="1"/>
    <x v="2"/>
    <x v="3"/>
    <n v="499"/>
    <n v="2"/>
    <n v="998"/>
    <x v="1"/>
    <x v="0"/>
    <x v="2"/>
  </r>
  <r>
    <x v="4493"/>
    <x v="833"/>
    <n v="8"/>
    <x v="3"/>
    <x v="0"/>
    <x v="4"/>
    <x v="2"/>
    <n v="99"/>
    <n v="9"/>
    <n v="891"/>
    <x v="0"/>
    <x v="0"/>
    <x v="1"/>
  </r>
  <r>
    <x v="4494"/>
    <x v="833"/>
    <n v="12"/>
    <x v="5"/>
    <x v="0"/>
    <x v="0"/>
    <x v="1"/>
    <n v="299"/>
    <n v="1"/>
    <n v="299"/>
    <x v="0"/>
    <x v="0"/>
    <x v="3"/>
  </r>
  <r>
    <x v="4495"/>
    <x v="833"/>
    <n v="19"/>
    <x v="1"/>
    <x v="2"/>
    <x v="1"/>
    <x v="0"/>
    <n v="199"/>
    <n v="4"/>
    <n v="796"/>
    <x v="1"/>
    <x v="0"/>
    <x v="3"/>
  </r>
  <r>
    <x v="4496"/>
    <x v="833"/>
    <n v="6"/>
    <x v="5"/>
    <x v="0"/>
    <x v="5"/>
    <x v="0"/>
    <n v="199"/>
    <n v="3"/>
    <n v="597"/>
    <x v="0"/>
    <x v="0"/>
    <x v="3"/>
  </r>
  <r>
    <x v="4497"/>
    <x v="833"/>
    <n v="15"/>
    <x v="4"/>
    <x v="1"/>
    <x v="6"/>
    <x v="3"/>
    <n v="499"/>
    <n v="1"/>
    <n v="499"/>
    <x v="0"/>
    <x v="0"/>
    <x v="0"/>
  </r>
  <r>
    <x v="4498"/>
    <x v="834"/>
    <n v="10"/>
    <x v="0"/>
    <x v="1"/>
    <x v="0"/>
    <x v="1"/>
    <n v="299"/>
    <n v="9"/>
    <n v="2691"/>
    <x v="1"/>
    <x v="0"/>
    <x v="3"/>
  </r>
  <r>
    <x v="4499"/>
    <x v="834"/>
    <n v="14"/>
    <x v="2"/>
    <x v="1"/>
    <x v="0"/>
    <x v="3"/>
    <n v="499"/>
    <n v="10"/>
    <n v="4990"/>
    <x v="1"/>
    <x v="0"/>
    <x v="2"/>
  </r>
  <r>
    <x v="4500"/>
    <x v="835"/>
    <n v="11"/>
    <x v="5"/>
    <x v="2"/>
    <x v="6"/>
    <x v="3"/>
    <n v="499"/>
    <n v="1"/>
    <n v="499"/>
    <x v="0"/>
    <x v="0"/>
    <x v="2"/>
  </r>
  <r>
    <x v="4501"/>
    <x v="835"/>
    <n v="17"/>
    <x v="2"/>
    <x v="2"/>
    <x v="3"/>
    <x v="4"/>
    <n v="399"/>
    <n v="4"/>
    <n v="1596"/>
    <x v="0"/>
    <x v="0"/>
    <x v="0"/>
  </r>
  <r>
    <x v="4502"/>
    <x v="835"/>
    <n v="12"/>
    <x v="3"/>
    <x v="2"/>
    <x v="2"/>
    <x v="4"/>
    <n v="399"/>
    <n v="4"/>
    <n v="1596"/>
    <x v="1"/>
    <x v="1"/>
    <x v="1"/>
  </r>
  <r>
    <x v="4503"/>
    <x v="835"/>
    <n v="15"/>
    <x v="1"/>
    <x v="1"/>
    <x v="2"/>
    <x v="2"/>
    <n v="99"/>
    <n v="10"/>
    <n v="990"/>
    <x v="0"/>
    <x v="0"/>
    <x v="0"/>
  </r>
  <r>
    <x v="4504"/>
    <x v="836"/>
    <n v="3"/>
    <x v="4"/>
    <x v="1"/>
    <x v="6"/>
    <x v="1"/>
    <n v="299"/>
    <n v="6"/>
    <n v="1794"/>
    <x v="1"/>
    <x v="0"/>
    <x v="2"/>
  </r>
  <r>
    <x v="4505"/>
    <x v="836"/>
    <n v="20"/>
    <x v="3"/>
    <x v="2"/>
    <x v="5"/>
    <x v="3"/>
    <n v="499"/>
    <n v="7"/>
    <n v="3493"/>
    <x v="0"/>
    <x v="1"/>
    <x v="2"/>
  </r>
  <r>
    <x v="4506"/>
    <x v="836"/>
    <n v="13"/>
    <x v="4"/>
    <x v="2"/>
    <x v="2"/>
    <x v="4"/>
    <n v="399"/>
    <n v="5"/>
    <n v="1995"/>
    <x v="0"/>
    <x v="0"/>
    <x v="4"/>
  </r>
  <r>
    <x v="4507"/>
    <x v="836"/>
    <n v="1"/>
    <x v="5"/>
    <x v="1"/>
    <x v="0"/>
    <x v="0"/>
    <n v="199"/>
    <n v="5"/>
    <n v="995"/>
    <x v="0"/>
    <x v="0"/>
    <x v="2"/>
  </r>
  <r>
    <x v="4508"/>
    <x v="836"/>
    <n v="9"/>
    <x v="1"/>
    <x v="2"/>
    <x v="2"/>
    <x v="0"/>
    <n v="199"/>
    <n v="5"/>
    <n v="995"/>
    <x v="1"/>
    <x v="0"/>
    <x v="2"/>
  </r>
  <r>
    <x v="4509"/>
    <x v="836"/>
    <n v="2"/>
    <x v="2"/>
    <x v="2"/>
    <x v="1"/>
    <x v="2"/>
    <n v="99"/>
    <n v="8"/>
    <n v="792"/>
    <x v="0"/>
    <x v="0"/>
    <x v="3"/>
  </r>
  <r>
    <x v="4510"/>
    <x v="837"/>
    <n v="12"/>
    <x v="2"/>
    <x v="2"/>
    <x v="0"/>
    <x v="1"/>
    <n v="299"/>
    <n v="1"/>
    <n v="299"/>
    <x v="0"/>
    <x v="0"/>
    <x v="1"/>
  </r>
  <r>
    <x v="4511"/>
    <x v="837"/>
    <n v="11"/>
    <x v="6"/>
    <x v="2"/>
    <x v="5"/>
    <x v="4"/>
    <n v="399"/>
    <n v="3"/>
    <n v="1197"/>
    <x v="0"/>
    <x v="0"/>
    <x v="0"/>
  </r>
  <r>
    <x v="4512"/>
    <x v="838"/>
    <n v="3"/>
    <x v="6"/>
    <x v="1"/>
    <x v="1"/>
    <x v="4"/>
    <n v="399"/>
    <n v="9"/>
    <n v="3591"/>
    <x v="1"/>
    <x v="0"/>
    <x v="2"/>
  </r>
  <r>
    <x v="4513"/>
    <x v="838"/>
    <n v="5"/>
    <x v="1"/>
    <x v="0"/>
    <x v="3"/>
    <x v="2"/>
    <n v="99"/>
    <n v="7"/>
    <n v="693"/>
    <x v="0"/>
    <x v="0"/>
    <x v="2"/>
  </r>
  <r>
    <x v="4514"/>
    <x v="838"/>
    <n v="15"/>
    <x v="7"/>
    <x v="2"/>
    <x v="5"/>
    <x v="2"/>
    <n v="99"/>
    <n v="10"/>
    <n v="990"/>
    <x v="0"/>
    <x v="0"/>
    <x v="2"/>
  </r>
  <r>
    <x v="4515"/>
    <x v="838"/>
    <n v="3"/>
    <x v="0"/>
    <x v="0"/>
    <x v="1"/>
    <x v="1"/>
    <n v="299"/>
    <n v="3"/>
    <n v="897"/>
    <x v="0"/>
    <x v="0"/>
    <x v="0"/>
  </r>
  <r>
    <x v="4516"/>
    <x v="839"/>
    <n v="1"/>
    <x v="7"/>
    <x v="1"/>
    <x v="0"/>
    <x v="3"/>
    <n v="499"/>
    <n v="7"/>
    <n v="3493"/>
    <x v="1"/>
    <x v="0"/>
    <x v="3"/>
  </r>
  <r>
    <x v="4517"/>
    <x v="840"/>
    <n v="9"/>
    <x v="5"/>
    <x v="1"/>
    <x v="3"/>
    <x v="0"/>
    <n v="199"/>
    <n v="4"/>
    <n v="796"/>
    <x v="0"/>
    <x v="0"/>
    <x v="1"/>
  </r>
  <r>
    <x v="4518"/>
    <x v="841"/>
    <n v="5"/>
    <x v="3"/>
    <x v="2"/>
    <x v="4"/>
    <x v="1"/>
    <n v="299"/>
    <n v="3"/>
    <n v="897"/>
    <x v="1"/>
    <x v="0"/>
    <x v="2"/>
  </r>
  <r>
    <x v="4519"/>
    <x v="841"/>
    <n v="3"/>
    <x v="2"/>
    <x v="1"/>
    <x v="1"/>
    <x v="0"/>
    <n v="199"/>
    <n v="5"/>
    <n v="995"/>
    <x v="0"/>
    <x v="0"/>
    <x v="2"/>
  </r>
  <r>
    <x v="4520"/>
    <x v="841"/>
    <n v="6"/>
    <x v="3"/>
    <x v="2"/>
    <x v="3"/>
    <x v="4"/>
    <n v="399"/>
    <n v="6"/>
    <n v="2394"/>
    <x v="0"/>
    <x v="0"/>
    <x v="1"/>
  </r>
  <r>
    <x v="4521"/>
    <x v="842"/>
    <n v="14"/>
    <x v="2"/>
    <x v="0"/>
    <x v="5"/>
    <x v="1"/>
    <n v="299"/>
    <n v="6"/>
    <n v="1794"/>
    <x v="0"/>
    <x v="0"/>
    <x v="3"/>
  </r>
  <r>
    <x v="4522"/>
    <x v="842"/>
    <n v="11"/>
    <x v="0"/>
    <x v="0"/>
    <x v="5"/>
    <x v="3"/>
    <n v="499"/>
    <n v="7"/>
    <n v="3493"/>
    <x v="0"/>
    <x v="0"/>
    <x v="2"/>
  </r>
  <r>
    <x v="4523"/>
    <x v="842"/>
    <n v="1"/>
    <x v="2"/>
    <x v="2"/>
    <x v="1"/>
    <x v="4"/>
    <n v="399"/>
    <n v="7"/>
    <n v="2793"/>
    <x v="1"/>
    <x v="0"/>
    <x v="0"/>
  </r>
  <r>
    <x v="4524"/>
    <x v="842"/>
    <n v="9"/>
    <x v="1"/>
    <x v="1"/>
    <x v="1"/>
    <x v="0"/>
    <n v="199"/>
    <n v="8"/>
    <n v="1592"/>
    <x v="0"/>
    <x v="0"/>
    <x v="2"/>
  </r>
  <r>
    <x v="4525"/>
    <x v="843"/>
    <n v="18"/>
    <x v="5"/>
    <x v="2"/>
    <x v="0"/>
    <x v="0"/>
    <n v="199"/>
    <n v="3"/>
    <n v="597"/>
    <x v="1"/>
    <x v="1"/>
    <x v="0"/>
  </r>
  <r>
    <x v="4526"/>
    <x v="843"/>
    <n v="16"/>
    <x v="7"/>
    <x v="2"/>
    <x v="2"/>
    <x v="0"/>
    <n v="199"/>
    <n v="3"/>
    <n v="597"/>
    <x v="1"/>
    <x v="0"/>
    <x v="3"/>
  </r>
  <r>
    <x v="4527"/>
    <x v="843"/>
    <n v="13"/>
    <x v="5"/>
    <x v="0"/>
    <x v="2"/>
    <x v="2"/>
    <n v="99"/>
    <n v="9"/>
    <n v="891"/>
    <x v="0"/>
    <x v="1"/>
    <x v="3"/>
  </r>
  <r>
    <x v="4528"/>
    <x v="843"/>
    <n v="17"/>
    <x v="7"/>
    <x v="2"/>
    <x v="4"/>
    <x v="2"/>
    <n v="99"/>
    <n v="9"/>
    <n v="891"/>
    <x v="1"/>
    <x v="1"/>
    <x v="2"/>
  </r>
  <r>
    <x v="4529"/>
    <x v="843"/>
    <n v="14"/>
    <x v="1"/>
    <x v="0"/>
    <x v="4"/>
    <x v="2"/>
    <n v="99"/>
    <n v="4"/>
    <n v="396"/>
    <x v="1"/>
    <x v="0"/>
    <x v="1"/>
  </r>
  <r>
    <x v="4530"/>
    <x v="843"/>
    <n v="20"/>
    <x v="2"/>
    <x v="0"/>
    <x v="4"/>
    <x v="0"/>
    <n v="199"/>
    <n v="8"/>
    <n v="1592"/>
    <x v="0"/>
    <x v="0"/>
    <x v="2"/>
  </r>
  <r>
    <x v="4531"/>
    <x v="843"/>
    <n v="3"/>
    <x v="0"/>
    <x v="0"/>
    <x v="1"/>
    <x v="2"/>
    <n v="99"/>
    <n v="9"/>
    <n v="891"/>
    <x v="0"/>
    <x v="0"/>
    <x v="4"/>
  </r>
  <r>
    <x v="4532"/>
    <x v="843"/>
    <n v="8"/>
    <x v="7"/>
    <x v="2"/>
    <x v="5"/>
    <x v="2"/>
    <n v="99"/>
    <n v="1"/>
    <n v="99"/>
    <x v="1"/>
    <x v="0"/>
    <x v="4"/>
  </r>
  <r>
    <x v="4533"/>
    <x v="843"/>
    <n v="6"/>
    <x v="7"/>
    <x v="1"/>
    <x v="1"/>
    <x v="2"/>
    <n v="99"/>
    <n v="8"/>
    <n v="792"/>
    <x v="0"/>
    <x v="1"/>
    <x v="2"/>
  </r>
  <r>
    <x v="4534"/>
    <x v="844"/>
    <n v="9"/>
    <x v="4"/>
    <x v="1"/>
    <x v="2"/>
    <x v="3"/>
    <n v="499"/>
    <n v="3"/>
    <n v="1497"/>
    <x v="0"/>
    <x v="0"/>
    <x v="1"/>
  </r>
  <r>
    <x v="4535"/>
    <x v="844"/>
    <n v="4"/>
    <x v="3"/>
    <x v="0"/>
    <x v="4"/>
    <x v="4"/>
    <n v="399"/>
    <n v="7"/>
    <n v="2793"/>
    <x v="0"/>
    <x v="0"/>
    <x v="1"/>
  </r>
  <r>
    <x v="4536"/>
    <x v="844"/>
    <n v="6"/>
    <x v="7"/>
    <x v="2"/>
    <x v="0"/>
    <x v="1"/>
    <n v="299"/>
    <n v="1"/>
    <n v="299"/>
    <x v="0"/>
    <x v="0"/>
    <x v="4"/>
  </r>
  <r>
    <x v="4537"/>
    <x v="844"/>
    <n v="13"/>
    <x v="7"/>
    <x v="0"/>
    <x v="6"/>
    <x v="1"/>
    <n v="299"/>
    <n v="5"/>
    <n v="1495"/>
    <x v="1"/>
    <x v="0"/>
    <x v="1"/>
  </r>
  <r>
    <x v="4538"/>
    <x v="845"/>
    <n v="14"/>
    <x v="6"/>
    <x v="0"/>
    <x v="6"/>
    <x v="2"/>
    <n v="99"/>
    <n v="5"/>
    <n v="495"/>
    <x v="0"/>
    <x v="0"/>
    <x v="0"/>
  </r>
  <r>
    <x v="4539"/>
    <x v="845"/>
    <n v="19"/>
    <x v="7"/>
    <x v="0"/>
    <x v="1"/>
    <x v="3"/>
    <n v="499"/>
    <n v="2"/>
    <n v="998"/>
    <x v="0"/>
    <x v="0"/>
    <x v="2"/>
  </r>
  <r>
    <x v="4540"/>
    <x v="845"/>
    <n v="10"/>
    <x v="2"/>
    <x v="1"/>
    <x v="4"/>
    <x v="3"/>
    <n v="499"/>
    <n v="9"/>
    <n v="4491"/>
    <x v="1"/>
    <x v="0"/>
    <x v="1"/>
  </r>
  <r>
    <x v="4541"/>
    <x v="846"/>
    <n v="5"/>
    <x v="7"/>
    <x v="0"/>
    <x v="2"/>
    <x v="4"/>
    <n v="399"/>
    <n v="2"/>
    <n v="798"/>
    <x v="0"/>
    <x v="0"/>
    <x v="2"/>
  </r>
  <r>
    <x v="4542"/>
    <x v="846"/>
    <n v="10"/>
    <x v="3"/>
    <x v="1"/>
    <x v="5"/>
    <x v="3"/>
    <n v="499"/>
    <n v="5"/>
    <n v="2495"/>
    <x v="0"/>
    <x v="0"/>
    <x v="1"/>
  </r>
  <r>
    <x v="4543"/>
    <x v="846"/>
    <n v="11"/>
    <x v="2"/>
    <x v="1"/>
    <x v="4"/>
    <x v="2"/>
    <n v="99"/>
    <n v="2"/>
    <n v="198"/>
    <x v="1"/>
    <x v="0"/>
    <x v="3"/>
  </r>
  <r>
    <x v="4544"/>
    <x v="846"/>
    <n v="8"/>
    <x v="2"/>
    <x v="0"/>
    <x v="2"/>
    <x v="2"/>
    <n v="99"/>
    <n v="3"/>
    <n v="297"/>
    <x v="0"/>
    <x v="0"/>
    <x v="3"/>
  </r>
  <r>
    <x v="4545"/>
    <x v="847"/>
    <n v="12"/>
    <x v="5"/>
    <x v="0"/>
    <x v="3"/>
    <x v="3"/>
    <n v="499"/>
    <n v="10"/>
    <n v="4990"/>
    <x v="0"/>
    <x v="0"/>
    <x v="2"/>
  </r>
  <r>
    <x v="4546"/>
    <x v="847"/>
    <n v="3"/>
    <x v="0"/>
    <x v="1"/>
    <x v="0"/>
    <x v="1"/>
    <n v="299"/>
    <n v="2"/>
    <n v="598"/>
    <x v="1"/>
    <x v="1"/>
    <x v="0"/>
  </r>
  <r>
    <x v="4547"/>
    <x v="847"/>
    <n v="14"/>
    <x v="0"/>
    <x v="1"/>
    <x v="5"/>
    <x v="1"/>
    <n v="299"/>
    <n v="8"/>
    <n v="2392"/>
    <x v="1"/>
    <x v="0"/>
    <x v="2"/>
  </r>
  <r>
    <x v="4548"/>
    <x v="847"/>
    <n v="14"/>
    <x v="1"/>
    <x v="0"/>
    <x v="5"/>
    <x v="3"/>
    <n v="499"/>
    <n v="4"/>
    <n v="1996"/>
    <x v="1"/>
    <x v="0"/>
    <x v="2"/>
  </r>
  <r>
    <x v="4549"/>
    <x v="847"/>
    <n v="19"/>
    <x v="1"/>
    <x v="2"/>
    <x v="5"/>
    <x v="4"/>
    <n v="399"/>
    <n v="8"/>
    <n v="3192"/>
    <x v="0"/>
    <x v="0"/>
    <x v="2"/>
  </r>
  <r>
    <x v="4550"/>
    <x v="847"/>
    <n v="10"/>
    <x v="0"/>
    <x v="2"/>
    <x v="2"/>
    <x v="2"/>
    <n v="99"/>
    <n v="4"/>
    <n v="396"/>
    <x v="1"/>
    <x v="0"/>
    <x v="2"/>
  </r>
  <r>
    <x v="4551"/>
    <x v="847"/>
    <n v="12"/>
    <x v="0"/>
    <x v="1"/>
    <x v="3"/>
    <x v="1"/>
    <n v="299"/>
    <n v="7"/>
    <n v="2093"/>
    <x v="0"/>
    <x v="0"/>
    <x v="1"/>
  </r>
  <r>
    <x v="4552"/>
    <x v="848"/>
    <n v="6"/>
    <x v="4"/>
    <x v="1"/>
    <x v="3"/>
    <x v="0"/>
    <n v="199"/>
    <n v="9"/>
    <n v="1791"/>
    <x v="1"/>
    <x v="0"/>
    <x v="1"/>
  </r>
  <r>
    <x v="4553"/>
    <x v="848"/>
    <n v="6"/>
    <x v="6"/>
    <x v="0"/>
    <x v="4"/>
    <x v="2"/>
    <n v="99"/>
    <n v="4"/>
    <n v="396"/>
    <x v="0"/>
    <x v="1"/>
    <x v="2"/>
  </r>
  <r>
    <x v="4554"/>
    <x v="848"/>
    <n v="6"/>
    <x v="5"/>
    <x v="1"/>
    <x v="1"/>
    <x v="4"/>
    <n v="399"/>
    <n v="10"/>
    <n v="3990"/>
    <x v="0"/>
    <x v="0"/>
    <x v="2"/>
  </r>
  <r>
    <x v="4555"/>
    <x v="848"/>
    <n v="1"/>
    <x v="4"/>
    <x v="1"/>
    <x v="5"/>
    <x v="4"/>
    <n v="399"/>
    <n v="9"/>
    <n v="3591"/>
    <x v="1"/>
    <x v="0"/>
    <x v="3"/>
  </r>
  <r>
    <x v="4556"/>
    <x v="848"/>
    <n v="16"/>
    <x v="6"/>
    <x v="2"/>
    <x v="5"/>
    <x v="1"/>
    <n v="299"/>
    <n v="8"/>
    <n v="2392"/>
    <x v="1"/>
    <x v="0"/>
    <x v="2"/>
  </r>
  <r>
    <x v="4557"/>
    <x v="848"/>
    <n v="13"/>
    <x v="7"/>
    <x v="2"/>
    <x v="2"/>
    <x v="0"/>
    <n v="199"/>
    <n v="7"/>
    <n v="1393"/>
    <x v="0"/>
    <x v="0"/>
    <x v="4"/>
  </r>
  <r>
    <x v="4558"/>
    <x v="848"/>
    <n v="13"/>
    <x v="5"/>
    <x v="2"/>
    <x v="5"/>
    <x v="4"/>
    <n v="399"/>
    <n v="10"/>
    <n v="3990"/>
    <x v="0"/>
    <x v="0"/>
    <x v="3"/>
  </r>
  <r>
    <x v="4559"/>
    <x v="848"/>
    <n v="20"/>
    <x v="6"/>
    <x v="1"/>
    <x v="0"/>
    <x v="2"/>
    <n v="99"/>
    <n v="3"/>
    <n v="297"/>
    <x v="0"/>
    <x v="0"/>
    <x v="2"/>
  </r>
  <r>
    <x v="4560"/>
    <x v="848"/>
    <n v="19"/>
    <x v="7"/>
    <x v="0"/>
    <x v="4"/>
    <x v="4"/>
    <n v="399"/>
    <n v="1"/>
    <n v="399"/>
    <x v="0"/>
    <x v="0"/>
    <x v="2"/>
  </r>
  <r>
    <x v="4561"/>
    <x v="849"/>
    <n v="14"/>
    <x v="5"/>
    <x v="2"/>
    <x v="5"/>
    <x v="2"/>
    <n v="99"/>
    <n v="7"/>
    <n v="693"/>
    <x v="0"/>
    <x v="1"/>
    <x v="2"/>
  </r>
  <r>
    <x v="4562"/>
    <x v="849"/>
    <n v="9"/>
    <x v="6"/>
    <x v="0"/>
    <x v="1"/>
    <x v="3"/>
    <n v="499"/>
    <n v="2"/>
    <n v="998"/>
    <x v="0"/>
    <x v="0"/>
    <x v="1"/>
  </r>
  <r>
    <x v="4563"/>
    <x v="849"/>
    <n v="17"/>
    <x v="1"/>
    <x v="2"/>
    <x v="3"/>
    <x v="4"/>
    <n v="399"/>
    <n v="9"/>
    <n v="3591"/>
    <x v="0"/>
    <x v="0"/>
    <x v="1"/>
  </r>
  <r>
    <x v="4564"/>
    <x v="849"/>
    <n v="13"/>
    <x v="7"/>
    <x v="2"/>
    <x v="5"/>
    <x v="3"/>
    <n v="499"/>
    <n v="5"/>
    <n v="2495"/>
    <x v="0"/>
    <x v="0"/>
    <x v="0"/>
  </r>
  <r>
    <x v="4565"/>
    <x v="849"/>
    <n v="7"/>
    <x v="7"/>
    <x v="1"/>
    <x v="0"/>
    <x v="4"/>
    <n v="399"/>
    <n v="2"/>
    <n v="798"/>
    <x v="0"/>
    <x v="0"/>
    <x v="0"/>
  </r>
  <r>
    <x v="4566"/>
    <x v="849"/>
    <n v="12"/>
    <x v="2"/>
    <x v="2"/>
    <x v="3"/>
    <x v="0"/>
    <n v="199"/>
    <n v="6"/>
    <n v="1194"/>
    <x v="0"/>
    <x v="0"/>
    <x v="1"/>
  </r>
  <r>
    <x v="4567"/>
    <x v="850"/>
    <n v="14"/>
    <x v="6"/>
    <x v="1"/>
    <x v="3"/>
    <x v="0"/>
    <n v="199"/>
    <n v="4"/>
    <n v="796"/>
    <x v="0"/>
    <x v="1"/>
    <x v="2"/>
  </r>
  <r>
    <x v="4568"/>
    <x v="850"/>
    <n v="17"/>
    <x v="5"/>
    <x v="0"/>
    <x v="6"/>
    <x v="0"/>
    <n v="199"/>
    <n v="1"/>
    <n v="199"/>
    <x v="0"/>
    <x v="0"/>
    <x v="2"/>
  </r>
  <r>
    <x v="4569"/>
    <x v="850"/>
    <n v="16"/>
    <x v="0"/>
    <x v="0"/>
    <x v="6"/>
    <x v="0"/>
    <n v="199"/>
    <n v="3"/>
    <n v="597"/>
    <x v="1"/>
    <x v="0"/>
    <x v="4"/>
  </r>
  <r>
    <x v="4570"/>
    <x v="850"/>
    <n v="4"/>
    <x v="1"/>
    <x v="1"/>
    <x v="1"/>
    <x v="1"/>
    <n v="299"/>
    <n v="1"/>
    <n v="299"/>
    <x v="1"/>
    <x v="0"/>
    <x v="0"/>
  </r>
  <r>
    <x v="4571"/>
    <x v="850"/>
    <n v="5"/>
    <x v="5"/>
    <x v="0"/>
    <x v="3"/>
    <x v="0"/>
    <n v="199"/>
    <n v="9"/>
    <n v="1791"/>
    <x v="0"/>
    <x v="0"/>
    <x v="4"/>
  </r>
  <r>
    <x v="4572"/>
    <x v="850"/>
    <n v="19"/>
    <x v="5"/>
    <x v="1"/>
    <x v="6"/>
    <x v="2"/>
    <n v="99"/>
    <n v="7"/>
    <n v="693"/>
    <x v="0"/>
    <x v="1"/>
    <x v="2"/>
  </r>
  <r>
    <x v="4573"/>
    <x v="850"/>
    <n v="1"/>
    <x v="6"/>
    <x v="0"/>
    <x v="6"/>
    <x v="1"/>
    <n v="299"/>
    <n v="7"/>
    <n v="2093"/>
    <x v="1"/>
    <x v="0"/>
    <x v="0"/>
  </r>
  <r>
    <x v="4574"/>
    <x v="851"/>
    <n v="17"/>
    <x v="1"/>
    <x v="1"/>
    <x v="6"/>
    <x v="2"/>
    <n v="99"/>
    <n v="5"/>
    <n v="495"/>
    <x v="0"/>
    <x v="1"/>
    <x v="4"/>
  </r>
  <r>
    <x v="4575"/>
    <x v="851"/>
    <n v="8"/>
    <x v="5"/>
    <x v="2"/>
    <x v="2"/>
    <x v="2"/>
    <n v="99"/>
    <n v="2"/>
    <n v="198"/>
    <x v="1"/>
    <x v="0"/>
    <x v="0"/>
  </r>
  <r>
    <x v="4576"/>
    <x v="851"/>
    <n v="7"/>
    <x v="4"/>
    <x v="2"/>
    <x v="4"/>
    <x v="0"/>
    <n v="199"/>
    <n v="2"/>
    <n v="398"/>
    <x v="0"/>
    <x v="0"/>
    <x v="0"/>
  </r>
  <r>
    <x v="4577"/>
    <x v="852"/>
    <n v="20"/>
    <x v="5"/>
    <x v="1"/>
    <x v="1"/>
    <x v="2"/>
    <n v="99"/>
    <n v="3"/>
    <n v="297"/>
    <x v="1"/>
    <x v="0"/>
    <x v="0"/>
  </r>
  <r>
    <x v="4578"/>
    <x v="852"/>
    <n v="8"/>
    <x v="7"/>
    <x v="1"/>
    <x v="3"/>
    <x v="3"/>
    <n v="499"/>
    <n v="8"/>
    <n v="3992"/>
    <x v="1"/>
    <x v="0"/>
    <x v="3"/>
  </r>
  <r>
    <x v="4579"/>
    <x v="852"/>
    <n v="11"/>
    <x v="3"/>
    <x v="1"/>
    <x v="0"/>
    <x v="2"/>
    <n v="99"/>
    <n v="2"/>
    <n v="198"/>
    <x v="1"/>
    <x v="1"/>
    <x v="2"/>
  </r>
  <r>
    <x v="4580"/>
    <x v="853"/>
    <n v="9"/>
    <x v="1"/>
    <x v="2"/>
    <x v="0"/>
    <x v="4"/>
    <n v="399"/>
    <n v="6"/>
    <n v="2394"/>
    <x v="0"/>
    <x v="0"/>
    <x v="2"/>
  </r>
  <r>
    <x v="4581"/>
    <x v="854"/>
    <n v="10"/>
    <x v="4"/>
    <x v="2"/>
    <x v="5"/>
    <x v="4"/>
    <n v="399"/>
    <n v="2"/>
    <n v="798"/>
    <x v="1"/>
    <x v="0"/>
    <x v="2"/>
  </r>
  <r>
    <x v="4582"/>
    <x v="854"/>
    <n v="2"/>
    <x v="7"/>
    <x v="0"/>
    <x v="1"/>
    <x v="2"/>
    <n v="99"/>
    <n v="10"/>
    <n v="990"/>
    <x v="1"/>
    <x v="0"/>
    <x v="0"/>
  </r>
  <r>
    <x v="4583"/>
    <x v="855"/>
    <n v="20"/>
    <x v="1"/>
    <x v="0"/>
    <x v="3"/>
    <x v="0"/>
    <n v="199"/>
    <n v="9"/>
    <n v="1791"/>
    <x v="0"/>
    <x v="0"/>
    <x v="0"/>
  </r>
  <r>
    <x v="4584"/>
    <x v="855"/>
    <n v="9"/>
    <x v="0"/>
    <x v="1"/>
    <x v="6"/>
    <x v="2"/>
    <n v="99"/>
    <n v="7"/>
    <n v="693"/>
    <x v="0"/>
    <x v="0"/>
    <x v="1"/>
  </r>
  <r>
    <x v="4585"/>
    <x v="856"/>
    <n v="9"/>
    <x v="1"/>
    <x v="0"/>
    <x v="0"/>
    <x v="3"/>
    <n v="499"/>
    <n v="2"/>
    <n v="998"/>
    <x v="0"/>
    <x v="0"/>
    <x v="2"/>
  </r>
  <r>
    <x v="4586"/>
    <x v="856"/>
    <n v="9"/>
    <x v="1"/>
    <x v="2"/>
    <x v="2"/>
    <x v="1"/>
    <n v="299"/>
    <n v="8"/>
    <n v="2392"/>
    <x v="0"/>
    <x v="0"/>
    <x v="2"/>
  </r>
  <r>
    <x v="4587"/>
    <x v="856"/>
    <n v="10"/>
    <x v="2"/>
    <x v="0"/>
    <x v="0"/>
    <x v="0"/>
    <n v="199"/>
    <n v="1"/>
    <n v="199"/>
    <x v="0"/>
    <x v="0"/>
    <x v="4"/>
  </r>
  <r>
    <x v="4588"/>
    <x v="856"/>
    <n v="16"/>
    <x v="2"/>
    <x v="1"/>
    <x v="4"/>
    <x v="1"/>
    <n v="299"/>
    <n v="4"/>
    <n v="1196"/>
    <x v="0"/>
    <x v="0"/>
    <x v="2"/>
  </r>
  <r>
    <x v="4589"/>
    <x v="856"/>
    <n v="13"/>
    <x v="1"/>
    <x v="2"/>
    <x v="4"/>
    <x v="1"/>
    <n v="299"/>
    <n v="1"/>
    <n v="299"/>
    <x v="0"/>
    <x v="0"/>
    <x v="4"/>
  </r>
  <r>
    <x v="4590"/>
    <x v="856"/>
    <n v="19"/>
    <x v="3"/>
    <x v="0"/>
    <x v="5"/>
    <x v="1"/>
    <n v="299"/>
    <n v="2"/>
    <n v="598"/>
    <x v="0"/>
    <x v="0"/>
    <x v="2"/>
  </r>
  <r>
    <x v="4591"/>
    <x v="856"/>
    <n v="6"/>
    <x v="0"/>
    <x v="0"/>
    <x v="4"/>
    <x v="4"/>
    <n v="399"/>
    <n v="8"/>
    <n v="3192"/>
    <x v="0"/>
    <x v="0"/>
    <x v="0"/>
  </r>
  <r>
    <x v="4592"/>
    <x v="857"/>
    <n v="17"/>
    <x v="0"/>
    <x v="1"/>
    <x v="6"/>
    <x v="4"/>
    <n v="399"/>
    <n v="7"/>
    <n v="2793"/>
    <x v="0"/>
    <x v="0"/>
    <x v="1"/>
  </r>
  <r>
    <x v="4593"/>
    <x v="857"/>
    <n v="15"/>
    <x v="2"/>
    <x v="0"/>
    <x v="6"/>
    <x v="4"/>
    <n v="399"/>
    <n v="10"/>
    <n v="3990"/>
    <x v="0"/>
    <x v="0"/>
    <x v="1"/>
  </r>
  <r>
    <x v="4594"/>
    <x v="857"/>
    <n v="15"/>
    <x v="3"/>
    <x v="0"/>
    <x v="3"/>
    <x v="2"/>
    <n v="99"/>
    <n v="1"/>
    <n v="99"/>
    <x v="0"/>
    <x v="0"/>
    <x v="2"/>
  </r>
  <r>
    <x v="4595"/>
    <x v="857"/>
    <n v="20"/>
    <x v="0"/>
    <x v="0"/>
    <x v="5"/>
    <x v="0"/>
    <n v="199"/>
    <n v="8"/>
    <n v="1592"/>
    <x v="1"/>
    <x v="0"/>
    <x v="2"/>
  </r>
  <r>
    <x v="4596"/>
    <x v="857"/>
    <n v="13"/>
    <x v="3"/>
    <x v="0"/>
    <x v="2"/>
    <x v="0"/>
    <n v="199"/>
    <n v="5"/>
    <n v="995"/>
    <x v="0"/>
    <x v="0"/>
    <x v="2"/>
  </r>
  <r>
    <x v="4597"/>
    <x v="857"/>
    <n v="18"/>
    <x v="0"/>
    <x v="1"/>
    <x v="1"/>
    <x v="1"/>
    <n v="299"/>
    <n v="7"/>
    <n v="2093"/>
    <x v="0"/>
    <x v="0"/>
    <x v="2"/>
  </r>
  <r>
    <x v="4598"/>
    <x v="857"/>
    <n v="8"/>
    <x v="1"/>
    <x v="2"/>
    <x v="4"/>
    <x v="3"/>
    <n v="499"/>
    <n v="4"/>
    <n v="1996"/>
    <x v="0"/>
    <x v="0"/>
    <x v="3"/>
  </r>
  <r>
    <x v="4599"/>
    <x v="858"/>
    <n v="5"/>
    <x v="7"/>
    <x v="1"/>
    <x v="3"/>
    <x v="3"/>
    <n v="499"/>
    <n v="1"/>
    <n v="499"/>
    <x v="0"/>
    <x v="1"/>
    <x v="0"/>
  </r>
  <r>
    <x v="4600"/>
    <x v="859"/>
    <n v="19"/>
    <x v="6"/>
    <x v="2"/>
    <x v="3"/>
    <x v="3"/>
    <n v="499"/>
    <n v="6"/>
    <n v="2994"/>
    <x v="1"/>
    <x v="0"/>
    <x v="3"/>
  </r>
  <r>
    <x v="4601"/>
    <x v="859"/>
    <n v="10"/>
    <x v="1"/>
    <x v="2"/>
    <x v="6"/>
    <x v="0"/>
    <n v="199"/>
    <n v="1"/>
    <n v="199"/>
    <x v="0"/>
    <x v="0"/>
    <x v="2"/>
  </r>
  <r>
    <x v="4602"/>
    <x v="859"/>
    <n v="7"/>
    <x v="6"/>
    <x v="0"/>
    <x v="0"/>
    <x v="4"/>
    <n v="399"/>
    <n v="1"/>
    <n v="399"/>
    <x v="1"/>
    <x v="1"/>
    <x v="0"/>
  </r>
  <r>
    <x v="4603"/>
    <x v="860"/>
    <n v="5"/>
    <x v="1"/>
    <x v="0"/>
    <x v="5"/>
    <x v="2"/>
    <n v="99"/>
    <n v="6"/>
    <n v="594"/>
    <x v="1"/>
    <x v="0"/>
    <x v="3"/>
  </r>
  <r>
    <x v="4604"/>
    <x v="860"/>
    <n v="10"/>
    <x v="3"/>
    <x v="2"/>
    <x v="6"/>
    <x v="3"/>
    <n v="499"/>
    <n v="1"/>
    <n v="499"/>
    <x v="0"/>
    <x v="0"/>
    <x v="1"/>
  </r>
  <r>
    <x v="4605"/>
    <x v="860"/>
    <n v="18"/>
    <x v="6"/>
    <x v="2"/>
    <x v="3"/>
    <x v="0"/>
    <n v="199"/>
    <n v="1"/>
    <n v="199"/>
    <x v="1"/>
    <x v="0"/>
    <x v="2"/>
  </r>
  <r>
    <x v="4606"/>
    <x v="860"/>
    <n v="4"/>
    <x v="2"/>
    <x v="2"/>
    <x v="5"/>
    <x v="3"/>
    <n v="499"/>
    <n v="10"/>
    <n v="4990"/>
    <x v="0"/>
    <x v="0"/>
    <x v="3"/>
  </r>
  <r>
    <x v="4607"/>
    <x v="860"/>
    <n v="12"/>
    <x v="3"/>
    <x v="0"/>
    <x v="3"/>
    <x v="3"/>
    <n v="499"/>
    <n v="2"/>
    <n v="998"/>
    <x v="0"/>
    <x v="0"/>
    <x v="3"/>
  </r>
  <r>
    <x v="4608"/>
    <x v="860"/>
    <n v="17"/>
    <x v="7"/>
    <x v="2"/>
    <x v="2"/>
    <x v="2"/>
    <n v="99"/>
    <n v="6"/>
    <n v="594"/>
    <x v="1"/>
    <x v="0"/>
    <x v="0"/>
  </r>
  <r>
    <x v="4609"/>
    <x v="860"/>
    <n v="12"/>
    <x v="4"/>
    <x v="1"/>
    <x v="6"/>
    <x v="1"/>
    <n v="299"/>
    <n v="6"/>
    <n v="1794"/>
    <x v="0"/>
    <x v="0"/>
    <x v="1"/>
  </r>
  <r>
    <x v="4610"/>
    <x v="860"/>
    <n v="8"/>
    <x v="0"/>
    <x v="2"/>
    <x v="4"/>
    <x v="2"/>
    <n v="99"/>
    <n v="10"/>
    <n v="990"/>
    <x v="0"/>
    <x v="0"/>
    <x v="0"/>
  </r>
  <r>
    <x v="4611"/>
    <x v="860"/>
    <n v="12"/>
    <x v="1"/>
    <x v="2"/>
    <x v="6"/>
    <x v="0"/>
    <n v="199"/>
    <n v="7"/>
    <n v="1393"/>
    <x v="0"/>
    <x v="0"/>
    <x v="2"/>
  </r>
  <r>
    <x v="4612"/>
    <x v="860"/>
    <n v="19"/>
    <x v="2"/>
    <x v="2"/>
    <x v="4"/>
    <x v="1"/>
    <n v="299"/>
    <n v="3"/>
    <n v="897"/>
    <x v="0"/>
    <x v="0"/>
    <x v="1"/>
  </r>
  <r>
    <x v="4613"/>
    <x v="861"/>
    <n v="15"/>
    <x v="1"/>
    <x v="1"/>
    <x v="3"/>
    <x v="3"/>
    <n v="499"/>
    <n v="6"/>
    <n v="2994"/>
    <x v="1"/>
    <x v="0"/>
    <x v="3"/>
  </r>
  <r>
    <x v="4614"/>
    <x v="861"/>
    <n v="2"/>
    <x v="5"/>
    <x v="1"/>
    <x v="0"/>
    <x v="1"/>
    <n v="299"/>
    <n v="1"/>
    <n v="299"/>
    <x v="1"/>
    <x v="0"/>
    <x v="1"/>
  </r>
  <r>
    <x v="4615"/>
    <x v="861"/>
    <n v="10"/>
    <x v="2"/>
    <x v="1"/>
    <x v="3"/>
    <x v="3"/>
    <n v="499"/>
    <n v="1"/>
    <n v="499"/>
    <x v="0"/>
    <x v="0"/>
    <x v="2"/>
  </r>
  <r>
    <x v="4616"/>
    <x v="861"/>
    <n v="17"/>
    <x v="0"/>
    <x v="2"/>
    <x v="5"/>
    <x v="2"/>
    <n v="99"/>
    <n v="10"/>
    <n v="990"/>
    <x v="1"/>
    <x v="0"/>
    <x v="4"/>
  </r>
  <r>
    <x v="4617"/>
    <x v="861"/>
    <n v="10"/>
    <x v="7"/>
    <x v="1"/>
    <x v="1"/>
    <x v="4"/>
    <n v="399"/>
    <n v="10"/>
    <n v="3990"/>
    <x v="0"/>
    <x v="0"/>
    <x v="0"/>
  </r>
  <r>
    <x v="4618"/>
    <x v="861"/>
    <n v="19"/>
    <x v="6"/>
    <x v="1"/>
    <x v="3"/>
    <x v="4"/>
    <n v="399"/>
    <n v="1"/>
    <n v="399"/>
    <x v="0"/>
    <x v="0"/>
    <x v="2"/>
  </r>
  <r>
    <x v="4619"/>
    <x v="861"/>
    <n v="6"/>
    <x v="0"/>
    <x v="1"/>
    <x v="6"/>
    <x v="4"/>
    <n v="399"/>
    <n v="3"/>
    <n v="1197"/>
    <x v="0"/>
    <x v="0"/>
    <x v="2"/>
  </r>
  <r>
    <x v="4620"/>
    <x v="862"/>
    <n v="15"/>
    <x v="3"/>
    <x v="0"/>
    <x v="5"/>
    <x v="1"/>
    <n v="299"/>
    <n v="5"/>
    <n v="1495"/>
    <x v="0"/>
    <x v="0"/>
    <x v="2"/>
  </r>
  <r>
    <x v="4621"/>
    <x v="862"/>
    <n v="8"/>
    <x v="5"/>
    <x v="1"/>
    <x v="3"/>
    <x v="3"/>
    <n v="499"/>
    <n v="6"/>
    <n v="2994"/>
    <x v="1"/>
    <x v="0"/>
    <x v="2"/>
  </r>
  <r>
    <x v="4622"/>
    <x v="863"/>
    <n v="1"/>
    <x v="0"/>
    <x v="1"/>
    <x v="2"/>
    <x v="2"/>
    <n v="99"/>
    <n v="9"/>
    <n v="891"/>
    <x v="1"/>
    <x v="1"/>
    <x v="2"/>
  </r>
  <r>
    <x v="4623"/>
    <x v="864"/>
    <n v="7"/>
    <x v="0"/>
    <x v="2"/>
    <x v="0"/>
    <x v="1"/>
    <n v="299"/>
    <n v="3"/>
    <n v="897"/>
    <x v="1"/>
    <x v="0"/>
    <x v="2"/>
  </r>
  <r>
    <x v="4624"/>
    <x v="864"/>
    <n v="3"/>
    <x v="5"/>
    <x v="0"/>
    <x v="0"/>
    <x v="2"/>
    <n v="99"/>
    <n v="9"/>
    <n v="891"/>
    <x v="0"/>
    <x v="0"/>
    <x v="3"/>
  </r>
  <r>
    <x v="4625"/>
    <x v="864"/>
    <n v="9"/>
    <x v="1"/>
    <x v="0"/>
    <x v="2"/>
    <x v="1"/>
    <n v="299"/>
    <n v="3"/>
    <n v="897"/>
    <x v="1"/>
    <x v="0"/>
    <x v="0"/>
  </r>
  <r>
    <x v="4626"/>
    <x v="864"/>
    <n v="2"/>
    <x v="2"/>
    <x v="1"/>
    <x v="1"/>
    <x v="3"/>
    <n v="499"/>
    <n v="5"/>
    <n v="2495"/>
    <x v="0"/>
    <x v="1"/>
    <x v="4"/>
  </r>
  <r>
    <x v="4627"/>
    <x v="865"/>
    <n v="5"/>
    <x v="3"/>
    <x v="0"/>
    <x v="0"/>
    <x v="4"/>
    <n v="399"/>
    <n v="8"/>
    <n v="3192"/>
    <x v="0"/>
    <x v="0"/>
    <x v="2"/>
  </r>
  <r>
    <x v="4628"/>
    <x v="865"/>
    <n v="6"/>
    <x v="0"/>
    <x v="2"/>
    <x v="0"/>
    <x v="0"/>
    <n v="199"/>
    <n v="10"/>
    <n v="1990"/>
    <x v="0"/>
    <x v="0"/>
    <x v="2"/>
  </r>
  <r>
    <x v="4629"/>
    <x v="865"/>
    <n v="12"/>
    <x v="4"/>
    <x v="2"/>
    <x v="5"/>
    <x v="1"/>
    <n v="299"/>
    <n v="1"/>
    <n v="299"/>
    <x v="1"/>
    <x v="0"/>
    <x v="4"/>
  </r>
  <r>
    <x v="4630"/>
    <x v="865"/>
    <n v="5"/>
    <x v="0"/>
    <x v="0"/>
    <x v="5"/>
    <x v="4"/>
    <n v="399"/>
    <n v="8"/>
    <n v="3192"/>
    <x v="0"/>
    <x v="0"/>
    <x v="2"/>
  </r>
  <r>
    <x v="4631"/>
    <x v="866"/>
    <n v="5"/>
    <x v="2"/>
    <x v="0"/>
    <x v="3"/>
    <x v="0"/>
    <n v="199"/>
    <n v="9"/>
    <n v="1791"/>
    <x v="1"/>
    <x v="0"/>
    <x v="2"/>
  </r>
  <r>
    <x v="4632"/>
    <x v="866"/>
    <n v="20"/>
    <x v="3"/>
    <x v="1"/>
    <x v="3"/>
    <x v="1"/>
    <n v="299"/>
    <n v="7"/>
    <n v="2093"/>
    <x v="1"/>
    <x v="0"/>
    <x v="0"/>
  </r>
  <r>
    <x v="4633"/>
    <x v="866"/>
    <n v="16"/>
    <x v="2"/>
    <x v="0"/>
    <x v="0"/>
    <x v="2"/>
    <n v="99"/>
    <n v="9"/>
    <n v="891"/>
    <x v="0"/>
    <x v="0"/>
    <x v="1"/>
  </r>
  <r>
    <x v="4634"/>
    <x v="866"/>
    <n v="1"/>
    <x v="7"/>
    <x v="0"/>
    <x v="6"/>
    <x v="0"/>
    <n v="199"/>
    <n v="7"/>
    <n v="1393"/>
    <x v="0"/>
    <x v="0"/>
    <x v="1"/>
  </r>
  <r>
    <x v="4635"/>
    <x v="866"/>
    <n v="5"/>
    <x v="6"/>
    <x v="2"/>
    <x v="5"/>
    <x v="1"/>
    <n v="299"/>
    <n v="3"/>
    <n v="897"/>
    <x v="0"/>
    <x v="0"/>
    <x v="1"/>
  </r>
  <r>
    <x v="4636"/>
    <x v="866"/>
    <n v="15"/>
    <x v="5"/>
    <x v="0"/>
    <x v="4"/>
    <x v="1"/>
    <n v="299"/>
    <n v="9"/>
    <n v="2691"/>
    <x v="1"/>
    <x v="1"/>
    <x v="2"/>
  </r>
  <r>
    <x v="4637"/>
    <x v="866"/>
    <n v="2"/>
    <x v="2"/>
    <x v="1"/>
    <x v="2"/>
    <x v="1"/>
    <n v="299"/>
    <n v="5"/>
    <n v="1495"/>
    <x v="0"/>
    <x v="0"/>
    <x v="1"/>
  </r>
  <r>
    <x v="4638"/>
    <x v="866"/>
    <n v="8"/>
    <x v="0"/>
    <x v="1"/>
    <x v="0"/>
    <x v="0"/>
    <n v="199"/>
    <n v="10"/>
    <n v="1990"/>
    <x v="0"/>
    <x v="0"/>
    <x v="2"/>
  </r>
  <r>
    <x v="4639"/>
    <x v="866"/>
    <n v="3"/>
    <x v="3"/>
    <x v="0"/>
    <x v="6"/>
    <x v="4"/>
    <n v="399"/>
    <n v="1"/>
    <n v="399"/>
    <x v="1"/>
    <x v="0"/>
    <x v="3"/>
  </r>
  <r>
    <x v="4640"/>
    <x v="867"/>
    <n v="20"/>
    <x v="0"/>
    <x v="2"/>
    <x v="2"/>
    <x v="4"/>
    <n v="399"/>
    <n v="6"/>
    <n v="2394"/>
    <x v="0"/>
    <x v="0"/>
    <x v="2"/>
  </r>
  <r>
    <x v="4641"/>
    <x v="867"/>
    <n v="8"/>
    <x v="4"/>
    <x v="1"/>
    <x v="3"/>
    <x v="4"/>
    <n v="399"/>
    <n v="10"/>
    <n v="3990"/>
    <x v="0"/>
    <x v="1"/>
    <x v="2"/>
  </r>
  <r>
    <x v="4642"/>
    <x v="867"/>
    <n v="7"/>
    <x v="5"/>
    <x v="0"/>
    <x v="0"/>
    <x v="4"/>
    <n v="399"/>
    <n v="7"/>
    <n v="2793"/>
    <x v="0"/>
    <x v="0"/>
    <x v="2"/>
  </r>
  <r>
    <x v="4643"/>
    <x v="867"/>
    <n v="10"/>
    <x v="0"/>
    <x v="0"/>
    <x v="6"/>
    <x v="3"/>
    <n v="499"/>
    <n v="2"/>
    <n v="998"/>
    <x v="0"/>
    <x v="0"/>
    <x v="0"/>
  </r>
  <r>
    <x v="4644"/>
    <x v="867"/>
    <n v="13"/>
    <x v="4"/>
    <x v="0"/>
    <x v="4"/>
    <x v="4"/>
    <n v="399"/>
    <n v="6"/>
    <n v="2394"/>
    <x v="0"/>
    <x v="0"/>
    <x v="2"/>
  </r>
  <r>
    <x v="4645"/>
    <x v="867"/>
    <n v="15"/>
    <x v="7"/>
    <x v="2"/>
    <x v="4"/>
    <x v="2"/>
    <n v="99"/>
    <n v="1"/>
    <n v="99"/>
    <x v="0"/>
    <x v="0"/>
    <x v="2"/>
  </r>
  <r>
    <x v="4646"/>
    <x v="868"/>
    <n v="3"/>
    <x v="3"/>
    <x v="2"/>
    <x v="0"/>
    <x v="0"/>
    <n v="199"/>
    <n v="7"/>
    <n v="1393"/>
    <x v="1"/>
    <x v="0"/>
    <x v="3"/>
  </r>
  <r>
    <x v="4647"/>
    <x v="868"/>
    <n v="4"/>
    <x v="5"/>
    <x v="1"/>
    <x v="3"/>
    <x v="1"/>
    <n v="299"/>
    <n v="4"/>
    <n v="1196"/>
    <x v="0"/>
    <x v="0"/>
    <x v="2"/>
  </r>
  <r>
    <x v="4648"/>
    <x v="869"/>
    <n v="13"/>
    <x v="6"/>
    <x v="0"/>
    <x v="6"/>
    <x v="2"/>
    <n v="99"/>
    <n v="8"/>
    <n v="792"/>
    <x v="0"/>
    <x v="1"/>
    <x v="3"/>
  </r>
  <r>
    <x v="4649"/>
    <x v="870"/>
    <n v="12"/>
    <x v="1"/>
    <x v="2"/>
    <x v="3"/>
    <x v="3"/>
    <n v="499"/>
    <n v="8"/>
    <n v="3992"/>
    <x v="1"/>
    <x v="0"/>
    <x v="0"/>
  </r>
  <r>
    <x v="4650"/>
    <x v="870"/>
    <n v="17"/>
    <x v="3"/>
    <x v="1"/>
    <x v="1"/>
    <x v="3"/>
    <n v="499"/>
    <n v="9"/>
    <n v="4491"/>
    <x v="0"/>
    <x v="0"/>
    <x v="2"/>
  </r>
  <r>
    <x v="4651"/>
    <x v="871"/>
    <n v="13"/>
    <x v="7"/>
    <x v="1"/>
    <x v="6"/>
    <x v="4"/>
    <n v="399"/>
    <n v="6"/>
    <n v="2394"/>
    <x v="0"/>
    <x v="1"/>
    <x v="2"/>
  </r>
  <r>
    <x v="4652"/>
    <x v="871"/>
    <n v="7"/>
    <x v="0"/>
    <x v="0"/>
    <x v="1"/>
    <x v="3"/>
    <n v="499"/>
    <n v="2"/>
    <n v="998"/>
    <x v="0"/>
    <x v="0"/>
    <x v="0"/>
  </r>
  <r>
    <x v="4653"/>
    <x v="871"/>
    <n v="18"/>
    <x v="0"/>
    <x v="2"/>
    <x v="3"/>
    <x v="4"/>
    <n v="399"/>
    <n v="10"/>
    <n v="3990"/>
    <x v="0"/>
    <x v="1"/>
    <x v="2"/>
  </r>
  <r>
    <x v="4654"/>
    <x v="871"/>
    <n v="14"/>
    <x v="5"/>
    <x v="2"/>
    <x v="0"/>
    <x v="4"/>
    <n v="399"/>
    <n v="2"/>
    <n v="798"/>
    <x v="0"/>
    <x v="0"/>
    <x v="0"/>
  </r>
  <r>
    <x v="4655"/>
    <x v="872"/>
    <n v="3"/>
    <x v="0"/>
    <x v="2"/>
    <x v="2"/>
    <x v="0"/>
    <n v="199"/>
    <n v="8"/>
    <n v="1592"/>
    <x v="1"/>
    <x v="0"/>
    <x v="2"/>
  </r>
  <r>
    <x v="4656"/>
    <x v="872"/>
    <n v="9"/>
    <x v="3"/>
    <x v="2"/>
    <x v="2"/>
    <x v="0"/>
    <n v="199"/>
    <n v="6"/>
    <n v="1194"/>
    <x v="0"/>
    <x v="0"/>
    <x v="0"/>
  </r>
  <r>
    <x v="4657"/>
    <x v="872"/>
    <n v="11"/>
    <x v="3"/>
    <x v="2"/>
    <x v="2"/>
    <x v="1"/>
    <n v="299"/>
    <n v="7"/>
    <n v="2093"/>
    <x v="0"/>
    <x v="0"/>
    <x v="3"/>
  </r>
  <r>
    <x v="4658"/>
    <x v="873"/>
    <n v="4"/>
    <x v="0"/>
    <x v="2"/>
    <x v="1"/>
    <x v="0"/>
    <n v="199"/>
    <n v="5"/>
    <n v="995"/>
    <x v="0"/>
    <x v="1"/>
    <x v="0"/>
  </r>
  <r>
    <x v="4659"/>
    <x v="874"/>
    <n v="6"/>
    <x v="0"/>
    <x v="2"/>
    <x v="0"/>
    <x v="4"/>
    <n v="399"/>
    <n v="8"/>
    <n v="3192"/>
    <x v="0"/>
    <x v="0"/>
    <x v="3"/>
  </r>
  <r>
    <x v="4660"/>
    <x v="874"/>
    <n v="13"/>
    <x v="1"/>
    <x v="1"/>
    <x v="2"/>
    <x v="0"/>
    <n v="199"/>
    <n v="10"/>
    <n v="1990"/>
    <x v="0"/>
    <x v="0"/>
    <x v="2"/>
  </r>
  <r>
    <x v="4661"/>
    <x v="874"/>
    <n v="2"/>
    <x v="4"/>
    <x v="0"/>
    <x v="0"/>
    <x v="2"/>
    <n v="99"/>
    <n v="6"/>
    <n v="594"/>
    <x v="0"/>
    <x v="0"/>
    <x v="4"/>
  </r>
  <r>
    <x v="4662"/>
    <x v="874"/>
    <n v="4"/>
    <x v="4"/>
    <x v="2"/>
    <x v="1"/>
    <x v="1"/>
    <n v="299"/>
    <n v="7"/>
    <n v="2093"/>
    <x v="0"/>
    <x v="0"/>
    <x v="2"/>
  </r>
  <r>
    <x v="4663"/>
    <x v="874"/>
    <n v="1"/>
    <x v="2"/>
    <x v="1"/>
    <x v="4"/>
    <x v="2"/>
    <n v="99"/>
    <n v="6"/>
    <n v="594"/>
    <x v="0"/>
    <x v="0"/>
    <x v="1"/>
  </r>
  <r>
    <x v="4664"/>
    <x v="874"/>
    <n v="10"/>
    <x v="7"/>
    <x v="2"/>
    <x v="0"/>
    <x v="4"/>
    <n v="399"/>
    <n v="3"/>
    <n v="1197"/>
    <x v="0"/>
    <x v="1"/>
    <x v="2"/>
  </r>
  <r>
    <x v="4665"/>
    <x v="874"/>
    <n v="15"/>
    <x v="7"/>
    <x v="0"/>
    <x v="3"/>
    <x v="1"/>
    <n v="299"/>
    <n v="7"/>
    <n v="2093"/>
    <x v="0"/>
    <x v="0"/>
    <x v="0"/>
  </r>
  <r>
    <x v="4666"/>
    <x v="874"/>
    <n v="6"/>
    <x v="7"/>
    <x v="0"/>
    <x v="4"/>
    <x v="1"/>
    <n v="299"/>
    <n v="7"/>
    <n v="2093"/>
    <x v="0"/>
    <x v="0"/>
    <x v="3"/>
  </r>
  <r>
    <x v="4667"/>
    <x v="874"/>
    <n v="11"/>
    <x v="4"/>
    <x v="0"/>
    <x v="5"/>
    <x v="2"/>
    <n v="99"/>
    <n v="1"/>
    <n v="99"/>
    <x v="0"/>
    <x v="0"/>
    <x v="3"/>
  </r>
  <r>
    <x v="4668"/>
    <x v="874"/>
    <n v="4"/>
    <x v="7"/>
    <x v="2"/>
    <x v="1"/>
    <x v="1"/>
    <n v="299"/>
    <n v="3"/>
    <n v="897"/>
    <x v="1"/>
    <x v="1"/>
    <x v="2"/>
  </r>
  <r>
    <x v="4669"/>
    <x v="875"/>
    <n v="8"/>
    <x v="0"/>
    <x v="1"/>
    <x v="5"/>
    <x v="3"/>
    <n v="499"/>
    <n v="10"/>
    <n v="4990"/>
    <x v="0"/>
    <x v="0"/>
    <x v="0"/>
  </r>
  <r>
    <x v="4670"/>
    <x v="875"/>
    <n v="9"/>
    <x v="6"/>
    <x v="0"/>
    <x v="1"/>
    <x v="0"/>
    <n v="199"/>
    <n v="5"/>
    <n v="995"/>
    <x v="1"/>
    <x v="0"/>
    <x v="0"/>
  </r>
  <r>
    <x v="4671"/>
    <x v="875"/>
    <n v="12"/>
    <x v="3"/>
    <x v="1"/>
    <x v="1"/>
    <x v="4"/>
    <n v="399"/>
    <n v="1"/>
    <n v="399"/>
    <x v="0"/>
    <x v="0"/>
    <x v="0"/>
  </r>
  <r>
    <x v="4672"/>
    <x v="876"/>
    <n v="2"/>
    <x v="3"/>
    <x v="1"/>
    <x v="3"/>
    <x v="4"/>
    <n v="399"/>
    <n v="10"/>
    <n v="3990"/>
    <x v="1"/>
    <x v="0"/>
    <x v="2"/>
  </r>
  <r>
    <x v="4673"/>
    <x v="876"/>
    <n v="8"/>
    <x v="5"/>
    <x v="2"/>
    <x v="6"/>
    <x v="1"/>
    <n v="299"/>
    <n v="3"/>
    <n v="897"/>
    <x v="0"/>
    <x v="0"/>
    <x v="0"/>
  </r>
  <r>
    <x v="4674"/>
    <x v="876"/>
    <n v="17"/>
    <x v="4"/>
    <x v="1"/>
    <x v="3"/>
    <x v="3"/>
    <n v="499"/>
    <n v="9"/>
    <n v="4491"/>
    <x v="1"/>
    <x v="0"/>
    <x v="4"/>
  </r>
  <r>
    <x v="4675"/>
    <x v="876"/>
    <n v="7"/>
    <x v="5"/>
    <x v="1"/>
    <x v="6"/>
    <x v="0"/>
    <n v="199"/>
    <n v="7"/>
    <n v="1393"/>
    <x v="0"/>
    <x v="0"/>
    <x v="0"/>
  </r>
  <r>
    <x v="4676"/>
    <x v="877"/>
    <n v="1"/>
    <x v="6"/>
    <x v="1"/>
    <x v="0"/>
    <x v="0"/>
    <n v="199"/>
    <n v="3"/>
    <n v="597"/>
    <x v="0"/>
    <x v="0"/>
    <x v="0"/>
  </r>
  <r>
    <x v="4677"/>
    <x v="877"/>
    <n v="19"/>
    <x v="4"/>
    <x v="0"/>
    <x v="2"/>
    <x v="1"/>
    <n v="299"/>
    <n v="6"/>
    <n v="1794"/>
    <x v="0"/>
    <x v="0"/>
    <x v="3"/>
  </r>
  <r>
    <x v="4678"/>
    <x v="877"/>
    <n v="2"/>
    <x v="2"/>
    <x v="1"/>
    <x v="2"/>
    <x v="2"/>
    <n v="99"/>
    <n v="8"/>
    <n v="792"/>
    <x v="0"/>
    <x v="0"/>
    <x v="2"/>
  </r>
  <r>
    <x v="4679"/>
    <x v="877"/>
    <n v="16"/>
    <x v="2"/>
    <x v="0"/>
    <x v="1"/>
    <x v="3"/>
    <n v="499"/>
    <n v="6"/>
    <n v="2994"/>
    <x v="0"/>
    <x v="0"/>
    <x v="3"/>
  </r>
  <r>
    <x v="4680"/>
    <x v="877"/>
    <n v="5"/>
    <x v="6"/>
    <x v="2"/>
    <x v="3"/>
    <x v="1"/>
    <n v="299"/>
    <n v="1"/>
    <n v="299"/>
    <x v="0"/>
    <x v="0"/>
    <x v="2"/>
  </r>
  <r>
    <x v="4681"/>
    <x v="877"/>
    <n v="4"/>
    <x v="6"/>
    <x v="2"/>
    <x v="5"/>
    <x v="1"/>
    <n v="299"/>
    <n v="7"/>
    <n v="2093"/>
    <x v="1"/>
    <x v="0"/>
    <x v="2"/>
  </r>
  <r>
    <x v="4682"/>
    <x v="877"/>
    <n v="14"/>
    <x v="7"/>
    <x v="2"/>
    <x v="4"/>
    <x v="0"/>
    <n v="199"/>
    <n v="2"/>
    <n v="398"/>
    <x v="0"/>
    <x v="0"/>
    <x v="0"/>
  </r>
  <r>
    <x v="4683"/>
    <x v="877"/>
    <n v="4"/>
    <x v="6"/>
    <x v="0"/>
    <x v="0"/>
    <x v="3"/>
    <n v="499"/>
    <n v="8"/>
    <n v="3992"/>
    <x v="0"/>
    <x v="0"/>
    <x v="3"/>
  </r>
  <r>
    <x v="4684"/>
    <x v="877"/>
    <n v="4"/>
    <x v="7"/>
    <x v="1"/>
    <x v="1"/>
    <x v="2"/>
    <n v="99"/>
    <n v="3"/>
    <n v="297"/>
    <x v="1"/>
    <x v="0"/>
    <x v="3"/>
  </r>
  <r>
    <x v="4685"/>
    <x v="878"/>
    <n v="9"/>
    <x v="0"/>
    <x v="2"/>
    <x v="4"/>
    <x v="3"/>
    <n v="499"/>
    <n v="5"/>
    <n v="2495"/>
    <x v="0"/>
    <x v="0"/>
    <x v="2"/>
  </r>
  <r>
    <x v="4686"/>
    <x v="878"/>
    <n v="10"/>
    <x v="6"/>
    <x v="2"/>
    <x v="6"/>
    <x v="4"/>
    <n v="399"/>
    <n v="9"/>
    <n v="3591"/>
    <x v="0"/>
    <x v="0"/>
    <x v="3"/>
  </r>
  <r>
    <x v="4687"/>
    <x v="878"/>
    <n v="4"/>
    <x v="5"/>
    <x v="2"/>
    <x v="4"/>
    <x v="1"/>
    <n v="299"/>
    <n v="3"/>
    <n v="897"/>
    <x v="1"/>
    <x v="0"/>
    <x v="2"/>
  </r>
  <r>
    <x v="4688"/>
    <x v="878"/>
    <n v="20"/>
    <x v="0"/>
    <x v="2"/>
    <x v="5"/>
    <x v="2"/>
    <n v="99"/>
    <n v="8"/>
    <n v="792"/>
    <x v="0"/>
    <x v="0"/>
    <x v="3"/>
  </r>
  <r>
    <x v="4689"/>
    <x v="878"/>
    <n v="11"/>
    <x v="4"/>
    <x v="0"/>
    <x v="6"/>
    <x v="2"/>
    <n v="99"/>
    <n v="10"/>
    <n v="990"/>
    <x v="1"/>
    <x v="0"/>
    <x v="3"/>
  </r>
  <r>
    <x v="4690"/>
    <x v="878"/>
    <n v="13"/>
    <x v="2"/>
    <x v="1"/>
    <x v="0"/>
    <x v="0"/>
    <n v="199"/>
    <n v="9"/>
    <n v="1791"/>
    <x v="0"/>
    <x v="0"/>
    <x v="2"/>
  </r>
  <r>
    <x v="4691"/>
    <x v="878"/>
    <n v="10"/>
    <x v="7"/>
    <x v="0"/>
    <x v="5"/>
    <x v="0"/>
    <n v="199"/>
    <n v="8"/>
    <n v="1592"/>
    <x v="0"/>
    <x v="0"/>
    <x v="2"/>
  </r>
  <r>
    <x v="4692"/>
    <x v="878"/>
    <n v="19"/>
    <x v="3"/>
    <x v="1"/>
    <x v="5"/>
    <x v="4"/>
    <n v="399"/>
    <n v="5"/>
    <n v="1995"/>
    <x v="1"/>
    <x v="0"/>
    <x v="2"/>
  </r>
  <r>
    <x v="4693"/>
    <x v="878"/>
    <n v="14"/>
    <x v="5"/>
    <x v="0"/>
    <x v="6"/>
    <x v="0"/>
    <n v="199"/>
    <n v="1"/>
    <n v="199"/>
    <x v="0"/>
    <x v="1"/>
    <x v="2"/>
  </r>
  <r>
    <x v="4694"/>
    <x v="878"/>
    <n v="16"/>
    <x v="0"/>
    <x v="2"/>
    <x v="1"/>
    <x v="4"/>
    <n v="399"/>
    <n v="1"/>
    <n v="399"/>
    <x v="0"/>
    <x v="1"/>
    <x v="4"/>
  </r>
  <r>
    <x v="4695"/>
    <x v="878"/>
    <n v="13"/>
    <x v="6"/>
    <x v="2"/>
    <x v="2"/>
    <x v="1"/>
    <n v="299"/>
    <n v="4"/>
    <n v="1196"/>
    <x v="0"/>
    <x v="0"/>
    <x v="1"/>
  </r>
  <r>
    <x v="4696"/>
    <x v="879"/>
    <n v="2"/>
    <x v="6"/>
    <x v="2"/>
    <x v="5"/>
    <x v="3"/>
    <n v="499"/>
    <n v="4"/>
    <n v="1996"/>
    <x v="1"/>
    <x v="0"/>
    <x v="3"/>
  </r>
  <r>
    <x v="4697"/>
    <x v="879"/>
    <n v="5"/>
    <x v="7"/>
    <x v="0"/>
    <x v="2"/>
    <x v="2"/>
    <n v="99"/>
    <n v="6"/>
    <n v="594"/>
    <x v="0"/>
    <x v="0"/>
    <x v="3"/>
  </r>
  <r>
    <x v="4698"/>
    <x v="879"/>
    <n v="11"/>
    <x v="6"/>
    <x v="1"/>
    <x v="2"/>
    <x v="1"/>
    <n v="299"/>
    <n v="3"/>
    <n v="897"/>
    <x v="0"/>
    <x v="0"/>
    <x v="2"/>
  </r>
  <r>
    <x v="4699"/>
    <x v="879"/>
    <n v="3"/>
    <x v="0"/>
    <x v="0"/>
    <x v="3"/>
    <x v="3"/>
    <n v="499"/>
    <n v="9"/>
    <n v="4491"/>
    <x v="1"/>
    <x v="0"/>
    <x v="3"/>
  </r>
  <r>
    <x v="4700"/>
    <x v="879"/>
    <n v="11"/>
    <x v="7"/>
    <x v="1"/>
    <x v="4"/>
    <x v="1"/>
    <n v="299"/>
    <n v="2"/>
    <n v="598"/>
    <x v="0"/>
    <x v="0"/>
    <x v="3"/>
  </r>
  <r>
    <x v="4701"/>
    <x v="879"/>
    <n v="1"/>
    <x v="7"/>
    <x v="1"/>
    <x v="6"/>
    <x v="3"/>
    <n v="499"/>
    <n v="5"/>
    <n v="2495"/>
    <x v="0"/>
    <x v="1"/>
    <x v="3"/>
  </r>
  <r>
    <x v="4702"/>
    <x v="879"/>
    <n v="18"/>
    <x v="2"/>
    <x v="2"/>
    <x v="2"/>
    <x v="0"/>
    <n v="199"/>
    <n v="5"/>
    <n v="995"/>
    <x v="1"/>
    <x v="0"/>
    <x v="3"/>
  </r>
  <r>
    <x v="4703"/>
    <x v="879"/>
    <n v="15"/>
    <x v="0"/>
    <x v="2"/>
    <x v="3"/>
    <x v="0"/>
    <n v="199"/>
    <n v="2"/>
    <n v="398"/>
    <x v="0"/>
    <x v="0"/>
    <x v="0"/>
  </r>
  <r>
    <x v="4704"/>
    <x v="879"/>
    <n v="8"/>
    <x v="1"/>
    <x v="2"/>
    <x v="4"/>
    <x v="4"/>
    <n v="399"/>
    <n v="10"/>
    <n v="3990"/>
    <x v="0"/>
    <x v="0"/>
    <x v="2"/>
  </r>
  <r>
    <x v="4705"/>
    <x v="879"/>
    <n v="18"/>
    <x v="4"/>
    <x v="0"/>
    <x v="1"/>
    <x v="0"/>
    <n v="199"/>
    <n v="7"/>
    <n v="1393"/>
    <x v="0"/>
    <x v="0"/>
    <x v="2"/>
  </r>
  <r>
    <x v="4706"/>
    <x v="880"/>
    <n v="5"/>
    <x v="5"/>
    <x v="1"/>
    <x v="0"/>
    <x v="3"/>
    <n v="499"/>
    <n v="6"/>
    <n v="2994"/>
    <x v="1"/>
    <x v="0"/>
    <x v="0"/>
  </r>
  <r>
    <x v="4707"/>
    <x v="880"/>
    <n v="20"/>
    <x v="7"/>
    <x v="0"/>
    <x v="0"/>
    <x v="4"/>
    <n v="399"/>
    <n v="2"/>
    <n v="798"/>
    <x v="0"/>
    <x v="1"/>
    <x v="2"/>
  </r>
  <r>
    <x v="4708"/>
    <x v="880"/>
    <n v="12"/>
    <x v="6"/>
    <x v="0"/>
    <x v="3"/>
    <x v="0"/>
    <n v="199"/>
    <n v="6"/>
    <n v="1194"/>
    <x v="0"/>
    <x v="0"/>
    <x v="2"/>
  </r>
  <r>
    <x v="4709"/>
    <x v="880"/>
    <n v="1"/>
    <x v="3"/>
    <x v="2"/>
    <x v="5"/>
    <x v="2"/>
    <n v="99"/>
    <n v="1"/>
    <n v="99"/>
    <x v="0"/>
    <x v="0"/>
    <x v="2"/>
  </r>
  <r>
    <x v="4710"/>
    <x v="880"/>
    <n v="10"/>
    <x v="4"/>
    <x v="1"/>
    <x v="0"/>
    <x v="3"/>
    <n v="499"/>
    <n v="5"/>
    <n v="2495"/>
    <x v="1"/>
    <x v="0"/>
    <x v="4"/>
  </r>
  <r>
    <x v="4711"/>
    <x v="880"/>
    <n v="3"/>
    <x v="2"/>
    <x v="2"/>
    <x v="6"/>
    <x v="3"/>
    <n v="499"/>
    <n v="9"/>
    <n v="4491"/>
    <x v="1"/>
    <x v="0"/>
    <x v="2"/>
  </r>
  <r>
    <x v="4712"/>
    <x v="880"/>
    <n v="8"/>
    <x v="4"/>
    <x v="2"/>
    <x v="4"/>
    <x v="3"/>
    <n v="499"/>
    <n v="10"/>
    <n v="4990"/>
    <x v="0"/>
    <x v="0"/>
    <x v="0"/>
  </r>
  <r>
    <x v="4713"/>
    <x v="881"/>
    <n v="8"/>
    <x v="4"/>
    <x v="1"/>
    <x v="5"/>
    <x v="3"/>
    <n v="499"/>
    <n v="5"/>
    <n v="2495"/>
    <x v="1"/>
    <x v="0"/>
    <x v="2"/>
  </r>
  <r>
    <x v="4714"/>
    <x v="881"/>
    <n v="12"/>
    <x v="3"/>
    <x v="0"/>
    <x v="0"/>
    <x v="0"/>
    <n v="199"/>
    <n v="1"/>
    <n v="199"/>
    <x v="1"/>
    <x v="0"/>
    <x v="4"/>
  </r>
  <r>
    <x v="4715"/>
    <x v="881"/>
    <n v="5"/>
    <x v="3"/>
    <x v="1"/>
    <x v="5"/>
    <x v="2"/>
    <n v="99"/>
    <n v="1"/>
    <n v="99"/>
    <x v="1"/>
    <x v="0"/>
    <x v="2"/>
  </r>
  <r>
    <x v="4716"/>
    <x v="881"/>
    <n v="12"/>
    <x v="4"/>
    <x v="2"/>
    <x v="3"/>
    <x v="4"/>
    <n v="399"/>
    <n v="10"/>
    <n v="3990"/>
    <x v="1"/>
    <x v="0"/>
    <x v="2"/>
  </r>
  <r>
    <x v="4717"/>
    <x v="881"/>
    <n v="12"/>
    <x v="0"/>
    <x v="1"/>
    <x v="1"/>
    <x v="2"/>
    <n v="99"/>
    <n v="10"/>
    <n v="990"/>
    <x v="0"/>
    <x v="0"/>
    <x v="2"/>
  </r>
  <r>
    <x v="4718"/>
    <x v="881"/>
    <n v="20"/>
    <x v="1"/>
    <x v="2"/>
    <x v="3"/>
    <x v="2"/>
    <n v="99"/>
    <n v="2"/>
    <n v="198"/>
    <x v="0"/>
    <x v="0"/>
    <x v="2"/>
  </r>
  <r>
    <x v="4719"/>
    <x v="882"/>
    <n v="7"/>
    <x v="2"/>
    <x v="1"/>
    <x v="3"/>
    <x v="3"/>
    <n v="499"/>
    <n v="8"/>
    <n v="3992"/>
    <x v="1"/>
    <x v="0"/>
    <x v="0"/>
  </r>
  <r>
    <x v="4720"/>
    <x v="882"/>
    <n v="14"/>
    <x v="3"/>
    <x v="2"/>
    <x v="0"/>
    <x v="3"/>
    <n v="499"/>
    <n v="5"/>
    <n v="2495"/>
    <x v="0"/>
    <x v="0"/>
    <x v="0"/>
  </r>
  <r>
    <x v="4721"/>
    <x v="882"/>
    <n v="11"/>
    <x v="5"/>
    <x v="0"/>
    <x v="0"/>
    <x v="0"/>
    <n v="199"/>
    <n v="4"/>
    <n v="796"/>
    <x v="0"/>
    <x v="1"/>
    <x v="0"/>
  </r>
  <r>
    <x v="4722"/>
    <x v="882"/>
    <n v="10"/>
    <x v="2"/>
    <x v="1"/>
    <x v="5"/>
    <x v="0"/>
    <n v="199"/>
    <n v="9"/>
    <n v="1791"/>
    <x v="0"/>
    <x v="0"/>
    <x v="2"/>
  </r>
  <r>
    <x v="4723"/>
    <x v="882"/>
    <n v="4"/>
    <x v="6"/>
    <x v="0"/>
    <x v="4"/>
    <x v="3"/>
    <n v="499"/>
    <n v="8"/>
    <n v="3992"/>
    <x v="0"/>
    <x v="1"/>
    <x v="2"/>
  </r>
  <r>
    <x v="4724"/>
    <x v="882"/>
    <n v="10"/>
    <x v="6"/>
    <x v="2"/>
    <x v="5"/>
    <x v="1"/>
    <n v="299"/>
    <n v="6"/>
    <n v="1794"/>
    <x v="1"/>
    <x v="0"/>
    <x v="2"/>
  </r>
  <r>
    <x v="4725"/>
    <x v="882"/>
    <n v="19"/>
    <x v="5"/>
    <x v="2"/>
    <x v="6"/>
    <x v="3"/>
    <n v="499"/>
    <n v="6"/>
    <n v="2994"/>
    <x v="0"/>
    <x v="1"/>
    <x v="0"/>
  </r>
  <r>
    <x v="4726"/>
    <x v="883"/>
    <n v="13"/>
    <x v="0"/>
    <x v="2"/>
    <x v="5"/>
    <x v="3"/>
    <n v="499"/>
    <n v="10"/>
    <n v="4990"/>
    <x v="1"/>
    <x v="0"/>
    <x v="2"/>
  </r>
  <r>
    <x v="4727"/>
    <x v="884"/>
    <n v="20"/>
    <x v="3"/>
    <x v="1"/>
    <x v="5"/>
    <x v="2"/>
    <n v="99"/>
    <n v="2"/>
    <n v="198"/>
    <x v="1"/>
    <x v="0"/>
    <x v="2"/>
  </r>
  <r>
    <x v="4728"/>
    <x v="884"/>
    <n v="14"/>
    <x v="5"/>
    <x v="1"/>
    <x v="0"/>
    <x v="3"/>
    <n v="499"/>
    <n v="10"/>
    <n v="4990"/>
    <x v="0"/>
    <x v="0"/>
    <x v="3"/>
  </r>
  <r>
    <x v="4729"/>
    <x v="884"/>
    <n v="9"/>
    <x v="1"/>
    <x v="1"/>
    <x v="5"/>
    <x v="3"/>
    <n v="499"/>
    <n v="5"/>
    <n v="2495"/>
    <x v="0"/>
    <x v="1"/>
    <x v="3"/>
  </r>
  <r>
    <x v="4730"/>
    <x v="884"/>
    <n v="18"/>
    <x v="5"/>
    <x v="2"/>
    <x v="4"/>
    <x v="0"/>
    <n v="199"/>
    <n v="4"/>
    <n v="796"/>
    <x v="0"/>
    <x v="0"/>
    <x v="0"/>
  </r>
  <r>
    <x v="4731"/>
    <x v="884"/>
    <n v="10"/>
    <x v="7"/>
    <x v="0"/>
    <x v="1"/>
    <x v="4"/>
    <n v="399"/>
    <n v="6"/>
    <n v="2394"/>
    <x v="0"/>
    <x v="0"/>
    <x v="2"/>
  </r>
  <r>
    <x v="4732"/>
    <x v="884"/>
    <n v="1"/>
    <x v="0"/>
    <x v="1"/>
    <x v="6"/>
    <x v="3"/>
    <n v="499"/>
    <n v="6"/>
    <n v="2994"/>
    <x v="0"/>
    <x v="0"/>
    <x v="4"/>
  </r>
  <r>
    <x v="4733"/>
    <x v="884"/>
    <n v="14"/>
    <x v="7"/>
    <x v="0"/>
    <x v="1"/>
    <x v="0"/>
    <n v="199"/>
    <n v="10"/>
    <n v="1990"/>
    <x v="0"/>
    <x v="0"/>
    <x v="2"/>
  </r>
  <r>
    <x v="4734"/>
    <x v="884"/>
    <n v="6"/>
    <x v="2"/>
    <x v="0"/>
    <x v="4"/>
    <x v="4"/>
    <n v="399"/>
    <n v="1"/>
    <n v="399"/>
    <x v="0"/>
    <x v="0"/>
    <x v="2"/>
  </r>
  <r>
    <x v="4735"/>
    <x v="885"/>
    <n v="9"/>
    <x v="5"/>
    <x v="2"/>
    <x v="3"/>
    <x v="4"/>
    <n v="399"/>
    <n v="2"/>
    <n v="798"/>
    <x v="0"/>
    <x v="0"/>
    <x v="2"/>
  </r>
  <r>
    <x v="4736"/>
    <x v="885"/>
    <n v="14"/>
    <x v="2"/>
    <x v="1"/>
    <x v="5"/>
    <x v="1"/>
    <n v="299"/>
    <n v="5"/>
    <n v="1495"/>
    <x v="0"/>
    <x v="0"/>
    <x v="0"/>
  </r>
  <r>
    <x v="4737"/>
    <x v="885"/>
    <n v="19"/>
    <x v="4"/>
    <x v="0"/>
    <x v="3"/>
    <x v="2"/>
    <n v="99"/>
    <n v="1"/>
    <n v="99"/>
    <x v="0"/>
    <x v="0"/>
    <x v="1"/>
  </r>
  <r>
    <x v="4738"/>
    <x v="885"/>
    <n v="11"/>
    <x v="1"/>
    <x v="1"/>
    <x v="1"/>
    <x v="4"/>
    <n v="399"/>
    <n v="8"/>
    <n v="3192"/>
    <x v="0"/>
    <x v="0"/>
    <x v="0"/>
  </r>
  <r>
    <x v="4739"/>
    <x v="886"/>
    <n v="17"/>
    <x v="5"/>
    <x v="1"/>
    <x v="4"/>
    <x v="2"/>
    <n v="99"/>
    <n v="7"/>
    <n v="693"/>
    <x v="0"/>
    <x v="0"/>
    <x v="2"/>
  </r>
  <r>
    <x v="4740"/>
    <x v="886"/>
    <n v="9"/>
    <x v="7"/>
    <x v="2"/>
    <x v="0"/>
    <x v="0"/>
    <n v="199"/>
    <n v="4"/>
    <n v="796"/>
    <x v="0"/>
    <x v="0"/>
    <x v="4"/>
  </r>
  <r>
    <x v="4741"/>
    <x v="886"/>
    <n v="13"/>
    <x v="2"/>
    <x v="1"/>
    <x v="2"/>
    <x v="0"/>
    <n v="199"/>
    <n v="6"/>
    <n v="1194"/>
    <x v="0"/>
    <x v="0"/>
    <x v="2"/>
  </r>
  <r>
    <x v="4742"/>
    <x v="886"/>
    <n v="18"/>
    <x v="3"/>
    <x v="2"/>
    <x v="0"/>
    <x v="0"/>
    <n v="199"/>
    <n v="7"/>
    <n v="1393"/>
    <x v="0"/>
    <x v="0"/>
    <x v="2"/>
  </r>
  <r>
    <x v="4743"/>
    <x v="886"/>
    <n v="4"/>
    <x v="6"/>
    <x v="2"/>
    <x v="4"/>
    <x v="0"/>
    <n v="199"/>
    <n v="2"/>
    <n v="398"/>
    <x v="0"/>
    <x v="0"/>
    <x v="3"/>
  </r>
  <r>
    <x v="4744"/>
    <x v="886"/>
    <n v="17"/>
    <x v="1"/>
    <x v="2"/>
    <x v="0"/>
    <x v="1"/>
    <n v="299"/>
    <n v="3"/>
    <n v="897"/>
    <x v="0"/>
    <x v="0"/>
    <x v="3"/>
  </r>
  <r>
    <x v="4745"/>
    <x v="887"/>
    <n v="8"/>
    <x v="7"/>
    <x v="2"/>
    <x v="5"/>
    <x v="0"/>
    <n v="199"/>
    <n v="4"/>
    <n v="796"/>
    <x v="0"/>
    <x v="0"/>
    <x v="2"/>
  </r>
  <r>
    <x v="4746"/>
    <x v="887"/>
    <n v="12"/>
    <x v="1"/>
    <x v="1"/>
    <x v="5"/>
    <x v="4"/>
    <n v="399"/>
    <n v="4"/>
    <n v="1596"/>
    <x v="1"/>
    <x v="0"/>
    <x v="2"/>
  </r>
  <r>
    <x v="4747"/>
    <x v="887"/>
    <n v="5"/>
    <x v="1"/>
    <x v="2"/>
    <x v="1"/>
    <x v="2"/>
    <n v="99"/>
    <n v="4"/>
    <n v="396"/>
    <x v="0"/>
    <x v="1"/>
    <x v="3"/>
  </r>
  <r>
    <x v="4748"/>
    <x v="887"/>
    <n v="16"/>
    <x v="5"/>
    <x v="1"/>
    <x v="4"/>
    <x v="3"/>
    <n v="499"/>
    <n v="1"/>
    <n v="499"/>
    <x v="0"/>
    <x v="0"/>
    <x v="0"/>
  </r>
  <r>
    <x v="4749"/>
    <x v="888"/>
    <n v="3"/>
    <x v="5"/>
    <x v="2"/>
    <x v="6"/>
    <x v="1"/>
    <n v="299"/>
    <n v="5"/>
    <n v="1495"/>
    <x v="0"/>
    <x v="0"/>
    <x v="2"/>
  </r>
  <r>
    <x v="4750"/>
    <x v="889"/>
    <n v="14"/>
    <x v="7"/>
    <x v="2"/>
    <x v="3"/>
    <x v="0"/>
    <n v="199"/>
    <n v="10"/>
    <n v="1990"/>
    <x v="1"/>
    <x v="0"/>
    <x v="3"/>
  </r>
  <r>
    <x v="4751"/>
    <x v="889"/>
    <n v="11"/>
    <x v="7"/>
    <x v="2"/>
    <x v="3"/>
    <x v="4"/>
    <n v="399"/>
    <n v="3"/>
    <n v="1197"/>
    <x v="1"/>
    <x v="1"/>
    <x v="0"/>
  </r>
  <r>
    <x v="4752"/>
    <x v="890"/>
    <n v="6"/>
    <x v="6"/>
    <x v="0"/>
    <x v="1"/>
    <x v="3"/>
    <n v="499"/>
    <n v="8"/>
    <n v="3992"/>
    <x v="1"/>
    <x v="0"/>
    <x v="2"/>
  </r>
  <r>
    <x v="4753"/>
    <x v="891"/>
    <n v="15"/>
    <x v="2"/>
    <x v="2"/>
    <x v="4"/>
    <x v="0"/>
    <n v="199"/>
    <n v="8"/>
    <n v="1592"/>
    <x v="1"/>
    <x v="1"/>
    <x v="1"/>
  </r>
  <r>
    <x v="4754"/>
    <x v="891"/>
    <n v="16"/>
    <x v="0"/>
    <x v="1"/>
    <x v="0"/>
    <x v="4"/>
    <n v="399"/>
    <n v="4"/>
    <n v="1596"/>
    <x v="0"/>
    <x v="0"/>
    <x v="3"/>
  </r>
  <r>
    <x v="4755"/>
    <x v="892"/>
    <n v="17"/>
    <x v="5"/>
    <x v="0"/>
    <x v="6"/>
    <x v="3"/>
    <n v="499"/>
    <n v="9"/>
    <n v="4491"/>
    <x v="0"/>
    <x v="0"/>
    <x v="0"/>
  </r>
  <r>
    <x v="4756"/>
    <x v="893"/>
    <n v="11"/>
    <x v="5"/>
    <x v="0"/>
    <x v="6"/>
    <x v="4"/>
    <n v="399"/>
    <n v="1"/>
    <n v="399"/>
    <x v="0"/>
    <x v="1"/>
    <x v="0"/>
  </r>
  <r>
    <x v="4757"/>
    <x v="893"/>
    <n v="12"/>
    <x v="4"/>
    <x v="0"/>
    <x v="6"/>
    <x v="0"/>
    <n v="199"/>
    <n v="1"/>
    <n v="199"/>
    <x v="0"/>
    <x v="0"/>
    <x v="2"/>
  </r>
  <r>
    <x v="4758"/>
    <x v="893"/>
    <n v="4"/>
    <x v="3"/>
    <x v="0"/>
    <x v="4"/>
    <x v="0"/>
    <n v="199"/>
    <n v="4"/>
    <n v="796"/>
    <x v="0"/>
    <x v="0"/>
    <x v="4"/>
  </r>
  <r>
    <x v="4759"/>
    <x v="893"/>
    <n v="20"/>
    <x v="2"/>
    <x v="2"/>
    <x v="1"/>
    <x v="3"/>
    <n v="499"/>
    <n v="10"/>
    <n v="4990"/>
    <x v="1"/>
    <x v="0"/>
    <x v="2"/>
  </r>
  <r>
    <x v="4760"/>
    <x v="893"/>
    <n v="19"/>
    <x v="7"/>
    <x v="0"/>
    <x v="4"/>
    <x v="4"/>
    <n v="399"/>
    <n v="1"/>
    <n v="399"/>
    <x v="1"/>
    <x v="0"/>
    <x v="4"/>
  </r>
  <r>
    <x v="4761"/>
    <x v="893"/>
    <n v="10"/>
    <x v="0"/>
    <x v="2"/>
    <x v="6"/>
    <x v="4"/>
    <n v="399"/>
    <n v="4"/>
    <n v="1596"/>
    <x v="0"/>
    <x v="0"/>
    <x v="2"/>
  </r>
  <r>
    <x v="4762"/>
    <x v="893"/>
    <n v="5"/>
    <x v="0"/>
    <x v="1"/>
    <x v="6"/>
    <x v="3"/>
    <n v="499"/>
    <n v="10"/>
    <n v="4990"/>
    <x v="0"/>
    <x v="1"/>
    <x v="3"/>
  </r>
  <r>
    <x v="4763"/>
    <x v="894"/>
    <n v="1"/>
    <x v="5"/>
    <x v="1"/>
    <x v="0"/>
    <x v="3"/>
    <n v="499"/>
    <n v="4"/>
    <n v="1996"/>
    <x v="0"/>
    <x v="0"/>
    <x v="0"/>
  </r>
  <r>
    <x v="4764"/>
    <x v="894"/>
    <n v="1"/>
    <x v="1"/>
    <x v="1"/>
    <x v="0"/>
    <x v="2"/>
    <n v="99"/>
    <n v="6"/>
    <n v="594"/>
    <x v="0"/>
    <x v="0"/>
    <x v="1"/>
  </r>
  <r>
    <x v="4765"/>
    <x v="894"/>
    <n v="20"/>
    <x v="7"/>
    <x v="1"/>
    <x v="4"/>
    <x v="2"/>
    <n v="99"/>
    <n v="5"/>
    <n v="495"/>
    <x v="0"/>
    <x v="0"/>
    <x v="1"/>
  </r>
  <r>
    <x v="4766"/>
    <x v="894"/>
    <n v="4"/>
    <x v="2"/>
    <x v="1"/>
    <x v="6"/>
    <x v="1"/>
    <n v="299"/>
    <n v="1"/>
    <n v="299"/>
    <x v="0"/>
    <x v="0"/>
    <x v="3"/>
  </r>
  <r>
    <x v="4767"/>
    <x v="894"/>
    <n v="12"/>
    <x v="6"/>
    <x v="1"/>
    <x v="3"/>
    <x v="3"/>
    <n v="499"/>
    <n v="2"/>
    <n v="998"/>
    <x v="1"/>
    <x v="0"/>
    <x v="0"/>
  </r>
  <r>
    <x v="4768"/>
    <x v="894"/>
    <n v="15"/>
    <x v="0"/>
    <x v="1"/>
    <x v="4"/>
    <x v="3"/>
    <n v="499"/>
    <n v="5"/>
    <n v="2495"/>
    <x v="1"/>
    <x v="0"/>
    <x v="4"/>
  </r>
  <r>
    <x v="4769"/>
    <x v="894"/>
    <n v="17"/>
    <x v="0"/>
    <x v="2"/>
    <x v="5"/>
    <x v="0"/>
    <n v="199"/>
    <n v="5"/>
    <n v="995"/>
    <x v="1"/>
    <x v="0"/>
    <x v="0"/>
  </r>
  <r>
    <x v="4770"/>
    <x v="894"/>
    <n v="17"/>
    <x v="2"/>
    <x v="1"/>
    <x v="1"/>
    <x v="1"/>
    <n v="299"/>
    <n v="6"/>
    <n v="1794"/>
    <x v="0"/>
    <x v="0"/>
    <x v="2"/>
  </r>
  <r>
    <x v="4771"/>
    <x v="894"/>
    <n v="7"/>
    <x v="6"/>
    <x v="1"/>
    <x v="6"/>
    <x v="4"/>
    <n v="399"/>
    <n v="3"/>
    <n v="1197"/>
    <x v="0"/>
    <x v="0"/>
    <x v="3"/>
  </r>
  <r>
    <x v="4772"/>
    <x v="895"/>
    <n v="20"/>
    <x v="0"/>
    <x v="2"/>
    <x v="1"/>
    <x v="3"/>
    <n v="499"/>
    <n v="7"/>
    <n v="3493"/>
    <x v="0"/>
    <x v="0"/>
    <x v="0"/>
  </r>
  <r>
    <x v="4773"/>
    <x v="895"/>
    <n v="10"/>
    <x v="2"/>
    <x v="1"/>
    <x v="3"/>
    <x v="3"/>
    <n v="499"/>
    <n v="1"/>
    <n v="499"/>
    <x v="0"/>
    <x v="0"/>
    <x v="1"/>
  </r>
  <r>
    <x v="4774"/>
    <x v="895"/>
    <n v="15"/>
    <x v="5"/>
    <x v="0"/>
    <x v="4"/>
    <x v="0"/>
    <n v="199"/>
    <n v="3"/>
    <n v="597"/>
    <x v="0"/>
    <x v="0"/>
    <x v="4"/>
  </r>
  <r>
    <x v="4775"/>
    <x v="896"/>
    <n v="17"/>
    <x v="7"/>
    <x v="2"/>
    <x v="6"/>
    <x v="4"/>
    <n v="399"/>
    <n v="5"/>
    <n v="1995"/>
    <x v="0"/>
    <x v="0"/>
    <x v="2"/>
  </r>
  <r>
    <x v="4776"/>
    <x v="897"/>
    <n v="7"/>
    <x v="6"/>
    <x v="0"/>
    <x v="3"/>
    <x v="2"/>
    <n v="99"/>
    <n v="2"/>
    <n v="198"/>
    <x v="0"/>
    <x v="0"/>
    <x v="0"/>
  </r>
  <r>
    <x v="4777"/>
    <x v="897"/>
    <n v="6"/>
    <x v="3"/>
    <x v="2"/>
    <x v="3"/>
    <x v="2"/>
    <n v="99"/>
    <n v="3"/>
    <n v="297"/>
    <x v="0"/>
    <x v="0"/>
    <x v="0"/>
  </r>
  <r>
    <x v="4778"/>
    <x v="897"/>
    <n v="13"/>
    <x v="2"/>
    <x v="0"/>
    <x v="6"/>
    <x v="1"/>
    <n v="299"/>
    <n v="3"/>
    <n v="897"/>
    <x v="0"/>
    <x v="0"/>
    <x v="1"/>
  </r>
  <r>
    <x v="4779"/>
    <x v="897"/>
    <n v="13"/>
    <x v="0"/>
    <x v="1"/>
    <x v="0"/>
    <x v="3"/>
    <n v="499"/>
    <n v="7"/>
    <n v="3493"/>
    <x v="0"/>
    <x v="0"/>
    <x v="2"/>
  </r>
  <r>
    <x v="4780"/>
    <x v="898"/>
    <n v="3"/>
    <x v="5"/>
    <x v="0"/>
    <x v="3"/>
    <x v="3"/>
    <n v="499"/>
    <n v="8"/>
    <n v="3992"/>
    <x v="0"/>
    <x v="0"/>
    <x v="2"/>
  </r>
  <r>
    <x v="4781"/>
    <x v="898"/>
    <n v="13"/>
    <x v="3"/>
    <x v="0"/>
    <x v="3"/>
    <x v="2"/>
    <n v="99"/>
    <n v="10"/>
    <n v="990"/>
    <x v="0"/>
    <x v="0"/>
    <x v="0"/>
  </r>
  <r>
    <x v="4782"/>
    <x v="898"/>
    <n v="3"/>
    <x v="1"/>
    <x v="0"/>
    <x v="0"/>
    <x v="2"/>
    <n v="99"/>
    <n v="3"/>
    <n v="297"/>
    <x v="0"/>
    <x v="0"/>
    <x v="0"/>
  </r>
  <r>
    <x v="4783"/>
    <x v="899"/>
    <n v="14"/>
    <x v="0"/>
    <x v="2"/>
    <x v="3"/>
    <x v="3"/>
    <n v="499"/>
    <n v="9"/>
    <n v="4491"/>
    <x v="1"/>
    <x v="0"/>
    <x v="2"/>
  </r>
  <r>
    <x v="4784"/>
    <x v="899"/>
    <n v="11"/>
    <x v="7"/>
    <x v="2"/>
    <x v="2"/>
    <x v="3"/>
    <n v="499"/>
    <n v="5"/>
    <n v="2495"/>
    <x v="0"/>
    <x v="0"/>
    <x v="2"/>
  </r>
  <r>
    <x v="4785"/>
    <x v="899"/>
    <n v="6"/>
    <x v="3"/>
    <x v="1"/>
    <x v="6"/>
    <x v="1"/>
    <n v="299"/>
    <n v="2"/>
    <n v="598"/>
    <x v="0"/>
    <x v="0"/>
    <x v="2"/>
  </r>
  <r>
    <x v="4786"/>
    <x v="900"/>
    <n v="11"/>
    <x v="6"/>
    <x v="2"/>
    <x v="3"/>
    <x v="1"/>
    <n v="299"/>
    <n v="4"/>
    <n v="1196"/>
    <x v="0"/>
    <x v="0"/>
    <x v="3"/>
  </r>
  <r>
    <x v="4787"/>
    <x v="900"/>
    <n v="16"/>
    <x v="4"/>
    <x v="1"/>
    <x v="3"/>
    <x v="1"/>
    <n v="299"/>
    <n v="9"/>
    <n v="2691"/>
    <x v="1"/>
    <x v="1"/>
    <x v="0"/>
  </r>
  <r>
    <x v="4788"/>
    <x v="900"/>
    <n v="8"/>
    <x v="7"/>
    <x v="2"/>
    <x v="5"/>
    <x v="3"/>
    <n v="499"/>
    <n v="2"/>
    <n v="998"/>
    <x v="0"/>
    <x v="0"/>
    <x v="4"/>
  </r>
  <r>
    <x v="4789"/>
    <x v="900"/>
    <n v="5"/>
    <x v="5"/>
    <x v="0"/>
    <x v="5"/>
    <x v="4"/>
    <n v="399"/>
    <n v="6"/>
    <n v="2394"/>
    <x v="0"/>
    <x v="0"/>
    <x v="0"/>
  </r>
  <r>
    <x v="4790"/>
    <x v="900"/>
    <n v="19"/>
    <x v="6"/>
    <x v="1"/>
    <x v="5"/>
    <x v="3"/>
    <n v="499"/>
    <n v="4"/>
    <n v="1996"/>
    <x v="1"/>
    <x v="0"/>
    <x v="2"/>
  </r>
  <r>
    <x v="4791"/>
    <x v="900"/>
    <n v="10"/>
    <x v="2"/>
    <x v="0"/>
    <x v="3"/>
    <x v="4"/>
    <n v="399"/>
    <n v="8"/>
    <n v="3192"/>
    <x v="0"/>
    <x v="0"/>
    <x v="3"/>
  </r>
  <r>
    <x v="4792"/>
    <x v="900"/>
    <n v="14"/>
    <x v="7"/>
    <x v="2"/>
    <x v="1"/>
    <x v="2"/>
    <n v="99"/>
    <n v="7"/>
    <n v="693"/>
    <x v="0"/>
    <x v="1"/>
    <x v="3"/>
  </r>
  <r>
    <x v="4793"/>
    <x v="900"/>
    <n v="11"/>
    <x v="3"/>
    <x v="2"/>
    <x v="1"/>
    <x v="4"/>
    <n v="399"/>
    <n v="3"/>
    <n v="1197"/>
    <x v="1"/>
    <x v="0"/>
    <x v="0"/>
  </r>
  <r>
    <x v="4794"/>
    <x v="901"/>
    <n v="15"/>
    <x v="1"/>
    <x v="0"/>
    <x v="6"/>
    <x v="1"/>
    <n v="299"/>
    <n v="2"/>
    <n v="598"/>
    <x v="0"/>
    <x v="0"/>
    <x v="0"/>
  </r>
  <r>
    <x v="4795"/>
    <x v="902"/>
    <n v="3"/>
    <x v="3"/>
    <x v="2"/>
    <x v="4"/>
    <x v="1"/>
    <n v="299"/>
    <n v="2"/>
    <n v="598"/>
    <x v="0"/>
    <x v="0"/>
    <x v="2"/>
  </r>
  <r>
    <x v="4796"/>
    <x v="902"/>
    <n v="15"/>
    <x v="2"/>
    <x v="0"/>
    <x v="1"/>
    <x v="3"/>
    <n v="499"/>
    <n v="10"/>
    <n v="4990"/>
    <x v="0"/>
    <x v="0"/>
    <x v="4"/>
  </r>
  <r>
    <x v="4797"/>
    <x v="902"/>
    <n v="13"/>
    <x v="2"/>
    <x v="1"/>
    <x v="4"/>
    <x v="2"/>
    <n v="99"/>
    <n v="1"/>
    <n v="99"/>
    <x v="0"/>
    <x v="0"/>
    <x v="3"/>
  </r>
  <r>
    <x v="4798"/>
    <x v="902"/>
    <n v="3"/>
    <x v="5"/>
    <x v="2"/>
    <x v="6"/>
    <x v="4"/>
    <n v="399"/>
    <n v="7"/>
    <n v="2793"/>
    <x v="0"/>
    <x v="0"/>
    <x v="0"/>
  </r>
  <r>
    <x v="4799"/>
    <x v="902"/>
    <n v="4"/>
    <x v="7"/>
    <x v="2"/>
    <x v="4"/>
    <x v="0"/>
    <n v="199"/>
    <n v="3"/>
    <n v="597"/>
    <x v="0"/>
    <x v="0"/>
    <x v="2"/>
  </r>
  <r>
    <x v="4800"/>
    <x v="902"/>
    <n v="8"/>
    <x v="1"/>
    <x v="2"/>
    <x v="4"/>
    <x v="1"/>
    <n v="299"/>
    <n v="10"/>
    <n v="2990"/>
    <x v="0"/>
    <x v="0"/>
    <x v="2"/>
  </r>
  <r>
    <x v="4801"/>
    <x v="902"/>
    <n v="12"/>
    <x v="3"/>
    <x v="0"/>
    <x v="5"/>
    <x v="3"/>
    <n v="499"/>
    <n v="9"/>
    <n v="4491"/>
    <x v="0"/>
    <x v="0"/>
    <x v="2"/>
  </r>
  <r>
    <x v="4802"/>
    <x v="902"/>
    <n v="2"/>
    <x v="5"/>
    <x v="0"/>
    <x v="3"/>
    <x v="4"/>
    <n v="399"/>
    <n v="8"/>
    <n v="3192"/>
    <x v="0"/>
    <x v="0"/>
    <x v="0"/>
  </r>
  <r>
    <x v="4803"/>
    <x v="902"/>
    <n v="18"/>
    <x v="4"/>
    <x v="1"/>
    <x v="3"/>
    <x v="1"/>
    <n v="299"/>
    <n v="9"/>
    <n v="2691"/>
    <x v="0"/>
    <x v="0"/>
    <x v="2"/>
  </r>
  <r>
    <x v="4804"/>
    <x v="902"/>
    <n v="10"/>
    <x v="6"/>
    <x v="0"/>
    <x v="1"/>
    <x v="2"/>
    <n v="99"/>
    <n v="5"/>
    <n v="495"/>
    <x v="1"/>
    <x v="0"/>
    <x v="2"/>
  </r>
  <r>
    <x v="4805"/>
    <x v="902"/>
    <n v="3"/>
    <x v="5"/>
    <x v="1"/>
    <x v="5"/>
    <x v="0"/>
    <n v="199"/>
    <n v="6"/>
    <n v="1194"/>
    <x v="0"/>
    <x v="0"/>
    <x v="4"/>
  </r>
  <r>
    <x v="4806"/>
    <x v="902"/>
    <n v="12"/>
    <x v="1"/>
    <x v="1"/>
    <x v="1"/>
    <x v="3"/>
    <n v="499"/>
    <n v="5"/>
    <n v="2495"/>
    <x v="1"/>
    <x v="0"/>
    <x v="0"/>
  </r>
  <r>
    <x v="4807"/>
    <x v="902"/>
    <n v="19"/>
    <x v="5"/>
    <x v="0"/>
    <x v="1"/>
    <x v="4"/>
    <n v="399"/>
    <n v="8"/>
    <n v="3192"/>
    <x v="1"/>
    <x v="0"/>
    <x v="2"/>
  </r>
  <r>
    <x v="4808"/>
    <x v="903"/>
    <n v="16"/>
    <x v="5"/>
    <x v="1"/>
    <x v="5"/>
    <x v="2"/>
    <n v="99"/>
    <n v="6"/>
    <n v="594"/>
    <x v="0"/>
    <x v="0"/>
    <x v="3"/>
  </r>
  <r>
    <x v="4809"/>
    <x v="903"/>
    <n v="6"/>
    <x v="3"/>
    <x v="1"/>
    <x v="1"/>
    <x v="1"/>
    <n v="299"/>
    <n v="2"/>
    <n v="598"/>
    <x v="0"/>
    <x v="0"/>
    <x v="0"/>
  </r>
  <r>
    <x v="4810"/>
    <x v="903"/>
    <n v="16"/>
    <x v="3"/>
    <x v="0"/>
    <x v="5"/>
    <x v="4"/>
    <n v="399"/>
    <n v="7"/>
    <n v="2793"/>
    <x v="0"/>
    <x v="0"/>
    <x v="2"/>
  </r>
  <r>
    <x v="4811"/>
    <x v="903"/>
    <n v="16"/>
    <x v="0"/>
    <x v="0"/>
    <x v="1"/>
    <x v="2"/>
    <n v="99"/>
    <n v="10"/>
    <n v="990"/>
    <x v="1"/>
    <x v="0"/>
    <x v="2"/>
  </r>
  <r>
    <x v="4812"/>
    <x v="903"/>
    <n v="16"/>
    <x v="7"/>
    <x v="0"/>
    <x v="2"/>
    <x v="4"/>
    <n v="399"/>
    <n v="10"/>
    <n v="3990"/>
    <x v="1"/>
    <x v="0"/>
    <x v="1"/>
  </r>
  <r>
    <x v="4813"/>
    <x v="904"/>
    <n v="16"/>
    <x v="4"/>
    <x v="2"/>
    <x v="6"/>
    <x v="0"/>
    <n v="199"/>
    <n v="6"/>
    <n v="1194"/>
    <x v="0"/>
    <x v="0"/>
    <x v="0"/>
  </r>
  <r>
    <x v="4814"/>
    <x v="904"/>
    <n v="18"/>
    <x v="3"/>
    <x v="2"/>
    <x v="3"/>
    <x v="4"/>
    <n v="399"/>
    <n v="2"/>
    <n v="798"/>
    <x v="0"/>
    <x v="0"/>
    <x v="2"/>
  </r>
  <r>
    <x v="4815"/>
    <x v="904"/>
    <n v="14"/>
    <x v="7"/>
    <x v="1"/>
    <x v="1"/>
    <x v="2"/>
    <n v="99"/>
    <n v="5"/>
    <n v="495"/>
    <x v="0"/>
    <x v="0"/>
    <x v="2"/>
  </r>
  <r>
    <x v="4816"/>
    <x v="905"/>
    <n v="5"/>
    <x v="4"/>
    <x v="1"/>
    <x v="1"/>
    <x v="4"/>
    <n v="399"/>
    <n v="8"/>
    <n v="3192"/>
    <x v="1"/>
    <x v="0"/>
    <x v="3"/>
  </r>
  <r>
    <x v="4817"/>
    <x v="905"/>
    <n v="7"/>
    <x v="1"/>
    <x v="1"/>
    <x v="3"/>
    <x v="3"/>
    <n v="499"/>
    <n v="6"/>
    <n v="2994"/>
    <x v="0"/>
    <x v="0"/>
    <x v="1"/>
  </r>
  <r>
    <x v="4818"/>
    <x v="905"/>
    <n v="17"/>
    <x v="2"/>
    <x v="0"/>
    <x v="3"/>
    <x v="4"/>
    <n v="399"/>
    <n v="9"/>
    <n v="3591"/>
    <x v="0"/>
    <x v="0"/>
    <x v="3"/>
  </r>
  <r>
    <x v="4819"/>
    <x v="905"/>
    <n v="10"/>
    <x v="5"/>
    <x v="2"/>
    <x v="6"/>
    <x v="3"/>
    <n v="499"/>
    <n v="10"/>
    <n v="4990"/>
    <x v="0"/>
    <x v="0"/>
    <x v="2"/>
  </r>
  <r>
    <x v="4820"/>
    <x v="905"/>
    <n v="7"/>
    <x v="2"/>
    <x v="1"/>
    <x v="0"/>
    <x v="3"/>
    <n v="499"/>
    <n v="8"/>
    <n v="3992"/>
    <x v="0"/>
    <x v="1"/>
    <x v="2"/>
  </r>
  <r>
    <x v="4821"/>
    <x v="905"/>
    <n v="12"/>
    <x v="7"/>
    <x v="0"/>
    <x v="4"/>
    <x v="2"/>
    <n v="99"/>
    <n v="2"/>
    <n v="198"/>
    <x v="0"/>
    <x v="0"/>
    <x v="0"/>
  </r>
  <r>
    <x v="4822"/>
    <x v="905"/>
    <n v="11"/>
    <x v="1"/>
    <x v="0"/>
    <x v="1"/>
    <x v="4"/>
    <n v="399"/>
    <n v="8"/>
    <n v="3192"/>
    <x v="0"/>
    <x v="0"/>
    <x v="2"/>
  </r>
  <r>
    <x v="4823"/>
    <x v="905"/>
    <n v="9"/>
    <x v="7"/>
    <x v="0"/>
    <x v="0"/>
    <x v="4"/>
    <n v="399"/>
    <n v="6"/>
    <n v="2394"/>
    <x v="0"/>
    <x v="0"/>
    <x v="2"/>
  </r>
  <r>
    <x v="4824"/>
    <x v="905"/>
    <n v="14"/>
    <x v="5"/>
    <x v="0"/>
    <x v="3"/>
    <x v="3"/>
    <n v="499"/>
    <n v="9"/>
    <n v="4491"/>
    <x v="1"/>
    <x v="0"/>
    <x v="3"/>
  </r>
  <r>
    <x v="4825"/>
    <x v="905"/>
    <n v="16"/>
    <x v="7"/>
    <x v="0"/>
    <x v="3"/>
    <x v="0"/>
    <n v="199"/>
    <n v="2"/>
    <n v="398"/>
    <x v="1"/>
    <x v="1"/>
    <x v="2"/>
  </r>
  <r>
    <x v="4826"/>
    <x v="905"/>
    <n v="8"/>
    <x v="6"/>
    <x v="0"/>
    <x v="1"/>
    <x v="4"/>
    <n v="399"/>
    <n v="8"/>
    <n v="3192"/>
    <x v="0"/>
    <x v="0"/>
    <x v="3"/>
  </r>
  <r>
    <x v="4827"/>
    <x v="905"/>
    <n v="4"/>
    <x v="2"/>
    <x v="1"/>
    <x v="5"/>
    <x v="0"/>
    <n v="199"/>
    <n v="1"/>
    <n v="199"/>
    <x v="0"/>
    <x v="0"/>
    <x v="2"/>
  </r>
  <r>
    <x v="4828"/>
    <x v="905"/>
    <n v="10"/>
    <x v="0"/>
    <x v="1"/>
    <x v="6"/>
    <x v="0"/>
    <n v="199"/>
    <n v="10"/>
    <n v="1990"/>
    <x v="0"/>
    <x v="0"/>
    <x v="3"/>
  </r>
  <r>
    <x v="4829"/>
    <x v="906"/>
    <n v="4"/>
    <x v="6"/>
    <x v="0"/>
    <x v="1"/>
    <x v="4"/>
    <n v="399"/>
    <n v="6"/>
    <n v="2394"/>
    <x v="0"/>
    <x v="0"/>
    <x v="1"/>
  </r>
  <r>
    <x v="4830"/>
    <x v="906"/>
    <n v="12"/>
    <x v="1"/>
    <x v="1"/>
    <x v="4"/>
    <x v="3"/>
    <n v="499"/>
    <n v="8"/>
    <n v="3992"/>
    <x v="0"/>
    <x v="0"/>
    <x v="2"/>
  </r>
  <r>
    <x v="4831"/>
    <x v="906"/>
    <n v="2"/>
    <x v="1"/>
    <x v="2"/>
    <x v="2"/>
    <x v="3"/>
    <n v="499"/>
    <n v="4"/>
    <n v="1996"/>
    <x v="1"/>
    <x v="0"/>
    <x v="4"/>
  </r>
  <r>
    <x v="4832"/>
    <x v="907"/>
    <n v="7"/>
    <x v="0"/>
    <x v="0"/>
    <x v="0"/>
    <x v="2"/>
    <n v="99"/>
    <n v="10"/>
    <n v="990"/>
    <x v="0"/>
    <x v="0"/>
    <x v="0"/>
  </r>
  <r>
    <x v="4833"/>
    <x v="907"/>
    <n v="10"/>
    <x v="6"/>
    <x v="0"/>
    <x v="3"/>
    <x v="0"/>
    <n v="199"/>
    <n v="3"/>
    <n v="597"/>
    <x v="0"/>
    <x v="0"/>
    <x v="2"/>
  </r>
  <r>
    <x v="4834"/>
    <x v="907"/>
    <n v="8"/>
    <x v="2"/>
    <x v="1"/>
    <x v="1"/>
    <x v="0"/>
    <n v="199"/>
    <n v="6"/>
    <n v="1194"/>
    <x v="0"/>
    <x v="0"/>
    <x v="0"/>
  </r>
  <r>
    <x v="4835"/>
    <x v="907"/>
    <n v="18"/>
    <x v="2"/>
    <x v="0"/>
    <x v="0"/>
    <x v="0"/>
    <n v="199"/>
    <n v="4"/>
    <n v="796"/>
    <x v="1"/>
    <x v="0"/>
    <x v="2"/>
  </r>
  <r>
    <x v="4836"/>
    <x v="907"/>
    <n v="4"/>
    <x v="3"/>
    <x v="1"/>
    <x v="5"/>
    <x v="3"/>
    <n v="499"/>
    <n v="9"/>
    <n v="4491"/>
    <x v="0"/>
    <x v="0"/>
    <x v="2"/>
  </r>
  <r>
    <x v="4837"/>
    <x v="907"/>
    <n v="7"/>
    <x v="0"/>
    <x v="0"/>
    <x v="0"/>
    <x v="4"/>
    <n v="399"/>
    <n v="2"/>
    <n v="798"/>
    <x v="0"/>
    <x v="0"/>
    <x v="0"/>
  </r>
  <r>
    <x v="4838"/>
    <x v="907"/>
    <n v="1"/>
    <x v="4"/>
    <x v="0"/>
    <x v="3"/>
    <x v="2"/>
    <n v="99"/>
    <n v="3"/>
    <n v="297"/>
    <x v="1"/>
    <x v="0"/>
    <x v="2"/>
  </r>
  <r>
    <x v="4839"/>
    <x v="907"/>
    <n v="10"/>
    <x v="2"/>
    <x v="1"/>
    <x v="3"/>
    <x v="3"/>
    <n v="499"/>
    <n v="1"/>
    <n v="499"/>
    <x v="0"/>
    <x v="0"/>
    <x v="3"/>
  </r>
  <r>
    <x v="4840"/>
    <x v="907"/>
    <n v="17"/>
    <x v="5"/>
    <x v="0"/>
    <x v="2"/>
    <x v="2"/>
    <n v="99"/>
    <n v="5"/>
    <n v="495"/>
    <x v="1"/>
    <x v="0"/>
    <x v="1"/>
  </r>
  <r>
    <x v="4841"/>
    <x v="907"/>
    <n v="12"/>
    <x v="1"/>
    <x v="0"/>
    <x v="6"/>
    <x v="1"/>
    <n v="299"/>
    <n v="2"/>
    <n v="598"/>
    <x v="0"/>
    <x v="1"/>
    <x v="3"/>
  </r>
  <r>
    <x v="4842"/>
    <x v="907"/>
    <n v="3"/>
    <x v="7"/>
    <x v="1"/>
    <x v="0"/>
    <x v="0"/>
    <n v="199"/>
    <n v="6"/>
    <n v="1194"/>
    <x v="0"/>
    <x v="0"/>
    <x v="3"/>
  </r>
  <r>
    <x v="4843"/>
    <x v="907"/>
    <n v="2"/>
    <x v="4"/>
    <x v="0"/>
    <x v="5"/>
    <x v="1"/>
    <n v="299"/>
    <n v="4"/>
    <n v="1196"/>
    <x v="0"/>
    <x v="0"/>
    <x v="1"/>
  </r>
  <r>
    <x v="4844"/>
    <x v="907"/>
    <n v="4"/>
    <x v="2"/>
    <x v="1"/>
    <x v="6"/>
    <x v="1"/>
    <n v="299"/>
    <n v="8"/>
    <n v="2392"/>
    <x v="1"/>
    <x v="0"/>
    <x v="2"/>
  </r>
  <r>
    <x v="4845"/>
    <x v="907"/>
    <n v="5"/>
    <x v="7"/>
    <x v="1"/>
    <x v="4"/>
    <x v="3"/>
    <n v="499"/>
    <n v="1"/>
    <n v="499"/>
    <x v="0"/>
    <x v="0"/>
    <x v="2"/>
  </r>
  <r>
    <x v="4846"/>
    <x v="907"/>
    <n v="9"/>
    <x v="1"/>
    <x v="2"/>
    <x v="5"/>
    <x v="3"/>
    <n v="499"/>
    <n v="5"/>
    <n v="2495"/>
    <x v="1"/>
    <x v="0"/>
    <x v="3"/>
  </r>
  <r>
    <x v="4847"/>
    <x v="907"/>
    <n v="9"/>
    <x v="4"/>
    <x v="0"/>
    <x v="6"/>
    <x v="1"/>
    <n v="299"/>
    <n v="1"/>
    <n v="299"/>
    <x v="0"/>
    <x v="0"/>
    <x v="3"/>
  </r>
  <r>
    <x v="4848"/>
    <x v="907"/>
    <n v="3"/>
    <x v="0"/>
    <x v="1"/>
    <x v="0"/>
    <x v="1"/>
    <n v="299"/>
    <n v="6"/>
    <n v="1794"/>
    <x v="0"/>
    <x v="0"/>
    <x v="4"/>
  </r>
  <r>
    <x v="4849"/>
    <x v="908"/>
    <n v="2"/>
    <x v="3"/>
    <x v="1"/>
    <x v="0"/>
    <x v="4"/>
    <n v="399"/>
    <n v="10"/>
    <n v="3990"/>
    <x v="1"/>
    <x v="0"/>
    <x v="0"/>
  </r>
  <r>
    <x v="4850"/>
    <x v="908"/>
    <n v="13"/>
    <x v="5"/>
    <x v="2"/>
    <x v="6"/>
    <x v="3"/>
    <n v="499"/>
    <n v="10"/>
    <n v="4990"/>
    <x v="0"/>
    <x v="0"/>
    <x v="2"/>
  </r>
  <r>
    <x v="4851"/>
    <x v="908"/>
    <n v="8"/>
    <x v="3"/>
    <x v="1"/>
    <x v="1"/>
    <x v="3"/>
    <n v="499"/>
    <n v="1"/>
    <n v="499"/>
    <x v="0"/>
    <x v="0"/>
    <x v="2"/>
  </r>
  <r>
    <x v="4852"/>
    <x v="909"/>
    <n v="12"/>
    <x v="5"/>
    <x v="1"/>
    <x v="4"/>
    <x v="4"/>
    <n v="399"/>
    <n v="9"/>
    <n v="3591"/>
    <x v="0"/>
    <x v="0"/>
    <x v="0"/>
  </r>
  <r>
    <x v="4853"/>
    <x v="909"/>
    <n v="6"/>
    <x v="3"/>
    <x v="1"/>
    <x v="6"/>
    <x v="4"/>
    <n v="399"/>
    <n v="7"/>
    <n v="2793"/>
    <x v="0"/>
    <x v="0"/>
    <x v="3"/>
  </r>
  <r>
    <x v="4854"/>
    <x v="909"/>
    <n v="9"/>
    <x v="1"/>
    <x v="0"/>
    <x v="1"/>
    <x v="1"/>
    <n v="299"/>
    <n v="8"/>
    <n v="2392"/>
    <x v="0"/>
    <x v="0"/>
    <x v="3"/>
  </r>
  <r>
    <x v="4855"/>
    <x v="909"/>
    <n v="16"/>
    <x v="0"/>
    <x v="2"/>
    <x v="2"/>
    <x v="1"/>
    <n v="299"/>
    <n v="4"/>
    <n v="1196"/>
    <x v="0"/>
    <x v="1"/>
    <x v="2"/>
  </r>
  <r>
    <x v="4856"/>
    <x v="909"/>
    <n v="16"/>
    <x v="4"/>
    <x v="0"/>
    <x v="1"/>
    <x v="1"/>
    <n v="299"/>
    <n v="5"/>
    <n v="1495"/>
    <x v="1"/>
    <x v="0"/>
    <x v="2"/>
  </r>
  <r>
    <x v="4857"/>
    <x v="909"/>
    <n v="8"/>
    <x v="7"/>
    <x v="1"/>
    <x v="3"/>
    <x v="3"/>
    <n v="499"/>
    <n v="1"/>
    <n v="499"/>
    <x v="0"/>
    <x v="1"/>
    <x v="0"/>
  </r>
  <r>
    <x v="4858"/>
    <x v="910"/>
    <n v="3"/>
    <x v="2"/>
    <x v="1"/>
    <x v="2"/>
    <x v="3"/>
    <n v="499"/>
    <n v="10"/>
    <n v="4990"/>
    <x v="1"/>
    <x v="0"/>
    <x v="1"/>
  </r>
  <r>
    <x v="4859"/>
    <x v="910"/>
    <n v="12"/>
    <x v="5"/>
    <x v="0"/>
    <x v="6"/>
    <x v="0"/>
    <n v="199"/>
    <n v="9"/>
    <n v="1791"/>
    <x v="0"/>
    <x v="0"/>
    <x v="2"/>
  </r>
  <r>
    <x v="4860"/>
    <x v="910"/>
    <n v="11"/>
    <x v="0"/>
    <x v="1"/>
    <x v="2"/>
    <x v="0"/>
    <n v="199"/>
    <n v="4"/>
    <n v="796"/>
    <x v="1"/>
    <x v="0"/>
    <x v="2"/>
  </r>
  <r>
    <x v="4861"/>
    <x v="911"/>
    <n v="9"/>
    <x v="0"/>
    <x v="1"/>
    <x v="2"/>
    <x v="0"/>
    <n v="199"/>
    <n v="2"/>
    <n v="398"/>
    <x v="0"/>
    <x v="0"/>
    <x v="3"/>
  </r>
  <r>
    <x v="4862"/>
    <x v="911"/>
    <n v="3"/>
    <x v="7"/>
    <x v="1"/>
    <x v="1"/>
    <x v="3"/>
    <n v="499"/>
    <n v="4"/>
    <n v="1996"/>
    <x v="0"/>
    <x v="0"/>
    <x v="2"/>
  </r>
  <r>
    <x v="4863"/>
    <x v="911"/>
    <n v="3"/>
    <x v="4"/>
    <x v="2"/>
    <x v="0"/>
    <x v="3"/>
    <n v="499"/>
    <n v="5"/>
    <n v="2495"/>
    <x v="1"/>
    <x v="0"/>
    <x v="1"/>
  </r>
  <r>
    <x v="4864"/>
    <x v="911"/>
    <n v="9"/>
    <x v="2"/>
    <x v="2"/>
    <x v="3"/>
    <x v="2"/>
    <n v="99"/>
    <n v="5"/>
    <n v="495"/>
    <x v="1"/>
    <x v="0"/>
    <x v="3"/>
  </r>
  <r>
    <x v="4865"/>
    <x v="911"/>
    <n v="12"/>
    <x v="5"/>
    <x v="2"/>
    <x v="4"/>
    <x v="4"/>
    <n v="399"/>
    <n v="7"/>
    <n v="2793"/>
    <x v="1"/>
    <x v="0"/>
    <x v="3"/>
  </r>
  <r>
    <x v="4866"/>
    <x v="912"/>
    <n v="15"/>
    <x v="6"/>
    <x v="1"/>
    <x v="4"/>
    <x v="0"/>
    <n v="199"/>
    <n v="9"/>
    <n v="1791"/>
    <x v="0"/>
    <x v="0"/>
    <x v="1"/>
  </r>
  <r>
    <x v="4867"/>
    <x v="912"/>
    <n v="14"/>
    <x v="5"/>
    <x v="0"/>
    <x v="2"/>
    <x v="1"/>
    <n v="299"/>
    <n v="10"/>
    <n v="2990"/>
    <x v="0"/>
    <x v="0"/>
    <x v="0"/>
  </r>
  <r>
    <x v="4868"/>
    <x v="912"/>
    <n v="8"/>
    <x v="3"/>
    <x v="0"/>
    <x v="4"/>
    <x v="0"/>
    <n v="199"/>
    <n v="7"/>
    <n v="1393"/>
    <x v="0"/>
    <x v="1"/>
    <x v="2"/>
  </r>
  <r>
    <x v="4869"/>
    <x v="912"/>
    <n v="14"/>
    <x v="3"/>
    <x v="1"/>
    <x v="6"/>
    <x v="2"/>
    <n v="99"/>
    <n v="8"/>
    <n v="792"/>
    <x v="0"/>
    <x v="1"/>
    <x v="1"/>
  </r>
  <r>
    <x v="4870"/>
    <x v="912"/>
    <n v="11"/>
    <x v="2"/>
    <x v="0"/>
    <x v="1"/>
    <x v="3"/>
    <n v="499"/>
    <n v="5"/>
    <n v="2495"/>
    <x v="0"/>
    <x v="1"/>
    <x v="3"/>
  </r>
  <r>
    <x v="4871"/>
    <x v="912"/>
    <n v="7"/>
    <x v="1"/>
    <x v="1"/>
    <x v="3"/>
    <x v="2"/>
    <n v="99"/>
    <n v="5"/>
    <n v="495"/>
    <x v="1"/>
    <x v="0"/>
    <x v="3"/>
  </r>
  <r>
    <x v="4872"/>
    <x v="912"/>
    <n v="8"/>
    <x v="6"/>
    <x v="0"/>
    <x v="6"/>
    <x v="1"/>
    <n v="299"/>
    <n v="9"/>
    <n v="2691"/>
    <x v="0"/>
    <x v="0"/>
    <x v="2"/>
  </r>
  <r>
    <x v="4873"/>
    <x v="912"/>
    <n v="5"/>
    <x v="1"/>
    <x v="0"/>
    <x v="4"/>
    <x v="4"/>
    <n v="399"/>
    <n v="1"/>
    <n v="399"/>
    <x v="1"/>
    <x v="1"/>
    <x v="3"/>
  </r>
  <r>
    <x v="4874"/>
    <x v="912"/>
    <n v="13"/>
    <x v="3"/>
    <x v="2"/>
    <x v="1"/>
    <x v="0"/>
    <n v="199"/>
    <n v="10"/>
    <n v="1990"/>
    <x v="0"/>
    <x v="0"/>
    <x v="0"/>
  </r>
  <r>
    <x v="4875"/>
    <x v="912"/>
    <n v="20"/>
    <x v="1"/>
    <x v="0"/>
    <x v="0"/>
    <x v="4"/>
    <n v="399"/>
    <n v="7"/>
    <n v="2793"/>
    <x v="1"/>
    <x v="1"/>
    <x v="1"/>
  </r>
  <r>
    <x v="4876"/>
    <x v="913"/>
    <n v="10"/>
    <x v="2"/>
    <x v="2"/>
    <x v="4"/>
    <x v="4"/>
    <n v="399"/>
    <n v="10"/>
    <n v="3990"/>
    <x v="0"/>
    <x v="0"/>
    <x v="2"/>
  </r>
  <r>
    <x v="4877"/>
    <x v="914"/>
    <n v="13"/>
    <x v="1"/>
    <x v="2"/>
    <x v="3"/>
    <x v="0"/>
    <n v="199"/>
    <n v="7"/>
    <n v="1393"/>
    <x v="0"/>
    <x v="0"/>
    <x v="2"/>
  </r>
  <r>
    <x v="4878"/>
    <x v="914"/>
    <n v="8"/>
    <x v="0"/>
    <x v="2"/>
    <x v="1"/>
    <x v="4"/>
    <n v="399"/>
    <n v="4"/>
    <n v="1596"/>
    <x v="0"/>
    <x v="0"/>
    <x v="4"/>
  </r>
  <r>
    <x v="4879"/>
    <x v="915"/>
    <n v="17"/>
    <x v="0"/>
    <x v="0"/>
    <x v="3"/>
    <x v="2"/>
    <n v="99"/>
    <n v="7"/>
    <n v="693"/>
    <x v="0"/>
    <x v="1"/>
    <x v="2"/>
  </r>
  <r>
    <x v="4880"/>
    <x v="916"/>
    <n v="2"/>
    <x v="4"/>
    <x v="2"/>
    <x v="0"/>
    <x v="3"/>
    <n v="499"/>
    <n v="9"/>
    <n v="4491"/>
    <x v="1"/>
    <x v="0"/>
    <x v="4"/>
  </r>
  <r>
    <x v="4881"/>
    <x v="916"/>
    <n v="13"/>
    <x v="2"/>
    <x v="0"/>
    <x v="2"/>
    <x v="0"/>
    <n v="199"/>
    <n v="5"/>
    <n v="995"/>
    <x v="1"/>
    <x v="0"/>
    <x v="2"/>
  </r>
  <r>
    <x v="4882"/>
    <x v="916"/>
    <n v="1"/>
    <x v="4"/>
    <x v="2"/>
    <x v="5"/>
    <x v="3"/>
    <n v="499"/>
    <n v="5"/>
    <n v="2495"/>
    <x v="0"/>
    <x v="1"/>
    <x v="2"/>
  </r>
  <r>
    <x v="4883"/>
    <x v="916"/>
    <n v="16"/>
    <x v="0"/>
    <x v="0"/>
    <x v="3"/>
    <x v="1"/>
    <n v="299"/>
    <n v="2"/>
    <n v="598"/>
    <x v="1"/>
    <x v="0"/>
    <x v="3"/>
  </r>
  <r>
    <x v="4884"/>
    <x v="916"/>
    <n v="11"/>
    <x v="3"/>
    <x v="2"/>
    <x v="4"/>
    <x v="1"/>
    <n v="299"/>
    <n v="5"/>
    <n v="1495"/>
    <x v="0"/>
    <x v="0"/>
    <x v="2"/>
  </r>
  <r>
    <x v="4885"/>
    <x v="916"/>
    <n v="20"/>
    <x v="0"/>
    <x v="2"/>
    <x v="3"/>
    <x v="1"/>
    <n v="299"/>
    <n v="3"/>
    <n v="897"/>
    <x v="1"/>
    <x v="0"/>
    <x v="3"/>
  </r>
  <r>
    <x v="4886"/>
    <x v="916"/>
    <n v="5"/>
    <x v="1"/>
    <x v="0"/>
    <x v="3"/>
    <x v="2"/>
    <n v="99"/>
    <n v="3"/>
    <n v="297"/>
    <x v="0"/>
    <x v="0"/>
    <x v="1"/>
  </r>
  <r>
    <x v="4887"/>
    <x v="916"/>
    <n v="8"/>
    <x v="7"/>
    <x v="0"/>
    <x v="2"/>
    <x v="3"/>
    <n v="499"/>
    <n v="3"/>
    <n v="1497"/>
    <x v="0"/>
    <x v="0"/>
    <x v="0"/>
  </r>
  <r>
    <x v="4888"/>
    <x v="916"/>
    <n v="14"/>
    <x v="6"/>
    <x v="2"/>
    <x v="4"/>
    <x v="2"/>
    <n v="99"/>
    <n v="7"/>
    <n v="693"/>
    <x v="0"/>
    <x v="0"/>
    <x v="2"/>
  </r>
  <r>
    <x v="4889"/>
    <x v="916"/>
    <n v="9"/>
    <x v="7"/>
    <x v="1"/>
    <x v="3"/>
    <x v="3"/>
    <n v="499"/>
    <n v="1"/>
    <n v="499"/>
    <x v="0"/>
    <x v="0"/>
    <x v="2"/>
  </r>
  <r>
    <x v="4890"/>
    <x v="917"/>
    <n v="3"/>
    <x v="5"/>
    <x v="0"/>
    <x v="1"/>
    <x v="3"/>
    <n v="499"/>
    <n v="7"/>
    <n v="3493"/>
    <x v="1"/>
    <x v="0"/>
    <x v="2"/>
  </r>
  <r>
    <x v="4891"/>
    <x v="917"/>
    <n v="17"/>
    <x v="0"/>
    <x v="1"/>
    <x v="1"/>
    <x v="4"/>
    <n v="399"/>
    <n v="8"/>
    <n v="3192"/>
    <x v="0"/>
    <x v="0"/>
    <x v="0"/>
  </r>
  <r>
    <x v="4892"/>
    <x v="917"/>
    <n v="3"/>
    <x v="0"/>
    <x v="1"/>
    <x v="5"/>
    <x v="0"/>
    <n v="199"/>
    <n v="4"/>
    <n v="796"/>
    <x v="0"/>
    <x v="0"/>
    <x v="2"/>
  </r>
  <r>
    <x v="4893"/>
    <x v="917"/>
    <n v="19"/>
    <x v="0"/>
    <x v="1"/>
    <x v="0"/>
    <x v="0"/>
    <n v="199"/>
    <n v="8"/>
    <n v="1592"/>
    <x v="0"/>
    <x v="0"/>
    <x v="3"/>
  </r>
  <r>
    <x v="4894"/>
    <x v="917"/>
    <n v="6"/>
    <x v="6"/>
    <x v="1"/>
    <x v="3"/>
    <x v="4"/>
    <n v="399"/>
    <n v="5"/>
    <n v="1995"/>
    <x v="0"/>
    <x v="0"/>
    <x v="3"/>
  </r>
  <r>
    <x v="4895"/>
    <x v="917"/>
    <n v="7"/>
    <x v="6"/>
    <x v="0"/>
    <x v="4"/>
    <x v="1"/>
    <n v="299"/>
    <n v="6"/>
    <n v="1794"/>
    <x v="0"/>
    <x v="0"/>
    <x v="2"/>
  </r>
  <r>
    <x v="4896"/>
    <x v="917"/>
    <n v="8"/>
    <x v="7"/>
    <x v="1"/>
    <x v="0"/>
    <x v="1"/>
    <n v="299"/>
    <n v="6"/>
    <n v="1794"/>
    <x v="0"/>
    <x v="0"/>
    <x v="0"/>
  </r>
  <r>
    <x v="4897"/>
    <x v="918"/>
    <n v="2"/>
    <x v="6"/>
    <x v="0"/>
    <x v="6"/>
    <x v="4"/>
    <n v="399"/>
    <n v="2"/>
    <n v="798"/>
    <x v="0"/>
    <x v="0"/>
    <x v="2"/>
  </r>
  <r>
    <x v="4898"/>
    <x v="918"/>
    <n v="3"/>
    <x v="0"/>
    <x v="1"/>
    <x v="6"/>
    <x v="0"/>
    <n v="199"/>
    <n v="7"/>
    <n v="1393"/>
    <x v="1"/>
    <x v="0"/>
    <x v="3"/>
  </r>
  <r>
    <x v="4899"/>
    <x v="918"/>
    <n v="16"/>
    <x v="3"/>
    <x v="0"/>
    <x v="1"/>
    <x v="3"/>
    <n v="499"/>
    <n v="7"/>
    <n v="3493"/>
    <x v="0"/>
    <x v="0"/>
    <x v="0"/>
  </r>
  <r>
    <x v="4900"/>
    <x v="918"/>
    <n v="7"/>
    <x v="7"/>
    <x v="2"/>
    <x v="4"/>
    <x v="1"/>
    <n v="299"/>
    <n v="1"/>
    <n v="299"/>
    <x v="0"/>
    <x v="0"/>
    <x v="2"/>
  </r>
  <r>
    <x v="4901"/>
    <x v="918"/>
    <n v="17"/>
    <x v="3"/>
    <x v="1"/>
    <x v="0"/>
    <x v="4"/>
    <n v="399"/>
    <n v="3"/>
    <n v="1197"/>
    <x v="0"/>
    <x v="0"/>
    <x v="0"/>
  </r>
  <r>
    <x v="4902"/>
    <x v="918"/>
    <n v="14"/>
    <x v="5"/>
    <x v="1"/>
    <x v="1"/>
    <x v="1"/>
    <n v="299"/>
    <n v="2"/>
    <n v="598"/>
    <x v="1"/>
    <x v="0"/>
    <x v="3"/>
  </r>
  <r>
    <x v="4903"/>
    <x v="919"/>
    <n v="8"/>
    <x v="1"/>
    <x v="0"/>
    <x v="3"/>
    <x v="2"/>
    <n v="99"/>
    <n v="9"/>
    <n v="891"/>
    <x v="0"/>
    <x v="0"/>
    <x v="1"/>
  </r>
  <r>
    <x v="4904"/>
    <x v="919"/>
    <n v="2"/>
    <x v="1"/>
    <x v="0"/>
    <x v="4"/>
    <x v="3"/>
    <n v="499"/>
    <n v="9"/>
    <n v="4491"/>
    <x v="1"/>
    <x v="0"/>
    <x v="2"/>
  </r>
  <r>
    <x v="4905"/>
    <x v="919"/>
    <n v="9"/>
    <x v="5"/>
    <x v="0"/>
    <x v="0"/>
    <x v="2"/>
    <n v="99"/>
    <n v="1"/>
    <n v="99"/>
    <x v="0"/>
    <x v="0"/>
    <x v="1"/>
  </r>
  <r>
    <x v="4906"/>
    <x v="919"/>
    <n v="8"/>
    <x v="6"/>
    <x v="0"/>
    <x v="2"/>
    <x v="0"/>
    <n v="199"/>
    <n v="9"/>
    <n v="1791"/>
    <x v="0"/>
    <x v="0"/>
    <x v="2"/>
  </r>
  <r>
    <x v="4907"/>
    <x v="919"/>
    <n v="18"/>
    <x v="4"/>
    <x v="2"/>
    <x v="6"/>
    <x v="1"/>
    <n v="299"/>
    <n v="1"/>
    <n v="299"/>
    <x v="0"/>
    <x v="0"/>
    <x v="2"/>
  </r>
  <r>
    <x v="4908"/>
    <x v="919"/>
    <n v="20"/>
    <x v="7"/>
    <x v="1"/>
    <x v="2"/>
    <x v="0"/>
    <n v="199"/>
    <n v="8"/>
    <n v="1592"/>
    <x v="0"/>
    <x v="0"/>
    <x v="3"/>
  </r>
  <r>
    <x v="4909"/>
    <x v="919"/>
    <n v="13"/>
    <x v="1"/>
    <x v="2"/>
    <x v="0"/>
    <x v="4"/>
    <n v="399"/>
    <n v="3"/>
    <n v="1197"/>
    <x v="1"/>
    <x v="0"/>
    <x v="3"/>
  </r>
  <r>
    <x v="4910"/>
    <x v="919"/>
    <n v="3"/>
    <x v="0"/>
    <x v="2"/>
    <x v="2"/>
    <x v="2"/>
    <n v="99"/>
    <n v="8"/>
    <n v="792"/>
    <x v="0"/>
    <x v="0"/>
    <x v="1"/>
  </r>
  <r>
    <x v="4911"/>
    <x v="919"/>
    <n v="16"/>
    <x v="1"/>
    <x v="0"/>
    <x v="2"/>
    <x v="0"/>
    <n v="199"/>
    <n v="3"/>
    <n v="597"/>
    <x v="1"/>
    <x v="0"/>
    <x v="2"/>
  </r>
  <r>
    <x v="4912"/>
    <x v="919"/>
    <n v="16"/>
    <x v="3"/>
    <x v="0"/>
    <x v="1"/>
    <x v="0"/>
    <n v="199"/>
    <n v="7"/>
    <n v="1393"/>
    <x v="0"/>
    <x v="0"/>
    <x v="3"/>
  </r>
  <r>
    <x v="4913"/>
    <x v="919"/>
    <n v="3"/>
    <x v="7"/>
    <x v="1"/>
    <x v="1"/>
    <x v="2"/>
    <n v="99"/>
    <n v="9"/>
    <n v="891"/>
    <x v="0"/>
    <x v="0"/>
    <x v="2"/>
  </r>
  <r>
    <x v="4914"/>
    <x v="920"/>
    <n v="20"/>
    <x v="7"/>
    <x v="0"/>
    <x v="6"/>
    <x v="4"/>
    <n v="399"/>
    <n v="6"/>
    <n v="2394"/>
    <x v="1"/>
    <x v="0"/>
    <x v="1"/>
  </r>
  <r>
    <x v="4915"/>
    <x v="920"/>
    <n v="3"/>
    <x v="6"/>
    <x v="1"/>
    <x v="3"/>
    <x v="3"/>
    <n v="499"/>
    <n v="3"/>
    <n v="1497"/>
    <x v="0"/>
    <x v="0"/>
    <x v="2"/>
  </r>
  <r>
    <x v="4916"/>
    <x v="920"/>
    <n v="8"/>
    <x v="5"/>
    <x v="0"/>
    <x v="5"/>
    <x v="3"/>
    <n v="499"/>
    <n v="6"/>
    <n v="2994"/>
    <x v="0"/>
    <x v="0"/>
    <x v="0"/>
  </r>
  <r>
    <x v="4917"/>
    <x v="921"/>
    <n v="6"/>
    <x v="2"/>
    <x v="1"/>
    <x v="0"/>
    <x v="0"/>
    <n v="199"/>
    <n v="9"/>
    <n v="1791"/>
    <x v="1"/>
    <x v="1"/>
    <x v="0"/>
  </r>
  <r>
    <x v="4918"/>
    <x v="921"/>
    <n v="7"/>
    <x v="1"/>
    <x v="0"/>
    <x v="1"/>
    <x v="3"/>
    <n v="499"/>
    <n v="3"/>
    <n v="1497"/>
    <x v="0"/>
    <x v="0"/>
    <x v="1"/>
  </r>
  <r>
    <x v="4919"/>
    <x v="921"/>
    <n v="3"/>
    <x v="6"/>
    <x v="0"/>
    <x v="2"/>
    <x v="0"/>
    <n v="199"/>
    <n v="2"/>
    <n v="398"/>
    <x v="0"/>
    <x v="0"/>
    <x v="0"/>
  </r>
  <r>
    <x v="4920"/>
    <x v="921"/>
    <n v="4"/>
    <x v="6"/>
    <x v="1"/>
    <x v="0"/>
    <x v="2"/>
    <n v="99"/>
    <n v="4"/>
    <n v="396"/>
    <x v="0"/>
    <x v="0"/>
    <x v="1"/>
  </r>
  <r>
    <x v="4921"/>
    <x v="921"/>
    <n v="2"/>
    <x v="6"/>
    <x v="1"/>
    <x v="4"/>
    <x v="1"/>
    <n v="299"/>
    <n v="1"/>
    <n v="299"/>
    <x v="1"/>
    <x v="0"/>
    <x v="3"/>
  </r>
  <r>
    <x v="4922"/>
    <x v="921"/>
    <n v="8"/>
    <x v="1"/>
    <x v="2"/>
    <x v="0"/>
    <x v="4"/>
    <n v="399"/>
    <n v="9"/>
    <n v="3591"/>
    <x v="0"/>
    <x v="0"/>
    <x v="2"/>
  </r>
  <r>
    <x v="4923"/>
    <x v="921"/>
    <n v="4"/>
    <x v="4"/>
    <x v="1"/>
    <x v="1"/>
    <x v="1"/>
    <n v="299"/>
    <n v="7"/>
    <n v="2093"/>
    <x v="0"/>
    <x v="0"/>
    <x v="2"/>
  </r>
  <r>
    <x v="4924"/>
    <x v="921"/>
    <n v="13"/>
    <x v="6"/>
    <x v="1"/>
    <x v="3"/>
    <x v="4"/>
    <n v="399"/>
    <n v="9"/>
    <n v="3591"/>
    <x v="0"/>
    <x v="1"/>
    <x v="1"/>
  </r>
  <r>
    <x v="4925"/>
    <x v="921"/>
    <n v="8"/>
    <x v="5"/>
    <x v="1"/>
    <x v="4"/>
    <x v="0"/>
    <n v="199"/>
    <n v="3"/>
    <n v="597"/>
    <x v="1"/>
    <x v="0"/>
    <x v="0"/>
  </r>
  <r>
    <x v="4926"/>
    <x v="921"/>
    <n v="11"/>
    <x v="4"/>
    <x v="2"/>
    <x v="2"/>
    <x v="1"/>
    <n v="299"/>
    <n v="1"/>
    <n v="299"/>
    <x v="0"/>
    <x v="0"/>
    <x v="3"/>
  </r>
  <r>
    <x v="4927"/>
    <x v="921"/>
    <n v="12"/>
    <x v="1"/>
    <x v="1"/>
    <x v="0"/>
    <x v="3"/>
    <n v="499"/>
    <n v="7"/>
    <n v="3493"/>
    <x v="0"/>
    <x v="0"/>
    <x v="0"/>
  </r>
  <r>
    <x v="4928"/>
    <x v="921"/>
    <n v="1"/>
    <x v="5"/>
    <x v="1"/>
    <x v="4"/>
    <x v="0"/>
    <n v="199"/>
    <n v="2"/>
    <n v="398"/>
    <x v="1"/>
    <x v="0"/>
    <x v="2"/>
  </r>
  <r>
    <x v="4929"/>
    <x v="921"/>
    <n v="3"/>
    <x v="4"/>
    <x v="1"/>
    <x v="3"/>
    <x v="3"/>
    <n v="499"/>
    <n v="7"/>
    <n v="3493"/>
    <x v="0"/>
    <x v="0"/>
    <x v="3"/>
  </r>
  <r>
    <x v="4930"/>
    <x v="921"/>
    <n v="14"/>
    <x v="6"/>
    <x v="1"/>
    <x v="0"/>
    <x v="3"/>
    <n v="499"/>
    <n v="1"/>
    <n v="499"/>
    <x v="0"/>
    <x v="0"/>
    <x v="2"/>
  </r>
  <r>
    <x v="4931"/>
    <x v="921"/>
    <n v="11"/>
    <x v="3"/>
    <x v="2"/>
    <x v="1"/>
    <x v="4"/>
    <n v="399"/>
    <n v="3"/>
    <n v="1197"/>
    <x v="0"/>
    <x v="0"/>
    <x v="2"/>
  </r>
  <r>
    <x v="4932"/>
    <x v="921"/>
    <n v="8"/>
    <x v="7"/>
    <x v="2"/>
    <x v="6"/>
    <x v="0"/>
    <n v="199"/>
    <n v="10"/>
    <n v="1990"/>
    <x v="1"/>
    <x v="0"/>
    <x v="2"/>
  </r>
  <r>
    <x v="4933"/>
    <x v="921"/>
    <n v="10"/>
    <x v="4"/>
    <x v="0"/>
    <x v="5"/>
    <x v="1"/>
    <n v="299"/>
    <n v="9"/>
    <n v="2691"/>
    <x v="1"/>
    <x v="0"/>
    <x v="3"/>
  </r>
  <r>
    <x v="4934"/>
    <x v="921"/>
    <n v="19"/>
    <x v="4"/>
    <x v="2"/>
    <x v="5"/>
    <x v="1"/>
    <n v="299"/>
    <n v="5"/>
    <n v="1495"/>
    <x v="0"/>
    <x v="0"/>
    <x v="3"/>
  </r>
  <r>
    <x v="4935"/>
    <x v="921"/>
    <n v="12"/>
    <x v="1"/>
    <x v="1"/>
    <x v="3"/>
    <x v="4"/>
    <n v="399"/>
    <n v="2"/>
    <n v="798"/>
    <x v="1"/>
    <x v="0"/>
    <x v="3"/>
  </r>
  <r>
    <x v="4936"/>
    <x v="921"/>
    <n v="17"/>
    <x v="7"/>
    <x v="1"/>
    <x v="6"/>
    <x v="1"/>
    <n v="299"/>
    <n v="3"/>
    <n v="897"/>
    <x v="0"/>
    <x v="0"/>
    <x v="2"/>
  </r>
  <r>
    <x v="4937"/>
    <x v="922"/>
    <n v="8"/>
    <x v="2"/>
    <x v="1"/>
    <x v="2"/>
    <x v="2"/>
    <n v="99"/>
    <n v="10"/>
    <n v="990"/>
    <x v="0"/>
    <x v="0"/>
    <x v="3"/>
  </r>
  <r>
    <x v="4938"/>
    <x v="922"/>
    <n v="8"/>
    <x v="4"/>
    <x v="0"/>
    <x v="1"/>
    <x v="4"/>
    <n v="399"/>
    <n v="4"/>
    <n v="1596"/>
    <x v="0"/>
    <x v="0"/>
    <x v="2"/>
  </r>
  <r>
    <x v="4939"/>
    <x v="922"/>
    <n v="3"/>
    <x v="4"/>
    <x v="0"/>
    <x v="6"/>
    <x v="0"/>
    <n v="199"/>
    <n v="5"/>
    <n v="995"/>
    <x v="1"/>
    <x v="0"/>
    <x v="0"/>
  </r>
  <r>
    <x v="4940"/>
    <x v="923"/>
    <n v="1"/>
    <x v="6"/>
    <x v="0"/>
    <x v="2"/>
    <x v="1"/>
    <n v="299"/>
    <n v="10"/>
    <n v="2990"/>
    <x v="0"/>
    <x v="0"/>
    <x v="4"/>
  </r>
  <r>
    <x v="4941"/>
    <x v="924"/>
    <n v="19"/>
    <x v="5"/>
    <x v="1"/>
    <x v="0"/>
    <x v="2"/>
    <n v="99"/>
    <n v="9"/>
    <n v="891"/>
    <x v="0"/>
    <x v="0"/>
    <x v="2"/>
  </r>
  <r>
    <x v="4942"/>
    <x v="924"/>
    <n v="7"/>
    <x v="7"/>
    <x v="1"/>
    <x v="4"/>
    <x v="0"/>
    <n v="199"/>
    <n v="6"/>
    <n v="1194"/>
    <x v="0"/>
    <x v="0"/>
    <x v="1"/>
  </r>
  <r>
    <x v="4943"/>
    <x v="924"/>
    <n v="5"/>
    <x v="7"/>
    <x v="1"/>
    <x v="4"/>
    <x v="3"/>
    <n v="499"/>
    <n v="9"/>
    <n v="4491"/>
    <x v="0"/>
    <x v="0"/>
    <x v="0"/>
  </r>
  <r>
    <x v="4944"/>
    <x v="925"/>
    <n v="2"/>
    <x v="2"/>
    <x v="1"/>
    <x v="2"/>
    <x v="0"/>
    <n v="199"/>
    <n v="10"/>
    <n v="1990"/>
    <x v="0"/>
    <x v="0"/>
    <x v="3"/>
  </r>
  <r>
    <x v="4945"/>
    <x v="925"/>
    <n v="16"/>
    <x v="2"/>
    <x v="1"/>
    <x v="1"/>
    <x v="2"/>
    <n v="99"/>
    <n v="4"/>
    <n v="396"/>
    <x v="0"/>
    <x v="1"/>
    <x v="4"/>
  </r>
  <r>
    <x v="4946"/>
    <x v="925"/>
    <n v="12"/>
    <x v="0"/>
    <x v="0"/>
    <x v="3"/>
    <x v="2"/>
    <n v="99"/>
    <n v="2"/>
    <n v="198"/>
    <x v="0"/>
    <x v="0"/>
    <x v="3"/>
  </r>
  <r>
    <x v="4947"/>
    <x v="926"/>
    <n v="18"/>
    <x v="7"/>
    <x v="1"/>
    <x v="3"/>
    <x v="3"/>
    <n v="499"/>
    <n v="5"/>
    <n v="2495"/>
    <x v="0"/>
    <x v="0"/>
    <x v="2"/>
  </r>
  <r>
    <x v="4948"/>
    <x v="926"/>
    <n v="8"/>
    <x v="2"/>
    <x v="2"/>
    <x v="4"/>
    <x v="0"/>
    <n v="199"/>
    <n v="3"/>
    <n v="597"/>
    <x v="0"/>
    <x v="0"/>
    <x v="2"/>
  </r>
  <r>
    <x v="4949"/>
    <x v="926"/>
    <n v="19"/>
    <x v="3"/>
    <x v="0"/>
    <x v="2"/>
    <x v="1"/>
    <n v="299"/>
    <n v="5"/>
    <n v="1495"/>
    <x v="0"/>
    <x v="1"/>
    <x v="4"/>
  </r>
  <r>
    <x v="4950"/>
    <x v="926"/>
    <n v="9"/>
    <x v="3"/>
    <x v="2"/>
    <x v="4"/>
    <x v="3"/>
    <n v="499"/>
    <n v="8"/>
    <n v="3992"/>
    <x v="1"/>
    <x v="0"/>
    <x v="1"/>
  </r>
  <r>
    <x v="4951"/>
    <x v="927"/>
    <n v="19"/>
    <x v="5"/>
    <x v="2"/>
    <x v="6"/>
    <x v="2"/>
    <n v="99"/>
    <n v="1"/>
    <n v="99"/>
    <x v="0"/>
    <x v="0"/>
    <x v="2"/>
  </r>
  <r>
    <x v="4952"/>
    <x v="927"/>
    <n v="2"/>
    <x v="7"/>
    <x v="0"/>
    <x v="0"/>
    <x v="1"/>
    <n v="299"/>
    <n v="6"/>
    <n v="1794"/>
    <x v="1"/>
    <x v="0"/>
    <x v="2"/>
  </r>
  <r>
    <x v="4953"/>
    <x v="927"/>
    <n v="12"/>
    <x v="4"/>
    <x v="2"/>
    <x v="2"/>
    <x v="0"/>
    <n v="199"/>
    <n v="10"/>
    <n v="1990"/>
    <x v="0"/>
    <x v="0"/>
    <x v="3"/>
  </r>
  <r>
    <x v="4954"/>
    <x v="927"/>
    <n v="17"/>
    <x v="4"/>
    <x v="1"/>
    <x v="5"/>
    <x v="1"/>
    <n v="299"/>
    <n v="6"/>
    <n v="1794"/>
    <x v="0"/>
    <x v="1"/>
    <x v="2"/>
  </r>
  <r>
    <x v="4955"/>
    <x v="928"/>
    <n v="4"/>
    <x v="6"/>
    <x v="0"/>
    <x v="1"/>
    <x v="2"/>
    <n v="99"/>
    <n v="6"/>
    <n v="594"/>
    <x v="0"/>
    <x v="0"/>
    <x v="3"/>
  </r>
  <r>
    <x v="4956"/>
    <x v="928"/>
    <n v="6"/>
    <x v="0"/>
    <x v="2"/>
    <x v="0"/>
    <x v="1"/>
    <n v="299"/>
    <n v="10"/>
    <n v="2990"/>
    <x v="0"/>
    <x v="0"/>
    <x v="2"/>
  </r>
  <r>
    <x v="4957"/>
    <x v="928"/>
    <n v="8"/>
    <x v="6"/>
    <x v="2"/>
    <x v="0"/>
    <x v="4"/>
    <n v="399"/>
    <n v="10"/>
    <n v="3990"/>
    <x v="1"/>
    <x v="0"/>
    <x v="0"/>
  </r>
  <r>
    <x v="4958"/>
    <x v="928"/>
    <n v="11"/>
    <x v="1"/>
    <x v="1"/>
    <x v="2"/>
    <x v="3"/>
    <n v="499"/>
    <n v="3"/>
    <n v="1497"/>
    <x v="0"/>
    <x v="0"/>
    <x v="3"/>
  </r>
  <r>
    <x v="4959"/>
    <x v="928"/>
    <n v="14"/>
    <x v="7"/>
    <x v="1"/>
    <x v="2"/>
    <x v="3"/>
    <n v="499"/>
    <n v="9"/>
    <n v="4491"/>
    <x v="0"/>
    <x v="0"/>
    <x v="2"/>
  </r>
  <r>
    <x v="4960"/>
    <x v="928"/>
    <n v="4"/>
    <x v="6"/>
    <x v="1"/>
    <x v="4"/>
    <x v="2"/>
    <n v="99"/>
    <n v="3"/>
    <n v="297"/>
    <x v="1"/>
    <x v="0"/>
    <x v="1"/>
  </r>
  <r>
    <x v="4961"/>
    <x v="928"/>
    <n v="19"/>
    <x v="2"/>
    <x v="0"/>
    <x v="2"/>
    <x v="1"/>
    <n v="299"/>
    <n v="2"/>
    <n v="598"/>
    <x v="0"/>
    <x v="1"/>
    <x v="2"/>
  </r>
  <r>
    <x v="4962"/>
    <x v="928"/>
    <n v="8"/>
    <x v="0"/>
    <x v="0"/>
    <x v="2"/>
    <x v="2"/>
    <n v="99"/>
    <n v="9"/>
    <n v="891"/>
    <x v="0"/>
    <x v="0"/>
    <x v="1"/>
  </r>
  <r>
    <x v="4963"/>
    <x v="928"/>
    <n v="8"/>
    <x v="4"/>
    <x v="0"/>
    <x v="1"/>
    <x v="3"/>
    <n v="499"/>
    <n v="9"/>
    <n v="4491"/>
    <x v="1"/>
    <x v="0"/>
    <x v="2"/>
  </r>
  <r>
    <x v="4964"/>
    <x v="928"/>
    <n v="15"/>
    <x v="7"/>
    <x v="0"/>
    <x v="0"/>
    <x v="3"/>
    <n v="499"/>
    <n v="4"/>
    <n v="1996"/>
    <x v="1"/>
    <x v="0"/>
    <x v="0"/>
  </r>
  <r>
    <x v="4965"/>
    <x v="929"/>
    <n v="6"/>
    <x v="0"/>
    <x v="1"/>
    <x v="4"/>
    <x v="0"/>
    <n v="199"/>
    <n v="6"/>
    <n v="1194"/>
    <x v="0"/>
    <x v="0"/>
    <x v="3"/>
  </r>
  <r>
    <x v="4966"/>
    <x v="929"/>
    <n v="19"/>
    <x v="5"/>
    <x v="1"/>
    <x v="3"/>
    <x v="1"/>
    <n v="299"/>
    <n v="3"/>
    <n v="897"/>
    <x v="1"/>
    <x v="0"/>
    <x v="3"/>
  </r>
  <r>
    <x v="4967"/>
    <x v="929"/>
    <n v="16"/>
    <x v="2"/>
    <x v="1"/>
    <x v="1"/>
    <x v="1"/>
    <n v="299"/>
    <n v="6"/>
    <n v="1794"/>
    <x v="0"/>
    <x v="0"/>
    <x v="3"/>
  </r>
  <r>
    <x v="4968"/>
    <x v="930"/>
    <n v="7"/>
    <x v="5"/>
    <x v="2"/>
    <x v="2"/>
    <x v="2"/>
    <n v="99"/>
    <n v="3"/>
    <n v="297"/>
    <x v="1"/>
    <x v="0"/>
    <x v="3"/>
  </r>
  <r>
    <x v="4969"/>
    <x v="930"/>
    <n v="4"/>
    <x v="1"/>
    <x v="2"/>
    <x v="4"/>
    <x v="3"/>
    <n v="499"/>
    <n v="10"/>
    <n v="4990"/>
    <x v="1"/>
    <x v="1"/>
    <x v="1"/>
  </r>
  <r>
    <x v="4970"/>
    <x v="930"/>
    <n v="13"/>
    <x v="3"/>
    <x v="0"/>
    <x v="6"/>
    <x v="1"/>
    <n v="299"/>
    <n v="4"/>
    <n v="1196"/>
    <x v="0"/>
    <x v="1"/>
    <x v="2"/>
  </r>
  <r>
    <x v="4971"/>
    <x v="930"/>
    <n v="4"/>
    <x v="4"/>
    <x v="0"/>
    <x v="6"/>
    <x v="1"/>
    <n v="299"/>
    <n v="9"/>
    <n v="2691"/>
    <x v="0"/>
    <x v="0"/>
    <x v="2"/>
  </r>
  <r>
    <x v="4972"/>
    <x v="931"/>
    <n v="17"/>
    <x v="0"/>
    <x v="0"/>
    <x v="5"/>
    <x v="0"/>
    <n v="199"/>
    <n v="8"/>
    <n v="1592"/>
    <x v="0"/>
    <x v="1"/>
    <x v="4"/>
  </r>
  <r>
    <x v="4973"/>
    <x v="932"/>
    <n v="3"/>
    <x v="4"/>
    <x v="2"/>
    <x v="5"/>
    <x v="4"/>
    <n v="399"/>
    <n v="5"/>
    <n v="1995"/>
    <x v="0"/>
    <x v="0"/>
    <x v="2"/>
  </r>
  <r>
    <x v="4974"/>
    <x v="932"/>
    <n v="9"/>
    <x v="0"/>
    <x v="2"/>
    <x v="2"/>
    <x v="2"/>
    <n v="99"/>
    <n v="1"/>
    <n v="99"/>
    <x v="0"/>
    <x v="0"/>
    <x v="4"/>
  </r>
  <r>
    <x v="4975"/>
    <x v="932"/>
    <n v="2"/>
    <x v="3"/>
    <x v="2"/>
    <x v="5"/>
    <x v="0"/>
    <n v="199"/>
    <n v="6"/>
    <n v="1194"/>
    <x v="0"/>
    <x v="0"/>
    <x v="0"/>
  </r>
  <r>
    <x v="4976"/>
    <x v="932"/>
    <n v="15"/>
    <x v="4"/>
    <x v="1"/>
    <x v="1"/>
    <x v="0"/>
    <n v="199"/>
    <n v="9"/>
    <n v="1791"/>
    <x v="0"/>
    <x v="0"/>
    <x v="2"/>
  </r>
  <r>
    <x v="4977"/>
    <x v="932"/>
    <n v="14"/>
    <x v="0"/>
    <x v="0"/>
    <x v="2"/>
    <x v="4"/>
    <n v="399"/>
    <n v="9"/>
    <n v="3591"/>
    <x v="0"/>
    <x v="1"/>
    <x v="3"/>
  </r>
  <r>
    <x v="4978"/>
    <x v="932"/>
    <n v="18"/>
    <x v="7"/>
    <x v="2"/>
    <x v="3"/>
    <x v="3"/>
    <n v="499"/>
    <n v="3"/>
    <n v="1497"/>
    <x v="0"/>
    <x v="0"/>
    <x v="0"/>
  </r>
  <r>
    <x v="4979"/>
    <x v="932"/>
    <n v="8"/>
    <x v="6"/>
    <x v="0"/>
    <x v="4"/>
    <x v="1"/>
    <n v="299"/>
    <n v="6"/>
    <n v="1794"/>
    <x v="0"/>
    <x v="0"/>
    <x v="0"/>
  </r>
  <r>
    <x v="4980"/>
    <x v="932"/>
    <n v="19"/>
    <x v="2"/>
    <x v="1"/>
    <x v="3"/>
    <x v="1"/>
    <n v="299"/>
    <n v="4"/>
    <n v="1196"/>
    <x v="1"/>
    <x v="0"/>
    <x v="3"/>
  </r>
  <r>
    <x v="4981"/>
    <x v="932"/>
    <n v="11"/>
    <x v="7"/>
    <x v="1"/>
    <x v="1"/>
    <x v="4"/>
    <n v="399"/>
    <n v="1"/>
    <n v="399"/>
    <x v="0"/>
    <x v="0"/>
    <x v="0"/>
  </r>
  <r>
    <x v="4982"/>
    <x v="933"/>
    <n v="19"/>
    <x v="2"/>
    <x v="1"/>
    <x v="6"/>
    <x v="4"/>
    <n v="399"/>
    <n v="9"/>
    <n v="3591"/>
    <x v="1"/>
    <x v="0"/>
    <x v="1"/>
  </r>
  <r>
    <x v="4983"/>
    <x v="934"/>
    <n v="15"/>
    <x v="6"/>
    <x v="0"/>
    <x v="5"/>
    <x v="1"/>
    <n v="299"/>
    <n v="10"/>
    <n v="2990"/>
    <x v="1"/>
    <x v="0"/>
    <x v="2"/>
  </r>
  <r>
    <x v="4984"/>
    <x v="935"/>
    <n v="4"/>
    <x v="1"/>
    <x v="1"/>
    <x v="6"/>
    <x v="3"/>
    <n v="499"/>
    <n v="3"/>
    <n v="1497"/>
    <x v="1"/>
    <x v="0"/>
    <x v="1"/>
  </r>
  <r>
    <x v="4985"/>
    <x v="935"/>
    <n v="1"/>
    <x v="7"/>
    <x v="2"/>
    <x v="0"/>
    <x v="0"/>
    <n v="199"/>
    <n v="10"/>
    <n v="1990"/>
    <x v="0"/>
    <x v="0"/>
    <x v="0"/>
  </r>
  <r>
    <x v="4986"/>
    <x v="936"/>
    <n v="13"/>
    <x v="4"/>
    <x v="1"/>
    <x v="2"/>
    <x v="4"/>
    <n v="399"/>
    <n v="8"/>
    <n v="3192"/>
    <x v="1"/>
    <x v="0"/>
    <x v="2"/>
  </r>
  <r>
    <x v="4987"/>
    <x v="936"/>
    <n v="4"/>
    <x v="0"/>
    <x v="1"/>
    <x v="2"/>
    <x v="3"/>
    <n v="499"/>
    <n v="5"/>
    <n v="2495"/>
    <x v="0"/>
    <x v="0"/>
    <x v="2"/>
  </r>
  <r>
    <x v="4988"/>
    <x v="936"/>
    <n v="7"/>
    <x v="0"/>
    <x v="1"/>
    <x v="3"/>
    <x v="4"/>
    <n v="399"/>
    <n v="5"/>
    <n v="1995"/>
    <x v="0"/>
    <x v="0"/>
    <x v="0"/>
  </r>
  <r>
    <x v="4989"/>
    <x v="936"/>
    <n v="14"/>
    <x v="0"/>
    <x v="0"/>
    <x v="1"/>
    <x v="2"/>
    <n v="99"/>
    <n v="6"/>
    <n v="594"/>
    <x v="0"/>
    <x v="0"/>
    <x v="2"/>
  </r>
  <r>
    <x v="4990"/>
    <x v="937"/>
    <n v="14"/>
    <x v="3"/>
    <x v="0"/>
    <x v="4"/>
    <x v="0"/>
    <n v="199"/>
    <n v="10"/>
    <n v="1990"/>
    <x v="0"/>
    <x v="1"/>
    <x v="2"/>
  </r>
  <r>
    <x v="4991"/>
    <x v="937"/>
    <n v="14"/>
    <x v="1"/>
    <x v="2"/>
    <x v="1"/>
    <x v="1"/>
    <n v="299"/>
    <n v="10"/>
    <n v="2990"/>
    <x v="0"/>
    <x v="0"/>
    <x v="0"/>
  </r>
  <r>
    <x v="4992"/>
    <x v="937"/>
    <n v="11"/>
    <x v="7"/>
    <x v="0"/>
    <x v="5"/>
    <x v="3"/>
    <n v="499"/>
    <n v="9"/>
    <n v="4491"/>
    <x v="0"/>
    <x v="0"/>
    <x v="0"/>
  </r>
  <r>
    <x v="4993"/>
    <x v="937"/>
    <n v="11"/>
    <x v="2"/>
    <x v="2"/>
    <x v="4"/>
    <x v="1"/>
    <n v="299"/>
    <n v="7"/>
    <n v="2093"/>
    <x v="0"/>
    <x v="0"/>
    <x v="2"/>
  </r>
  <r>
    <x v="4994"/>
    <x v="937"/>
    <n v="5"/>
    <x v="2"/>
    <x v="1"/>
    <x v="0"/>
    <x v="3"/>
    <n v="499"/>
    <n v="2"/>
    <n v="998"/>
    <x v="0"/>
    <x v="1"/>
    <x v="2"/>
  </r>
  <r>
    <x v="4995"/>
    <x v="937"/>
    <n v="14"/>
    <x v="4"/>
    <x v="1"/>
    <x v="2"/>
    <x v="1"/>
    <n v="299"/>
    <n v="6"/>
    <n v="1794"/>
    <x v="0"/>
    <x v="0"/>
    <x v="2"/>
  </r>
  <r>
    <x v="4996"/>
    <x v="937"/>
    <n v="15"/>
    <x v="1"/>
    <x v="1"/>
    <x v="2"/>
    <x v="2"/>
    <n v="99"/>
    <n v="3"/>
    <n v="297"/>
    <x v="0"/>
    <x v="0"/>
    <x v="4"/>
  </r>
  <r>
    <x v="4997"/>
    <x v="937"/>
    <n v="17"/>
    <x v="4"/>
    <x v="2"/>
    <x v="6"/>
    <x v="1"/>
    <n v="299"/>
    <n v="2"/>
    <n v="598"/>
    <x v="0"/>
    <x v="1"/>
    <x v="0"/>
  </r>
  <r>
    <x v="4998"/>
    <x v="937"/>
    <n v="2"/>
    <x v="4"/>
    <x v="0"/>
    <x v="5"/>
    <x v="0"/>
    <n v="199"/>
    <n v="6"/>
    <n v="1194"/>
    <x v="0"/>
    <x v="1"/>
    <x v="2"/>
  </r>
  <r>
    <x v="4999"/>
    <x v="937"/>
    <n v="18"/>
    <x v="5"/>
    <x v="1"/>
    <x v="6"/>
    <x v="1"/>
    <n v="299"/>
    <n v="10"/>
    <n v="2990"/>
    <x v="0"/>
    <x v="0"/>
    <x v="2"/>
  </r>
  <r>
    <x v="5000"/>
    <x v="937"/>
    <n v="9"/>
    <x v="7"/>
    <x v="1"/>
    <x v="3"/>
    <x v="2"/>
    <n v="99"/>
    <n v="8"/>
    <n v="792"/>
    <x v="0"/>
    <x v="0"/>
    <x v="2"/>
  </r>
  <r>
    <x v="5001"/>
    <x v="937"/>
    <n v="1"/>
    <x v="6"/>
    <x v="2"/>
    <x v="4"/>
    <x v="2"/>
    <n v="99"/>
    <n v="10"/>
    <n v="990"/>
    <x v="0"/>
    <x v="0"/>
    <x v="2"/>
  </r>
  <r>
    <x v="5002"/>
    <x v="937"/>
    <n v="4"/>
    <x v="6"/>
    <x v="0"/>
    <x v="6"/>
    <x v="4"/>
    <n v="399"/>
    <n v="9"/>
    <n v="3591"/>
    <x v="0"/>
    <x v="0"/>
    <x v="2"/>
  </r>
  <r>
    <x v="5003"/>
    <x v="937"/>
    <n v="10"/>
    <x v="5"/>
    <x v="2"/>
    <x v="5"/>
    <x v="3"/>
    <n v="499"/>
    <n v="3"/>
    <n v="1497"/>
    <x v="0"/>
    <x v="0"/>
    <x v="4"/>
  </r>
  <r>
    <x v="5004"/>
    <x v="937"/>
    <n v="15"/>
    <x v="3"/>
    <x v="1"/>
    <x v="3"/>
    <x v="3"/>
    <n v="499"/>
    <n v="1"/>
    <n v="499"/>
    <x v="0"/>
    <x v="0"/>
    <x v="4"/>
  </r>
  <r>
    <x v="5005"/>
    <x v="937"/>
    <n v="18"/>
    <x v="1"/>
    <x v="2"/>
    <x v="3"/>
    <x v="1"/>
    <n v="299"/>
    <n v="2"/>
    <n v="598"/>
    <x v="0"/>
    <x v="0"/>
    <x v="1"/>
  </r>
  <r>
    <x v="5006"/>
    <x v="937"/>
    <n v="1"/>
    <x v="6"/>
    <x v="2"/>
    <x v="2"/>
    <x v="4"/>
    <n v="399"/>
    <n v="10"/>
    <n v="3990"/>
    <x v="1"/>
    <x v="1"/>
    <x v="3"/>
  </r>
  <r>
    <x v="5007"/>
    <x v="937"/>
    <n v="4"/>
    <x v="5"/>
    <x v="2"/>
    <x v="0"/>
    <x v="2"/>
    <n v="99"/>
    <n v="2"/>
    <n v="198"/>
    <x v="1"/>
    <x v="0"/>
    <x v="2"/>
  </r>
  <r>
    <x v="5008"/>
    <x v="937"/>
    <n v="11"/>
    <x v="7"/>
    <x v="1"/>
    <x v="0"/>
    <x v="3"/>
    <n v="499"/>
    <n v="2"/>
    <n v="998"/>
    <x v="1"/>
    <x v="0"/>
    <x v="0"/>
  </r>
  <r>
    <x v="5009"/>
    <x v="937"/>
    <n v="2"/>
    <x v="5"/>
    <x v="1"/>
    <x v="6"/>
    <x v="1"/>
    <n v="299"/>
    <n v="4"/>
    <n v="1196"/>
    <x v="0"/>
    <x v="0"/>
    <x v="4"/>
  </r>
  <r>
    <x v="5010"/>
    <x v="937"/>
    <n v="17"/>
    <x v="2"/>
    <x v="1"/>
    <x v="0"/>
    <x v="1"/>
    <n v="299"/>
    <n v="9"/>
    <n v="2691"/>
    <x v="0"/>
    <x v="0"/>
    <x v="3"/>
  </r>
  <r>
    <x v="5011"/>
    <x v="937"/>
    <n v="2"/>
    <x v="6"/>
    <x v="1"/>
    <x v="1"/>
    <x v="3"/>
    <n v="499"/>
    <n v="8"/>
    <n v="3992"/>
    <x v="0"/>
    <x v="0"/>
    <x v="1"/>
  </r>
  <r>
    <x v="5012"/>
    <x v="938"/>
    <n v="5"/>
    <x v="7"/>
    <x v="1"/>
    <x v="6"/>
    <x v="1"/>
    <n v="299"/>
    <n v="1"/>
    <n v="299"/>
    <x v="1"/>
    <x v="0"/>
    <x v="3"/>
  </r>
  <r>
    <x v="5013"/>
    <x v="939"/>
    <n v="15"/>
    <x v="4"/>
    <x v="1"/>
    <x v="1"/>
    <x v="4"/>
    <n v="399"/>
    <n v="8"/>
    <n v="3192"/>
    <x v="1"/>
    <x v="0"/>
    <x v="3"/>
  </r>
  <r>
    <x v="5014"/>
    <x v="939"/>
    <n v="8"/>
    <x v="4"/>
    <x v="0"/>
    <x v="0"/>
    <x v="2"/>
    <n v="99"/>
    <n v="4"/>
    <n v="396"/>
    <x v="0"/>
    <x v="0"/>
    <x v="3"/>
  </r>
  <r>
    <x v="5015"/>
    <x v="939"/>
    <n v="9"/>
    <x v="2"/>
    <x v="0"/>
    <x v="1"/>
    <x v="1"/>
    <n v="299"/>
    <n v="9"/>
    <n v="2691"/>
    <x v="1"/>
    <x v="0"/>
    <x v="3"/>
  </r>
  <r>
    <x v="5016"/>
    <x v="939"/>
    <n v="5"/>
    <x v="2"/>
    <x v="1"/>
    <x v="5"/>
    <x v="1"/>
    <n v="299"/>
    <n v="6"/>
    <n v="1794"/>
    <x v="0"/>
    <x v="0"/>
    <x v="2"/>
  </r>
  <r>
    <x v="5017"/>
    <x v="939"/>
    <n v="11"/>
    <x v="5"/>
    <x v="2"/>
    <x v="1"/>
    <x v="2"/>
    <n v="99"/>
    <n v="1"/>
    <n v="99"/>
    <x v="0"/>
    <x v="1"/>
    <x v="1"/>
  </r>
  <r>
    <x v="5018"/>
    <x v="940"/>
    <n v="15"/>
    <x v="0"/>
    <x v="2"/>
    <x v="0"/>
    <x v="0"/>
    <n v="199"/>
    <n v="5"/>
    <n v="995"/>
    <x v="0"/>
    <x v="0"/>
    <x v="2"/>
  </r>
  <r>
    <x v="5019"/>
    <x v="940"/>
    <n v="12"/>
    <x v="2"/>
    <x v="1"/>
    <x v="0"/>
    <x v="4"/>
    <n v="399"/>
    <n v="4"/>
    <n v="1596"/>
    <x v="0"/>
    <x v="0"/>
    <x v="4"/>
  </r>
  <r>
    <x v="5020"/>
    <x v="940"/>
    <n v="3"/>
    <x v="3"/>
    <x v="1"/>
    <x v="5"/>
    <x v="3"/>
    <n v="499"/>
    <n v="6"/>
    <n v="2994"/>
    <x v="1"/>
    <x v="0"/>
    <x v="2"/>
  </r>
  <r>
    <x v="5021"/>
    <x v="940"/>
    <n v="18"/>
    <x v="7"/>
    <x v="0"/>
    <x v="3"/>
    <x v="4"/>
    <n v="399"/>
    <n v="2"/>
    <n v="798"/>
    <x v="0"/>
    <x v="0"/>
    <x v="0"/>
  </r>
  <r>
    <x v="5022"/>
    <x v="940"/>
    <n v="12"/>
    <x v="1"/>
    <x v="2"/>
    <x v="1"/>
    <x v="1"/>
    <n v="299"/>
    <n v="1"/>
    <n v="299"/>
    <x v="1"/>
    <x v="0"/>
    <x v="2"/>
  </r>
  <r>
    <x v="5023"/>
    <x v="940"/>
    <n v="8"/>
    <x v="3"/>
    <x v="0"/>
    <x v="4"/>
    <x v="3"/>
    <n v="499"/>
    <n v="2"/>
    <n v="998"/>
    <x v="1"/>
    <x v="0"/>
    <x v="2"/>
  </r>
  <r>
    <x v="5024"/>
    <x v="940"/>
    <n v="19"/>
    <x v="1"/>
    <x v="1"/>
    <x v="3"/>
    <x v="0"/>
    <n v="199"/>
    <n v="10"/>
    <n v="1990"/>
    <x v="1"/>
    <x v="0"/>
    <x v="2"/>
  </r>
  <r>
    <x v="5025"/>
    <x v="940"/>
    <n v="4"/>
    <x v="4"/>
    <x v="0"/>
    <x v="5"/>
    <x v="2"/>
    <n v="99"/>
    <n v="2"/>
    <n v="198"/>
    <x v="0"/>
    <x v="0"/>
    <x v="3"/>
  </r>
  <r>
    <x v="5026"/>
    <x v="940"/>
    <n v="6"/>
    <x v="6"/>
    <x v="1"/>
    <x v="0"/>
    <x v="0"/>
    <n v="199"/>
    <n v="1"/>
    <n v="199"/>
    <x v="0"/>
    <x v="0"/>
    <x v="4"/>
  </r>
  <r>
    <x v="5027"/>
    <x v="940"/>
    <n v="17"/>
    <x v="1"/>
    <x v="0"/>
    <x v="0"/>
    <x v="0"/>
    <n v="199"/>
    <n v="3"/>
    <n v="597"/>
    <x v="1"/>
    <x v="0"/>
    <x v="2"/>
  </r>
  <r>
    <x v="5028"/>
    <x v="941"/>
    <n v="13"/>
    <x v="0"/>
    <x v="0"/>
    <x v="0"/>
    <x v="3"/>
    <n v="499"/>
    <n v="8"/>
    <n v="3992"/>
    <x v="1"/>
    <x v="0"/>
    <x v="2"/>
  </r>
  <r>
    <x v="5029"/>
    <x v="941"/>
    <n v="18"/>
    <x v="3"/>
    <x v="1"/>
    <x v="4"/>
    <x v="4"/>
    <n v="399"/>
    <n v="8"/>
    <n v="3192"/>
    <x v="1"/>
    <x v="0"/>
    <x v="1"/>
  </r>
  <r>
    <x v="5030"/>
    <x v="941"/>
    <n v="1"/>
    <x v="0"/>
    <x v="0"/>
    <x v="4"/>
    <x v="4"/>
    <n v="399"/>
    <n v="4"/>
    <n v="1596"/>
    <x v="1"/>
    <x v="0"/>
    <x v="2"/>
  </r>
  <r>
    <x v="5031"/>
    <x v="941"/>
    <n v="18"/>
    <x v="1"/>
    <x v="2"/>
    <x v="3"/>
    <x v="2"/>
    <n v="99"/>
    <n v="5"/>
    <n v="495"/>
    <x v="1"/>
    <x v="0"/>
    <x v="2"/>
  </r>
  <r>
    <x v="5032"/>
    <x v="941"/>
    <n v="18"/>
    <x v="2"/>
    <x v="1"/>
    <x v="4"/>
    <x v="1"/>
    <n v="299"/>
    <n v="8"/>
    <n v="2392"/>
    <x v="0"/>
    <x v="1"/>
    <x v="2"/>
  </r>
  <r>
    <x v="5033"/>
    <x v="941"/>
    <n v="2"/>
    <x v="3"/>
    <x v="1"/>
    <x v="4"/>
    <x v="4"/>
    <n v="399"/>
    <n v="1"/>
    <n v="399"/>
    <x v="1"/>
    <x v="0"/>
    <x v="2"/>
  </r>
  <r>
    <x v="5034"/>
    <x v="941"/>
    <n v="2"/>
    <x v="3"/>
    <x v="1"/>
    <x v="4"/>
    <x v="3"/>
    <n v="499"/>
    <n v="9"/>
    <n v="4491"/>
    <x v="0"/>
    <x v="0"/>
    <x v="2"/>
  </r>
  <r>
    <x v="5035"/>
    <x v="941"/>
    <n v="7"/>
    <x v="0"/>
    <x v="1"/>
    <x v="4"/>
    <x v="3"/>
    <n v="499"/>
    <n v="7"/>
    <n v="3493"/>
    <x v="1"/>
    <x v="0"/>
    <x v="4"/>
  </r>
  <r>
    <x v="5036"/>
    <x v="941"/>
    <n v="19"/>
    <x v="4"/>
    <x v="2"/>
    <x v="0"/>
    <x v="2"/>
    <n v="99"/>
    <n v="9"/>
    <n v="891"/>
    <x v="1"/>
    <x v="0"/>
    <x v="3"/>
  </r>
  <r>
    <x v="5037"/>
    <x v="941"/>
    <n v="19"/>
    <x v="0"/>
    <x v="1"/>
    <x v="1"/>
    <x v="0"/>
    <n v="199"/>
    <n v="8"/>
    <n v="1592"/>
    <x v="0"/>
    <x v="0"/>
    <x v="1"/>
  </r>
  <r>
    <x v="5038"/>
    <x v="942"/>
    <n v="13"/>
    <x v="4"/>
    <x v="2"/>
    <x v="3"/>
    <x v="3"/>
    <n v="499"/>
    <n v="4"/>
    <n v="1996"/>
    <x v="0"/>
    <x v="0"/>
    <x v="2"/>
  </r>
  <r>
    <x v="5039"/>
    <x v="942"/>
    <n v="10"/>
    <x v="1"/>
    <x v="1"/>
    <x v="6"/>
    <x v="1"/>
    <n v="299"/>
    <n v="9"/>
    <n v="2691"/>
    <x v="0"/>
    <x v="1"/>
    <x v="2"/>
  </r>
  <r>
    <x v="5040"/>
    <x v="942"/>
    <n v="5"/>
    <x v="5"/>
    <x v="1"/>
    <x v="0"/>
    <x v="2"/>
    <n v="99"/>
    <n v="1"/>
    <n v="99"/>
    <x v="0"/>
    <x v="0"/>
    <x v="3"/>
  </r>
  <r>
    <x v="5041"/>
    <x v="942"/>
    <n v="1"/>
    <x v="5"/>
    <x v="1"/>
    <x v="5"/>
    <x v="0"/>
    <n v="199"/>
    <n v="10"/>
    <n v="1990"/>
    <x v="0"/>
    <x v="0"/>
    <x v="2"/>
  </r>
  <r>
    <x v="5042"/>
    <x v="942"/>
    <n v="10"/>
    <x v="2"/>
    <x v="1"/>
    <x v="5"/>
    <x v="2"/>
    <n v="99"/>
    <n v="10"/>
    <n v="990"/>
    <x v="1"/>
    <x v="0"/>
    <x v="0"/>
  </r>
  <r>
    <x v="5043"/>
    <x v="942"/>
    <n v="8"/>
    <x v="1"/>
    <x v="2"/>
    <x v="0"/>
    <x v="3"/>
    <n v="499"/>
    <n v="10"/>
    <n v="4990"/>
    <x v="0"/>
    <x v="0"/>
    <x v="2"/>
  </r>
  <r>
    <x v="5044"/>
    <x v="943"/>
    <n v="12"/>
    <x v="2"/>
    <x v="2"/>
    <x v="0"/>
    <x v="0"/>
    <n v="199"/>
    <n v="3"/>
    <n v="597"/>
    <x v="0"/>
    <x v="0"/>
    <x v="1"/>
  </r>
  <r>
    <x v="5045"/>
    <x v="943"/>
    <n v="5"/>
    <x v="0"/>
    <x v="0"/>
    <x v="1"/>
    <x v="4"/>
    <n v="399"/>
    <n v="4"/>
    <n v="1596"/>
    <x v="0"/>
    <x v="0"/>
    <x v="3"/>
  </r>
  <r>
    <x v="5046"/>
    <x v="943"/>
    <n v="8"/>
    <x v="0"/>
    <x v="1"/>
    <x v="1"/>
    <x v="3"/>
    <n v="499"/>
    <n v="5"/>
    <n v="2495"/>
    <x v="0"/>
    <x v="0"/>
    <x v="2"/>
  </r>
  <r>
    <x v="5047"/>
    <x v="944"/>
    <n v="19"/>
    <x v="3"/>
    <x v="0"/>
    <x v="0"/>
    <x v="4"/>
    <n v="399"/>
    <n v="8"/>
    <n v="3192"/>
    <x v="0"/>
    <x v="0"/>
    <x v="2"/>
  </r>
  <r>
    <x v="5048"/>
    <x v="944"/>
    <n v="20"/>
    <x v="5"/>
    <x v="0"/>
    <x v="5"/>
    <x v="4"/>
    <n v="399"/>
    <n v="3"/>
    <n v="1197"/>
    <x v="1"/>
    <x v="0"/>
    <x v="3"/>
  </r>
  <r>
    <x v="5049"/>
    <x v="945"/>
    <n v="7"/>
    <x v="1"/>
    <x v="0"/>
    <x v="5"/>
    <x v="0"/>
    <n v="199"/>
    <n v="1"/>
    <n v="199"/>
    <x v="0"/>
    <x v="0"/>
    <x v="2"/>
  </r>
  <r>
    <x v="5050"/>
    <x v="946"/>
    <n v="4"/>
    <x v="5"/>
    <x v="1"/>
    <x v="0"/>
    <x v="0"/>
    <n v="199"/>
    <n v="8"/>
    <n v="1592"/>
    <x v="1"/>
    <x v="0"/>
    <x v="2"/>
  </r>
  <r>
    <x v="5051"/>
    <x v="946"/>
    <n v="16"/>
    <x v="6"/>
    <x v="1"/>
    <x v="4"/>
    <x v="4"/>
    <n v="399"/>
    <n v="3"/>
    <n v="1197"/>
    <x v="1"/>
    <x v="0"/>
    <x v="3"/>
  </r>
  <r>
    <x v="5052"/>
    <x v="946"/>
    <n v="18"/>
    <x v="5"/>
    <x v="1"/>
    <x v="2"/>
    <x v="3"/>
    <n v="499"/>
    <n v="1"/>
    <n v="499"/>
    <x v="0"/>
    <x v="0"/>
    <x v="3"/>
  </r>
  <r>
    <x v="5053"/>
    <x v="946"/>
    <n v="13"/>
    <x v="0"/>
    <x v="1"/>
    <x v="5"/>
    <x v="1"/>
    <n v="299"/>
    <n v="9"/>
    <n v="2691"/>
    <x v="1"/>
    <x v="0"/>
    <x v="2"/>
  </r>
  <r>
    <x v="5054"/>
    <x v="946"/>
    <n v="15"/>
    <x v="7"/>
    <x v="0"/>
    <x v="4"/>
    <x v="1"/>
    <n v="299"/>
    <n v="8"/>
    <n v="2392"/>
    <x v="1"/>
    <x v="1"/>
    <x v="0"/>
  </r>
  <r>
    <x v="5055"/>
    <x v="946"/>
    <n v="15"/>
    <x v="0"/>
    <x v="0"/>
    <x v="4"/>
    <x v="3"/>
    <n v="499"/>
    <n v="4"/>
    <n v="1996"/>
    <x v="1"/>
    <x v="0"/>
    <x v="4"/>
  </r>
  <r>
    <x v="5056"/>
    <x v="946"/>
    <n v="3"/>
    <x v="6"/>
    <x v="1"/>
    <x v="5"/>
    <x v="0"/>
    <n v="199"/>
    <n v="6"/>
    <n v="1194"/>
    <x v="1"/>
    <x v="0"/>
    <x v="2"/>
  </r>
  <r>
    <x v="5057"/>
    <x v="946"/>
    <n v="1"/>
    <x v="4"/>
    <x v="2"/>
    <x v="0"/>
    <x v="0"/>
    <n v="199"/>
    <n v="7"/>
    <n v="1393"/>
    <x v="0"/>
    <x v="0"/>
    <x v="2"/>
  </r>
  <r>
    <x v="5058"/>
    <x v="946"/>
    <n v="12"/>
    <x v="5"/>
    <x v="1"/>
    <x v="1"/>
    <x v="1"/>
    <n v="299"/>
    <n v="5"/>
    <n v="1495"/>
    <x v="1"/>
    <x v="0"/>
    <x v="2"/>
  </r>
  <r>
    <x v="5059"/>
    <x v="946"/>
    <n v="7"/>
    <x v="6"/>
    <x v="1"/>
    <x v="4"/>
    <x v="1"/>
    <n v="299"/>
    <n v="10"/>
    <n v="2990"/>
    <x v="0"/>
    <x v="0"/>
    <x v="2"/>
  </r>
  <r>
    <x v="5060"/>
    <x v="947"/>
    <n v="15"/>
    <x v="2"/>
    <x v="2"/>
    <x v="6"/>
    <x v="0"/>
    <n v="199"/>
    <n v="7"/>
    <n v="1393"/>
    <x v="0"/>
    <x v="0"/>
    <x v="0"/>
  </r>
  <r>
    <x v="5061"/>
    <x v="947"/>
    <n v="20"/>
    <x v="5"/>
    <x v="0"/>
    <x v="0"/>
    <x v="2"/>
    <n v="99"/>
    <n v="5"/>
    <n v="495"/>
    <x v="0"/>
    <x v="0"/>
    <x v="2"/>
  </r>
  <r>
    <x v="5062"/>
    <x v="948"/>
    <n v="4"/>
    <x v="5"/>
    <x v="0"/>
    <x v="4"/>
    <x v="0"/>
    <n v="199"/>
    <n v="7"/>
    <n v="1393"/>
    <x v="1"/>
    <x v="0"/>
    <x v="0"/>
  </r>
  <r>
    <x v="5063"/>
    <x v="948"/>
    <n v="12"/>
    <x v="7"/>
    <x v="0"/>
    <x v="6"/>
    <x v="0"/>
    <n v="199"/>
    <n v="9"/>
    <n v="1791"/>
    <x v="0"/>
    <x v="0"/>
    <x v="3"/>
  </r>
  <r>
    <x v="5064"/>
    <x v="948"/>
    <n v="9"/>
    <x v="4"/>
    <x v="1"/>
    <x v="5"/>
    <x v="0"/>
    <n v="199"/>
    <n v="3"/>
    <n v="597"/>
    <x v="0"/>
    <x v="0"/>
    <x v="2"/>
  </r>
  <r>
    <x v="5065"/>
    <x v="948"/>
    <n v="9"/>
    <x v="6"/>
    <x v="2"/>
    <x v="1"/>
    <x v="3"/>
    <n v="499"/>
    <n v="1"/>
    <n v="499"/>
    <x v="0"/>
    <x v="0"/>
    <x v="0"/>
  </r>
  <r>
    <x v="5066"/>
    <x v="948"/>
    <n v="7"/>
    <x v="6"/>
    <x v="0"/>
    <x v="1"/>
    <x v="3"/>
    <n v="499"/>
    <n v="4"/>
    <n v="1996"/>
    <x v="0"/>
    <x v="0"/>
    <x v="2"/>
  </r>
  <r>
    <x v="5067"/>
    <x v="949"/>
    <n v="5"/>
    <x v="3"/>
    <x v="1"/>
    <x v="6"/>
    <x v="0"/>
    <n v="199"/>
    <n v="2"/>
    <n v="398"/>
    <x v="0"/>
    <x v="0"/>
    <x v="2"/>
  </r>
  <r>
    <x v="5068"/>
    <x v="950"/>
    <n v="17"/>
    <x v="4"/>
    <x v="1"/>
    <x v="3"/>
    <x v="3"/>
    <n v="499"/>
    <n v="2"/>
    <n v="998"/>
    <x v="0"/>
    <x v="0"/>
    <x v="2"/>
  </r>
  <r>
    <x v="5069"/>
    <x v="950"/>
    <n v="17"/>
    <x v="0"/>
    <x v="0"/>
    <x v="0"/>
    <x v="1"/>
    <n v="299"/>
    <n v="5"/>
    <n v="1495"/>
    <x v="0"/>
    <x v="0"/>
    <x v="2"/>
  </r>
  <r>
    <x v="5070"/>
    <x v="950"/>
    <n v="15"/>
    <x v="2"/>
    <x v="0"/>
    <x v="4"/>
    <x v="4"/>
    <n v="399"/>
    <n v="4"/>
    <n v="1596"/>
    <x v="0"/>
    <x v="0"/>
    <x v="2"/>
  </r>
  <r>
    <x v="5071"/>
    <x v="950"/>
    <n v="17"/>
    <x v="4"/>
    <x v="2"/>
    <x v="0"/>
    <x v="2"/>
    <n v="99"/>
    <n v="6"/>
    <n v="594"/>
    <x v="1"/>
    <x v="0"/>
    <x v="3"/>
  </r>
  <r>
    <x v="5072"/>
    <x v="950"/>
    <n v="13"/>
    <x v="6"/>
    <x v="2"/>
    <x v="2"/>
    <x v="3"/>
    <n v="499"/>
    <n v="5"/>
    <n v="2495"/>
    <x v="0"/>
    <x v="0"/>
    <x v="2"/>
  </r>
  <r>
    <x v="5073"/>
    <x v="950"/>
    <n v="16"/>
    <x v="5"/>
    <x v="1"/>
    <x v="1"/>
    <x v="1"/>
    <n v="299"/>
    <n v="5"/>
    <n v="1495"/>
    <x v="0"/>
    <x v="0"/>
    <x v="2"/>
  </r>
  <r>
    <x v="5074"/>
    <x v="951"/>
    <n v="19"/>
    <x v="6"/>
    <x v="1"/>
    <x v="0"/>
    <x v="2"/>
    <n v="99"/>
    <n v="6"/>
    <n v="594"/>
    <x v="0"/>
    <x v="0"/>
    <x v="2"/>
  </r>
  <r>
    <x v="5075"/>
    <x v="951"/>
    <n v="13"/>
    <x v="0"/>
    <x v="1"/>
    <x v="4"/>
    <x v="1"/>
    <n v="299"/>
    <n v="2"/>
    <n v="598"/>
    <x v="0"/>
    <x v="1"/>
    <x v="0"/>
  </r>
  <r>
    <x v="5076"/>
    <x v="951"/>
    <n v="5"/>
    <x v="3"/>
    <x v="0"/>
    <x v="2"/>
    <x v="4"/>
    <n v="399"/>
    <n v="10"/>
    <n v="3990"/>
    <x v="0"/>
    <x v="0"/>
    <x v="1"/>
  </r>
  <r>
    <x v="5077"/>
    <x v="951"/>
    <n v="13"/>
    <x v="3"/>
    <x v="1"/>
    <x v="2"/>
    <x v="1"/>
    <n v="299"/>
    <n v="1"/>
    <n v="299"/>
    <x v="0"/>
    <x v="0"/>
    <x v="2"/>
  </r>
  <r>
    <x v="5078"/>
    <x v="951"/>
    <n v="9"/>
    <x v="7"/>
    <x v="1"/>
    <x v="0"/>
    <x v="1"/>
    <n v="299"/>
    <n v="1"/>
    <n v="299"/>
    <x v="0"/>
    <x v="0"/>
    <x v="0"/>
  </r>
  <r>
    <x v="5079"/>
    <x v="951"/>
    <n v="3"/>
    <x v="7"/>
    <x v="2"/>
    <x v="1"/>
    <x v="2"/>
    <n v="99"/>
    <n v="8"/>
    <n v="792"/>
    <x v="0"/>
    <x v="0"/>
    <x v="2"/>
  </r>
  <r>
    <x v="5080"/>
    <x v="951"/>
    <n v="6"/>
    <x v="4"/>
    <x v="2"/>
    <x v="1"/>
    <x v="4"/>
    <n v="399"/>
    <n v="6"/>
    <n v="2394"/>
    <x v="0"/>
    <x v="0"/>
    <x v="0"/>
  </r>
  <r>
    <x v="5081"/>
    <x v="951"/>
    <n v="12"/>
    <x v="7"/>
    <x v="1"/>
    <x v="6"/>
    <x v="0"/>
    <n v="199"/>
    <n v="1"/>
    <n v="199"/>
    <x v="0"/>
    <x v="0"/>
    <x v="4"/>
  </r>
  <r>
    <x v="5082"/>
    <x v="951"/>
    <n v="1"/>
    <x v="4"/>
    <x v="0"/>
    <x v="4"/>
    <x v="0"/>
    <n v="199"/>
    <n v="6"/>
    <n v="1194"/>
    <x v="0"/>
    <x v="0"/>
    <x v="0"/>
  </r>
  <r>
    <x v="5083"/>
    <x v="951"/>
    <n v="5"/>
    <x v="5"/>
    <x v="2"/>
    <x v="6"/>
    <x v="0"/>
    <n v="199"/>
    <n v="3"/>
    <n v="597"/>
    <x v="0"/>
    <x v="0"/>
    <x v="3"/>
  </r>
  <r>
    <x v="5084"/>
    <x v="952"/>
    <n v="19"/>
    <x v="5"/>
    <x v="1"/>
    <x v="6"/>
    <x v="4"/>
    <n v="399"/>
    <n v="2"/>
    <n v="798"/>
    <x v="0"/>
    <x v="0"/>
    <x v="0"/>
  </r>
  <r>
    <x v="5085"/>
    <x v="952"/>
    <n v="12"/>
    <x v="4"/>
    <x v="2"/>
    <x v="5"/>
    <x v="0"/>
    <n v="199"/>
    <n v="6"/>
    <n v="1194"/>
    <x v="0"/>
    <x v="0"/>
    <x v="1"/>
  </r>
  <r>
    <x v="5086"/>
    <x v="952"/>
    <n v="15"/>
    <x v="5"/>
    <x v="1"/>
    <x v="6"/>
    <x v="0"/>
    <n v="199"/>
    <n v="1"/>
    <n v="199"/>
    <x v="0"/>
    <x v="0"/>
    <x v="3"/>
  </r>
  <r>
    <x v="5087"/>
    <x v="952"/>
    <n v="13"/>
    <x v="0"/>
    <x v="0"/>
    <x v="1"/>
    <x v="0"/>
    <n v="199"/>
    <n v="6"/>
    <n v="1194"/>
    <x v="1"/>
    <x v="0"/>
    <x v="3"/>
  </r>
  <r>
    <x v="5088"/>
    <x v="952"/>
    <n v="19"/>
    <x v="2"/>
    <x v="1"/>
    <x v="2"/>
    <x v="3"/>
    <n v="499"/>
    <n v="8"/>
    <n v="3992"/>
    <x v="0"/>
    <x v="0"/>
    <x v="2"/>
  </r>
  <r>
    <x v="5089"/>
    <x v="952"/>
    <n v="4"/>
    <x v="5"/>
    <x v="1"/>
    <x v="0"/>
    <x v="3"/>
    <n v="499"/>
    <n v="3"/>
    <n v="1497"/>
    <x v="0"/>
    <x v="0"/>
    <x v="3"/>
  </r>
  <r>
    <x v="5090"/>
    <x v="952"/>
    <n v="4"/>
    <x v="1"/>
    <x v="2"/>
    <x v="2"/>
    <x v="0"/>
    <n v="199"/>
    <n v="4"/>
    <n v="796"/>
    <x v="0"/>
    <x v="0"/>
    <x v="2"/>
  </r>
  <r>
    <x v="5091"/>
    <x v="952"/>
    <n v="10"/>
    <x v="4"/>
    <x v="2"/>
    <x v="0"/>
    <x v="4"/>
    <n v="399"/>
    <n v="7"/>
    <n v="2793"/>
    <x v="1"/>
    <x v="0"/>
    <x v="4"/>
  </r>
  <r>
    <x v="5092"/>
    <x v="952"/>
    <n v="6"/>
    <x v="5"/>
    <x v="2"/>
    <x v="4"/>
    <x v="0"/>
    <n v="199"/>
    <n v="2"/>
    <n v="398"/>
    <x v="1"/>
    <x v="0"/>
    <x v="2"/>
  </r>
  <r>
    <x v="5093"/>
    <x v="952"/>
    <n v="18"/>
    <x v="5"/>
    <x v="1"/>
    <x v="2"/>
    <x v="4"/>
    <n v="399"/>
    <n v="2"/>
    <n v="798"/>
    <x v="0"/>
    <x v="0"/>
    <x v="1"/>
  </r>
  <r>
    <x v="5094"/>
    <x v="952"/>
    <n v="4"/>
    <x v="5"/>
    <x v="1"/>
    <x v="0"/>
    <x v="1"/>
    <n v="299"/>
    <n v="6"/>
    <n v="1794"/>
    <x v="0"/>
    <x v="0"/>
    <x v="3"/>
  </r>
  <r>
    <x v="5095"/>
    <x v="953"/>
    <n v="20"/>
    <x v="5"/>
    <x v="2"/>
    <x v="4"/>
    <x v="3"/>
    <n v="499"/>
    <n v="4"/>
    <n v="1996"/>
    <x v="0"/>
    <x v="0"/>
    <x v="2"/>
  </r>
  <r>
    <x v="5096"/>
    <x v="953"/>
    <n v="18"/>
    <x v="3"/>
    <x v="2"/>
    <x v="1"/>
    <x v="4"/>
    <n v="399"/>
    <n v="3"/>
    <n v="1197"/>
    <x v="0"/>
    <x v="1"/>
    <x v="0"/>
  </r>
  <r>
    <x v="5097"/>
    <x v="953"/>
    <n v="6"/>
    <x v="6"/>
    <x v="0"/>
    <x v="6"/>
    <x v="4"/>
    <n v="399"/>
    <n v="2"/>
    <n v="798"/>
    <x v="1"/>
    <x v="0"/>
    <x v="4"/>
  </r>
  <r>
    <x v="5098"/>
    <x v="953"/>
    <n v="1"/>
    <x v="4"/>
    <x v="2"/>
    <x v="4"/>
    <x v="3"/>
    <n v="499"/>
    <n v="4"/>
    <n v="1996"/>
    <x v="0"/>
    <x v="0"/>
    <x v="0"/>
  </r>
  <r>
    <x v="5099"/>
    <x v="954"/>
    <n v="11"/>
    <x v="5"/>
    <x v="1"/>
    <x v="4"/>
    <x v="4"/>
    <n v="399"/>
    <n v="6"/>
    <n v="2394"/>
    <x v="0"/>
    <x v="0"/>
    <x v="0"/>
  </r>
  <r>
    <x v="5100"/>
    <x v="955"/>
    <n v="12"/>
    <x v="3"/>
    <x v="0"/>
    <x v="3"/>
    <x v="1"/>
    <n v="299"/>
    <n v="1"/>
    <n v="299"/>
    <x v="0"/>
    <x v="0"/>
    <x v="2"/>
  </r>
  <r>
    <x v="5101"/>
    <x v="955"/>
    <n v="6"/>
    <x v="6"/>
    <x v="0"/>
    <x v="4"/>
    <x v="4"/>
    <n v="399"/>
    <n v="2"/>
    <n v="798"/>
    <x v="1"/>
    <x v="0"/>
    <x v="0"/>
  </r>
  <r>
    <x v="5102"/>
    <x v="955"/>
    <n v="19"/>
    <x v="6"/>
    <x v="1"/>
    <x v="5"/>
    <x v="2"/>
    <n v="99"/>
    <n v="9"/>
    <n v="891"/>
    <x v="0"/>
    <x v="0"/>
    <x v="4"/>
  </r>
  <r>
    <x v="5103"/>
    <x v="955"/>
    <n v="5"/>
    <x v="3"/>
    <x v="2"/>
    <x v="5"/>
    <x v="3"/>
    <n v="499"/>
    <n v="3"/>
    <n v="1497"/>
    <x v="0"/>
    <x v="0"/>
    <x v="2"/>
  </r>
  <r>
    <x v="5104"/>
    <x v="955"/>
    <n v="11"/>
    <x v="0"/>
    <x v="1"/>
    <x v="0"/>
    <x v="0"/>
    <n v="199"/>
    <n v="4"/>
    <n v="796"/>
    <x v="1"/>
    <x v="1"/>
    <x v="3"/>
  </r>
  <r>
    <x v="5105"/>
    <x v="955"/>
    <n v="8"/>
    <x v="3"/>
    <x v="2"/>
    <x v="5"/>
    <x v="3"/>
    <n v="499"/>
    <n v="1"/>
    <n v="499"/>
    <x v="0"/>
    <x v="0"/>
    <x v="0"/>
  </r>
  <r>
    <x v="5106"/>
    <x v="955"/>
    <n v="3"/>
    <x v="5"/>
    <x v="2"/>
    <x v="4"/>
    <x v="1"/>
    <n v="299"/>
    <n v="8"/>
    <n v="2392"/>
    <x v="1"/>
    <x v="0"/>
    <x v="2"/>
  </r>
  <r>
    <x v="5107"/>
    <x v="955"/>
    <n v="7"/>
    <x v="7"/>
    <x v="0"/>
    <x v="0"/>
    <x v="3"/>
    <n v="499"/>
    <n v="4"/>
    <n v="1996"/>
    <x v="0"/>
    <x v="0"/>
    <x v="2"/>
  </r>
  <r>
    <x v="5108"/>
    <x v="955"/>
    <n v="10"/>
    <x v="3"/>
    <x v="2"/>
    <x v="0"/>
    <x v="1"/>
    <n v="299"/>
    <n v="2"/>
    <n v="598"/>
    <x v="1"/>
    <x v="0"/>
    <x v="4"/>
  </r>
  <r>
    <x v="5109"/>
    <x v="955"/>
    <n v="13"/>
    <x v="2"/>
    <x v="2"/>
    <x v="0"/>
    <x v="0"/>
    <n v="199"/>
    <n v="8"/>
    <n v="1592"/>
    <x v="0"/>
    <x v="0"/>
    <x v="0"/>
  </r>
  <r>
    <x v="5110"/>
    <x v="955"/>
    <n v="1"/>
    <x v="5"/>
    <x v="0"/>
    <x v="6"/>
    <x v="2"/>
    <n v="99"/>
    <n v="2"/>
    <n v="198"/>
    <x v="0"/>
    <x v="0"/>
    <x v="3"/>
  </r>
  <r>
    <x v="5111"/>
    <x v="956"/>
    <n v="18"/>
    <x v="1"/>
    <x v="2"/>
    <x v="3"/>
    <x v="2"/>
    <n v="99"/>
    <n v="7"/>
    <n v="693"/>
    <x v="1"/>
    <x v="1"/>
    <x v="1"/>
  </r>
  <r>
    <x v="5112"/>
    <x v="956"/>
    <n v="18"/>
    <x v="5"/>
    <x v="2"/>
    <x v="6"/>
    <x v="4"/>
    <n v="399"/>
    <n v="4"/>
    <n v="1596"/>
    <x v="1"/>
    <x v="0"/>
    <x v="2"/>
  </r>
  <r>
    <x v="5113"/>
    <x v="956"/>
    <n v="8"/>
    <x v="4"/>
    <x v="1"/>
    <x v="1"/>
    <x v="2"/>
    <n v="99"/>
    <n v="2"/>
    <n v="198"/>
    <x v="1"/>
    <x v="0"/>
    <x v="1"/>
  </r>
  <r>
    <x v="5114"/>
    <x v="956"/>
    <n v="7"/>
    <x v="7"/>
    <x v="2"/>
    <x v="1"/>
    <x v="3"/>
    <n v="499"/>
    <n v="9"/>
    <n v="4491"/>
    <x v="1"/>
    <x v="0"/>
    <x v="4"/>
  </r>
  <r>
    <x v="5115"/>
    <x v="956"/>
    <n v="6"/>
    <x v="0"/>
    <x v="0"/>
    <x v="4"/>
    <x v="4"/>
    <n v="399"/>
    <n v="2"/>
    <n v="798"/>
    <x v="0"/>
    <x v="0"/>
    <x v="2"/>
  </r>
  <r>
    <x v="5116"/>
    <x v="957"/>
    <n v="11"/>
    <x v="4"/>
    <x v="0"/>
    <x v="1"/>
    <x v="2"/>
    <n v="99"/>
    <n v="8"/>
    <n v="792"/>
    <x v="0"/>
    <x v="0"/>
    <x v="2"/>
  </r>
  <r>
    <x v="5117"/>
    <x v="957"/>
    <n v="9"/>
    <x v="0"/>
    <x v="2"/>
    <x v="5"/>
    <x v="0"/>
    <n v="199"/>
    <n v="3"/>
    <n v="597"/>
    <x v="1"/>
    <x v="0"/>
    <x v="1"/>
  </r>
  <r>
    <x v="5118"/>
    <x v="957"/>
    <n v="20"/>
    <x v="2"/>
    <x v="2"/>
    <x v="0"/>
    <x v="4"/>
    <n v="399"/>
    <n v="8"/>
    <n v="3192"/>
    <x v="0"/>
    <x v="0"/>
    <x v="2"/>
  </r>
  <r>
    <x v="5119"/>
    <x v="957"/>
    <n v="1"/>
    <x v="6"/>
    <x v="1"/>
    <x v="2"/>
    <x v="3"/>
    <n v="499"/>
    <n v="8"/>
    <n v="3992"/>
    <x v="0"/>
    <x v="0"/>
    <x v="0"/>
  </r>
  <r>
    <x v="5120"/>
    <x v="957"/>
    <n v="2"/>
    <x v="4"/>
    <x v="1"/>
    <x v="2"/>
    <x v="2"/>
    <n v="99"/>
    <n v="5"/>
    <n v="495"/>
    <x v="0"/>
    <x v="0"/>
    <x v="2"/>
  </r>
  <r>
    <x v="5121"/>
    <x v="957"/>
    <n v="17"/>
    <x v="3"/>
    <x v="0"/>
    <x v="0"/>
    <x v="0"/>
    <n v="199"/>
    <n v="8"/>
    <n v="1592"/>
    <x v="0"/>
    <x v="0"/>
    <x v="2"/>
  </r>
  <r>
    <x v="5122"/>
    <x v="957"/>
    <n v="1"/>
    <x v="2"/>
    <x v="0"/>
    <x v="4"/>
    <x v="3"/>
    <n v="499"/>
    <n v="8"/>
    <n v="3992"/>
    <x v="0"/>
    <x v="0"/>
    <x v="3"/>
  </r>
  <r>
    <x v="5123"/>
    <x v="958"/>
    <n v="16"/>
    <x v="2"/>
    <x v="1"/>
    <x v="1"/>
    <x v="2"/>
    <n v="99"/>
    <n v="4"/>
    <n v="396"/>
    <x v="0"/>
    <x v="0"/>
    <x v="4"/>
  </r>
  <r>
    <x v="5124"/>
    <x v="958"/>
    <n v="12"/>
    <x v="5"/>
    <x v="0"/>
    <x v="1"/>
    <x v="0"/>
    <n v="199"/>
    <n v="2"/>
    <n v="398"/>
    <x v="1"/>
    <x v="1"/>
    <x v="1"/>
  </r>
  <r>
    <x v="5125"/>
    <x v="958"/>
    <n v="4"/>
    <x v="0"/>
    <x v="1"/>
    <x v="1"/>
    <x v="1"/>
    <n v="299"/>
    <n v="9"/>
    <n v="2691"/>
    <x v="0"/>
    <x v="0"/>
    <x v="0"/>
  </r>
  <r>
    <x v="5126"/>
    <x v="958"/>
    <n v="11"/>
    <x v="6"/>
    <x v="0"/>
    <x v="3"/>
    <x v="2"/>
    <n v="99"/>
    <n v="9"/>
    <n v="891"/>
    <x v="0"/>
    <x v="0"/>
    <x v="2"/>
  </r>
  <r>
    <x v="5127"/>
    <x v="958"/>
    <n v="18"/>
    <x v="3"/>
    <x v="1"/>
    <x v="5"/>
    <x v="0"/>
    <n v="199"/>
    <n v="9"/>
    <n v="1791"/>
    <x v="0"/>
    <x v="0"/>
    <x v="3"/>
  </r>
  <r>
    <x v="5128"/>
    <x v="958"/>
    <n v="1"/>
    <x v="5"/>
    <x v="1"/>
    <x v="4"/>
    <x v="3"/>
    <n v="499"/>
    <n v="9"/>
    <n v="4491"/>
    <x v="0"/>
    <x v="0"/>
    <x v="3"/>
  </r>
  <r>
    <x v="5129"/>
    <x v="958"/>
    <n v="17"/>
    <x v="0"/>
    <x v="2"/>
    <x v="5"/>
    <x v="4"/>
    <n v="399"/>
    <n v="2"/>
    <n v="798"/>
    <x v="0"/>
    <x v="0"/>
    <x v="0"/>
  </r>
  <r>
    <x v="5130"/>
    <x v="958"/>
    <n v="3"/>
    <x v="3"/>
    <x v="2"/>
    <x v="6"/>
    <x v="2"/>
    <n v="99"/>
    <n v="10"/>
    <n v="990"/>
    <x v="0"/>
    <x v="0"/>
    <x v="3"/>
  </r>
  <r>
    <x v="5131"/>
    <x v="958"/>
    <n v="14"/>
    <x v="2"/>
    <x v="2"/>
    <x v="0"/>
    <x v="2"/>
    <n v="99"/>
    <n v="1"/>
    <n v="99"/>
    <x v="0"/>
    <x v="0"/>
    <x v="2"/>
  </r>
  <r>
    <x v="5132"/>
    <x v="959"/>
    <n v="12"/>
    <x v="4"/>
    <x v="0"/>
    <x v="6"/>
    <x v="1"/>
    <n v="299"/>
    <n v="5"/>
    <n v="1495"/>
    <x v="0"/>
    <x v="0"/>
    <x v="4"/>
  </r>
  <r>
    <x v="5133"/>
    <x v="959"/>
    <n v="19"/>
    <x v="7"/>
    <x v="0"/>
    <x v="5"/>
    <x v="2"/>
    <n v="99"/>
    <n v="9"/>
    <n v="891"/>
    <x v="0"/>
    <x v="0"/>
    <x v="2"/>
  </r>
  <r>
    <x v="5134"/>
    <x v="959"/>
    <n v="15"/>
    <x v="0"/>
    <x v="0"/>
    <x v="4"/>
    <x v="3"/>
    <n v="499"/>
    <n v="8"/>
    <n v="3992"/>
    <x v="0"/>
    <x v="0"/>
    <x v="2"/>
  </r>
  <r>
    <x v="5135"/>
    <x v="959"/>
    <n v="11"/>
    <x v="7"/>
    <x v="1"/>
    <x v="4"/>
    <x v="4"/>
    <n v="399"/>
    <n v="1"/>
    <n v="399"/>
    <x v="0"/>
    <x v="0"/>
    <x v="2"/>
  </r>
  <r>
    <x v="5136"/>
    <x v="959"/>
    <n v="14"/>
    <x v="2"/>
    <x v="1"/>
    <x v="6"/>
    <x v="0"/>
    <n v="199"/>
    <n v="9"/>
    <n v="1791"/>
    <x v="0"/>
    <x v="0"/>
    <x v="0"/>
  </r>
  <r>
    <x v="5137"/>
    <x v="959"/>
    <n v="3"/>
    <x v="6"/>
    <x v="0"/>
    <x v="2"/>
    <x v="4"/>
    <n v="399"/>
    <n v="6"/>
    <n v="2394"/>
    <x v="0"/>
    <x v="0"/>
    <x v="1"/>
  </r>
  <r>
    <x v="5138"/>
    <x v="959"/>
    <n v="4"/>
    <x v="3"/>
    <x v="1"/>
    <x v="1"/>
    <x v="3"/>
    <n v="499"/>
    <n v="5"/>
    <n v="2495"/>
    <x v="1"/>
    <x v="1"/>
    <x v="3"/>
  </r>
  <r>
    <x v="5139"/>
    <x v="959"/>
    <n v="16"/>
    <x v="3"/>
    <x v="1"/>
    <x v="2"/>
    <x v="3"/>
    <n v="499"/>
    <n v="6"/>
    <n v="2994"/>
    <x v="0"/>
    <x v="0"/>
    <x v="0"/>
  </r>
  <r>
    <x v="5140"/>
    <x v="959"/>
    <n v="13"/>
    <x v="4"/>
    <x v="1"/>
    <x v="0"/>
    <x v="2"/>
    <n v="99"/>
    <n v="10"/>
    <n v="990"/>
    <x v="0"/>
    <x v="1"/>
    <x v="3"/>
  </r>
  <r>
    <x v="5141"/>
    <x v="959"/>
    <n v="18"/>
    <x v="1"/>
    <x v="1"/>
    <x v="4"/>
    <x v="1"/>
    <n v="299"/>
    <n v="5"/>
    <n v="1495"/>
    <x v="0"/>
    <x v="1"/>
    <x v="2"/>
  </r>
  <r>
    <x v="5142"/>
    <x v="959"/>
    <n v="15"/>
    <x v="3"/>
    <x v="2"/>
    <x v="4"/>
    <x v="2"/>
    <n v="99"/>
    <n v="8"/>
    <n v="792"/>
    <x v="0"/>
    <x v="0"/>
    <x v="2"/>
  </r>
  <r>
    <x v="5143"/>
    <x v="959"/>
    <n v="4"/>
    <x v="2"/>
    <x v="2"/>
    <x v="5"/>
    <x v="3"/>
    <n v="499"/>
    <n v="7"/>
    <n v="3493"/>
    <x v="0"/>
    <x v="0"/>
    <x v="4"/>
  </r>
  <r>
    <x v="5144"/>
    <x v="959"/>
    <n v="11"/>
    <x v="7"/>
    <x v="2"/>
    <x v="1"/>
    <x v="2"/>
    <n v="99"/>
    <n v="7"/>
    <n v="693"/>
    <x v="1"/>
    <x v="0"/>
    <x v="2"/>
  </r>
  <r>
    <x v="5145"/>
    <x v="959"/>
    <n v="18"/>
    <x v="0"/>
    <x v="0"/>
    <x v="1"/>
    <x v="1"/>
    <n v="299"/>
    <n v="3"/>
    <n v="897"/>
    <x v="0"/>
    <x v="0"/>
    <x v="2"/>
  </r>
  <r>
    <x v="5146"/>
    <x v="959"/>
    <n v="1"/>
    <x v="0"/>
    <x v="2"/>
    <x v="3"/>
    <x v="2"/>
    <n v="99"/>
    <n v="7"/>
    <n v="693"/>
    <x v="0"/>
    <x v="0"/>
    <x v="2"/>
  </r>
  <r>
    <x v="5147"/>
    <x v="959"/>
    <n v="7"/>
    <x v="1"/>
    <x v="0"/>
    <x v="5"/>
    <x v="3"/>
    <n v="499"/>
    <n v="2"/>
    <n v="998"/>
    <x v="1"/>
    <x v="1"/>
    <x v="2"/>
  </r>
  <r>
    <x v="5148"/>
    <x v="959"/>
    <n v="19"/>
    <x v="1"/>
    <x v="2"/>
    <x v="6"/>
    <x v="3"/>
    <n v="499"/>
    <n v="9"/>
    <n v="4491"/>
    <x v="0"/>
    <x v="0"/>
    <x v="2"/>
  </r>
  <r>
    <x v="5149"/>
    <x v="959"/>
    <n v="17"/>
    <x v="0"/>
    <x v="2"/>
    <x v="3"/>
    <x v="4"/>
    <n v="399"/>
    <n v="10"/>
    <n v="3990"/>
    <x v="0"/>
    <x v="0"/>
    <x v="2"/>
  </r>
  <r>
    <x v="5150"/>
    <x v="959"/>
    <n v="3"/>
    <x v="0"/>
    <x v="2"/>
    <x v="2"/>
    <x v="1"/>
    <n v="299"/>
    <n v="10"/>
    <n v="2990"/>
    <x v="0"/>
    <x v="0"/>
    <x v="4"/>
  </r>
  <r>
    <x v="5151"/>
    <x v="959"/>
    <n v="15"/>
    <x v="5"/>
    <x v="1"/>
    <x v="5"/>
    <x v="4"/>
    <n v="399"/>
    <n v="1"/>
    <n v="399"/>
    <x v="0"/>
    <x v="0"/>
    <x v="1"/>
  </r>
  <r>
    <x v="5152"/>
    <x v="959"/>
    <n v="9"/>
    <x v="1"/>
    <x v="2"/>
    <x v="4"/>
    <x v="0"/>
    <n v="199"/>
    <n v="6"/>
    <n v="1194"/>
    <x v="0"/>
    <x v="0"/>
    <x v="0"/>
  </r>
  <r>
    <x v="5153"/>
    <x v="960"/>
    <n v="3"/>
    <x v="7"/>
    <x v="0"/>
    <x v="3"/>
    <x v="2"/>
    <n v="99"/>
    <n v="4"/>
    <n v="396"/>
    <x v="0"/>
    <x v="0"/>
    <x v="2"/>
  </r>
  <r>
    <x v="5154"/>
    <x v="960"/>
    <n v="5"/>
    <x v="2"/>
    <x v="2"/>
    <x v="6"/>
    <x v="2"/>
    <n v="99"/>
    <n v="8"/>
    <n v="792"/>
    <x v="0"/>
    <x v="0"/>
    <x v="3"/>
  </r>
  <r>
    <x v="5155"/>
    <x v="960"/>
    <n v="11"/>
    <x v="3"/>
    <x v="0"/>
    <x v="3"/>
    <x v="4"/>
    <n v="399"/>
    <n v="1"/>
    <n v="399"/>
    <x v="0"/>
    <x v="0"/>
    <x v="0"/>
  </r>
  <r>
    <x v="5156"/>
    <x v="960"/>
    <n v="19"/>
    <x v="5"/>
    <x v="1"/>
    <x v="3"/>
    <x v="4"/>
    <n v="399"/>
    <n v="7"/>
    <n v="2793"/>
    <x v="0"/>
    <x v="1"/>
    <x v="2"/>
  </r>
  <r>
    <x v="5157"/>
    <x v="960"/>
    <n v="11"/>
    <x v="6"/>
    <x v="0"/>
    <x v="1"/>
    <x v="0"/>
    <n v="199"/>
    <n v="6"/>
    <n v="1194"/>
    <x v="0"/>
    <x v="0"/>
    <x v="2"/>
  </r>
  <r>
    <x v="5158"/>
    <x v="960"/>
    <n v="15"/>
    <x v="2"/>
    <x v="2"/>
    <x v="5"/>
    <x v="2"/>
    <n v="99"/>
    <n v="8"/>
    <n v="792"/>
    <x v="1"/>
    <x v="0"/>
    <x v="3"/>
  </r>
  <r>
    <x v="5159"/>
    <x v="960"/>
    <n v="6"/>
    <x v="3"/>
    <x v="2"/>
    <x v="5"/>
    <x v="4"/>
    <n v="399"/>
    <n v="3"/>
    <n v="1197"/>
    <x v="0"/>
    <x v="0"/>
    <x v="2"/>
  </r>
  <r>
    <x v="5160"/>
    <x v="960"/>
    <n v="14"/>
    <x v="2"/>
    <x v="0"/>
    <x v="0"/>
    <x v="0"/>
    <n v="199"/>
    <n v="9"/>
    <n v="1791"/>
    <x v="0"/>
    <x v="0"/>
    <x v="2"/>
  </r>
  <r>
    <x v="5161"/>
    <x v="960"/>
    <n v="3"/>
    <x v="2"/>
    <x v="0"/>
    <x v="2"/>
    <x v="0"/>
    <n v="199"/>
    <n v="3"/>
    <n v="597"/>
    <x v="0"/>
    <x v="0"/>
    <x v="1"/>
  </r>
  <r>
    <x v="5162"/>
    <x v="961"/>
    <n v="15"/>
    <x v="0"/>
    <x v="0"/>
    <x v="6"/>
    <x v="0"/>
    <n v="199"/>
    <n v="10"/>
    <n v="1990"/>
    <x v="1"/>
    <x v="1"/>
    <x v="2"/>
  </r>
  <r>
    <x v="5163"/>
    <x v="961"/>
    <n v="1"/>
    <x v="0"/>
    <x v="0"/>
    <x v="6"/>
    <x v="4"/>
    <n v="399"/>
    <n v="6"/>
    <n v="2394"/>
    <x v="0"/>
    <x v="0"/>
    <x v="0"/>
  </r>
  <r>
    <x v="5164"/>
    <x v="961"/>
    <n v="1"/>
    <x v="3"/>
    <x v="1"/>
    <x v="0"/>
    <x v="1"/>
    <n v="299"/>
    <n v="3"/>
    <n v="897"/>
    <x v="0"/>
    <x v="0"/>
    <x v="2"/>
  </r>
  <r>
    <x v="5165"/>
    <x v="961"/>
    <n v="10"/>
    <x v="5"/>
    <x v="2"/>
    <x v="6"/>
    <x v="4"/>
    <n v="399"/>
    <n v="6"/>
    <n v="2394"/>
    <x v="1"/>
    <x v="0"/>
    <x v="1"/>
  </r>
  <r>
    <x v="5166"/>
    <x v="961"/>
    <n v="13"/>
    <x v="6"/>
    <x v="2"/>
    <x v="4"/>
    <x v="1"/>
    <n v="299"/>
    <n v="3"/>
    <n v="897"/>
    <x v="1"/>
    <x v="0"/>
    <x v="4"/>
  </r>
  <r>
    <x v="5167"/>
    <x v="961"/>
    <n v="14"/>
    <x v="6"/>
    <x v="0"/>
    <x v="6"/>
    <x v="3"/>
    <n v="499"/>
    <n v="8"/>
    <n v="3992"/>
    <x v="1"/>
    <x v="0"/>
    <x v="1"/>
  </r>
  <r>
    <x v="5168"/>
    <x v="962"/>
    <n v="17"/>
    <x v="0"/>
    <x v="1"/>
    <x v="3"/>
    <x v="0"/>
    <n v="199"/>
    <n v="8"/>
    <n v="1592"/>
    <x v="1"/>
    <x v="0"/>
    <x v="2"/>
  </r>
  <r>
    <x v="5169"/>
    <x v="962"/>
    <n v="1"/>
    <x v="6"/>
    <x v="0"/>
    <x v="4"/>
    <x v="3"/>
    <n v="499"/>
    <n v="2"/>
    <n v="998"/>
    <x v="1"/>
    <x v="1"/>
    <x v="2"/>
  </r>
  <r>
    <x v="5170"/>
    <x v="963"/>
    <n v="2"/>
    <x v="2"/>
    <x v="0"/>
    <x v="3"/>
    <x v="2"/>
    <n v="99"/>
    <n v="7"/>
    <n v="693"/>
    <x v="0"/>
    <x v="0"/>
    <x v="4"/>
  </r>
  <r>
    <x v="5171"/>
    <x v="964"/>
    <n v="10"/>
    <x v="2"/>
    <x v="0"/>
    <x v="4"/>
    <x v="0"/>
    <n v="199"/>
    <n v="9"/>
    <n v="1791"/>
    <x v="0"/>
    <x v="0"/>
    <x v="0"/>
  </r>
  <r>
    <x v="5172"/>
    <x v="965"/>
    <n v="20"/>
    <x v="5"/>
    <x v="2"/>
    <x v="1"/>
    <x v="4"/>
    <n v="399"/>
    <n v="2"/>
    <n v="798"/>
    <x v="1"/>
    <x v="0"/>
    <x v="2"/>
  </r>
  <r>
    <x v="5173"/>
    <x v="965"/>
    <n v="1"/>
    <x v="6"/>
    <x v="0"/>
    <x v="0"/>
    <x v="4"/>
    <n v="399"/>
    <n v="2"/>
    <n v="798"/>
    <x v="0"/>
    <x v="1"/>
    <x v="2"/>
  </r>
  <r>
    <x v="5174"/>
    <x v="966"/>
    <n v="1"/>
    <x v="2"/>
    <x v="2"/>
    <x v="4"/>
    <x v="1"/>
    <n v="299"/>
    <n v="9"/>
    <n v="2691"/>
    <x v="0"/>
    <x v="0"/>
    <x v="3"/>
  </r>
  <r>
    <x v="5175"/>
    <x v="967"/>
    <n v="19"/>
    <x v="5"/>
    <x v="1"/>
    <x v="0"/>
    <x v="2"/>
    <n v="99"/>
    <n v="7"/>
    <n v="693"/>
    <x v="0"/>
    <x v="0"/>
    <x v="2"/>
  </r>
  <r>
    <x v="5176"/>
    <x v="968"/>
    <n v="2"/>
    <x v="6"/>
    <x v="0"/>
    <x v="0"/>
    <x v="0"/>
    <n v="199"/>
    <n v="5"/>
    <n v="995"/>
    <x v="0"/>
    <x v="0"/>
    <x v="2"/>
  </r>
  <r>
    <x v="5177"/>
    <x v="968"/>
    <n v="7"/>
    <x v="7"/>
    <x v="1"/>
    <x v="1"/>
    <x v="1"/>
    <n v="299"/>
    <n v="4"/>
    <n v="1196"/>
    <x v="0"/>
    <x v="0"/>
    <x v="2"/>
  </r>
  <r>
    <x v="5178"/>
    <x v="968"/>
    <n v="5"/>
    <x v="6"/>
    <x v="0"/>
    <x v="1"/>
    <x v="3"/>
    <n v="499"/>
    <n v="10"/>
    <n v="4990"/>
    <x v="0"/>
    <x v="0"/>
    <x v="0"/>
  </r>
  <r>
    <x v="5179"/>
    <x v="968"/>
    <n v="17"/>
    <x v="5"/>
    <x v="1"/>
    <x v="0"/>
    <x v="1"/>
    <n v="299"/>
    <n v="2"/>
    <n v="598"/>
    <x v="0"/>
    <x v="0"/>
    <x v="4"/>
  </r>
  <r>
    <x v="5180"/>
    <x v="968"/>
    <n v="10"/>
    <x v="3"/>
    <x v="1"/>
    <x v="6"/>
    <x v="1"/>
    <n v="299"/>
    <n v="6"/>
    <n v="1794"/>
    <x v="0"/>
    <x v="1"/>
    <x v="2"/>
  </r>
  <r>
    <x v="5181"/>
    <x v="968"/>
    <n v="8"/>
    <x v="0"/>
    <x v="0"/>
    <x v="1"/>
    <x v="2"/>
    <n v="99"/>
    <n v="7"/>
    <n v="693"/>
    <x v="0"/>
    <x v="0"/>
    <x v="2"/>
  </r>
  <r>
    <x v="5182"/>
    <x v="968"/>
    <n v="14"/>
    <x v="7"/>
    <x v="1"/>
    <x v="0"/>
    <x v="2"/>
    <n v="99"/>
    <n v="8"/>
    <n v="792"/>
    <x v="0"/>
    <x v="0"/>
    <x v="2"/>
  </r>
  <r>
    <x v="5183"/>
    <x v="968"/>
    <n v="15"/>
    <x v="2"/>
    <x v="1"/>
    <x v="1"/>
    <x v="0"/>
    <n v="199"/>
    <n v="3"/>
    <n v="597"/>
    <x v="0"/>
    <x v="0"/>
    <x v="2"/>
  </r>
  <r>
    <x v="5184"/>
    <x v="968"/>
    <n v="14"/>
    <x v="0"/>
    <x v="1"/>
    <x v="2"/>
    <x v="1"/>
    <n v="299"/>
    <n v="3"/>
    <n v="897"/>
    <x v="0"/>
    <x v="1"/>
    <x v="4"/>
  </r>
  <r>
    <x v="5185"/>
    <x v="969"/>
    <n v="5"/>
    <x v="4"/>
    <x v="2"/>
    <x v="1"/>
    <x v="2"/>
    <n v="99"/>
    <n v="10"/>
    <n v="990"/>
    <x v="1"/>
    <x v="0"/>
    <x v="0"/>
  </r>
  <r>
    <x v="5186"/>
    <x v="969"/>
    <n v="17"/>
    <x v="0"/>
    <x v="1"/>
    <x v="6"/>
    <x v="3"/>
    <n v="499"/>
    <n v="2"/>
    <n v="998"/>
    <x v="0"/>
    <x v="0"/>
    <x v="4"/>
  </r>
  <r>
    <x v="5187"/>
    <x v="969"/>
    <n v="5"/>
    <x v="6"/>
    <x v="1"/>
    <x v="5"/>
    <x v="0"/>
    <n v="199"/>
    <n v="9"/>
    <n v="1791"/>
    <x v="1"/>
    <x v="0"/>
    <x v="1"/>
  </r>
  <r>
    <x v="5188"/>
    <x v="969"/>
    <n v="12"/>
    <x v="3"/>
    <x v="0"/>
    <x v="2"/>
    <x v="1"/>
    <n v="299"/>
    <n v="7"/>
    <n v="2093"/>
    <x v="0"/>
    <x v="0"/>
    <x v="2"/>
  </r>
  <r>
    <x v="5189"/>
    <x v="969"/>
    <n v="13"/>
    <x v="1"/>
    <x v="1"/>
    <x v="1"/>
    <x v="0"/>
    <n v="199"/>
    <n v="3"/>
    <n v="597"/>
    <x v="0"/>
    <x v="0"/>
    <x v="2"/>
  </r>
  <r>
    <x v="5190"/>
    <x v="970"/>
    <n v="7"/>
    <x v="5"/>
    <x v="2"/>
    <x v="1"/>
    <x v="0"/>
    <n v="199"/>
    <n v="2"/>
    <n v="398"/>
    <x v="1"/>
    <x v="0"/>
    <x v="0"/>
  </r>
  <r>
    <x v="5191"/>
    <x v="971"/>
    <n v="1"/>
    <x v="6"/>
    <x v="2"/>
    <x v="0"/>
    <x v="2"/>
    <n v="99"/>
    <n v="9"/>
    <n v="891"/>
    <x v="0"/>
    <x v="0"/>
    <x v="2"/>
  </r>
  <r>
    <x v="5192"/>
    <x v="971"/>
    <n v="11"/>
    <x v="3"/>
    <x v="2"/>
    <x v="3"/>
    <x v="0"/>
    <n v="199"/>
    <n v="5"/>
    <n v="995"/>
    <x v="1"/>
    <x v="0"/>
    <x v="3"/>
  </r>
  <r>
    <x v="5193"/>
    <x v="971"/>
    <n v="9"/>
    <x v="6"/>
    <x v="1"/>
    <x v="3"/>
    <x v="4"/>
    <n v="399"/>
    <n v="4"/>
    <n v="1596"/>
    <x v="1"/>
    <x v="0"/>
    <x v="0"/>
  </r>
  <r>
    <x v="5194"/>
    <x v="971"/>
    <n v="16"/>
    <x v="1"/>
    <x v="1"/>
    <x v="1"/>
    <x v="1"/>
    <n v="299"/>
    <n v="6"/>
    <n v="1794"/>
    <x v="0"/>
    <x v="0"/>
    <x v="4"/>
  </r>
  <r>
    <x v="5195"/>
    <x v="971"/>
    <n v="1"/>
    <x v="0"/>
    <x v="0"/>
    <x v="2"/>
    <x v="1"/>
    <n v="299"/>
    <n v="1"/>
    <n v="299"/>
    <x v="0"/>
    <x v="0"/>
    <x v="2"/>
  </r>
  <r>
    <x v="5196"/>
    <x v="971"/>
    <n v="5"/>
    <x v="6"/>
    <x v="2"/>
    <x v="2"/>
    <x v="0"/>
    <n v="199"/>
    <n v="7"/>
    <n v="1393"/>
    <x v="1"/>
    <x v="1"/>
    <x v="1"/>
  </r>
  <r>
    <x v="5197"/>
    <x v="972"/>
    <n v="10"/>
    <x v="2"/>
    <x v="0"/>
    <x v="2"/>
    <x v="0"/>
    <n v="199"/>
    <n v="3"/>
    <n v="597"/>
    <x v="0"/>
    <x v="0"/>
    <x v="0"/>
  </r>
  <r>
    <x v="5198"/>
    <x v="972"/>
    <n v="4"/>
    <x v="5"/>
    <x v="2"/>
    <x v="0"/>
    <x v="2"/>
    <n v="99"/>
    <n v="4"/>
    <n v="396"/>
    <x v="0"/>
    <x v="0"/>
    <x v="2"/>
  </r>
  <r>
    <x v="5199"/>
    <x v="972"/>
    <n v="11"/>
    <x v="5"/>
    <x v="0"/>
    <x v="3"/>
    <x v="1"/>
    <n v="299"/>
    <n v="6"/>
    <n v="1794"/>
    <x v="0"/>
    <x v="0"/>
    <x v="4"/>
  </r>
  <r>
    <x v="5200"/>
    <x v="973"/>
    <n v="17"/>
    <x v="5"/>
    <x v="1"/>
    <x v="4"/>
    <x v="3"/>
    <n v="499"/>
    <n v="3"/>
    <n v="1497"/>
    <x v="0"/>
    <x v="1"/>
    <x v="3"/>
  </r>
  <r>
    <x v="5201"/>
    <x v="973"/>
    <n v="7"/>
    <x v="0"/>
    <x v="1"/>
    <x v="3"/>
    <x v="1"/>
    <n v="299"/>
    <n v="8"/>
    <n v="2392"/>
    <x v="1"/>
    <x v="1"/>
    <x v="0"/>
  </r>
  <r>
    <x v="5202"/>
    <x v="973"/>
    <n v="17"/>
    <x v="7"/>
    <x v="0"/>
    <x v="1"/>
    <x v="4"/>
    <n v="399"/>
    <n v="4"/>
    <n v="1596"/>
    <x v="0"/>
    <x v="0"/>
    <x v="4"/>
  </r>
  <r>
    <x v="5203"/>
    <x v="973"/>
    <n v="16"/>
    <x v="5"/>
    <x v="2"/>
    <x v="3"/>
    <x v="4"/>
    <n v="399"/>
    <n v="1"/>
    <n v="399"/>
    <x v="1"/>
    <x v="0"/>
    <x v="3"/>
  </r>
  <r>
    <x v="5204"/>
    <x v="973"/>
    <n v="16"/>
    <x v="0"/>
    <x v="2"/>
    <x v="2"/>
    <x v="4"/>
    <n v="399"/>
    <n v="10"/>
    <n v="3990"/>
    <x v="0"/>
    <x v="0"/>
    <x v="2"/>
  </r>
  <r>
    <x v="5205"/>
    <x v="973"/>
    <n v="16"/>
    <x v="6"/>
    <x v="0"/>
    <x v="1"/>
    <x v="2"/>
    <n v="99"/>
    <n v="9"/>
    <n v="891"/>
    <x v="1"/>
    <x v="0"/>
    <x v="2"/>
  </r>
  <r>
    <x v="5206"/>
    <x v="973"/>
    <n v="11"/>
    <x v="5"/>
    <x v="2"/>
    <x v="3"/>
    <x v="3"/>
    <n v="499"/>
    <n v="6"/>
    <n v="2994"/>
    <x v="0"/>
    <x v="0"/>
    <x v="0"/>
  </r>
  <r>
    <x v="5207"/>
    <x v="973"/>
    <n v="19"/>
    <x v="0"/>
    <x v="2"/>
    <x v="5"/>
    <x v="4"/>
    <n v="399"/>
    <n v="7"/>
    <n v="2793"/>
    <x v="1"/>
    <x v="0"/>
    <x v="0"/>
  </r>
  <r>
    <x v="5208"/>
    <x v="974"/>
    <n v="5"/>
    <x v="1"/>
    <x v="1"/>
    <x v="0"/>
    <x v="2"/>
    <n v="99"/>
    <n v="9"/>
    <n v="891"/>
    <x v="0"/>
    <x v="0"/>
    <x v="2"/>
  </r>
  <r>
    <x v="5209"/>
    <x v="974"/>
    <n v="16"/>
    <x v="3"/>
    <x v="1"/>
    <x v="2"/>
    <x v="2"/>
    <n v="99"/>
    <n v="5"/>
    <n v="495"/>
    <x v="1"/>
    <x v="1"/>
    <x v="3"/>
  </r>
  <r>
    <x v="5210"/>
    <x v="974"/>
    <n v="19"/>
    <x v="4"/>
    <x v="2"/>
    <x v="1"/>
    <x v="1"/>
    <n v="299"/>
    <n v="8"/>
    <n v="2392"/>
    <x v="0"/>
    <x v="0"/>
    <x v="2"/>
  </r>
  <r>
    <x v="5211"/>
    <x v="975"/>
    <n v="5"/>
    <x v="1"/>
    <x v="2"/>
    <x v="6"/>
    <x v="3"/>
    <n v="499"/>
    <n v="2"/>
    <n v="998"/>
    <x v="1"/>
    <x v="0"/>
    <x v="3"/>
  </r>
  <r>
    <x v="5212"/>
    <x v="975"/>
    <n v="9"/>
    <x v="2"/>
    <x v="1"/>
    <x v="4"/>
    <x v="2"/>
    <n v="99"/>
    <n v="7"/>
    <n v="693"/>
    <x v="1"/>
    <x v="0"/>
    <x v="2"/>
  </r>
  <r>
    <x v="5213"/>
    <x v="975"/>
    <n v="17"/>
    <x v="6"/>
    <x v="0"/>
    <x v="0"/>
    <x v="2"/>
    <n v="99"/>
    <n v="4"/>
    <n v="396"/>
    <x v="1"/>
    <x v="0"/>
    <x v="2"/>
  </r>
  <r>
    <x v="5214"/>
    <x v="975"/>
    <n v="4"/>
    <x v="7"/>
    <x v="2"/>
    <x v="6"/>
    <x v="4"/>
    <n v="399"/>
    <n v="1"/>
    <n v="399"/>
    <x v="0"/>
    <x v="0"/>
    <x v="3"/>
  </r>
  <r>
    <x v="5215"/>
    <x v="975"/>
    <n v="18"/>
    <x v="7"/>
    <x v="2"/>
    <x v="5"/>
    <x v="4"/>
    <n v="399"/>
    <n v="6"/>
    <n v="2394"/>
    <x v="0"/>
    <x v="0"/>
    <x v="4"/>
  </r>
  <r>
    <x v="5216"/>
    <x v="975"/>
    <n v="13"/>
    <x v="3"/>
    <x v="1"/>
    <x v="1"/>
    <x v="2"/>
    <n v="99"/>
    <n v="5"/>
    <n v="495"/>
    <x v="0"/>
    <x v="0"/>
    <x v="2"/>
  </r>
  <r>
    <x v="5217"/>
    <x v="975"/>
    <n v="6"/>
    <x v="4"/>
    <x v="1"/>
    <x v="0"/>
    <x v="4"/>
    <n v="399"/>
    <n v="6"/>
    <n v="2394"/>
    <x v="0"/>
    <x v="0"/>
    <x v="0"/>
  </r>
  <r>
    <x v="5218"/>
    <x v="975"/>
    <n v="16"/>
    <x v="3"/>
    <x v="1"/>
    <x v="4"/>
    <x v="0"/>
    <n v="199"/>
    <n v="2"/>
    <n v="398"/>
    <x v="0"/>
    <x v="0"/>
    <x v="4"/>
  </r>
  <r>
    <x v="5219"/>
    <x v="976"/>
    <n v="5"/>
    <x v="1"/>
    <x v="1"/>
    <x v="5"/>
    <x v="3"/>
    <n v="499"/>
    <n v="7"/>
    <n v="3493"/>
    <x v="0"/>
    <x v="0"/>
    <x v="0"/>
  </r>
  <r>
    <x v="5220"/>
    <x v="976"/>
    <n v="17"/>
    <x v="0"/>
    <x v="2"/>
    <x v="2"/>
    <x v="4"/>
    <n v="399"/>
    <n v="2"/>
    <n v="798"/>
    <x v="0"/>
    <x v="0"/>
    <x v="3"/>
  </r>
  <r>
    <x v="5221"/>
    <x v="976"/>
    <n v="3"/>
    <x v="6"/>
    <x v="1"/>
    <x v="6"/>
    <x v="4"/>
    <n v="399"/>
    <n v="10"/>
    <n v="3990"/>
    <x v="1"/>
    <x v="0"/>
    <x v="1"/>
  </r>
  <r>
    <x v="5222"/>
    <x v="976"/>
    <n v="18"/>
    <x v="5"/>
    <x v="0"/>
    <x v="1"/>
    <x v="4"/>
    <n v="399"/>
    <n v="1"/>
    <n v="399"/>
    <x v="0"/>
    <x v="0"/>
    <x v="2"/>
  </r>
  <r>
    <x v="5223"/>
    <x v="976"/>
    <n v="2"/>
    <x v="1"/>
    <x v="1"/>
    <x v="5"/>
    <x v="4"/>
    <n v="399"/>
    <n v="4"/>
    <n v="1596"/>
    <x v="0"/>
    <x v="0"/>
    <x v="1"/>
  </r>
  <r>
    <x v="5224"/>
    <x v="976"/>
    <n v="10"/>
    <x v="6"/>
    <x v="0"/>
    <x v="0"/>
    <x v="0"/>
    <n v="199"/>
    <n v="6"/>
    <n v="1194"/>
    <x v="0"/>
    <x v="0"/>
    <x v="0"/>
  </r>
  <r>
    <x v="5225"/>
    <x v="976"/>
    <n v="17"/>
    <x v="5"/>
    <x v="1"/>
    <x v="6"/>
    <x v="4"/>
    <n v="399"/>
    <n v="5"/>
    <n v="1995"/>
    <x v="1"/>
    <x v="0"/>
    <x v="3"/>
  </r>
  <r>
    <x v="5226"/>
    <x v="976"/>
    <n v="8"/>
    <x v="4"/>
    <x v="0"/>
    <x v="2"/>
    <x v="2"/>
    <n v="99"/>
    <n v="7"/>
    <n v="693"/>
    <x v="0"/>
    <x v="0"/>
    <x v="2"/>
  </r>
  <r>
    <x v="5227"/>
    <x v="976"/>
    <n v="3"/>
    <x v="3"/>
    <x v="2"/>
    <x v="1"/>
    <x v="0"/>
    <n v="199"/>
    <n v="6"/>
    <n v="1194"/>
    <x v="0"/>
    <x v="1"/>
    <x v="4"/>
  </r>
  <r>
    <x v="5228"/>
    <x v="976"/>
    <n v="10"/>
    <x v="4"/>
    <x v="1"/>
    <x v="5"/>
    <x v="2"/>
    <n v="99"/>
    <n v="6"/>
    <n v="594"/>
    <x v="0"/>
    <x v="0"/>
    <x v="2"/>
  </r>
  <r>
    <x v="5229"/>
    <x v="977"/>
    <n v="15"/>
    <x v="6"/>
    <x v="2"/>
    <x v="1"/>
    <x v="3"/>
    <n v="499"/>
    <n v="10"/>
    <n v="4990"/>
    <x v="0"/>
    <x v="0"/>
    <x v="2"/>
  </r>
  <r>
    <x v="5230"/>
    <x v="977"/>
    <n v="19"/>
    <x v="3"/>
    <x v="0"/>
    <x v="3"/>
    <x v="4"/>
    <n v="399"/>
    <n v="9"/>
    <n v="3591"/>
    <x v="0"/>
    <x v="0"/>
    <x v="2"/>
  </r>
  <r>
    <x v="5231"/>
    <x v="978"/>
    <n v="20"/>
    <x v="2"/>
    <x v="0"/>
    <x v="6"/>
    <x v="0"/>
    <n v="199"/>
    <n v="4"/>
    <n v="796"/>
    <x v="0"/>
    <x v="1"/>
    <x v="2"/>
  </r>
  <r>
    <x v="5232"/>
    <x v="978"/>
    <n v="9"/>
    <x v="0"/>
    <x v="2"/>
    <x v="5"/>
    <x v="1"/>
    <n v="299"/>
    <n v="2"/>
    <n v="598"/>
    <x v="0"/>
    <x v="0"/>
    <x v="3"/>
  </r>
  <r>
    <x v="5233"/>
    <x v="978"/>
    <n v="4"/>
    <x v="1"/>
    <x v="2"/>
    <x v="3"/>
    <x v="1"/>
    <n v="299"/>
    <n v="4"/>
    <n v="1196"/>
    <x v="0"/>
    <x v="0"/>
    <x v="0"/>
  </r>
  <r>
    <x v="5234"/>
    <x v="979"/>
    <n v="11"/>
    <x v="4"/>
    <x v="0"/>
    <x v="4"/>
    <x v="3"/>
    <n v="499"/>
    <n v="6"/>
    <n v="2994"/>
    <x v="0"/>
    <x v="0"/>
    <x v="3"/>
  </r>
  <r>
    <x v="5235"/>
    <x v="979"/>
    <n v="2"/>
    <x v="7"/>
    <x v="0"/>
    <x v="3"/>
    <x v="4"/>
    <n v="399"/>
    <n v="4"/>
    <n v="1596"/>
    <x v="0"/>
    <x v="0"/>
    <x v="2"/>
  </r>
  <r>
    <x v="5236"/>
    <x v="979"/>
    <n v="6"/>
    <x v="3"/>
    <x v="1"/>
    <x v="1"/>
    <x v="2"/>
    <n v="99"/>
    <n v="3"/>
    <n v="297"/>
    <x v="1"/>
    <x v="0"/>
    <x v="1"/>
  </r>
  <r>
    <x v="5237"/>
    <x v="979"/>
    <n v="14"/>
    <x v="2"/>
    <x v="0"/>
    <x v="3"/>
    <x v="4"/>
    <n v="399"/>
    <n v="7"/>
    <n v="2793"/>
    <x v="0"/>
    <x v="0"/>
    <x v="0"/>
  </r>
  <r>
    <x v="5238"/>
    <x v="980"/>
    <n v="15"/>
    <x v="4"/>
    <x v="0"/>
    <x v="1"/>
    <x v="2"/>
    <n v="99"/>
    <n v="7"/>
    <n v="693"/>
    <x v="1"/>
    <x v="0"/>
    <x v="2"/>
  </r>
  <r>
    <x v="5239"/>
    <x v="981"/>
    <n v="5"/>
    <x v="0"/>
    <x v="2"/>
    <x v="3"/>
    <x v="0"/>
    <n v="199"/>
    <n v="8"/>
    <n v="1592"/>
    <x v="0"/>
    <x v="0"/>
    <x v="2"/>
  </r>
  <r>
    <x v="5240"/>
    <x v="981"/>
    <n v="17"/>
    <x v="7"/>
    <x v="1"/>
    <x v="1"/>
    <x v="4"/>
    <n v="399"/>
    <n v="7"/>
    <n v="2793"/>
    <x v="0"/>
    <x v="0"/>
    <x v="2"/>
  </r>
  <r>
    <x v="5241"/>
    <x v="981"/>
    <n v="9"/>
    <x v="1"/>
    <x v="0"/>
    <x v="6"/>
    <x v="1"/>
    <n v="299"/>
    <n v="6"/>
    <n v="1794"/>
    <x v="0"/>
    <x v="0"/>
    <x v="2"/>
  </r>
  <r>
    <x v="5242"/>
    <x v="981"/>
    <n v="4"/>
    <x v="7"/>
    <x v="1"/>
    <x v="5"/>
    <x v="1"/>
    <n v="299"/>
    <n v="2"/>
    <n v="598"/>
    <x v="0"/>
    <x v="0"/>
    <x v="1"/>
  </r>
  <r>
    <x v="5243"/>
    <x v="981"/>
    <n v="17"/>
    <x v="7"/>
    <x v="2"/>
    <x v="6"/>
    <x v="3"/>
    <n v="499"/>
    <n v="3"/>
    <n v="1497"/>
    <x v="0"/>
    <x v="0"/>
    <x v="1"/>
  </r>
  <r>
    <x v="5244"/>
    <x v="981"/>
    <n v="1"/>
    <x v="1"/>
    <x v="2"/>
    <x v="1"/>
    <x v="2"/>
    <n v="99"/>
    <n v="4"/>
    <n v="396"/>
    <x v="1"/>
    <x v="0"/>
    <x v="0"/>
  </r>
  <r>
    <x v="5245"/>
    <x v="982"/>
    <n v="15"/>
    <x v="3"/>
    <x v="0"/>
    <x v="1"/>
    <x v="0"/>
    <n v="199"/>
    <n v="2"/>
    <n v="398"/>
    <x v="0"/>
    <x v="1"/>
    <x v="0"/>
  </r>
  <r>
    <x v="5246"/>
    <x v="982"/>
    <n v="2"/>
    <x v="6"/>
    <x v="0"/>
    <x v="3"/>
    <x v="2"/>
    <n v="99"/>
    <n v="9"/>
    <n v="891"/>
    <x v="0"/>
    <x v="0"/>
    <x v="1"/>
  </r>
  <r>
    <x v="5247"/>
    <x v="982"/>
    <n v="3"/>
    <x v="5"/>
    <x v="0"/>
    <x v="2"/>
    <x v="4"/>
    <n v="399"/>
    <n v="9"/>
    <n v="3591"/>
    <x v="1"/>
    <x v="1"/>
    <x v="1"/>
  </r>
  <r>
    <x v="5248"/>
    <x v="982"/>
    <n v="2"/>
    <x v="5"/>
    <x v="1"/>
    <x v="5"/>
    <x v="2"/>
    <n v="99"/>
    <n v="3"/>
    <n v="297"/>
    <x v="0"/>
    <x v="0"/>
    <x v="0"/>
  </r>
  <r>
    <x v="5249"/>
    <x v="983"/>
    <n v="10"/>
    <x v="4"/>
    <x v="1"/>
    <x v="4"/>
    <x v="0"/>
    <n v="199"/>
    <n v="3"/>
    <n v="597"/>
    <x v="0"/>
    <x v="0"/>
    <x v="2"/>
  </r>
  <r>
    <x v="5250"/>
    <x v="983"/>
    <n v="4"/>
    <x v="0"/>
    <x v="2"/>
    <x v="1"/>
    <x v="0"/>
    <n v="199"/>
    <n v="7"/>
    <n v="1393"/>
    <x v="1"/>
    <x v="1"/>
    <x v="3"/>
  </r>
  <r>
    <x v="5251"/>
    <x v="983"/>
    <n v="20"/>
    <x v="1"/>
    <x v="0"/>
    <x v="5"/>
    <x v="0"/>
    <n v="199"/>
    <n v="4"/>
    <n v="796"/>
    <x v="0"/>
    <x v="0"/>
    <x v="3"/>
  </r>
  <r>
    <x v="5252"/>
    <x v="983"/>
    <n v="19"/>
    <x v="5"/>
    <x v="0"/>
    <x v="3"/>
    <x v="3"/>
    <n v="499"/>
    <n v="2"/>
    <n v="998"/>
    <x v="1"/>
    <x v="0"/>
    <x v="4"/>
  </r>
  <r>
    <x v="5253"/>
    <x v="983"/>
    <n v="13"/>
    <x v="2"/>
    <x v="0"/>
    <x v="5"/>
    <x v="2"/>
    <n v="99"/>
    <n v="8"/>
    <n v="792"/>
    <x v="0"/>
    <x v="0"/>
    <x v="3"/>
  </r>
  <r>
    <x v="5254"/>
    <x v="983"/>
    <n v="17"/>
    <x v="1"/>
    <x v="1"/>
    <x v="3"/>
    <x v="0"/>
    <n v="199"/>
    <n v="5"/>
    <n v="995"/>
    <x v="1"/>
    <x v="0"/>
    <x v="3"/>
  </r>
  <r>
    <x v="5255"/>
    <x v="983"/>
    <n v="7"/>
    <x v="0"/>
    <x v="2"/>
    <x v="3"/>
    <x v="1"/>
    <n v="299"/>
    <n v="9"/>
    <n v="2691"/>
    <x v="0"/>
    <x v="1"/>
    <x v="1"/>
  </r>
  <r>
    <x v="5256"/>
    <x v="983"/>
    <n v="4"/>
    <x v="0"/>
    <x v="1"/>
    <x v="4"/>
    <x v="4"/>
    <n v="399"/>
    <n v="2"/>
    <n v="798"/>
    <x v="1"/>
    <x v="0"/>
    <x v="2"/>
  </r>
  <r>
    <x v="5257"/>
    <x v="983"/>
    <n v="11"/>
    <x v="7"/>
    <x v="0"/>
    <x v="2"/>
    <x v="0"/>
    <n v="199"/>
    <n v="7"/>
    <n v="1393"/>
    <x v="0"/>
    <x v="0"/>
    <x v="2"/>
  </r>
  <r>
    <x v="5258"/>
    <x v="983"/>
    <n v="11"/>
    <x v="3"/>
    <x v="2"/>
    <x v="1"/>
    <x v="2"/>
    <n v="99"/>
    <n v="3"/>
    <n v="297"/>
    <x v="0"/>
    <x v="0"/>
    <x v="3"/>
  </r>
  <r>
    <x v="5259"/>
    <x v="983"/>
    <n v="13"/>
    <x v="1"/>
    <x v="0"/>
    <x v="2"/>
    <x v="1"/>
    <n v="299"/>
    <n v="2"/>
    <n v="598"/>
    <x v="0"/>
    <x v="0"/>
    <x v="4"/>
  </r>
  <r>
    <x v="5260"/>
    <x v="983"/>
    <n v="1"/>
    <x v="3"/>
    <x v="0"/>
    <x v="5"/>
    <x v="3"/>
    <n v="499"/>
    <n v="1"/>
    <n v="499"/>
    <x v="0"/>
    <x v="0"/>
    <x v="3"/>
  </r>
  <r>
    <x v="5261"/>
    <x v="983"/>
    <n v="15"/>
    <x v="5"/>
    <x v="2"/>
    <x v="2"/>
    <x v="0"/>
    <n v="199"/>
    <n v="8"/>
    <n v="1592"/>
    <x v="1"/>
    <x v="1"/>
    <x v="2"/>
  </r>
  <r>
    <x v="5262"/>
    <x v="983"/>
    <n v="9"/>
    <x v="5"/>
    <x v="1"/>
    <x v="0"/>
    <x v="2"/>
    <n v="99"/>
    <n v="9"/>
    <n v="891"/>
    <x v="0"/>
    <x v="0"/>
    <x v="3"/>
  </r>
  <r>
    <x v="5263"/>
    <x v="984"/>
    <n v="20"/>
    <x v="6"/>
    <x v="2"/>
    <x v="2"/>
    <x v="1"/>
    <n v="299"/>
    <n v="1"/>
    <n v="299"/>
    <x v="1"/>
    <x v="0"/>
    <x v="1"/>
  </r>
  <r>
    <x v="5264"/>
    <x v="984"/>
    <n v="9"/>
    <x v="1"/>
    <x v="1"/>
    <x v="4"/>
    <x v="4"/>
    <n v="399"/>
    <n v="7"/>
    <n v="2793"/>
    <x v="0"/>
    <x v="0"/>
    <x v="4"/>
  </r>
  <r>
    <x v="5265"/>
    <x v="985"/>
    <n v="15"/>
    <x v="4"/>
    <x v="2"/>
    <x v="4"/>
    <x v="1"/>
    <n v="299"/>
    <n v="1"/>
    <n v="299"/>
    <x v="0"/>
    <x v="0"/>
    <x v="3"/>
  </r>
  <r>
    <x v="5266"/>
    <x v="986"/>
    <n v="3"/>
    <x v="1"/>
    <x v="1"/>
    <x v="6"/>
    <x v="3"/>
    <n v="499"/>
    <n v="3"/>
    <n v="1497"/>
    <x v="0"/>
    <x v="0"/>
    <x v="2"/>
  </r>
  <r>
    <x v="5267"/>
    <x v="986"/>
    <n v="17"/>
    <x v="2"/>
    <x v="0"/>
    <x v="4"/>
    <x v="0"/>
    <n v="199"/>
    <n v="7"/>
    <n v="1393"/>
    <x v="0"/>
    <x v="0"/>
    <x v="4"/>
  </r>
  <r>
    <x v="5268"/>
    <x v="987"/>
    <n v="16"/>
    <x v="4"/>
    <x v="2"/>
    <x v="6"/>
    <x v="0"/>
    <n v="199"/>
    <n v="1"/>
    <n v="199"/>
    <x v="0"/>
    <x v="0"/>
    <x v="2"/>
  </r>
  <r>
    <x v="5269"/>
    <x v="987"/>
    <n v="10"/>
    <x v="4"/>
    <x v="2"/>
    <x v="5"/>
    <x v="0"/>
    <n v="199"/>
    <n v="4"/>
    <n v="796"/>
    <x v="0"/>
    <x v="0"/>
    <x v="0"/>
  </r>
  <r>
    <x v="5270"/>
    <x v="987"/>
    <n v="3"/>
    <x v="1"/>
    <x v="1"/>
    <x v="1"/>
    <x v="4"/>
    <n v="399"/>
    <n v="4"/>
    <n v="1596"/>
    <x v="1"/>
    <x v="0"/>
    <x v="3"/>
  </r>
  <r>
    <x v="5271"/>
    <x v="987"/>
    <n v="13"/>
    <x v="1"/>
    <x v="2"/>
    <x v="4"/>
    <x v="4"/>
    <n v="399"/>
    <n v="8"/>
    <n v="3192"/>
    <x v="0"/>
    <x v="0"/>
    <x v="1"/>
  </r>
  <r>
    <x v="5272"/>
    <x v="987"/>
    <n v="13"/>
    <x v="3"/>
    <x v="0"/>
    <x v="2"/>
    <x v="3"/>
    <n v="499"/>
    <n v="1"/>
    <n v="499"/>
    <x v="0"/>
    <x v="0"/>
    <x v="0"/>
  </r>
  <r>
    <x v="5273"/>
    <x v="987"/>
    <n v="9"/>
    <x v="1"/>
    <x v="2"/>
    <x v="3"/>
    <x v="1"/>
    <n v="299"/>
    <n v="7"/>
    <n v="2093"/>
    <x v="0"/>
    <x v="0"/>
    <x v="3"/>
  </r>
  <r>
    <x v="5274"/>
    <x v="988"/>
    <n v="20"/>
    <x v="3"/>
    <x v="0"/>
    <x v="3"/>
    <x v="1"/>
    <n v="299"/>
    <n v="10"/>
    <n v="2990"/>
    <x v="0"/>
    <x v="0"/>
    <x v="2"/>
  </r>
  <r>
    <x v="5275"/>
    <x v="988"/>
    <n v="2"/>
    <x v="3"/>
    <x v="2"/>
    <x v="0"/>
    <x v="1"/>
    <n v="299"/>
    <n v="3"/>
    <n v="897"/>
    <x v="1"/>
    <x v="1"/>
    <x v="3"/>
  </r>
  <r>
    <x v="5276"/>
    <x v="988"/>
    <n v="13"/>
    <x v="2"/>
    <x v="0"/>
    <x v="4"/>
    <x v="1"/>
    <n v="299"/>
    <n v="6"/>
    <n v="1794"/>
    <x v="0"/>
    <x v="0"/>
    <x v="1"/>
  </r>
  <r>
    <x v="5277"/>
    <x v="988"/>
    <n v="17"/>
    <x v="4"/>
    <x v="1"/>
    <x v="5"/>
    <x v="3"/>
    <n v="499"/>
    <n v="9"/>
    <n v="4491"/>
    <x v="0"/>
    <x v="0"/>
    <x v="2"/>
  </r>
  <r>
    <x v="5278"/>
    <x v="988"/>
    <n v="20"/>
    <x v="3"/>
    <x v="1"/>
    <x v="4"/>
    <x v="1"/>
    <n v="299"/>
    <n v="2"/>
    <n v="598"/>
    <x v="0"/>
    <x v="0"/>
    <x v="0"/>
  </r>
  <r>
    <x v="5279"/>
    <x v="988"/>
    <n v="8"/>
    <x v="2"/>
    <x v="0"/>
    <x v="1"/>
    <x v="3"/>
    <n v="499"/>
    <n v="2"/>
    <n v="998"/>
    <x v="0"/>
    <x v="0"/>
    <x v="2"/>
  </r>
  <r>
    <x v="5280"/>
    <x v="988"/>
    <n v="16"/>
    <x v="7"/>
    <x v="1"/>
    <x v="5"/>
    <x v="1"/>
    <n v="299"/>
    <n v="5"/>
    <n v="1495"/>
    <x v="1"/>
    <x v="0"/>
    <x v="3"/>
  </r>
  <r>
    <x v="5281"/>
    <x v="988"/>
    <n v="18"/>
    <x v="0"/>
    <x v="1"/>
    <x v="5"/>
    <x v="3"/>
    <n v="499"/>
    <n v="9"/>
    <n v="4491"/>
    <x v="1"/>
    <x v="1"/>
    <x v="2"/>
  </r>
  <r>
    <x v="5282"/>
    <x v="988"/>
    <n v="1"/>
    <x v="3"/>
    <x v="0"/>
    <x v="4"/>
    <x v="0"/>
    <n v="199"/>
    <n v="7"/>
    <n v="1393"/>
    <x v="0"/>
    <x v="0"/>
    <x v="2"/>
  </r>
  <r>
    <x v="5283"/>
    <x v="988"/>
    <n v="17"/>
    <x v="2"/>
    <x v="1"/>
    <x v="3"/>
    <x v="2"/>
    <n v="99"/>
    <n v="3"/>
    <n v="297"/>
    <x v="0"/>
    <x v="1"/>
    <x v="4"/>
  </r>
  <r>
    <x v="5284"/>
    <x v="989"/>
    <n v="4"/>
    <x v="7"/>
    <x v="0"/>
    <x v="4"/>
    <x v="3"/>
    <n v="499"/>
    <n v="8"/>
    <n v="3992"/>
    <x v="0"/>
    <x v="0"/>
    <x v="4"/>
  </r>
  <r>
    <x v="5285"/>
    <x v="989"/>
    <n v="18"/>
    <x v="3"/>
    <x v="2"/>
    <x v="4"/>
    <x v="2"/>
    <n v="99"/>
    <n v="6"/>
    <n v="594"/>
    <x v="0"/>
    <x v="0"/>
    <x v="1"/>
  </r>
  <r>
    <x v="5286"/>
    <x v="989"/>
    <n v="17"/>
    <x v="1"/>
    <x v="0"/>
    <x v="4"/>
    <x v="1"/>
    <n v="299"/>
    <n v="4"/>
    <n v="1196"/>
    <x v="0"/>
    <x v="0"/>
    <x v="1"/>
  </r>
  <r>
    <x v="5287"/>
    <x v="989"/>
    <n v="13"/>
    <x v="4"/>
    <x v="0"/>
    <x v="1"/>
    <x v="0"/>
    <n v="199"/>
    <n v="5"/>
    <n v="995"/>
    <x v="0"/>
    <x v="0"/>
    <x v="2"/>
  </r>
  <r>
    <x v="5288"/>
    <x v="989"/>
    <n v="11"/>
    <x v="3"/>
    <x v="2"/>
    <x v="4"/>
    <x v="1"/>
    <n v="299"/>
    <n v="3"/>
    <n v="897"/>
    <x v="0"/>
    <x v="0"/>
    <x v="3"/>
  </r>
  <r>
    <x v="5289"/>
    <x v="989"/>
    <n v="14"/>
    <x v="0"/>
    <x v="0"/>
    <x v="1"/>
    <x v="4"/>
    <n v="399"/>
    <n v="8"/>
    <n v="3192"/>
    <x v="0"/>
    <x v="0"/>
    <x v="0"/>
  </r>
  <r>
    <x v="5290"/>
    <x v="989"/>
    <n v="6"/>
    <x v="1"/>
    <x v="2"/>
    <x v="0"/>
    <x v="2"/>
    <n v="99"/>
    <n v="4"/>
    <n v="396"/>
    <x v="0"/>
    <x v="0"/>
    <x v="1"/>
  </r>
  <r>
    <x v="5291"/>
    <x v="989"/>
    <n v="20"/>
    <x v="5"/>
    <x v="0"/>
    <x v="6"/>
    <x v="3"/>
    <n v="499"/>
    <n v="7"/>
    <n v="3493"/>
    <x v="0"/>
    <x v="1"/>
    <x v="2"/>
  </r>
  <r>
    <x v="5292"/>
    <x v="989"/>
    <n v="4"/>
    <x v="5"/>
    <x v="1"/>
    <x v="2"/>
    <x v="1"/>
    <n v="299"/>
    <n v="10"/>
    <n v="2990"/>
    <x v="0"/>
    <x v="1"/>
    <x v="1"/>
  </r>
  <r>
    <x v="5293"/>
    <x v="990"/>
    <n v="6"/>
    <x v="4"/>
    <x v="0"/>
    <x v="6"/>
    <x v="2"/>
    <n v="99"/>
    <n v="6"/>
    <n v="594"/>
    <x v="1"/>
    <x v="0"/>
    <x v="3"/>
  </r>
  <r>
    <x v="5294"/>
    <x v="990"/>
    <n v="3"/>
    <x v="3"/>
    <x v="0"/>
    <x v="4"/>
    <x v="0"/>
    <n v="199"/>
    <n v="5"/>
    <n v="995"/>
    <x v="1"/>
    <x v="0"/>
    <x v="1"/>
  </r>
  <r>
    <x v="5295"/>
    <x v="990"/>
    <n v="9"/>
    <x v="6"/>
    <x v="0"/>
    <x v="4"/>
    <x v="4"/>
    <n v="399"/>
    <n v="10"/>
    <n v="3990"/>
    <x v="1"/>
    <x v="0"/>
    <x v="2"/>
  </r>
  <r>
    <x v="5296"/>
    <x v="990"/>
    <n v="12"/>
    <x v="3"/>
    <x v="1"/>
    <x v="4"/>
    <x v="3"/>
    <n v="499"/>
    <n v="7"/>
    <n v="3493"/>
    <x v="0"/>
    <x v="0"/>
    <x v="4"/>
  </r>
  <r>
    <x v="5297"/>
    <x v="991"/>
    <n v="3"/>
    <x v="7"/>
    <x v="2"/>
    <x v="1"/>
    <x v="3"/>
    <n v="499"/>
    <n v="7"/>
    <n v="3493"/>
    <x v="1"/>
    <x v="0"/>
    <x v="3"/>
  </r>
  <r>
    <x v="5298"/>
    <x v="991"/>
    <n v="15"/>
    <x v="3"/>
    <x v="0"/>
    <x v="0"/>
    <x v="4"/>
    <n v="399"/>
    <n v="6"/>
    <n v="2394"/>
    <x v="1"/>
    <x v="0"/>
    <x v="2"/>
  </r>
  <r>
    <x v="5299"/>
    <x v="991"/>
    <n v="9"/>
    <x v="6"/>
    <x v="0"/>
    <x v="2"/>
    <x v="4"/>
    <n v="399"/>
    <n v="10"/>
    <n v="3990"/>
    <x v="1"/>
    <x v="0"/>
    <x v="3"/>
  </r>
  <r>
    <x v="5300"/>
    <x v="991"/>
    <n v="13"/>
    <x v="0"/>
    <x v="2"/>
    <x v="6"/>
    <x v="2"/>
    <n v="99"/>
    <n v="4"/>
    <n v="396"/>
    <x v="0"/>
    <x v="0"/>
    <x v="1"/>
  </r>
  <r>
    <x v="5301"/>
    <x v="991"/>
    <n v="16"/>
    <x v="6"/>
    <x v="0"/>
    <x v="5"/>
    <x v="3"/>
    <n v="499"/>
    <n v="2"/>
    <n v="998"/>
    <x v="1"/>
    <x v="0"/>
    <x v="2"/>
  </r>
  <r>
    <x v="5302"/>
    <x v="991"/>
    <n v="7"/>
    <x v="7"/>
    <x v="0"/>
    <x v="5"/>
    <x v="3"/>
    <n v="499"/>
    <n v="6"/>
    <n v="2994"/>
    <x v="0"/>
    <x v="0"/>
    <x v="3"/>
  </r>
  <r>
    <x v="5303"/>
    <x v="991"/>
    <n v="2"/>
    <x v="2"/>
    <x v="0"/>
    <x v="6"/>
    <x v="4"/>
    <n v="399"/>
    <n v="9"/>
    <n v="3591"/>
    <x v="0"/>
    <x v="0"/>
    <x v="1"/>
  </r>
  <r>
    <x v="5304"/>
    <x v="991"/>
    <n v="9"/>
    <x v="5"/>
    <x v="1"/>
    <x v="1"/>
    <x v="4"/>
    <n v="399"/>
    <n v="10"/>
    <n v="3990"/>
    <x v="0"/>
    <x v="0"/>
    <x v="3"/>
  </r>
  <r>
    <x v="5305"/>
    <x v="992"/>
    <n v="20"/>
    <x v="1"/>
    <x v="2"/>
    <x v="2"/>
    <x v="2"/>
    <n v="99"/>
    <n v="9"/>
    <n v="891"/>
    <x v="0"/>
    <x v="0"/>
    <x v="2"/>
  </r>
  <r>
    <x v="5306"/>
    <x v="993"/>
    <n v="9"/>
    <x v="3"/>
    <x v="1"/>
    <x v="0"/>
    <x v="0"/>
    <n v="199"/>
    <n v="4"/>
    <n v="796"/>
    <x v="0"/>
    <x v="0"/>
    <x v="2"/>
  </r>
  <r>
    <x v="5307"/>
    <x v="994"/>
    <n v="8"/>
    <x v="2"/>
    <x v="0"/>
    <x v="3"/>
    <x v="0"/>
    <n v="199"/>
    <n v="4"/>
    <n v="796"/>
    <x v="0"/>
    <x v="0"/>
    <x v="3"/>
  </r>
  <r>
    <x v="5308"/>
    <x v="994"/>
    <n v="9"/>
    <x v="2"/>
    <x v="2"/>
    <x v="6"/>
    <x v="3"/>
    <n v="499"/>
    <n v="3"/>
    <n v="1497"/>
    <x v="0"/>
    <x v="0"/>
    <x v="3"/>
  </r>
  <r>
    <x v="5309"/>
    <x v="994"/>
    <n v="14"/>
    <x v="4"/>
    <x v="2"/>
    <x v="6"/>
    <x v="3"/>
    <n v="499"/>
    <n v="7"/>
    <n v="3493"/>
    <x v="1"/>
    <x v="1"/>
    <x v="4"/>
  </r>
  <r>
    <x v="5310"/>
    <x v="995"/>
    <n v="8"/>
    <x v="4"/>
    <x v="1"/>
    <x v="5"/>
    <x v="3"/>
    <n v="499"/>
    <n v="10"/>
    <n v="4990"/>
    <x v="1"/>
    <x v="0"/>
    <x v="2"/>
  </r>
  <r>
    <x v="5311"/>
    <x v="996"/>
    <n v="11"/>
    <x v="3"/>
    <x v="2"/>
    <x v="4"/>
    <x v="2"/>
    <n v="99"/>
    <n v="5"/>
    <n v="495"/>
    <x v="0"/>
    <x v="0"/>
    <x v="2"/>
  </r>
  <r>
    <x v="5312"/>
    <x v="996"/>
    <n v="12"/>
    <x v="4"/>
    <x v="0"/>
    <x v="6"/>
    <x v="3"/>
    <n v="499"/>
    <n v="3"/>
    <n v="1497"/>
    <x v="0"/>
    <x v="0"/>
    <x v="0"/>
  </r>
  <r>
    <x v="5313"/>
    <x v="997"/>
    <n v="16"/>
    <x v="1"/>
    <x v="2"/>
    <x v="6"/>
    <x v="0"/>
    <n v="199"/>
    <n v="6"/>
    <n v="1194"/>
    <x v="0"/>
    <x v="0"/>
    <x v="2"/>
  </r>
  <r>
    <x v="5314"/>
    <x v="997"/>
    <n v="8"/>
    <x v="0"/>
    <x v="2"/>
    <x v="6"/>
    <x v="4"/>
    <n v="399"/>
    <n v="2"/>
    <n v="798"/>
    <x v="0"/>
    <x v="0"/>
    <x v="2"/>
  </r>
  <r>
    <x v="5315"/>
    <x v="997"/>
    <n v="5"/>
    <x v="6"/>
    <x v="2"/>
    <x v="1"/>
    <x v="1"/>
    <n v="299"/>
    <n v="1"/>
    <n v="299"/>
    <x v="0"/>
    <x v="0"/>
    <x v="2"/>
  </r>
  <r>
    <x v="5316"/>
    <x v="997"/>
    <n v="18"/>
    <x v="1"/>
    <x v="2"/>
    <x v="3"/>
    <x v="4"/>
    <n v="399"/>
    <n v="9"/>
    <n v="3591"/>
    <x v="0"/>
    <x v="0"/>
    <x v="3"/>
  </r>
  <r>
    <x v="5317"/>
    <x v="997"/>
    <n v="9"/>
    <x v="7"/>
    <x v="2"/>
    <x v="0"/>
    <x v="0"/>
    <n v="199"/>
    <n v="4"/>
    <n v="796"/>
    <x v="0"/>
    <x v="0"/>
    <x v="3"/>
  </r>
  <r>
    <x v="5318"/>
    <x v="997"/>
    <n v="7"/>
    <x v="4"/>
    <x v="2"/>
    <x v="4"/>
    <x v="2"/>
    <n v="99"/>
    <n v="9"/>
    <n v="891"/>
    <x v="1"/>
    <x v="0"/>
    <x v="0"/>
  </r>
  <r>
    <x v="5319"/>
    <x v="997"/>
    <n v="19"/>
    <x v="1"/>
    <x v="2"/>
    <x v="0"/>
    <x v="1"/>
    <n v="299"/>
    <n v="10"/>
    <n v="2990"/>
    <x v="0"/>
    <x v="0"/>
    <x v="0"/>
  </r>
  <r>
    <x v="5320"/>
    <x v="997"/>
    <n v="5"/>
    <x v="3"/>
    <x v="1"/>
    <x v="5"/>
    <x v="2"/>
    <n v="99"/>
    <n v="10"/>
    <n v="990"/>
    <x v="0"/>
    <x v="0"/>
    <x v="1"/>
  </r>
  <r>
    <x v="5321"/>
    <x v="998"/>
    <n v="8"/>
    <x v="7"/>
    <x v="0"/>
    <x v="1"/>
    <x v="4"/>
    <n v="399"/>
    <n v="10"/>
    <n v="3990"/>
    <x v="0"/>
    <x v="0"/>
    <x v="4"/>
  </r>
  <r>
    <x v="5322"/>
    <x v="998"/>
    <n v="14"/>
    <x v="1"/>
    <x v="0"/>
    <x v="5"/>
    <x v="0"/>
    <n v="199"/>
    <n v="1"/>
    <n v="199"/>
    <x v="0"/>
    <x v="0"/>
    <x v="0"/>
  </r>
  <r>
    <x v="5323"/>
    <x v="998"/>
    <n v="13"/>
    <x v="3"/>
    <x v="0"/>
    <x v="3"/>
    <x v="4"/>
    <n v="399"/>
    <n v="3"/>
    <n v="1197"/>
    <x v="0"/>
    <x v="0"/>
    <x v="0"/>
  </r>
  <r>
    <x v="5324"/>
    <x v="998"/>
    <n v="5"/>
    <x v="5"/>
    <x v="1"/>
    <x v="6"/>
    <x v="1"/>
    <n v="299"/>
    <n v="4"/>
    <n v="1196"/>
    <x v="0"/>
    <x v="0"/>
    <x v="0"/>
  </r>
  <r>
    <x v="5325"/>
    <x v="998"/>
    <n v="19"/>
    <x v="2"/>
    <x v="0"/>
    <x v="5"/>
    <x v="1"/>
    <n v="299"/>
    <n v="4"/>
    <n v="1196"/>
    <x v="0"/>
    <x v="0"/>
    <x v="2"/>
  </r>
  <r>
    <x v="5326"/>
    <x v="998"/>
    <n v="13"/>
    <x v="0"/>
    <x v="0"/>
    <x v="4"/>
    <x v="4"/>
    <n v="399"/>
    <n v="6"/>
    <n v="2394"/>
    <x v="0"/>
    <x v="0"/>
    <x v="1"/>
  </r>
  <r>
    <x v="5327"/>
    <x v="998"/>
    <n v="5"/>
    <x v="6"/>
    <x v="0"/>
    <x v="4"/>
    <x v="2"/>
    <n v="99"/>
    <n v="8"/>
    <n v="792"/>
    <x v="1"/>
    <x v="0"/>
    <x v="4"/>
  </r>
  <r>
    <x v="5328"/>
    <x v="999"/>
    <n v="14"/>
    <x v="0"/>
    <x v="1"/>
    <x v="6"/>
    <x v="0"/>
    <n v="199"/>
    <n v="2"/>
    <n v="398"/>
    <x v="1"/>
    <x v="1"/>
    <x v="3"/>
  </r>
  <r>
    <x v="5329"/>
    <x v="999"/>
    <n v="11"/>
    <x v="2"/>
    <x v="0"/>
    <x v="6"/>
    <x v="4"/>
    <n v="399"/>
    <n v="4"/>
    <n v="1596"/>
    <x v="0"/>
    <x v="0"/>
    <x v="2"/>
  </r>
  <r>
    <x v="5330"/>
    <x v="999"/>
    <n v="7"/>
    <x v="2"/>
    <x v="2"/>
    <x v="2"/>
    <x v="1"/>
    <n v="299"/>
    <n v="4"/>
    <n v="1196"/>
    <x v="0"/>
    <x v="0"/>
    <x v="0"/>
  </r>
  <r>
    <x v="5331"/>
    <x v="999"/>
    <n v="5"/>
    <x v="5"/>
    <x v="1"/>
    <x v="0"/>
    <x v="2"/>
    <n v="99"/>
    <n v="4"/>
    <n v="396"/>
    <x v="0"/>
    <x v="0"/>
    <x v="4"/>
  </r>
  <r>
    <x v="5332"/>
    <x v="999"/>
    <n v="1"/>
    <x v="3"/>
    <x v="2"/>
    <x v="4"/>
    <x v="4"/>
    <n v="399"/>
    <n v="2"/>
    <n v="798"/>
    <x v="0"/>
    <x v="0"/>
    <x v="2"/>
  </r>
  <r>
    <x v="5333"/>
    <x v="999"/>
    <n v="6"/>
    <x v="7"/>
    <x v="0"/>
    <x v="5"/>
    <x v="3"/>
    <n v="499"/>
    <n v="10"/>
    <n v="4990"/>
    <x v="1"/>
    <x v="1"/>
    <x v="2"/>
  </r>
  <r>
    <x v="5334"/>
    <x v="1000"/>
    <n v="16"/>
    <x v="5"/>
    <x v="0"/>
    <x v="3"/>
    <x v="3"/>
    <n v="499"/>
    <n v="3"/>
    <n v="1497"/>
    <x v="0"/>
    <x v="0"/>
    <x v="4"/>
  </r>
  <r>
    <x v="5335"/>
    <x v="1000"/>
    <n v="10"/>
    <x v="1"/>
    <x v="0"/>
    <x v="3"/>
    <x v="0"/>
    <n v="199"/>
    <n v="10"/>
    <n v="1990"/>
    <x v="0"/>
    <x v="0"/>
    <x v="2"/>
  </r>
  <r>
    <x v="5336"/>
    <x v="1000"/>
    <n v="20"/>
    <x v="1"/>
    <x v="2"/>
    <x v="0"/>
    <x v="2"/>
    <n v="99"/>
    <n v="4"/>
    <n v="396"/>
    <x v="0"/>
    <x v="0"/>
    <x v="2"/>
  </r>
  <r>
    <x v="5337"/>
    <x v="1001"/>
    <n v="4"/>
    <x v="0"/>
    <x v="2"/>
    <x v="3"/>
    <x v="1"/>
    <n v="299"/>
    <n v="1"/>
    <n v="299"/>
    <x v="0"/>
    <x v="0"/>
    <x v="2"/>
  </r>
  <r>
    <x v="5338"/>
    <x v="1001"/>
    <n v="10"/>
    <x v="0"/>
    <x v="2"/>
    <x v="4"/>
    <x v="4"/>
    <n v="399"/>
    <n v="3"/>
    <n v="1197"/>
    <x v="1"/>
    <x v="0"/>
    <x v="3"/>
  </r>
  <r>
    <x v="5339"/>
    <x v="1001"/>
    <n v="4"/>
    <x v="5"/>
    <x v="0"/>
    <x v="2"/>
    <x v="0"/>
    <n v="199"/>
    <n v="5"/>
    <n v="995"/>
    <x v="0"/>
    <x v="0"/>
    <x v="2"/>
  </r>
  <r>
    <x v="5340"/>
    <x v="1001"/>
    <n v="16"/>
    <x v="3"/>
    <x v="2"/>
    <x v="6"/>
    <x v="1"/>
    <n v="299"/>
    <n v="5"/>
    <n v="1495"/>
    <x v="1"/>
    <x v="0"/>
    <x v="2"/>
  </r>
  <r>
    <x v="5341"/>
    <x v="1001"/>
    <n v="2"/>
    <x v="3"/>
    <x v="2"/>
    <x v="2"/>
    <x v="2"/>
    <n v="99"/>
    <n v="5"/>
    <n v="495"/>
    <x v="1"/>
    <x v="0"/>
    <x v="4"/>
  </r>
  <r>
    <x v="5342"/>
    <x v="1001"/>
    <n v="18"/>
    <x v="2"/>
    <x v="0"/>
    <x v="4"/>
    <x v="1"/>
    <n v="299"/>
    <n v="3"/>
    <n v="897"/>
    <x v="1"/>
    <x v="0"/>
    <x v="2"/>
  </r>
  <r>
    <x v="5343"/>
    <x v="1001"/>
    <n v="9"/>
    <x v="7"/>
    <x v="0"/>
    <x v="4"/>
    <x v="2"/>
    <n v="99"/>
    <n v="8"/>
    <n v="792"/>
    <x v="0"/>
    <x v="0"/>
    <x v="3"/>
  </r>
  <r>
    <x v="5344"/>
    <x v="1001"/>
    <n v="4"/>
    <x v="3"/>
    <x v="1"/>
    <x v="3"/>
    <x v="1"/>
    <n v="299"/>
    <n v="6"/>
    <n v="1794"/>
    <x v="1"/>
    <x v="0"/>
    <x v="2"/>
  </r>
  <r>
    <x v="5345"/>
    <x v="1001"/>
    <n v="5"/>
    <x v="3"/>
    <x v="0"/>
    <x v="2"/>
    <x v="2"/>
    <n v="99"/>
    <n v="2"/>
    <n v="198"/>
    <x v="0"/>
    <x v="0"/>
    <x v="0"/>
  </r>
  <r>
    <x v="5346"/>
    <x v="1001"/>
    <n v="5"/>
    <x v="1"/>
    <x v="2"/>
    <x v="6"/>
    <x v="1"/>
    <n v="299"/>
    <n v="2"/>
    <n v="598"/>
    <x v="0"/>
    <x v="0"/>
    <x v="4"/>
  </r>
  <r>
    <x v="5347"/>
    <x v="1001"/>
    <n v="12"/>
    <x v="7"/>
    <x v="1"/>
    <x v="0"/>
    <x v="2"/>
    <n v="99"/>
    <n v="9"/>
    <n v="891"/>
    <x v="1"/>
    <x v="0"/>
    <x v="0"/>
  </r>
  <r>
    <x v="5348"/>
    <x v="1002"/>
    <n v="7"/>
    <x v="0"/>
    <x v="0"/>
    <x v="2"/>
    <x v="2"/>
    <n v="99"/>
    <n v="5"/>
    <n v="495"/>
    <x v="0"/>
    <x v="0"/>
    <x v="3"/>
  </r>
  <r>
    <x v="5349"/>
    <x v="1002"/>
    <n v="1"/>
    <x v="6"/>
    <x v="2"/>
    <x v="1"/>
    <x v="4"/>
    <n v="399"/>
    <n v="2"/>
    <n v="798"/>
    <x v="1"/>
    <x v="0"/>
    <x v="3"/>
  </r>
  <r>
    <x v="5350"/>
    <x v="1002"/>
    <n v="18"/>
    <x v="2"/>
    <x v="2"/>
    <x v="6"/>
    <x v="1"/>
    <n v="299"/>
    <n v="9"/>
    <n v="2691"/>
    <x v="0"/>
    <x v="0"/>
    <x v="0"/>
  </r>
  <r>
    <x v="5351"/>
    <x v="1002"/>
    <n v="3"/>
    <x v="1"/>
    <x v="1"/>
    <x v="1"/>
    <x v="3"/>
    <n v="499"/>
    <n v="6"/>
    <n v="2994"/>
    <x v="0"/>
    <x v="1"/>
    <x v="2"/>
  </r>
  <r>
    <x v="5352"/>
    <x v="1002"/>
    <n v="2"/>
    <x v="3"/>
    <x v="1"/>
    <x v="3"/>
    <x v="4"/>
    <n v="399"/>
    <n v="1"/>
    <n v="399"/>
    <x v="0"/>
    <x v="0"/>
    <x v="0"/>
  </r>
  <r>
    <x v="5353"/>
    <x v="1003"/>
    <n v="17"/>
    <x v="4"/>
    <x v="0"/>
    <x v="2"/>
    <x v="0"/>
    <n v="199"/>
    <n v="2"/>
    <n v="398"/>
    <x v="0"/>
    <x v="0"/>
    <x v="0"/>
  </r>
  <r>
    <x v="5354"/>
    <x v="1003"/>
    <n v="14"/>
    <x v="6"/>
    <x v="1"/>
    <x v="6"/>
    <x v="2"/>
    <n v="99"/>
    <n v="2"/>
    <n v="198"/>
    <x v="1"/>
    <x v="1"/>
    <x v="2"/>
  </r>
  <r>
    <x v="5355"/>
    <x v="1003"/>
    <n v="19"/>
    <x v="2"/>
    <x v="1"/>
    <x v="1"/>
    <x v="3"/>
    <n v="499"/>
    <n v="9"/>
    <n v="4491"/>
    <x v="0"/>
    <x v="0"/>
    <x v="2"/>
  </r>
  <r>
    <x v="5356"/>
    <x v="1004"/>
    <n v="9"/>
    <x v="5"/>
    <x v="0"/>
    <x v="2"/>
    <x v="0"/>
    <n v="199"/>
    <n v="4"/>
    <n v="796"/>
    <x v="0"/>
    <x v="0"/>
    <x v="0"/>
  </r>
  <r>
    <x v="5357"/>
    <x v="1005"/>
    <n v="9"/>
    <x v="2"/>
    <x v="2"/>
    <x v="1"/>
    <x v="1"/>
    <n v="299"/>
    <n v="2"/>
    <n v="598"/>
    <x v="0"/>
    <x v="0"/>
    <x v="3"/>
  </r>
  <r>
    <x v="5358"/>
    <x v="1005"/>
    <n v="9"/>
    <x v="0"/>
    <x v="0"/>
    <x v="5"/>
    <x v="0"/>
    <n v="199"/>
    <n v="2"/>
    <n v="398"/>
    <x v="1"/>
    <x v="0"/>
    <x v="1"/>
  </r>
  <r>
    <x v="5359"/>
    <x v="1006"/>
    <n v="6"/>
    <x v="5"/>
    <x v="2"/>
    <x v="4"/>
    <x v="2"/>
    <n v="99"/>
    <n v="6"/>
    <n v="594"/>
    <x v="0"/>
    <x v="0"/>
    <x v="4"/>
  </r>
  <r>
    <x v="5360"/>
    <x v="1006"/>
    <n v="11"/>
    <x v="5"/>
    <x v="1"/>
    <x v="0"/>
    <x v="3"/>
    <n v="499"/>
    <n v="3"/>
    <n v="1497"/>
    <x v="1"/>
    <x v="0"/>
    <x v="2"/>
  </r>
  <r>
    <x v="5361"/>
    <x v="1006"/>
    <n v="2"/>
    <x v="5"/>
    <x v="0"/>
    <x v="3"/>
    <x v="3"/>
    <n v="499"/>
    <n v="1"/>
    <n v="499"/>
    <x v="1"/>
    <x v="1"/>
    <x v="0"/>
  </r>
  <r>
    <x v="5362"/>
    <x v="1007"/>
    <n v="19"/>
    <x v="3"/>
    <x v="2"/>
    <x v="5"/>
    <x v="4"/>
    <n v="399"/>
    <n v="7"/>
    <n v="2793"/>
    <x v="1"/>
    <x v="0"/>
    <x v="3"/>
  </r>
  <r>
    <x v="5363"/>
    <x v="1007"/>
    <n v="15"/>
    <x v="7"/>
    <x v="1"/>
    <x v="4"/>
    <x v="3"/>
    <n v="499"/>
    <n v="7"/>
    <n v="3493"/>
    <x v="0"/>
    <x v="0"/>
    <x v="2"/>
  </r>
  <r>
    <x v="5364"/>
    <x v="1007"/>
    <n v="6"/>
    <x v="7"/>
    <x v="0"/>
    <x v="2"/>
    <x v="3"/>
    <n v="499"/>
    <n v="6"/>
    <n v="2994"/>
    <x v="0"/>
    <x v="0"/>
    <x v="3"/>
  </r>
  <r>
    <x v="5365"/>
    <x v="1007"/>
    <n v="12"/>
    <x v="1"/>
    <x v="2"/>
    <x v="3"/>
    <x v="2"/>
    <n v="99"/>
    <n v="8"/>
    <n v="792"/>
    <x v="0"/>
    <x v="0"/>
    <x v="3"/>
  </r>
  <r>
    <x v="5366"/>
    <x v="1007"/>
    <n v="2"/>
    <x v="6"/>
    <x v="0"/>
    <x v="0"/>
    <x v="4"/>
    <n v="399"/>
    <n v="5"/>
    <n v="1995"/>
    <x v="0"/>
    <x v="0"/>
    <x v="3"/>
  </r>
  <r>
    <x v="5367"/>
    <x v="1007"/>
    <n v="15"/>
    <x v="0"/>
    <x v="0"/>
    <x v="6"/>
    <x v="4"/>
    <n v="399"/>
    <n v="10"/>
    <n v="3990"/>
    <x v="0"/>
    <x v="1"/>
    <x v="2"/>
  </r>
  <r>
    <x v="5368"/>
    <x v="1007"/>
    <n v="2"/>
    <x v="2"/>
    <x v="0"/>
    <x v="0"/>
    <x v="0"/>
    <n v="199"/>
    <n v="3"/>
    <n v="597"/>
    <x v="1"/>
    <x v="0"/>
    <x v="1"/>
  </r>
  <r>
    <x v="5369"/>
    <x v="1008"/>
    <n v="4"/>
    <x v="5"/>
    <x v="0"/>
    <x v="0"/>
    <x v="1"/>
    <n v="299"/>
    <n v="3"/>
    <n v="897"/>
    <x v="0"/>
    <x v="0"/>
    <x v="4"/>
  </r>
  <r>
    <x v="5370"/>
    <x v="1008"/>
    <n v="5"/>
    <x v="1"/>
    <x v="0"/>
    <x v="4"/>
    <x v="0"/>
    <n v="199"/>
    <n v="7"/>
    <n v="1393"/>
    <x v="1"/>
    <x v="0"/>
    <x v="4"/>
  </r>
  <r>
    <x v="5371"/>
    <x v="1008"/>
    <n v="18"/>
    <x v="4"/>
    <x v="0"/>
    <x v="5"/>
    <x v="1"/>
    <n v="299"/>
    <n v="6"/>
    <n v="1794"/>
    <x v="1"/>
    <x v="0"/>
    <x v="2"/>
  </r>
  <r>
    <x v="5372"/>
    <x v="1009"/>
    <n v="18"/>
    <x v="1"/>
    <x v="2"/>
    <x v="4"/>
    <x v="4"/>
    <n v="399"/>
    <n v="2"/>
    <n v="798"/>
    <x v="1"/>
    <x v="0"/>
    <x v="4"/>
  </r>
  <r>
    <x v="5373"/>
    <x v="1009"/>
    <n v="11"/>
    <x v="2"/>
    <x v="1"/>
    <x v="1"/>
    <x v="0"/>
    <n v="199"/>
    <n v="3"/>
    <n v="597"/>
    <x v="0"/>
    <x v="0"/>
    <x v="2"/>
  </r>
  <r>
    <x v="5374"/>
    <x v="1009"/>
    <n v="19"/>
    <x v="0"/>
    <x v="1"/>
    <x v="4"/>
    <x v="4"/>
    <n v="399"/>
    <n v="2"/>
    <n v="798"/>
    <x v="0"/>
    <x v="0"/>
    <x v="2"/>
  </r>
  <r>
    <x v="5375"/>
    <x v="1009"/>
    <n v="2"/>
    <x v="3"/>
    <x v="0"/>
    <x v="1"/>
    <x v="4"/>
    <n v="399"/>
    <n v="2"/>
    <n v="798"/>
    <x v="0"/>
    <x v="0"/>
    <x v="2"/>
  </r>
  <r>
    <x v="5376"/>
    <x v="1009"/>
    <n v="9"/>
    <x v="3"/>
    <x v="1"/>
    <x v="5"/>
    <x v="4"/>
    <n v="399"/>
    <n v="4"/>
    <n v="1596"/>
    <x v="0"/>
    <x v="0"/>
    <x v="4"/>
  </r>
  <r>
    <x v="5377"/>
    <x v="1010"/>
    <n v="9"/>
    <x v="3"/>
    <x v="0"/>
    <x v="1"/>
    <x v="2"/>
    <n v="99"/>
    <n v="9"/>
    <n v="891"/>
    <x v="0"/>
    <x v="0"/>
    <x v="0"/>
  </r>
  <r>
    <x v="5378"/>
    <x v="1010"/>
    <n v="13"/>
    <x v="6"/>
    <x v="2"/>
    <x v="4"/>
    <x v="4"/>
    <n v="399"/>
    <n v="7"/>
    <n v="2793"/>
    <x v="0"/>
    <x v="0"/>
    <x v="2"/>
  </r>
  <r>
    <x v="5379"/>
    <x v="1010"/>
    <n v="6"/>
    <x v="1"/>
    <x v="2"/>
    <x v="4"/>
    <x v="3"/>
    <n v="499"/>
    <n v="8"/>
    <n v="3992"/>
    <x v="1"/>
    <x v="0"/>
    <x v="2"/>
  </r>
  <r>
    <x v="5380"/>
    <x v="1010"/>
    <n v="15"/>
    <x v="7"/>
    <x v="0"/>
    <x v="2"/>
    <x v="3"/>
    <n v="499"/>
    <n v="6"/>
    <n v="2994"/>
    <x v="0"/>
    <x v="1"/>
    <x v="2"/>
  </r>
  <r>
    <x v="5381"/>
    <x v="1010"/>
    <n v="6"/>
    <x v="5"/>
    <x v="0"/>
    <x v="3"/>
    <x v="3"/>
    <n v="499"/>
    <n v="10"/>
    <n v="4990"/>
    <x v="1"/>
    <x v="0"/>
    <x v="0"/>
  </r>
  <r>
    <x v="5382"/>
    <x v="1011"/>
    <n v="1"/>
    <x v="1"/>
    <x v="0"/>
    <x v="0"/>
    <x v="0"/>
    <n v="199"/>
    <n v="3"/>
    <n v="597"/>
    <x v="1"/>
    <x v="0"/>
    <x v="1"/>
  </r>
  <r>
    <x v="5383"/>
    <x v="1011"/>
    <n v="4"/>
    <x v="1"/>
    <x v="1"/>
    <x v="5"/>
    <x v="4"/>
    <n v="399"/>
    <n v="2"/>
    <n v="798"/>
    <x v="1"/>
    <x v="0"/>
    <x v="4"/>
  </r>
  <r>
    <x v="5384"/>
    <x v="1011"/>
    <n v="18"/>
    <x v="3"/>
    <x v="1"/>
    <x v="5"/>
    <x v="4"/>
    <n v="399"/>
    <n v="8"/>
    <n v="3192"/>
    <x v="0"/>
    <x v="0"/>
    <x v="0"/>
  </r>
  <r>
    <x v="5385"/>
    <x v="1011"/>
    <n v="5"/>
    <x v="4"/>
    <x v="1"/>
    <x v="0"/>
    <x v="4"/>
    <n v="399"/>
    <n v="4"/>
    <n v="1596"/>
    <x v="0"/>
    <x v="0"/>
    <x v="3"/>
  </r>
  <r>
    <x v="5386"/>
    <x v="1011"/>
    <n v="8"/>
    <x v="7"/>
    <x v="0"/>
    <x v="5"/>
    <x v="3"/>
    <n v="499"/>
    <n v="9"/>
    <n v="4491"/>
    <x v="1"/>
    <x v="0"/>
    <x v="2"/>
  </r>
  <r>
    <x v="5387"/>
    <x v="1011"/>
    <n v="7"/>
    <x v="1"/>
    <x v="2"/>
    <x v="5"/>
    <x v="2"/>
    <n v="99"/>
    <n v="5"/>
    <n v="495"/>
    <x v="1"/>
    <x v="0"/>
    <x v="1"/>
  </r>
  <r>
    <x v="5388"/>
    <x v="1012"/>
    <n v="2"/>
    <x v="7"/>
    <x v="2"/>
    <x v="5"/>
    <x v="3"/>
    <n v="499"/>
    <n v="9"/>
    <n v="4491"/>
    <x v="1"/>
    <x v="0"/>
    <x v="2"/>
  </r>
  <r>
    <x v="5389"/>
    <x v="1012"/>
    <n v="7"/>
    <x v="3"/>
    <x v="1"/>
    <x v="0"/>
    <x v="3"/>
    <n v="499"/>
    <n v="10"/>
    <n v="4990"/>
    <x v="0"/>
    <x v="0"/>
    <x v="2"/>
  </r>
  <r>
    <x v="5390"/>
    <x v="1012"/>
    <n v="2"/>
    <x v="2"/>
    <x v="1"/>
    <x v="4"/>
    <x v="1"/>
    <n v="299"/>
    <n v="3"/>
    <n v="897"/>
    <x v="1"/>
    <x v="0"/>
    <x v="1"/>
  </r>
  <r>
    <x v="5391"/>
    <x v="1012"/>
    <n v="10"/>
    <x v="1"/>
    <x v="0"/>
    <x v="1"/>
    <x v="3"/>
    <n v="499"/>
    <n v="5"/>
    <n v="2495"/>
    <x v="0"/>
    <x v="0"/>
    <x v="2"/>
  </r>
  <r>
    <x v="5392"/>
    <x v="1012"/>
    <n v="18"/>
    <x v="7"/>
    <x v="0"/>
    <x v="2"/>
    <x v="2"/>
    <n v="99"/>
    <n v="8"/>
    <n v="792"/>
    <x v="0"/>
    <x v="0"/>
    <x v="2"/>
  </r>
  <r>
    <x v="5393"/>
    <x v="1012"/>
    <n v="19"/>
    <x v="4"/>
    <x v="0"/>
    <x v="2"/>
    <x v="1"/>
    <n v="299"/>
    <n v="8"/>
    <n v="2392"/>
    <x v="0"/>
    <x v="0"/>
    <x v="2"/>
  </r>
  <r>
    <x v="5394"/>
    <x v="1013"/>
    <n v="13"/>
    <x v="2"/>
    <x v="2"/>
    <x v="0"/>
    <x v="0"/>
    <n v="199"/>
    <n v="5"/>
    <n v="995"/>
    <x v="0"/>
    <x v="0"/>
    <x v="2"/>
  </r>
  <r>
    <x v="5395"/>
    <x v="1014"/>
    <n v="5"/>
    <x v="5"/>
    <x v="1"/>
    <x v="0"/>
    <x v="2"/>
    <n v="99"/>
    <n v="1"/>
    <n v="99"/>
    <x v="0"/>
    <x v="0"/>
    <x v="2"/>
  </r>
  <r>
    <x v="5396"/>
    <x v="1014"/>
    <n v="14"/>
    <x v="2"/>
    <x v="1"/>
    <x v="1"/>
    <x v="4"/>
    <n v="399"/>
    <n v="4"/>
    <n v="1596"/>
    <x v="1"/>
    <x v="0"/>
    <x v="1"/>
  </r>
  <r>
    <x v="5397"/>
    <x v="1015"/>
    <n v="9"/>
    <x v="2"/>
    <x v="0"/>
    <x v="1"/>
    <x v="1"/>
    <n v="299"/>
    <n v="6"/>
    <n v="1794"/>
    <x v="0"/>
    <x v="0"/>
    <x v="2"/>
  </r>
  <r>
    <x v="5398"/>
    <x v="1015"/>
    <n v="15"/>
    <x v="5"/>
    <x v="1"/>
    <x v="4"/>
    <x v="1"/>
    <n v="299"/>
    <n v="3"/>
    <n v="897"/>
    <x v="0"/>
    <x v="0"/>
    <x v="3"/>
  </r>
  <r>
    <x v="5399"/>
    <x v="1016"/>
    <n v="15"/>
    <x v="6"/>
    <x v="2"/>
    <x v="1"/>
    <x v="4"/>
    <n v="399"/>
    <n v="2"/>
    <n v="798"/>
    <x v="1"/>
    <x v="0"/>
    <x v="3"/>
  </r>
  <r>
    <x v="5400"/>
    <x v="1017"/>
    <n v="11"/>
    <x v="4"/>
    <x v="2"/>
    <x v="2"/>
    <x v="2"/>
    <n v="99"/>
    <n v="7"/>
    <n v="693"/>
    <x v="0"/>
    <x v="1"/>
    <x v="2"/>
  </r>
  <r>
    <x v="5401"/>
    <x v="1017"/>
    <n v="4"/>
    <x v="2"/>
    <x v="1"/>
    <x v="2"/>
    <x v="2"/>
    <n v="99"/>
    <n v="5"/>
    <n v="495"/>
    <x v="0"/>
    <x v="1"/>
    <x v="3"/>
  </r>
  <r>
    <x v="5402"/>
    <x v="1017"/>
    <n v="14"/>
    <x v="0"/>
    <x v="2"/>
    <x v="0"/>
    <x v="1"/>
    <n v="299"/>
    <n v="7"/>
    <n v="2093"/>
    <x v="0"/>
    <x v="0"/>
    <x v="4"/>
  </r>
  <r>
    <x v="5403"/>
    <x v="1017"/>
    <n v="17"/>
    <x v="1"/>
    <x v="1"/>
    <x v="2"/>
    <x v="0"/>
    <n v="199"/>
    <n v="7"/>
    <n v="1393"/>
    <x v="0"/>
    <x v="0"/>
    <x v="2"/>
  </r>
  <r>
    <x v="5404"/>
    <x v="1017"/>
    <n v="3"/>
    <x v="6"/>
    <x v="2"/>
    <x v="2"/>
    <x v="3"/>
    <n v="499"/>
    <n v="5"/>
    <n v="2495"/>
    <x v="0"/>
    <x v="0"/>
    <x v="2"/>
  </r>
  <r>
    <x v="5405"/>
    <x v="1018"/>
    <n v="17"/>
    <x v="4"/>
    <x v="2"/>
    <x v="2"/>
    <x v="1"/>
    <n v="299"/>
    <n v="2"/>
    <n v="598"/>
    <x v="0"/>
    <x v="0"/>
    <x v="0"/>
  </r>
  <r>
    <x v="5406"/>
    <x v="1018"/>
    <n v="2"/>
    <x v="6"/>
    <x v="2"/>
    <x v="0"/>
    <x v="4"/>
    <n v="399"/>
    <n v="5"/>
    <n v="1995"/>
    <x v="0"/>
    <x v="0"/>
    <x v="0"/>
  </r>
  <r>
    <x v="5407"/>
    <x v="1018"/>
    <n v="7"/>
    <x v="0"/>
    <x v="2"/>
    <x v="2"/>
    <x v="1"/>
    <n v="299"/>
    <n v="5"/>
    <n v="1495"/>
    <x v="1"/>
    <x v="0"/>
    <x v="3"/>
  </r>
  <r>
    <x v="5408"/>
    <x v="1018"/>
    <n v="2"/>
    <x v="0"/>
    <x v="1"/>
    <x v="2"/>
    <x v="4"/>
    <n v="399"/>
    <n v="7"/>
    <n v="2793"/>
    <x v="1"/>
    <x v="0"/>
    <x v="0"/>
  </r>
  <r>
    <x v="5409"/>
    <x v="1019"/>
    <n v="10"/>
    <x v="4"/>
    <x v="2"/>
    <x v="2"/>
    <x v="2"/>
    <n v="99"/>
    <n v="6"/>
    <n v="594"/>
    <x v="1"/>
    <x v="0"/>
    <x v="3"/>
  </r>
  <r>
    <x v="5410"/>
    <x v="1019"/>
    <n v="13"/>
    <x v="1"/>
    <x v="0"/>
    <x v="2"/>
    <x v="3"/>
    <n v="499"/>
    <n v="8"/>
    <n v="3992"/>
    <x v="1"/>
    <x v="0"/>
    <x v="1"/>
  </r>
  <r>
    <x v="5411"/>
    <x v="1019"/>
    <n v="15"/>
    <x v="5"/>
    <x v="0"/>
    <x v="0"/>
    <x v="4"/>
    <n v="399"/>
    <n v="6"/>
    <n v="2394"/>
    <x v="1"/>
    <x v="0"/>
    <x v="2"/>
  </r>
  <r>
    <x v="5412"/>
    <x v="1020"/>
    <n v="9"/>
    <x v="1"/>
    <x v="0"/>
    <x v="3"/>
    <x v="1"/>
    <n v="299"/>
    <n v="2"/>
    <n v="598"/>
    <x v="0"/>
    <x v="0"/>
    <x v="0"/>
  </r>
  <r>
    <x v="5413"/>
    <x v="1020"/>
    <n v="17"/>
    <x v="7"/>
    <x v="1"/>
    <x v="5"/>
    <x v="1"/>
    <n v="299"/>
    <n v="8"/>
    <n v="2392"/>
    <x v="1"/>
    <x v="0"/>
    <x v="0"/>
  </r>
  <r>
    <x v="5414"/>
    <x v="1021"/>
    <n v="6"/>
    <x v="4"/>
    <x v="1"/>
    <x v="1"/>
    <x v="4"/>
    <n v="399"/>
    <n v="3"/>
    <n v="1197"/>
    <x v="1"/>
    <x v="0"/>
    <x v="4"/>
  </r>
  <r>
    <x v="5415"/>
    <x v="1021"/>
    <n v="18"/>
    <x v="1"/>
    <x v="1"/>
    <x v="0"/>
    <x v="3"/>
    <n v="499"/>
    <n v="8"/>
    <n v="3992"/>
    <x v="0"/>
    <x v="1"/>
    <x v="4"/>
  </r>
  <r>
    <x v="5416"/>
    <x v="1022"/>
    <n v="8"/>
    <x v="5"/>
    <x v="2"/>
    <x v="2"/>
    <x v="2"/>
    <n v="99"/>
    <n v="10"/>
    <n v="990"/>
    <x v="1"/>
    <x v="0"/>
    <x v="0"/>
  </r>
  <r>
    <x v="5417"/>
    <x v="1022"/>
    <n v="13"/>
    <x v="4"/>
    <x v="1"/>
    <x v="3"/>
    <x v="4"/>
    <n v="399"/>
    <n v="6"/>
    <n v="2394"/>
    <x v="0"/>
    <x v="0"/>
    <x v="4"/>
  </r>
  <r>
    <x v="5418"/>
    <x v="1022"/>
    <n v="17"/>
    <x v="6"/>
    <x v="2"/>
    <x v="0"/>
    <x v="0"/>
    <n v="199"/>
    <n v="1"/>
    <n v="199"/>
    <x v="0"/>
    <x v="0"/>
    <x v="2"/>
  </r>
  <r>
    <x v="5419"/>
    <x v="1022"/>
    <n v="4"/>
    <x v="7"/>
    <x v="1"/>
    <x v="2"/>
    <x v="1"/>
    <n v="299"/>
    <n v="1"/>
    <n v="299"/>
    <x v="0"/>
    <x v="0"/>
    <x v="0"/>
  </r>
  <r>
    <x v="5420"/>
    <x v="1022"/>
    <n v="9"/>
    <x v="5"/>
    <x v="1"/>
    <x v="5"/>
    <x v="2"/>
    <n v="99"/>
    <n v="9"/>
    <n v="891"/>
    <x v="1"/>
    <x v="0"/>
    <x v="0"/>
  </r>
  <r>
    <x v="5421"/>
    <x v="1023"/>
    <n v="8"/>
    <x v="2"/>
    <x v="2"/>
    <x v="1"/>
    <x v="2"/>
    <n v="99"/>
    <n v="8"/>
    <n v="792"/>
    <x v="0"/>
    <x v="0"/>
    <x v="2"/>
  </r>
  <r>
    <x v="5422"/>
    <x v="1024"/>
    <n v="3"/>
    <x v="6"/>
    <x v="2"/>
    <x v="5"/>
    <x v="1"/>
    <n v="299"/>
    <n v="9"/>
    <n v="2691"/>
    <x v="1"/>
    <x v="0"/>
    <x v="3"/>
  </r>
  <r>
    <x v="5423"/>
    <x v="1024"/>
    <n v="15"/>
    <x v="3"/>
    <x v="0"/>
    <x v="6"/>
    <x v="4"/>
    <n v="399"/>
    <n v="3"/>
    <n v="1197"/>
    <x v="0"/>
    <x v="0"/>
    <x v="2"/>
  </r>
  <r>
    <x v="5424"/>
    <x v="1024"/>
    <n v="11"/>
    <x v="3"/>
    <x v="2"/>
    <x v="5"/>
    <x v="0"/>
    <n v="199"/>
    <n v="9"/>
    <n v="1791"/>
    <x v="0"/>
    <x v="0"/>
    <x v="0"/>
  </r>
  <r>
    <x v="5425"/>
    <x v="1024"/>
    <n v="6"/>
    <x v="6"/>
    <x v="2"/>
    <x v="4"/>
    <x v="0"/>
    <n v="199"/>
    <n v="5"/>
    <n v="995"/>
    <x v="1"/>
    <x v="0"/>
    <x v="0"/>
  </r>
  <r>
    <x v="5426"/>
    <x v="1025"/>
    <n v="9"/>
    <x v="4"/>
    <x v="0"/>
    <x v="1"/>
    <x v="0"/>
    <n v="199"/>
    <n v="8"/>
    <n v="1592"/>
    <x v="0"/>
    <x v="0"/>
    <x v="3"/>
  </r>
  <r>
    <x v="5427"/>
    <x v="1025"/>
    <n v="5"/>
    <x v="4"/>
    <x v="0"/>
    <x v="1"/>
    <x v="1"/>
    <n v="299"/>
    <n v="4"/>
    <n v="1196"/>
    <x v="0"/>
    <x v="1"/>
    <x v="4"/>
  </r>
  <r>
    <x v="5428"/>
    <x v="1025"/>
    <n v="10"/>
    <x v="7"/>
    <x v="0"/>
    <x v="0"/>
    <x v="2"/>
    <n v="99"/>
    <n v="8"/>
    <n v="792"/>
    <x v="0"/>
    <x v="0"/>
    <x v="0"/>
  </r>
  <r>
    <x v="5429"/>
    <x v="1025"/>
    <n v="8"/>
    <x v="3"/>
    <x v="1"/>
    <x v="0"/>
    <x v="1"/>
    <n v="299"/>
    <n v="5"/>
    <n v="1495"/>
    <x v="0"/>
    <x v="0"/>
    <x v="2"/>
  </r>
  <r>
    <x v="5430"/>
    <x v="1025"/>
    <n v="5"/>
    <x v="1"/>
    <x v="0"/>
    <x v="4"/>
    <x v="3"/>
    <n v="499"/>
    <n v="5"/>
    <n v="2495"/>
    <x v="1"/>
    <x v="0"/>
    <x v="2"/>
  </r>
  <r>
    <x v="5431"/>
    <x v="1025"/>
    <n v="9"/>
    <x v="4"/>
    <x v="0"/>
    <x v="3"/>
    <x v="0"/>
    <n v="199"/>
    <n v="3"/>
    <n v="597"/>
    <x v="0"/>
    <x v="0"/>
    <x v="2"/>
  </r>
  <r>
    <x v="5432"/>
    <x v="1025"/>
    <n v="2"/>
    <x v="6"/>
    <x v="2"/>
    <x v="0"/>
    <x v="4"/>
    <n v="399"/>
    <n v="6"/>
    <n v="2394"/>
    <x v="1"/>
    <x v="0"/>
    <x v="4"/>
  </r>
  <r>
    <x v="5433"/>
    <x v="1026"/>
    <n v="7"/>
    <x v="1"/>
    <x v="1"/>
    <x v="2"/>
    <x v="0"/>
    <n v="199"/>
    <n v="7"/>
    <n v="1393"/>
    <x v="0"/>
    <x v="0"/>
    <x v="0"/>
  </r>
  <r>
    <x v="5434"/>
    <x v="1027"/>
    <n v="17"/>
    <x v="1"/>
    <x v="2"/>
    <x v="5"/>
    <x v="1"/>
    <n v="299"/>
    <n v="1"/>
    <n v="299"/>
    <x v="1"/>
    <x v="1"/>
    <x v="3"/>
  </r>
  <r>
    <x v="5435"/>
    <x v="1027"/>
    <n v="9"/>
    <x v="5"/>
    <x v="2"/>
    <x v="4"/>
    <x v="0"/>
    <n v="199"/>
    <n v="8"/>
    <n v="1592"/>
    <x v="0"/>
    <x v="1"/>
    <x v="2"/>
  </r>
  <r>
    <x v="5436"/>
    <x v="1027"/>
    <n v="15"/>
    <x v="4"/>
    <x v="1"/>
    <x v="1"/>
    <x v="4"/>
    <n v="399"/>
    <n v="2"/>
    <n v="798"/>
    <x v="1"/>
    <x v="1"/>
    <x v="3"/>
  </r>
  <r>
    <x v="5437"/>
    <x v="1027"/>
    <n v="11"/>
    <x v="7"/>
    <x v="2"/>
    <x v="6"/>
    <x v="4"/>
    <n v="399"/>
    <n v="10"/>
    <n v="3990"/>
    <x v="0"/>
    <x v="0"/>
    <x v="2"/>
  </r>
  <r>
    <x v="5438"/>
    <x v="1027"/>
    <n v="18"/>
    <x v="3"/>
    <x v="1"/>
    <x v="5"/>
    <x v="4"/>
    <n v="399"/>
    <n v="4"/>
    <n v="1596"/>
    <x v="1"/>
    <x v="0"/>
    <x v="4"/>
  </r>
  <r>
    <x v="5439"/>
    <x v="1027"/>
    <n v="2"/>
    <x v="4"/>
    <x v="0"/>
    <x v="0"/>
    <x v="1"/>
    <n v="299"/>
    <n v="9"/>
    <n v="2691"/>
    <x v="0"/>
    <x v="0"/>
    <x v="2"/>
  </r>
  <r>
    <x v="5440"/>
    <x v="1027"/>
    <n v="18"/>
    <x v="5"/>
    <x v="2"/>
    <x v="6"/>
    <x v="4"/>
    <n v="399"/>
    <n v="5"/>
    <n v="1995"/>
    <x v="0"/>
    <x v="0"/>
    <x v="2"/>
  </r>
  <r>
    <x v="5441"/>
    <x v="1027"/>
    <n v="13"/>
    <x v="0"/>
    <x v="1"/>
    <x v="6"/>
    <x v="0"/>
    <n v="199"/>
    <n v="4"/>
    <n v="796"/>
    <x v="0"/>
    <x v="0"/>
    <x v="2"/>
  </r>
  <r>
    <x v="5442"/>
    <x v="1027"/>
    <n v="5"/>
    <x v="7"/>
    <x v="1"/>
    <x v="1"/>
    <x v="3"/>
    <n v="499"/>
    <n v="4"/>
    <n v="1996"/>
    <x v="0"/>
    <x v="0"/>
    <x v="2"/>
  </r>
  <r>
    <x v="5443"/>
    <x v="1027"/>
    <n v="8"/>
    <x v="3"/>
    <x v="0"/>
    <x v="2"/>
    <x v="4"/>
    <n v="399"/>
    <n v="5"/>
    <n v="1995"/>
    <x v="1"/>
    <x v="0"/>
    <x v="2"/>
  </r>
  <r>
    <x v="5444"/>
    <x v="1027"/>
    <n v="14"/>
    <x v="4"/>
    <x v="1"/>
    <x v="1"/>
    <x v="2"/>
    <n v="99"/>
    <n v="3"/>
    <n v="297"/>
    <x v="0"/>
    <x v="0"/>
    <x v="3"/>
  </r>
  <r>
    <x v="5445"/>
    <x v="1028"/>
    <n v="8"/>
    <x v="0"/>
    <x v="1"/>
    <x v="0"/>
    <x v="0"/>
    <n v="199"/>
    <n v="7"/>
    <n v="1393"/>
    <x v="1"/>
    <x v="0"/>
    <x v="2"/>
  </r>
  <r>
    <x v="5446"/>
    <x v="1028"/>
    <n v="5"/>
    <x v="1"/>
    <x v="0"/>
    <x v="0"/>
    <x v="3"/>
    <n v="499"/>
    <n v="9"/>
    <n v="4491"/>
    <x v="0"/>
    <x v="0"/>
    <x v="3"/>
  </r>
  <r>
    <x v="5447"/>
    <x v="1028"/>
    <n v="5"/>
    <x v="5"/>
    <x v="0"/>
    <x v="6"/>
    <x v="2"/>
    <n v="99"/>
    <n v="5"/>
    <n v="495"/>
    <x v="0"/>
    <x v="0"/>
    <x v="2"/>
  </r>
  <r>
    <x v="5448"/>
    <x v="1028"/>
    <n v="9"/>
    <x v="0"/>
    <x v="1"/>
    <x v="2"/>
    <x v="0"/>
    <n v="199"/>
    <n v="7"/>
    <n v="1393"/>
    <x v="1"/>
    <x v="0"/>
    <x v="4"/>
  </r>
  <r>
    <x v="5449"/>
    <x v="1028"/>
    <n v="6"/>
    <x v="4"/>
    <x v="1"/>
    <x v="2"/>
    <x v="3"/>
    <n v="499"/>
    <n v="8"/>
    <n v="3992"/>
    <x v="0"/>
    <x v="0"/>
    <x v="2"/>
  </r>
  <r>
    <x v="5450"/>
    <x v="1029"/>
    <n v="20"/>
    <x v="5"/>
    <x v="2"/>
    <x v="1"/>
    <x v="0"/>
    <n v="199"/>
    <n v="8"/>
    <n v="1592"/>
    <x v="0"/>
    <x v="0"/>
    <x v="0"/>
  </r>
  <r>
    <x v="5451"/>
    <x v="1029"/>
    <n v="19"/>
    <x v="7"/>
    <x v="0"/>
    <x v="1"/>
    <x v="2"/>
    <n v="99"/>
    <n v="7"/>
    <n v="693"/>
    <x v="0"/>
    <x v="0"/>
    <x v="2"/>
  </r>
  <r>
    <x v="5452"/>
    <x v="1029"/>
    <n v="17"/>
    <x v="7"/>
    <x v="1"/>
    <x v="2"/>
    <x v="3"/>
    <n v="499"/>
    <n v="4"/>
    <n v="1996"/>
    <x v="0"/>
    <x v="0"/>
    <x v="0"/>
  </r>
  <r>
    <x v="5453"/>
    <x v="1030"/>
    <n v="3"/>
    <x v="7"/>
    <x v="1"/>
    <x v="3"/>
    <x v="4"/>
    <n v="399"/>
    <n v="7"/>
    <n v="2793"/>
    <x v="0"/>
    <x v="0"/>
    <x v="3"/>
  </r>
  <r>
    <x v="5454"/>
    <x v="1030"/>
    <n v="2"/>
    <x v="7"/>
    <x v="1"/>
    <x v="2"/>
    <x v="0"/>
    <n v="199"/>
    <n v="1"/>
    <n v="199"/>
    <x v="0"/>
    <x v="0"/>
    <x v="2"/>
  </r>
  <r>
    <x v="5455"/>
    <x v="1030"/>
    <n v="20"/>
    <x v="4"/>
    <x v="2"/>
    <x v="3"/>
    <x v="3"/>
    <n v="499"/>
    <n v="2"/>
    <n v="998"/>
    <x v="1"/>
    <x v="0"/>
    <x v="2"/>
  </r>
  <r>
    <x v="5456"/>
    <x v="1031"/>
    <n v="5"/>
    <x v="1"/>
    <x v="1"/>
    <x v="5"/>
    <x v="2"/>
    <n v="99"/>
    <n v="5"/>
    <n v="495"/>
    <x v="0"/>
    <x v="0"/>
    <x v="3"/>
  </r>
  <r>
    <x v="5457"/>
    <x v="1032"/>
    <n v="5"/>
    <x v="6"/>
    <x v="2"/>
    <x v="5"/>
    <x v="1"/>
    <n v="299"/>
    <n v="2"/>
    <n v="598"/>
    <x v="0"/>
    <x v="0"/>
    <x v="0"/>
  </r>
  <r>
    <x v="5458"/>
    <x v="1032"/>
    <n v="7"/>
    <x v="4"/>
    <x v="2"/>
    <x v="2"/>
    <x v="0"/>
    <n v="199"/>
    <n v="6"/>
    <n v="1194"/>
    <x v="0"/>
    <x v="0"/>
    <x v="0"/>
  </r>
  <r>
    <x v="5459"/>
    <x v="1032"/>
    <n v="2"/>
    <x v="4"/>
    <x v="0"/>
    <x v="4"/>
    <x v="4"/>
    <n v="399"/>
    <n v="8"/>
    <n v="3192"/>
    <x v="0"/>
    <x v="1"/>
    <x v="3"/>
  </r>
  <r>
    <x v="5460"/>
    <x v="1032"/>
    <n v="1"/>
    <x v="7"/>
    <x v="0"/>
    <x v="0"/>
    <x v="0"/>
    <n v="199"/>
    <n v="7"/>
    <n v="1393"/>
    <x v="0"/>
    <x v="0"/>
    <x v="0"/>
  </r>
  <r>
    <x v="5461"/>
    <x v="1032"/>
    <n v="4"/>
    <x v="1"/>
    <x v="0"/>
    <x v="4"/>
    <x v="4"/>
    <n v="399"/>
    <n v="3"/>
    <n v="1197"/>
    <x v="0"/>
    <x v="0"/>
    <x v="0"/>
  </r>
  <r>
    <x v="5462"/>
    <x v="1033"/>
    <n v="4"/>
    <x v="1"/>
    <x v="2"/>
    <x v="0"/>
    <x v="0"/>
    <n v="199"/>
    <n v="3"/>
    <n v="597"/>
    <x v="0"/>
    <x v="0"/>
    <x v="2"/>
  </r>
  <r>
    <x v="5463"/>
    <x v="1033"/>
    <n v="14"/>
    <x v="2"/>
    <x v="2"/>
    <x v="3"/>
    <x v="4"/>
    <n v="399"/>
    <n v="4"/>
    <n v="1596"/>
    <x v="0"/>
    <x v="1"/>
    <x v="3"/>
  </r>
  <r>
    <x v="5464"/>
    <x v="1033"/>
    <n v="11"/>
    <x v="5"/>
    <x v="2"/>
    <x v="6"/>
    <x v="3"/>
    <n v="499"/>
    <n v="1"/>
    <n v="499"/>
    <x v="0"/>
    <x v="0"/>
    <x v="0"/>
  </r>
  <r>
    <x v="5465"/>
    <x v="1034"/>
    <n v="16"/>
    <x v="4"/>
    <x v="0"/>
    <x v="2"/>
    <x v="0"/>
    <n v="199"/>
    <n v="9"/>
    <n v="1791"/>
    <x v="0"/>
    <x v="0"/>
    <x v="3"/>
  </r>
  <r>
    <x v="5466"/>
    <x v="1034"/>
    <n v="16"/>
    <x v="7"/>
    <x v="2"/>
    <x v="0"/>
    <x v="1"/>
    <n v="299"/>
    <n v="1"/>
    <n v="299"/>
    <x v="0"/>
    <x v="0"/>
    <x v="3"/>
  </r>
  <r>
    <x v="5467"/>
    <x v="1034"/>
    <n v="4"/>
    <x v="7"/>
    <x v="2"/>
    <x v="5"/>
    <x v="2"/>
    <n v="99"/>
    <n v="9"/>
    <n v="891"/>
    <x v="0"/>
    <x v="0"/>
    <x v="3"/>
  </r>
  <r>
    <x v="5468"/>
    <x v="1035"/>
    <n v="19"/>
    <x v="4"/>
    <x v="0"/>
    <x v="0"/>
    <x v="2"/>
    <n v="99"/>
    <n v="5"/>
    <n v="495"/>
    <x v="0"/>
    <x v="1"/>
    <x v="0"/>
  </r>
  <r>
    <x v="5469"/>
    <x v="1035"/>
    <n v="7"/>
    <x v="4"/>
    <x v="2"/>
    <x v="5"/>
    <x v="2"/>
    <n v="99"/>
    <n v="9"/>
    <n v="891"/>
    <x v="0"/>
    <x v="0"/>
    <x v="1"/>
  </r>
  <r>
    <x v="5470"/>
    <x v="1035"/>
    <n v="17"/>
    <x v="4"/>
    <x v="0"/>
    <x v="6"/>
    <x v="1"/>
    <n v="299"/>
    <n v="8"/>
    <n v="2392"/>
    <x v="1"/>
    <x v="0"/>
    <x v="3"/>
  </r>
  <r>
    <x v="5471"/>
    <x v="1036"/>
    <n v="6"/>
    <x v="1"/>
    <x v="1"/>
    <x v="1"/>
    <x v="2"/>
    <n v="99"/>
    <n v="3"/>
    <n v="297"/>
    <x v="0"/>
    <x v="0"/>
    <x v="2"/>
  </r>
  <r>
    <x v="5472"/>
    <x v="1036"/>
    <n v="14"/>
    <x v="0"/>
    <x v="0"/>
    <x v="2"/>
    <x v="2"/>
    <n v="99"/>
    <n v="8"/>
    <n v="792"/>
    <x v="0"/>
    <x v="0"/>
    <x v="2"/>
  </r>
  <r>
    <x v="5473"/>
    <x v="1036"/>
    <n v="20"/>
    <x v="4"/>
    <x v="1"/>
    <x v="5"/>
    <x v="3"/>
    <n v="499"/>
    <n v="1"/>
    <n v="499"/>
    <x v="1"/>
    <x v="1"/>
    <x v="1"/>
  </r>
  <r>
    <x v="5474"/>
    <x v="1036"/>
    <n v="10"/>
    <x v="5"/>
    <x v="0"/>
    <x v="0"/>
    <x v="4"/>
    <n v="399"/>
    <n v="5"/>
    <n v="1995"/>
    <x v="0"/>
    <x v="1"/>
    <x v="3"/>
  </r>
  <r>
    <x v="5475"/>
    <x v="1036"/>
    <n v="11"/>
    <x v="4"/>
    <x v="2"/>
    <x v="1"/>
    <x v="0"/>
    <n v="199"/>
    <n v="4"/>
    <n v="796"/>
    <x v="0"/>
    <x v="0"/>
    <x v="1"/>
  </r>
  <r>
    <x v="5476"/>
    <x v="1037"/>
    <n v="16"/>
    <x v="4"/>
    <x v="2"/>
    <x v="4"/>
    <x v="2"/>
    <n v="99"/>
    <n v="10"/>
    <n v="990"/>
    <x v="0"/>
    <x v="0"/>
    <x v="2"/>
  </r>
  <r>
    <x v="5477"/>
    <x v="1037"/>
    <n v="11"/>
    <x v="2"/>
    <x v="0"/>
    <x v="5"/>
    <x v="0"/>
    <n v="199"/>
    <n v="5"/>
    <n v="995"/>
    <x v="1"/>
    <x v="0"/>
    <x v="2"/>
  </r>
  <r>
    <x v="5478"/>
    <x v="1037"/>
    <n v="7"/>
    <x v="2"/>
    <x v="2"/>
    <x v="6"/>
    <x v="0"/>
    <n v="199"/>
    <n v="9"/>
    <n v="1791"/>
    <x v="0"/>
    <x v="0"/>
    <x v="2"/>
  </r>
  <r>
    <x v="5479"/>
    <x v="1037"/>
    <n v="3"/>
    <x v="7"/>
    <x v="1"/>
    <x v="2"/>
    <x v="1"/>
    <n v="299"/>
    <n v="1"/>
    <n v="299"/>
    <x v="1"/>
    <x v="0"/>
    <x v="2"/>
  </r>
  <r>
    <x v="5480"/>
    <x v="1037"/>
    <n v="15"/>
    <x v="2"/>
    <x v="0"/>
    <x v="4"/>
    <x v="4"/>
    <n v="399"/>
    <n v="9"/>
    <n v="3591"/>
    <x v="0"/>
    <x v="0"/>
    <x v="3"/>
  </r>
  <r>
    <x v="5481"/>
    <x v="1037"/>
    <n v="7"/>
    <x v="5"/>
    <x v="2"/>
    <x v="3"/>
    <x v="4"/>
    <n v="399"/>
    <n v="10"/>
    <n v="3990"/>
    <x v="0"/>
    <x v="0"/>
    <x v="2"/>
  </r>
  <r>
    <x v="5482"/>
    <x v="1037"/>
    <n v="19"/>
    <x v="5"/>
    <x v="0"/>
    <x v="1"/>
    <x v="3"/>
    <n v="499"/>
    <n v="10"/>
    <n v="4990"/>
    <x v="1"/>
    <x v="0"/>
    <x v="0"/>
  </r>
  <r>
    <x v="5483"/>
    <x v="1038"/>
    <n v="20"/>
    <x v="0"/>
    <x v="1"/>
    <x v="4"/>
    <x v="3"/>
    <n v="499"/>
    <n v="4"/>
    <n v="1996"/>
    <x v="1"/>
    <x v="0"/>
    <x v="2"/>
  </r>
  <r>
    <x v="5484"/>
    <x v="1038"/>
    <n v="10"/>
    <x v="6"/>
    <x v="2"/>
    <x v="0"/>
    <x v="0"/>
    <n v="199"/>
    <n v="5"/>
    <n v="995"/>
    <x v="0"/>
    <x v="0"/>
    <x v="3"/>
  </r>
  <r>
    <x v="5485"/>
    <x v="1038"/>
    <n v="8"/>
    <x v="1"/>
    <x v="0"/>
    <x v="5"/>
    <x v="0"/>
    <n v="199"/>
    <n v="6"/>
    <n v="1194"/>
    <x v="0"/>
    <x v="0"/>
    <x v="3"/>
  </r>
  <r>
    <x v="5486"/>
    <x v="1038"/>
    <n v="9"/>
    <x v="1"/>
    <x v="1"/>
    <x v="2"/>
    <x v="4"/>
    <n v="399"/>
    <n v="7"/>
    <n v="2793"/>
    <x v="0"/>
    <x v="0"/>
    <x v="0"/>
  </r>
  <r>
    <x v="5487"/>
    <x v="1038"/>
    <n v="3"/>
    <x v="6"/>
    <x v="1"/>
    <x v="2"/>
    <x v="1"/>
    <n v="299"/>
    <n v="1"/>
    <n v="299"/>
    <x v="1"/>
    <x v="0"/>
    <x v="2"/>
  </r>
  <r>
    <x v="5488"/>
    <x v="1039"/>
    <n v="16"/>
    <x v="7"/>
    <x v="1"/>
    <x v="2"/>
    <x v="4"/>
    <n v="399"/>
    <n v="6"/>
    <n v="2394"/>
    <x v="0"/>
    <x v="0"/>
    <x v="0"/>
  </r>
  <r>
    <x v="5489"/>
    <x v="1039"/>
    <n v="1"/>
    <x v="6"/>
    <x v="2"/>
    <x v="0"/>
    <x v="4"/>
    <n v="399"/>
    <n v="10"/>
    <n v="3990"/>
    <x v="0"/>
    <x v="0"/>
    <x v="3"/>
  </r>
  <r>
    <x v="5490"/>
    <x v="1039"/>
    <n v="9"/>
    <x v="5"/>
    <x v="1"/>
    <x v="1"/>
    <x v="3"/>
    <n v="499"/>
    <n v="10"/>
    <n v="4990"/>
    <x v="0"/>
    <x v="0"/>
    <x v="2"/>
  </r>
  <r>
    <x v="5491"/>
    <x v="1039"/>
    <n v="4"/>
    <x v="1"/>
    <x v="0"/>
    <x v="3"/>
    <x v="0"/>
    <n v="199"/>
    <n v="2"/>
    <n v="398"/>
    <x v="1"/>
    <x v="0"/>
    <x v="0"/>
  </r>
  <r>
    <x v="5492"/>
    <x v="1039"/>
    <n v="11"/>
    <x v="2"/>
    <x v="0"/>
    <x v="2"/>
    <x v="2"/>
    <n v="99"/>
    <n v="1"/>
    <n v="99"/>
    <x v="1"/>
    <x v="0"/>
    <x v="0"/>
  </r>
  <r>
    <x v="5493"/>
    <x v="1040"/>
    <n v="9"/>
    <x v="7"/>
    <x v="2"/>
    <x v="0"/>
    <x v="2"/>
    <n v="99"/>
    <n v="2"/>
    <n v="198"/>
    <x v="0"/>
    <x v="0"/>
    <x v="1"/>
  </r>
  <r>
    <x v="5494"/>
    <x v="1041"/>
    <n v="2"/>
    <x v="6"/>
    <x v="2"/>
    <x v="3"/>
    <x v="1"/>
    <n v="299"/>
    <n v="6"/>
    <n v="1794"/>
    <x v="1"/>
    <x v="0"/>
    <x v="1"/>
  </r>
  <r>
    <x v="5495"/>
    <x v="1042"/>
    <n v="8"/>
    <x v="1"/>
    <x v="1"/>
    <x v="3"/>
    <x v="4"/>
    <n v="399"/>
    <n v="6"/>
    <n v="2394"/>
    <x v="0"/>
    <x v="0"/>
    <x v="0"/>
  </r>
  <r>
    <x v="5496"/>
    <x v="1042"/>
    <n v="13"/>
    <x v="1"/>
    <x v="0"/>
    <x v="3"/>
    <x v="4"/>
    <n v="399"/>
    <n v="1"/>
    <n v="399"/>
    <x v="1"/>
    <x v="0"/>
    <x v="2"/>
  </r>
  <r>
    <x v="5497"/>
    <x v="1043"/>
    <n v="14"/>
    <x v="4"/>
    <x v="1"/>
    <x v="2"/>
    <x v="2"/>
    <n v="99"/>
    <n v="2"/>
    <n v="198"/>
    <x v="1"/>
    <x v="1"/>
    <x v="1"/>
  </r>
  <r>
    <x v="5498"/>
    <x v="1043"/>
    <n v="10"/>
    <x v="1"/>
    <x v="0"/>
    <x v="4"/>
    <x v="3"/>
    <n v="499"/>
    <n v="6"/>
    <n v="2994"/>
    <x v="0"/>
    <x v="1"/>
    <x v="2"/>
  </r>
  <r>
    <x v="5499"/>
    <x v="1044"/>
    <n v="8"/>
    <x v="0"/>
    <x v="1"/>
    <x v="5"/>
    <x v="0"/>
    <n v="199"/>
    <n v="1"/>
    <n v="199"/>
    <x v="0"/>
    <x v="0"/>
    <x v="2"/>
  </r>
  <r>
    <x v="5500"/>
    <x v="1044"/>
    <n v="3"/>
    <x v="7"/>
    <x v="2"/>
    <x v="0"/>
    <x v="0"/>
    <n v="199"/>
    <n v="3"/>
    <n v="597"/>
    <x v="1"/>
    <x v="0"/>
    <x v="2"/>
  </r>
  <r>
    <x v="5501"/>
    <x v="1045"/>
    <n v="18"/>
    <x v="1"/>
    <x v="0"/>
    <x v="4"/>
    <x v="2"/>
    <n v="99"/>
    <n v="7"/>
    <n v="693"/>
    <x v="0"/>
    <x v="0"/>
    <x v="1"/>
  </r>
  <r>
    <x v="5502"/>
    <x v="1045"/>
    <n v="10"/>
    <x v="0"/>
    <x v="0"/>
    <x v="3"/>
    <x v="3"/>
    <n v="499"/>
    <n v="8"/>
    <n v="3992"/>
    <x v="0"/>
    <x v="0"/>
    <x v="2"/>
  </r>
  <r>
    <x v="5503"/>
    <x v="1045"/>
    <n v="17"/>
    <x v="4"/>
    <x v="0"/>
    <x v="0"/>
    <x v="0"/>
    <n v="199"/>
    <n v="7"/>
    <n v="1393"/>
    <x v="1"/>
    <x v="0"/>
    <x v="3"/>
  </r>
  <r>
    <x v="5504"/>
    <x v="1045"/>
    <n v="5"/>
    <x v="0"/>
    <x v="2"/>
    <x v="0"/>
    <x v="0"/>
    <n v="199"/>
    <n v="7"/>
    <n v="1393"/>
    <x v="1"/>
    <x v="0"/>
    <x v="2"/>
  </r>
  <r>
    <x v="5505"/>
    <x v="1045"/>
    <n v="15"/>
    <x v="2"/>
    <x v="0"/>
    <x v="1"/>
    <x v="3"/>
    <n v="499"/>
    <n v="9"/>
    <n v="4491"/>
    <x v="0"/>
    <x v="0"/>
    <x v="3"/>
  </r>
  <r>
    <x v="5506"/>
    <x v="1045"/>
    <n v="8"/>
    <x v="2"/>
    <x v="0"/>
    <x v="5"/>
    <x v="1"/>
    <n v="299"/>
    <n v="1"/>
    <n v="299"/>
    <x v="0"/>
    <x v="1"/>
    <x v="1"/>
  </r>
  <r>
    <x v="5507"/>
    <x v="1045"/>
    <n v="15"/>
    <x v="2"/>
    <x v="0"/>
    <x v="1"/>
    <x v="3"/>
    <n v="499"/>
    <n v="3"/>
    <n v="1497"/>
    <x v="0"/>
    <x v="0"/>
    <x v="1"/>
  </r>
  <r>
    <x v="5508"/>
    <x v="1045"/>
    <n v="20"/>
    <x v="2"/>
    <x v="1"/>
    <x v="6"/>
    <x v="1"/>
    <n v="299"/>
    <n v="2"/>
    <n v="598"/>
    <x v="1"/>
    <x v="0"/>
    <x v="3"/>
  </r>
  <r>
    <x v="5509"/>
    <x v="1045"/>
    <n v="1"/>
    <x v="3"/>
    <x v="1"/>
    <x v="3"/>
    <x v="4"/>
    <n v="399"/>
    <n v="4"/>
    <n v="1596"/>
    <x v="1"/>
    <x v="0"/>
    <x v="2"/>
  </r>
  <r>
    <x v="5510"/>
    <x v="1045"/>
    <n v="3"/>
    <x v="3"/>
    <x v="2"/>
    <x v="4"/>
    <x v="1"/>
    <n v="299"/>
    <n v="4"/>
    <n v="1196"/>
    <x v="1"/>
    <x v="0"/>
    <x v="1"/>
  </r>
  <r>
    <x v="5511"/>
    <x v="1045"/>
    <n v="9"/>
    <x v="0"/>
    <x v="1"/>
    <x v="6"/>
    <x v="2"/>
    <n v="99"/>
    <n v="8"/>
    <n v="792"/>
    <x v="0"/>
    <x v="0"/>
    <x v="2"/>
  </r>
  <r>
    <x v="5512"/>
    <x v="1046"/>
    <n v="2"/>
    <x v="3"/>
    <x v="0"/>
    <x v="2"/>
    <x v="3"/>
    <n v="499"/>
    <n v="6"/>
    <n v="2994"/>
    <x v="0"/>
    <x v="0"/>
    <x v="2"/>
  </r>
  <r>
    <x v="5513"/>
    <x v="1046"/>
    <n v="18"/>
    <x v="7"/>
    <x v="0"/>
    <x v="0"/>
    <x v="2"/>
    <n v="99"/>
    <n v="3"/>
    <n v="297"/>
    <x v="1"/>
    <x v="0"/>
    <x v="3"/>
  </r>
  <r>
    <x v="5514"/>
    <x v="1046"/>
    <n v="14"/>
    <x v="3"/>
    <x v="1"/>
    <x v="4"/>
    <x v="2"/>
    <n v="99"/>
    <n v="7"/>
    <n v="693"/>
    <x v="0"/>
    <x v="0"/>
    <x v="3"/>
  </r>
  <r>
    <x v="5515"/>
    <x v="1046"/>
    <n v="15"/>
    <x v="2"/>
    <x v="1"/>
    <x v="3"/>
    <x v="4"/>
    <n v="399"/>
    <n v="1"/>
    <n v="399"/>
    <x v="0"/>
    <x v="0"/>
    <x v="4"/>
  </r>
  <r>
    <x v="5516"/>
    <x v="1046"/>
    <n v="15"/>
    <x v="7"/>
    <x v="0"/>
    <x v="6"/>
    <x v="0"/>
    <n v="199"/>
    <n v="10"/>
    <n v="1990"/>
    <x v="1"/>
    <x v="0"/>
    <x v="2"/>
  </r>
  <r>
    <x v="5517"/>
    <x v="1046"/>
    <n v="14"/>
    <x v="3"/>
    <x v="1"/>
    <x v="5"/>
    <x v="3"/>
    <n v="499"/>
    <n v="4"/>
    <n v="1996"/>
    <x v="0"/>
    <x v="1"/>
    <x v="1"/>
  </r>
  <r>
    <x v="5518"/>
    <x v="1046"/>
    <n v="16"/>
    <x v="0"/>
    <x v="1"/>
    <x v="4"/>
    <x v="0"/>
    <n v="199"/>
    <n v="9"/>
    <n v="1791"/>
    <x v="0"/>
    <x v="0"/>
    <x v="3"/>
  </r>
  <r>
    <x v="5519"/>
    <x v="1046"/>
    <n v="1"/>
    <x v="0"/>
    <x v="2"/>
    <x v="3"/>
    <x v="3"/>
    <n v="499"/>
    <n v="10"/>
    <n v="4990"/>
    <x v="0"/>
    <x v="0"/>
    <x v="2"/>
  </r>
  <r>
    <x v="5520"/>
    <x v="1046"/>
    <n v="20"/>
    <x v="4"/>
    <x v="2"/>
    <x v="6"/>
    <x v="4"/>
    <n v="399"/>
    <n v="2"/>
    <n v="798"/>
    <x v="0"/>
    <x v="0"/>
    <x v="2"/>
  </r>
  <r>
    <x v="5521"/>
    <x v="1046"/>
    <n v="15"/>
    <x v="1"/>
    <x v="1"/>
    <x v="6"/>
    <x v="2"/>
    <n v="99"/>
    <n v="7"/>
    <n v="693"/>
    <x v="1"/>
    <x v="0"/>
    <x v="3"/>
  </r>
  <r>
    <x v="5522"/>
    <x v="1046"/>
    <n v="14"/>
    <x v="5"/>
    <x v="1"/>
    <x v="6"/>
    <x v="2"/>
    <n v="99"/>
    <n v="8"/>
    <n v="792"/>
    <x v="1"/>
    <x v="0"/>
    <x v="2"/>
  </r>
  <r>
    <x v="5523"/>
    <x v="1046"/>
    <n v="1"/>
    <x v="4"/>
    <x v="2"/>
    <x v="3"/>
    <x v="0"/>
    <n v="199"/>
    <n v="6"/>
    <n v="1194"/>
    <x v="0"/>
    <x v="0"/>
    <x v="3"/>
  </r>
  <r>
    <x v="5524"/>
    <x v="1047"/>
    <n v="6"/>
    <x v="0"/>
    <x v="1"/>
    <x v="6"/>
    <x v="4"/>
    <n v="399"/>
    <n v="1"/>
    <n v="399"/>
    <x v="0"/>
    <x v="0"/>
    <x v="0"/>
  </r>
  <r>
    <x v="5525"/>
    <x v="1047"/>
    <n v="16"/>
    <x v="2"/>
    <x v="2"/>
    <x v="2"/>
    <x v="2"/>
    <n v="99"/>
    <n v="1"/>
    <n v="99"/>
    <x v="0"/>
    <x v="0"/>
    <x v="2"/>
  </r>
  <r>
    <x v="5526"/>
    <x v="1047"/>
    <n v="9"/>
    <x v="7"/>
    <x v="2"/>
    <x v="5"/>
    <x v="0"/>
    <n v="199"/>
    <n v="4"/>
    <n v="796"/>
    <x v="0"/>
    <x v="0"/>
    <x v="2"/>
  </r>
  <r>
    <x v="5527"/>
    <x v="1047"/>
    <n v="11"/>
    <x v="5"/>
    <x v="0"/>
    <x v="4"/>
    <x v="0"/>
    <n v="199"/>
    <n v="7"/>
    <n v="1393"/>
    <x v="0"/>
    <x v="1"/>
    <x v="2"/>
  </r>
  <r>
    <x v="5528"/>
    <x v="1048"/>
    <n v="5"/>
    <x v="3"/>
    <x v="2"/>
    <x v="4"/>
    <x v="2"/>
    <n v="99"/>
    <n v="6"/>
    <n v="594"/>
    <x v="0"/>
    <x v="1"/>
    <x v="2"/>
  </r>
  <r>
    <x v="5529"/>
    <x v="1048"/>
    <n v="4"/>
    <x v="1"/>
    <x v="1"/>
    <x v="0"/>
    <x v="0"/>
    <n v="199"/>
    <n v="4"/>
    <n v="796"/>
    <x v="1"/>
    <x v="0"/>
    <x v="2"/>
  </r>
  <r>
    <x v="5530"/>
    <x v="1048"/>
    <n v="1"/>
    <x v="1"/>
    <x v="2"/>
    <x v="4"/>
    <x v="2"/>
    <n v="99"/>
    <n v="6"/>
    <n v="594"/>
    <x v="1"/>
    <x v="0"/>
    <x v="0"/>
  </r>
  <r>
    <x v="5531"/>
    <x v="1048"/>
    <n v="11"/>
    <x v="1"/>
    <x v="2"/>
    <x v="5"/>
    <x v="0"/>
    <n v="199"/>
    <n v="3"/>
    <n v="597"/>
    <x v="1"/>
    <x v="0"/>
    <x v="2"/>
  </r>
  <r>
    <x v="5532"/>
    <x v="1048"/>
    <n v="10"/>
    <x v="5"/>
    <x v="2"/>
    <x v="2"/>
    <x v="4"/>
    <n v="399"/>
    <n v="6"/>
    <n v="2394"/>
    <x v="0"/>
    <x v="1"/>
    <x v="2"/>
  </r>
  <r>
    <x v="5533"/>
    <x v="1048"/>
    <n v="17"/>
    <x v="2"/>
    <x v="0"/>
    <x v="0"/>
    <x v="3"/>
    <n v="499"/>
    <n v="6"/>
    <n v="2994"/>
    <x v="0"/>
    <x v="0"/>
    <x v="2"/>
  </r>
  <r>
    <x v="5534"/>
    <x v="1048"/>
    <n v="8"/>
    <x v="6"/>
    <x v="0"/>
    <x v="3"/>
    <x v="1"/>
    <n v="299"/>
    <n v="2"/>
    <n v="598"/>
    <x v="1"/>
    <x v="1"/>
    <x v="4"/>
  </r>
  <r>
    <x v="5535"/>
    <x v="1048"/>
    <n v="12"/>
    <x v="3"/>
    <x v="2"/>
    <x v="2"/>
    <x v="3"/>
    <n v="499"/>
    <n v="1"/>
    <n v="499"/>
    <x v="0"/>
    <x v="0"/>
    <x v="2"/>
  </r>
  <r>
    <x v="5536"/>
    <x v="1048"/>
    <n v="6"/>
    <x v="7"/>
    <x v="1"/>
    <x v="0"/>
    <x v="2"/>
    <n v="99"/>
    <n v="1"/>
    <n v="99"/>
    <x v="1"/>
    <x v="0"/>
    <x v="0"/>
  </r>
  <r>
    <x v="5537"/>
    <x v="1048"/>
    <n v="19"/>
    <x v="4"/>
    <x v="2"/>
    <x v="0"/>
    <x v="2"/>
    <n v="99"/>
    <n v="6"/>
    <n v="594"/>
    <x v="0"/>
    <x v="0"/>
    <x v="4"/>
  </r>
  <r>
    <x v="5538"/>
    <x v="1049"/>
    <n v="1"/>
    <x v="3"/>
    <x v="0"/>
    <x v="6"/>
    <x v="3"/>
    <n v="499"/>
    <n v="2"/>
    <n v="998"/>
    <x v="0"/>
    <x v="0"/>
    <x v="0"/>
  </r>
  <r>
    <x v="5539"/>
    <x v="1049"/>
    <n v="6"/>
    <x v="1"/>
    <x v="0"/>
    <x v="1"/>
    <x v="3"/>
    <n v="499"/>
    <n v="2"/>
    <n v="998"/>
    <x v="0"/>
    <x v="1"/>
    <x v="2"/>
  </r>
  <r>
    <x v="5540"/>
    <x v="1049"/>
    <n v="13"/>
    <x v="3"/>
    <x v="1"/>
    <x v="6"/>
    <x v="3"/>
    <n v="499"/>
    <n v="8"/>
    <n v="3992"/>
    <x v="1"/>
    <x v="0"/>
    <x v="0"/>
  </r>
  <r>
    <x v="5541"/>
    <x v="1049"/>
    <n v="9"/>
    <x v="7"/>
    <x v="2"/>
    <x v="1"/>
    <x v="1"/>
    <n v="299"/>
    <n v="3"/>
    <n v="897"/>
    <x v="1"/>
    <x v="0"/>
    <x v="1"/>
  </r>
  <r>
    <x v="5542"/>
    <x v="1049"/>
    <n v="4"/>
    <x v="6"/>
    <x v="0"/>
    <x v="1"/>
    <x v="0"/>
    <n v="199"/>
    <n v="5"/>
    <n v="995"/>
    <x v="1"/>
    <x v="0"/>
    <x v="2"/>
  </r>
  <r>
    <x v="5543"/>
    <x v="1049"/>
    <n v="2"/>
    <x v="0"/>
    <x v="0"/>
    <x v="0"/>
    <x v="3"/>
    <n v="499"/>
    <n v="5"/>
    <n v="2495"/>
    <x v="0"/>
    <x v="0"/>
    <x v="2"/>
  </r>
  <r>
    <x v="5544"/>
    <x v="1049"/>
    <n v="7"/>
    <x v="5"/>
    <x v="0"/>
    <x v="1"/>
    <x v="0"/>
    <n v="199"/>
    <n v="9"/>
    <n v="1791"/>
    <x v="0"/>
    <x v="0"/>
    <x v="0"/>
  </r>
  <r>
    <x v="5545"/>
    <x v="1049"/>
    <n v="2"/>
    <x v="7"/>
    <x v="0"/>
    <x v="2"/>
    <x v="3"/>
    <n v="499"/>
    <n v="6"/>
    <n v="2994"/>
    <x v="0"/>
    <x v="0"/>
    <x v="2"/>
  </r>
  <r>
    <x v="5546"/>
    <x v="1049"/>
    <n v="6"/>
    <x v="3"/>
    <x v="0"/>
    <x v="2"/>
    <x v="3"/>
    <n v="499"/>
    <n v="10"/>
    <n v="4990"/>
    <x v="1"/>
    <x v="0"/>
    <x v="2"/>
  </r>
  <r>
    <x v="5547"/>
    <x v="1049"/>
    <n v="12"/>
    <x v="2"/>
    <x v="0"/>
    <x v="4"/>
    <x v="3"/>
    <n v="499"/>
    <n v="7"/>
    <n v="3493"/>
    <x v="0"/>
    <x v="0"/>
    <x v="3"/>
  </r>
  <r>
    <x v="5548"/>
    <x v="1049"/>
    <n v="17"/>
    <x v="7"/>
    <x v="2"/>
    <x v="4"/>
    <x v="3"/>
    <n v="499"/>
    <n v="1"/>
    <n v="499"/>
    <x v="1"/>
    <x v="1"/>
    <x v="0"/>
  </r>
  <r>
    <x v="5549"/>
    <x v="1049"/>
    <n v="15"/>
    <x v="3"/>
    <x v="1"/>
    <x v="5"/>
    <x v="3"/>
    <n v="499"/>
    <n v="3"/>
    <n v="1497"/>
    <x v="0"/>
    <x v="0"/>
    <x v="3"/>
  </r>
  <r>
    <x v="5550"/>
    <x v="1049"/>
    <n v="13"/>
    <x v="7"/>
    <x v="2"/>
    <x v="2"/>
    <x v="2"/>
    <n v="99"/>
    <n v="6"/>
    <n v="594"/>
    <x v="0"/>
    <x v="0"/>
    <x v="2"/>
  </r>
  <r>
    <x v="5551"/>
    <x v="1049"/>
    <n v="13"/>
    <x v="6"/>
    <x v="1"/>
    <x v="0"/>
    <x v="0"/>
    <n v="199"/>
    <n v="10"/>
    <n v="1990"/>
    <x v="0"/>
    <x v="1"/>
    <x v="0"/>
  </r>
  <r>
    <x v="5552"/>
    <x v="1049"/>
    <n v="12"/>
    <x v="3"/>
    <x v="0"/>
    <x v="2"/>
    <x v="2"/>
    <n v="99"/>
    <n v="3"/>
    <n v="297"/>
    <x v="0"/>
    <x v="0"/>
    <x v="1"/>
  </r>
  <r>
    <x v="5553"/>
    <x v="1049"/>
    <n v="11"/>
    <x v="1"/>
    <x v="2"/>
    <x v="0"/>
    <x v="4"/>
    <n v="399"/>
    <n v="5"/>
    <n v="1995"/>
    <x v="1"/>
    <x v="0"/>
    <x v="0"/>
  </r>
  <r>
    <x v="5554"/>
    <x v="1049"/>
    <n v="4"/>
    <x v="2"/>
    <x v="2"/>
    <x v="6"/>
    <x v="3"/>
    <n v="499"/>
    <n v="2"/>
    <n v="998"/>
    <x v="0"/>
    <x v="0"/>
    <x v="3"/>
  </r>
  <r>
    <x v="5555"/>
    <x v="1049"/>
    <n v="18"/>
    <x v="4"/>
    <x v="0"/>
    <x v="4"/>
    <x v="1"/>
    <n v="299"/>
    <n v="1"/>
    <n v="299"/>
    <x v="0"/>
    <x v="0"/>
    <x v="4"/>
  </r>
  <r>
    <x v="5556"/>
    <x v="1049"/>
    <n v="12"/>
    <x v="7"/>
    <x v="2"/>
    <x v="6"/>
    <x v="3"/>
    <n v="499"/>
    <n v="5"/>
    <n v="2495"/>
    <x v="1"/>
    <x v="0"/>
    <x v="1"/>
  </r>
  <r>
    <x v="5557"/>
    <x v="1049"/>
    <n v="19"/>
    <x v="1"/>
    <x v="2"/>
    <x v="1"/>
    <x v="3"/>
    <n v="499"/>
    <n v="10"/>
    <n v="4990"/>
    <x v="1"/>
    <x v="0"/>
    <x v="2"/>
  </r>
  <r>
    <x v="5558"/>
    <x v="1050"/>
    <n v="16"/>
    <x v="6"/>
    <x v="0"/>
    <x v="1"/>
    <x v="3"/>
    <n v="499"/>
    <n v="7"/>
    <n v="3493"/>
    <x v="0"/>
    <x v="1"/>
    <x v="0"/>
  </r>
  <r>
    <x v="5559"/>
    <x v="1050"/>
    <n v="19"/>
    <x v="4"/>
    <x v="0"/>
    <x v="1"/>
    <x v="4"/>
    <n v="399"/>
    <n v="9"/>
    <n v="3591"/>
    <x v="0"/>
    <x v="0"/>
    <x v="3"/>
  </r>
  <r>
    <x v="5560"/>
    <x v="1050"/>
    <n v="1"/>
    <x v="2"/>
    <x v="1"/>
    <x v="5"/>
    <x v="3"/>
    <n v="499"/>
    <n v="6"/>
    <n v="2994"/>
    <x v="0"/>
    <x v="0"/>
    <x v="3"/>
  </r>
  <r>
    <x v="5561"/>
    <x v="1050"/>
    <n v="9"/>
    <x v="6"/>
    <x v="1"/>
    <x v="3"/>
    <x v="0"/>
    <n v="199"/>
    <n v="7"/>
    <n v="1393"/>
    <x v="0"/>
    <x v="1"/>
    <x v="2"/>
  </r>
  <r>
    <x v="5562"/>
    <x v="1051"/>
    <n v="9"/>
    <x v="5"/>
    <x v="1"/>
    <x v="5"/>
    <x v="3"/>
    <n v="499"/>
    <n v="1"/>
    <n v="499"/>
    <x v="0"/>
    <x v="0"/>
    <x v="3"/>
  </r>
  <r>
    <x v="5563"/>
    <x v="1051"/>
    <n v="20"/>
    <x v="5"/>
    <x v="2"/>
    <x v="5"/>
    <x v="1"/>
    <n v="299"/>
    <n v="5"/>
    <n v="1495"/>
    <x v="1"/>
    <x v="0"/>
    <x v="4"/>
  </r>
  <r>
    <x v="5564"/>
    <x v="1052"/>
    <n v="8"/>
    <x v="3"/>
    <x v="0"/>
    <x v="0"/>
    <x v="3"/>
    <n v="499"/>
    <n v="4"/>
    <n v="1996"/>
    <x v="1"/>
    <x v="0"/>
    <x v="2"/>
  </r>
  <r>
    <x v="5565"/>
    <x v="1052"/>
    <n v="18"/>
    <x v="4"/>
    <x v="0"/>
    <x v="1"/>
    <x v="4"/>
    <n v="399"/>
    <n v="5"/>
    <n v="1995"/>
    <x v="1"/>
    <x v="0"/>
    <x v="2"/>
  </r>
  <r>
    <x v="5566"/>
    <x v="1052"/>
    <n v="2"/>
    <x v="5"/>
    <x v="1"/>
    <x v="6"/>
    <x v="4"/>
    <n v="399"/>
    <n v="1"/>
    <n v="399"/>
    <x v="0"/>
    <x v="0"/>
    <x v="2"/>
  </r>
  <r>
    <x v="5567"/>
    <x v="1052"/>
    <n v="10"/>
    <x v="5"/>
    <x v="0"/>
    <x v="4"/>
    <x v="1"/>
    <n v="299"/>
    <n v="6"/>
    <n v="1794"/>
    <x v="0"/>
    <x v="0"/>
    <x v="4"/>
  </r>
  <r>
    <x v="5568"/>
    <x v="1052"/>
    <n v="13"/>
    <x v="3"/>
    <x v="1"/>
    <x v="2"/>
    <x v="4"/>
    <n v="399"/>
    <n v="9"/>
    <n v="3591"/>
    <x v="0"/>
    <x v="0"/>
    <x v="1"/>
  </r>
  <r>
    <x v="5569"/>
    <x v="1052"/>
    <n v="17"/>
    <x v="5"/>
    <x v="2"/>
    <x v="2"/>
    <x v="1"/>
    <n v="299"/>
    <n v="4"/>
    <n v="1196"/>
    <x v="0"/>
    <x v="0"/>
    <x v="2"/>
  </r>
  <r>
    <x v="5570"/>
    <x v="1052"/>
    <n v="8"/>
    <x v="5"/>
    <x v="1"/>
    <x v="5"/>
    <x v="1"/>
    <n v="299"/>
    <n v="8"/>
    <n v="2392"/>
    <x v="0"/>
    <x v="0"/>
    <x v="2"/>
  </r>
  <r>
    <x v="5571"/>
    <x v="1052"/>
    <n v="12"/>
    <x v="5"/>
    <x v="2"/>
    <x v="2"/>
    <x v="1"/>
    <n v="299"/>
    <n v="2"/>
    <n v="598"/>
    <x v="1"/>
    <x v="1"/>
    <x v="2"/>
  </r>
  <r>
    <x v="5572"/>
    <x v="1052"/>
    <n v="19"/>
    <x v="4"/>
    <x v="1"/>
    <x v="1"/>
    <x v="2"/>
    <n v="99"/>
    <n v="10"/>
    <n v="990"/>
    <x v="0"/>
    <x v="0"/>
    <x v="2"/>
  </r>
  <r>
    <x v="5573"/>
    <x v="1052"/>
    <n v="9"/>
    <x v="5"/>
    <x v="1"/>
    <x v="6"/>
    <x v="2"/>
    <n v="99"/>
    <n v="2"/>
    <n v="198"/>
    <x v="0"/>
    <x v="0"/>
    <x v="0"/>
  </r>
  <r>
    <x v="5574"/>
    <x v="1052"/>
    <n v="20"/>
    <x v="6"/>
    <x v="1"/>
    <x v="3"/>
    <x v="4"/>
    <n v="399"/>
    <n v="1"/>
    <n v="399"/>
    <x v="0"/>
    <x v="1"/>
    <x v="1"/>
  </r>
  <r>
    <x v="5575"/>
    <x v="1052"/>
    <n v="20"/>
    <x v="7"/>
    <x v="2"/>
    <x v="3"/>
    <x v="4"/>
    <n v="399"/>
    <n v="2"/>
    <n v="798"/>
    <x v="0"/>
    <x v="0"/>
    <x v="2"/>
  </r>
  <r>
    <x v="5576"/>
    <x v="1052"/>
    <n v="4"/>
    <x v="2"/>
    <x v="1"/>
    <x v="0"/>
    <x v="0"/>
    <n v="199"/>
    <n v="6"/>
    <n v="1194"/>
    <x v="0"/>
    <x v="0"/>
    <x v="2"/>
  </r>
  <r>
    <x v="5577"/>
    <x v="1052"/>
    <n v="4"/>
    <x v="7"/>
    <x v="2"/>
    <x v="2"/>
    <x v="2"/>
    <n v="99"/>
    <n v="9"/>
    <n v="891"/>
    <x v="0"/>
    <x v="0"/>
    <x v="3"/>
  </r>
  <r>
    <x v="5578"/>
    <x v="1052"/>
    <n v="15"/>
    <x v="3"/>
    <x v="2"/>
    <x v="2"/>
    <x v="1"/>
    <n v="299"/>
    <n v="8"/>
    <n v="2392"/>
    <x v="1"/>
    <x v="0"/>
    <x v="0"/>
  </r>
  <r>
    <x v="5579"/>
    <x v="1052"/>
    <n v="20"/>
    <x v="3"/>
    <x v="1"/>
    <x v="1"/>
    <x v="2"/>
    <n v="99"/>
    <n v="4"/>
    <n v="396"/>
    <x v="0"/>
    <x v="0"/>
    <x v="4"/>
  </r>
  <r>
    <x v="5580"/>
    <x v="1052"/>
    <n v="1"/>
    <x v="1"/>
    <x v="2"/>
    <x v="4"/>
    <x v="4"/>
    <n v="399"/>
    <n v="6"/>
    <n v="2394"/>
    <x v="0"/>
    <x v="0"/>
    <x v="3"/>
  </r>
  <r>
    <x v="5581"/>
    <x v="1052"/>
    <n v="3"/>
    <x v="7"/>
    <x v="0"/>
    <x v="3"/>
    <x v="1"/>
    <n v="299"/>
    <n v="3"/>
    <n v="897"/>
    <x v="0"/>
    <x v="0"/>
    <x v="3"/>
  </r>
  <r>
    <x v="5582"/>
    <x v="1053"/>
    <n v="11"/>
    <x v="0"/>
    <x v="0"/>
    <x v="1"/>
    <x v="4"/>
    <n v="399"/>
    <n v="8"/>
    <n v="3192"/>
    <x v="0"/>
    <x v="0"/>
    <x v="3"/>
  </r>
  <r>
    <x v="5583"/>
    <x v="1054"/>
    <n v="17"/>
    <x v="3"/>
    <x v="0"/>
    <x v="6"/>
    <x v="2"/>
    <n v="99"/>
    <n v="9"/>
    <n v="891"/>
    <x v="0"/>
    <x v="1"/>
    <x v="0"/>
  </r>
  <r>
    <x v="5584"/>
    <x v="1054"/>
    <n v="8"/>
    <x v="2"/>
    <x v="2"/>
    <x v="0"/>
    <x v="0"/>
    <n v="199"/>
    <n v="10"/>
    <n v="1990"/>
    <x v="0"/>
    <x v="0"/>
    <x v="2"/>
  </r>
  <r>
    <x v="5585"/>
    <x v="1055"/>
    <n v="12"/>
    <x v="5"/>
    <x v="2"/>
    <x v="5"/>
    <x v="0"/>
    <n v="199"/>
    <n v="3"/>
    <n v="597"/>
    <x v="0"/>
    <x v="0"/>
    <x v="4"/>
  </r>
  <r>
    <x v="5586"/>
    <x v="1055"/>
    <n v="19"/>
    <x v="7"/>
    <x v="0"/>
    <x v="4"/>
    <x v="0"/>
    <n v="199"/>
    <n v="1"/>
    <n v="199"/>
    <x v="0"/>
    <x v="1"/>
    <x v="3"/>
  </r>
  <r>
    <x v="5587"/>
    <x v="1056"/>
    <n v="6"/>
    <x v="6"/>
    <x v="1"/>
    <x v="1"/>
    <x v="3"/>
    <n v="499"/>
    <n v="5"/>
    <n v="2495"/>
    <x v="1"/>
    <x v="0"/>
    <x v="2"/>
  </r>
  <r>
    <x v="5588"/>
    <x v="1056"/>
    <n v="15"/>
    <x v="7"/>
    <x v="1"/>
    <x v="3"/>
    <x v="4"/>
    <n v="399"/>
    <n v="5"/>
    <n v="1995"/>
    <x v="0"/>
    <x v="1"/>
    <x v="3"/>
  </r>
  <r>
    <x v="5589"/>
    <x v="1056"/>
    <n v="10"/>
    <x v="6"/>
    <x v="1"/>
    <x v="4"/>
    <x v="4"/>
    <n v="399"/>
    <n v="9"/>
    <n v="3591"/>
    <x v="1"/>
    <x v="0"/>
    <x v="2"/>
  </r>
  <r>
    <x v="5590"/>
    <x v="1056"/>
    <n v="14"/>
    <x v="0"/>
    <x v="1"/>
    <x v="1"/>
    <x v="2"/>
    <n v="99"/>
    <n v="6"/>
    <n v="594"/>
    <x v="0"/>
    <x v="0"/>
    <x v="2"/>
  </r>
  <r>
    <x v="5591"/>
    <x v="1056"/>
    <n v="11"/>
    <x v="4"/>
    <x v="2"/>
    <x v="0"/>
    <x v="4"/>
    <n v="399"/>
    <n v="1"/>
    <n v="399"/>
    <x v="0"/>
    <x v="0"/>
    <x v="2"/>
  </r>
  <r>
    <x v="5592"/>
    <x v="1056"/>
    <n v="17"/>
    <x v="0"/>
    <x v="1"/>
    <x v="4"/>
    <x v="1"/>
    <n v="299"/>
    <n v="1"/>
    <n v="299"/>
    <x v="1"/>
    <x v="0"/>
    <x v="3"/>
  </r>
  <r>
    <x v="5593"/>
    <x v="1056"/>
    <n v="12"/>
    <x v="0"/>
    <x v="2"/>
    <x v="2"/>
    <x v="1"/>
    <n v="299"/>
    <n v="10"/>
    <n v="2990"/>
    <x v="0"/>
    <x v="0"/>
    <x v="1"/>
  </r>
  <r>
    <x v="5594"/>
    <x v="1057"/>
    <n v="15"/>
    <x v="1"/>
    <x v="1"/>
    <x v="3"/>
    <x v="0"/>
    <n v="199"/>
    <n v="1"/>
    <n v="199"/>
    <x v="0"/>
    <x v="0"/>
    <x v="2"/>
  </r>
  <r>
    <x v="5595"/>
    <x v="1057"/>
    <n v="3"/>
    <x v="2"/>
    <x v="1"/>
    <x v="4"/>
    <x v="0"/>
    <n v="199"/>
    <n v="7"/>
    <n v="1393"/>
    <x v="0"/>
    <x v="0"/>
    <x v="3"/>
  </r>
  <r>
    <x v="5596"/>
    <x v="1057"/>
    <n v="20"/>
    <x v="7"/>
    <x v="2"/>
    <x v="6"/>
    <x v="0"/>
    <n v="199"/>
    <n v="8"/>
    <n v="1592"/>
    <x v="1"/>
    <x v="0"/>
    <x v="2"/>
  </r>
  <r>
    <x v="5597"/>
    <x v="1057"/>
    <n v="13"/>
    <x v="6"/>
    <x v="2"/>
    <x v="3"/>
    <x v="3"/>
    <n v="499"/>
    <n v="5"/>
    <n v="2495"/>
    <x v="1"/>
    <x v="0"/>
    <x v="3"/>
  </r>
  <r>
    <x v="5598"/>
    <x v="1057"/>
    <n v="1"/>
    <x v="3"/>
    <x v="0"/>
    <x v="0"/>
    <x v="4"/>
    <n v="399"/>
    <n v="6"/>
    <n v="2394"/>
    <x v="1"/>
    <x v="0"/>
    <x v="3"/>
  </r>
  <r>
    <x v="5599"/>
    <x v="1057"/>
    <n v="9"/>
    <x v="7"/>
    <x v="0"/>
    <x v="3"/>
    <x v="4"/>
    <n v="399"/>
    <n v="10"/>
    <n v="3990"/>
    <x v="0"/>
    <x v="0"/>
    <x v="2"/>
  </r>
  <r>
    <x v="5600"/>
    <x v="1057"/>
    <n v="2"/>
    <x v="7"/>
    <x v="2"/>
    <x v="6"/>
    <x v="4"/>
    <n v="399"/>
    <n v="3"/>
    <n v="1197"/>
    <x v="0"/>
    <x v="0"/>
    <x v="3"/>
  </r>
  <r>
    <x v="5601"/>
    <x v="1057"/>
    <n v="12"/>
    <x v="6"/>
    <x v="2"/>
    <x v="4"/>
    <x v="1"/>
    <n v="299"/>
    <n v="2"/>
    <n v="598"/>
    <x v="1"/>
    <x v="0"/>
    <x v="2"/>
  </r>
  <r>
    <x v="5602"/>
    <x v="1057"/>
    <n v="11"/>
    <x v="3"/>
    <x v="2"/>
    <x v="0"/>
    <x v="1"/>
    <n v="299"/>
    <n v="10"/>
    <n v="2990"/>
    <x v="1"/>
    <x v="0"/>
    <x v="2"/>
  </r>
  <r>
    <x v="5603"/>
    <x v="1057"/>
    <n v="3"/>
    <x v="1"/>
    <x v="0"/>
    <x v="0"/>
    <x v="0"/>
    <n v="199"/>
    <n v="1"/>
    <n v="199"/>
    <x v="1"/>
    <x v="0"/>
    <x v="2"/>
  </r>
  <r>
    <x v="5604"/>
    <x v="1057"/>
    <n v="5"/>
    <x v="4"/>
    <x v="2"/>
    <x v="6"/>
    <x v="4"/>
    <n v="399"/>
    <n v="8"/>
    <n v="3192"/>
    <x v="0"/>
    <x v="0"/>
    <x v="3"/>
  </r>
  <r>
    <x v="5605"/>
    <x v="1057"/>
    <n v="15"/>
    <x v="7"/>
    <x v="0"/>
    <x v="4"/>
    <x v="3"/>
    <n v="499"/>
    <n v="1"/>
    <n v="499"/>
    <x v="0"/>
    <x v="0"/>
    <x v="2"/>
  </r>
  <r>
    <x v="5606"/>
    <x v="1057"/>
    <n v="3"/>
    <x v="0"/>
    <x v="0"/>
    <x v="1"/>
    <x v="1"/>
    <n v="299"/>
    <n v="2"/>
    <n v="598"/>
    <x v="1"/>
    <x v="0"/>
    <x v="2"/>
  </r>
  <r>
    <x v="5607"/>
    <x v="1057"/>
    <n v="1"/>
    <x v="0"/>
    <x v="2"/>
    <x v="2"/>
    <x v="3"/>
    <n v="499"/>
    <n v="9"/>
    <n v="4491"/>
    <x v="0"/>
    <x v="0"/>
    <x v="1"/>
  </r>
  <r>
    <x v="5608"/>
    <x v="1057"/>
    <n v="9"/>
    <x v="2"/>
    <x v="0"/>
    <x v="5"/>
    <x v="3"/>
    <n v="499"/>
    <n v="9"/>
    <n v="4491"/>
    <x v="0"/>
    <x v="0"/>
    <x v="0"/>
  </r>
  <r>
    <x v="5609"/>
    <x v="1057"/>
    <n v="5"/>
    <x v="6"/>
    <x v="0"/>
    <x v="2"/>
    <x v="2"/>
    <n v="99"/>
    <n v="2"/>
    <n v="198"/>
    <x v="0"/>
    <x v="0"/>
    <x v="2"/>
  </r>
  <r>
    <x v="5610"/>
    <x v="1058"/>
    <n v="3"/>
    <x v="0"/>
    <x v="2"/>
    <x v="5"/>
    <x v="1"/>
    <n v="299"/>
    <n v="10"/>
    <n v="2990"/>
    <x v="1"/>
    <x v="0"/>
    <x v="2"/>
  </r>
  <r>
    <x v="5611"/>
    <x v="1058"/>
    <n v="6"/>
    <x v="6"/>
    <x v="1"/>
    <x v="6"/>
    <x v="1"/>
    <n v="299"/>
    <n v="2"/>
    <n v="598"/>
    <x v="1"/>
    <x v="1"/>
    <x v="2"/>
  </r>
  <r>
    <x v="5612"/>
    <x v="1058"/>
    <n v="14"/>
    <x v="5"/>
    <x v="2"/>
    <x v="5"/>
    <x v="0"/>
    <n v="199"/>
    <n v="7"/>
    <n v="1393"/>
    <x v="1"/>
    <x v="0"/>
    <x v="0"/>
  </r>
  <r>
    <x v="5613"/>
    <x v="1058"/>
    <n v="11"/>
    <x v="4"/>
    <x v="2"/>
    <x v="1"/>
    <x v="0"/>
    <n v="199"/>
    <n v="2"/>
    <n v="398"/>
    <x v="1"/>
    <x v="0"/>
    <x v="2"/>
  </r>
  <r>
    <x v="5614"/>
    <x v="1058"/>
    <n v="1"/>
    <x v="1"/>
    <x v="2"/>
    <x v="5"/>
    <x v="4"/>
    <n v="399"/>
    <n v="5"/>
    <n v="1995"/>
    <x v="0"/>
    <x v="0"/>
    <x v="0"/>
  </r>
  <r>
    <x v="5615"/>
    <x v="1059"/>
    <n v="9"/>
    <x v="1"/>
    <x v="1"/>
    <x v="6"/>
    <x v="0"/>
    <n v="199"/>
    <n v="9"/>
    <n v="1791"/>
    <x v="1"/>
    <x v="0"/>
    <x v="2"/>
  </r>
  <r>
    <x v="5616"/>
    <x v="1059"/>
    <n v="18"/>
    <x v="4"/>
    <x v="2"/>
    <x v="5"/>
    <x v="4"/>
    <n v="399"/>
    <n v="1"/>
    <n v="399"/>
    <x v="1"/>
    <x v="0"/>
    <x v="2"/>
  </r>
  <r>
    <x v="5617"/>
    <x v="1059"/>
    <n v="16"/>
    <x v="3"/>
    <x v="2"/>
    <x v="4"/>
    <x v="3"/>
    <n v="499"/>
    <n v="1"/>
    <n v="499"/>
    <x v="0"/>
    <x v="0"/>
    <x v="0"/>
  </r>
  <r>
    <x v="5618"/>
    <x v="1059"/>
    <n v="13"/>
    <x v="1"/>
    <x v="2"/>
    <x v="2"/>
    <x v="0"/>
    <n v="199"/>
    <n v="5"/>
    <n v="995"/>
    <x v="1"/>
    <x v="0"/>
    <x v="3"/>
  </r>
  <r>
    <x v="5619"/>
    <x v="1060"/>
    <n v="17"/>
    <x v="4"/>
    <x v="0"/>
    <x v="6"/>
    <x v="4"/>
    <n v="399"/>
    <n v="10"/>
    <n v="3990"/>
    <x v="1"/>
    <x v="0"/>
    <x v="2"/>
  </r>
  <r>
    <x v="5620"/>
    <x v="1060"/>
    <n v="14"/>
    <x v="7"/>
    <x v="1"/>
    <x v="4"/>
    <x v="2"/>
    <n v="99"/>
    <n v="9"/>
    <n v="891"/>
    <x v="1"/>
    <x v="0"/>
    <x v="2"/>
  </r>
  <r>
    <x v="5621"/>
    <x v="1060"/>
    <n v="20"/>
    <x v="5"/>
    <x v="2"/>
    <x v="1"/>
    <x v="4"/>
    <n v="399"/>
    <n v="9"/>
    <n v="3591"/>
    <x v="0"/>
    <x v="0"/>
    <x v="0"/>
  </r>
  <r>
    <x v="5622"/>
    <x v="1060"/>
    <n v="3"/>
    <x v="3"/>
    <x v="1"/>
    <x v="3"/>
    <x v="3"/>
    <n v="499"/>
    <n v="9"/>
    <n v="4491"/>
    <x v="0"/>
    <x v="0"/>
    <x v="3"/>
  </r>
  <r>
    <x v="5623"/>
    <x v="1061"/>
    <n v="8"/>
    <x v="7"/>
    <x v="1"/>
    <x v="4"/>
    <x v="0"/>
    <n v="199"/>
    <n v="4"/>
    <n v="796"/>
    <x v="0"/>
    <x v="1"/>
    <x v="3"/>
  </r>
  <r>
    <x v="5624"/>
    <x v="1061"/>
    <n v="6"/>
    <x v="5"/>
    <x v="1"/>
    <x v="3"/>
    <x v="2"/>
    <n v="99"/>
    <n v="1"/>
    <n v="99"/>
    <x v="1"/>
    <x v="0"/>
    <x v="3"/>
  </r>
  <r>
    <x v="5625"/>
    <x v="1061"/>
    <n v="9"/>
    <x v="6"/>
    <x v="0"/>
    <x v="3"/>
    <x v="3"/>
    <n v="499"/>
    <n v="3"/>
    <n v="1497"/>
    <x v="1"/>
    <x v="0"/>
    <x v="3"/>
  </r>
  <r>
    <x v="5626"/>
    <x v="1061"/>
    <n v="4"/>
    <x v="1"/>
    <x v="1"/>
    <x v="5"/>
    <x v="0"/>
    <n v="199"/>
    <n v="6"/>
    <n v="1194"/>
    <x v="1"/>
    <x v="0"/>
    <x v="3"/>
  </r>
  <r>
    <x v="5627"/>
    <x v="1062"/>
    <n v="6"/>
    <x v="2"/>
    <x v="2"/>
    <x v="2"/>
    <x v="3"/>
    <n v="499"/>
    <n v="9"/>
    <n v="4491"/>
    <x v="0"/>
    <x v="0"/>
    <x v="0"/>
  </r>
  <r>
    <x v="5628"/>
    <x v="1062"/>
    <n v="13"/>
    <x v="1"/>
    <x v="1"/>
    <x v="3"/>
    <x v="3"/>
    <n v="499"/>
    <n v="6"/>
    <n v="2994"/>
    <x v="0"/>
    <x v="0"/>
    <x v="2"/>
  </r>
  <r>
    <x v="5629"/>
    <x v="1063"/>
    <n v="14"/>
    <x v="1"/>
    <x v="0"/>
    <x v="5"/>
    <x v="1"/>
    <n v="299"/>
    <n v="4"/>
    <n v="1196"/>
    <x v="0"/>
    <x v="0"/>
    <x v="2"/>
  </r>
  <r>
    <x v="5630"/>
    <x v="1063"/>
    <n v="19"/>
    <x v="5"/>
    <x v="0"/>
    <x v="6"/>
    <x v="2"/>
    <n v="99"/>
    <n v="6"/>
    <n v="594"/>
    <x v="1"/>
    <x v="0"/>
    <x v="0"/>
  </r>
  <r>
    <x v="5631"/>
    <x v="1063"/>
    <n v="10"/>
    <x v="6"/>
    <x v="2"/>
    <x v="3"/>
    <x v="4"/>
    <n v="399"/>
    <n v="5"/>
    <n v="1995"/>
    <x v="1"/>
    <x v="1"/>
    <x v="3"/>
  </r>
  <r>
    <x v="5632"/>
    <x v="1063"/>
    <n v="5"/>
    <x v="0"/>
    <x v="0"/>
    <x v="2"/>
    <x v="4"/>
    <n v="399"/>
    <n v="3"/>
    <n v="1197"/>
    <x v="0"/>
    <x v="0"/>
    <x v="2"/>
  </r>
  <r>
    <x v="5633"/>
    <x v="1064"/>
    <n v="10"/>
    <x v="7"/>
    <x v="1"/>
    <x v="5"/>
    <x v="4"/>
    <n v="399"/>
    <n v="10"/>
    <n v="3990"/>
    <x v="1"/>
    <x v="1"/>
    <x v="4"/>
  </r>
  <r>
    <x v="5634"/>
    <x v="1064"/>
    <n v="11"/>
    <x v="6"/>
    <x v="1"/>
    <x v="1"/>
    <x v="1"/>
    <n v="299"/>
    <n v="7"/>
    <n v="2093"/>
    <x v="1"/>
    <x v="0"/>
    <x v="2"/>
  </r>
  <r>
    <x v="5635"/>
    <x v="1064"/>
    <n v="8"/>
    <x v="0"/>
    <x v="0"/>
    <x v="3"/>
    <x v="0"/>
    <n v="199"/>
    <n v="1"/>
    <n v="199"/>
    <x v="0"/>
    <x v="0"/>
    <x v="0"/>
  </r>
  <r>
    <x v="5636"/>
    <x v="1065"/>
    <n v="12"/>
    <x v="3"/>
    <x v="0"/>
    <x v="2"/>
    <x v="3"/>
    <n v="499"/>
    <n v="10"/>
    <n v="4990"/>
    <x v="0"/>
    <x v="0"/>
    <x v="1"/>
  </r>
  <r>
    <x v="5637"/>
    <x v="1065"/>
    <n v="3"/>
    <x v="0"/>
    <x v="0"/>
    <x v="0"/>
    <x v="2"/>
    <n v="99"/>
    <n v="1"/>
    <n v="99"/>
    <x v="0"/>
    <x v="0"/>
    <x v="2"/>
  </r>
  <r>
    <x v="5638"/>
    <x v="1065"/>
    <n v="14"/>
    <x v="3"/>
    <x v="0"/>
    <x v="1"/>
    <x v="4"/>
    <n v="399"/>
    <n v="8"/>
    <n v="3192"/>
    <x v="0"/>
    <x v="0"/>
    <x v="3"/>
  </r>
  <r>
    <x v="5639"/>
    <x v="1065"/>
    <n v="14"/>
    <x v="6"/>
    <x v="1"/>
    <x v="5"/>
    <x v="1"/>
    <n v="299"/>
    <n v="6"/>
    <n v="1794"/>
    <x v="0"/>
    <x v="0"/>
    <x v="1"/>
  </r>
  <r>
    <x v="5640"/>
    <x v="1065"/>
    <n v="19"/>
    <x v="5"/>
    <x v="2"/>
    <x v="6"/>
    <x v="2"/>
    <n v="99"/>
    <n v="7"/>
    <n v="693"/>
    <x v="0"/>
    <x v="0"/>
    <x v="2"/>
  </r>
  <r>
    <x v="5641"/>
    <x v="1065"/>
    <n v="10"/>
    <x v="3"/>
    <x v="0"/>
    <x v="2"/>
    <x v="4"/>
    <n v="399"/>
    <n v="5"/>
    <n v="1995"/>
    <x v="0"/>
    <x v="0"/>
    <x v="2"/>
  </r>
  <r>
    <x v="5642"/>
    <x v="1065"/>
    <n v="12"/>
    <x v="6"/>
    <x v="0"/>
    <x v="4"/>
    <x v="1"/>
    <n v="299"/>
    <n v="8"/>
    <n v="2392"/>
    <x v="0"/>
    <x v="0"/>
    <x v="1"/>
  </r>
  <r>
    <x v="5643"/>
    <x v="1066"/>
    <n v="6"/>
    <x v="4"/>
    <x v="1"/>
    <x v="3"/>
    <x v="1"/>
    <n v="299"/>
    <n v="9"/>
    <n v="2691"/>
    <x v="0"/>
    <x v="0"/>
    <x v="2"/>
  </r>
  <r>
    <x v="5644"/>
    <x v="1067"/>
    <n v="6"/>
    <x v="2"/>
    <x v="0"/>
    <x v="4"/>
    <x v="2"/>
    <n v="99"/>
    <n v="4"/>
    <n v="396"/>
    <x v="0"/>
    <x v="0"/>
    <x v="2"/>
  </r>
  <r>
    <x v="5645"/>
    <x v="1068"/>
    <n v="6"/>
    <x v="6"/>
    <x v="2"/>
    <x v="6"/>
    <x v="0"/>
    <n v="199"/>
    <n v="1"/>
    <n v="199"/>
    <x v="0"/>
    <x v="0"/>
    <x v="2"/>
  </r>
  <r>
    <x v="5646"/>
    <x v="1068"/>
    <n v="1"/>
    <x v="4"/>
    <x v="2"/>
    <x v="3"/>
    <x v="2"/>
    <n v="99"/>
    <n v="8"/>
    <n v="792"/>
    <x v="1"/>
    <x v="0"/>
    <x v="2"/>
  </r>
  <r>
    <x v="5647"/>
    <x v="1068"/>
    <n v="16"/>
    <x v="4"/>
    <x v="1"/>
    <x v="6"/>
    <x v="1"/>
    <n v="299"/>
    <n v="9"/>
    <n v="2691"/>
    <x v="0"/>
    <x v="0"/>
    <x v="2"/>
  </r>
  <r>
    <x v="5648"/>
    <x v="1068"/>
    <n v="13"/>
    <x v="4"/>
    <x v="2"/>
    <x v="2"/>
    <x v="3"/>
    <n v="499"/>
    <n v="8"/>
    <n v="3992"/>
    <x v="1"/>
    <x v="0"/>
    <x v="2"/>
  </r>
  <r>
    <x v="5649"/>
    <x v="1068"/>
    <n v="13"/>
    <x v="4"/>
    <x v="0"/>
    <x v="2"/>
    <x v="3"/>
    <n v="499"/>
    <n v="9"/>
    <n v="4491"/>
    <x v="0"/>
    <x v="0"/>
    <x v="3"/>
  </r>
  <r>
    <x v="5650"/>
    <x v="1069"/>
    <n v="20"/>
    <x v="5"/>
    <x v="1"/>
    <x v="1"/>
    <x v="0"/>
    <n v="199"/>
    <n v="4"/>
    <n v="796"/>
    <x v="0"/>
    <x v="0"/>
    <x v="3"/>
  </r>
  <r>
    <x v="5651"/>
    <x v="1069"/>
    <n v="19"/>
    <x v="6"/>
    <x v="1"/>
    <x v="3"/>
    <x v="0"/>
    <n v="199"/>
    <n v="5"/>
    <n v="995"/>
    <x v="0"/>
    <x v="0"/>
    <x v="4"/>
  </r>
  <r>
    <x v="5652"/>
    <x v="1069"/>
    <n v="14"/>
    <x v="6"/>
    <x v="1"/>
    <x v="0"/>
    <x v="3"/>
    <n v="499"/>
    <n v="9"/>
    <n v="4491"/>
    <x v="1"/>
    <x v="0"/>
    <x v="0"/>
  </r>
  <r>
    <x v="5653"/>
    <x v="1069"/>
    <n v="9"/>
    <x v="7"/>
    <x v="2"/>
    <x v="2"/>
    <x v="0"/>
    <n v="199"/>
    <n v="8"/>
    <n v="1592"/>
    <x v="0"/>
    <x v="0"/>
    <x v="0"/>
  </r>
  <r>
    <x v="5654"/>
    <x v="1070"/>
    <n v="17"/>
    <x v="3"/>
    <x v="0"/>
    <x v="1"/>
    <x v="1"/>
    <n v="299"/>
    <n v="8"/>
    <n v="2392"/>
    <x v="0"/>
    <x v="0"/>
    <x v="0"/>
  </r>
  <r>
    <x v="5655"/>
    <x v="1070"/>
    <n v="13"/>
    <x v="1"/>
    <x v="1"/>
    <x v="0"/>
    <x v="4"/>
    <n v="399"/>
    <n v="6"/>
    <n v="2394"/>
    <x v="0"/>
    <x v="0"/>
    <x v="2"/>
  </r>
  <r>
    <x v="5656"/>
    <x v="1070"/>
    <n v="7"/>
    <x v="3"/>
    <x v="0"/>
    <x v="6"/>
    <x v="2"/>
    <n v="99"/>
    <n v="7"/>
    <n v="693"/>
    <x v="0"/>
    <x v="0"/>
    <x v="2"/>
  </r>
  <r>
    <x v="5657"/>
    <x v="1070"/>
    <n v="12"/>
    <x v="0"/>
    <x v="0"/>
    <x v="0"/>
    <x v="3"/>
    <n v="499"/>
    <n v="7"/>
    <n v="3493"/>
    <x v="0"/>
    <x v="1"/>
    <x v="0"/>
  </r>
  <r>
    <x v="5658"/>
    <x v="1070"/>
    <n v="14"/>
    <x v="7"/>
    <x v="2"/>
    <x v="2"/>
    <x v="3"/>
    <n v="499"/>
    <n v="7"/>
    <n v="3493"/>
    <x v="1"/>
    <x v="0"/>
    <x v="0"/>
  </r>
  <r>
    <x v="5659"/>
    <x v="1070"/>
    <n v="17"/>
    <x v="2"/>
    <x v="0"/>
    <x v="3"/>
    <x v="1"/>
    <n v="299"/>
    <n v="1"/>
    <n v="299"/>
    <x v="0"/>
    <x v="0"/>
    <x v="4"/>
  </r>
  <r>
    <x v="5660"/>
    <x v="1071"/>
    <n v="16"/>
    <x v="0"/>
    <x v="0"/>
    <x v="4"/>
    <x v="4"/>
    <n v="399"/>
    <n v="10"/>
    <n v="3990"/>
    <x v="0"/>
    <x v="0"/>
    <x v="2"/>
  </r>
  <r>
    <x v="5661"/>
    <x v="1071"/>
    <n v="4"/>
    <x v="3"/>
    <x v="0"/>
    <x v="0"/>
    <x v="3"/>
    <n v="499"/>
    <n v="4"/>
    <n v="1996"/>
    <x v="0"/>
    <x v="0"/>
    <x v="3"/>
  </r>
  <r>
    <x v="5662"/>
    <x v="1071"/>
    <n v="5"/>
    <x v="3"/>
    <x v="2"/>
    <x v="3"/>
    <x v="1"/>
    <n v="299"/>
    <n v="1"/>
    <n v="299"/>
    <x v="0"/>
    <x v="0"/>
    <x v="2"/>
  </r>
  <r>
    <x v="5663"/>
    <x v="1071"/>
    <n v="19"/>
    <x v="1"/>
    <x v="0"/>
    <x v="4"/>
    <x v="3"/>
    <n v="499"/>
    <n v="10"/>
    <n v="4990"/>
    <x v="1"/>
    <x v="1"/>
    <x v="2"/>
  </r>
  <r>
    <x v="5664"/>
    <x v="1071"/>
    <n v="1"/>
    <x v="1"/>
    <x v="2"/>
    <x v="5"/>
    <x v="2"/>
    <n v="99"/>
    <n v="7"/>
    <n v="693"/>
    <x v="0"/>
    <x v="0"/>
    <x v="1"/>
  </r>
  <r>
    <x v="5665"/>
    <x v="1072"/>
    <n v="17"/>
    <x v="3"/>
    <x v="2"/>
    <x v="5"/>
    <x v="2"/>
    <n v="99"/>
    <n v="9"/>
    <n v="891"/>
    <x v="1"/>
    <x v="1"/>
    <x v="3"/>
  </r>
  <r>
    <x v="5666"/>
    <x v="1072"/>
    <n v="8"/>
    <x v="3"/>
    <x v="1"/>
    <x v="1"/>
    <x v="1"/>
    <n v="299"/>
    <n v="8"/>
    <n v="2392"/>
    <x v="0"/>
    <x v="0"/>
    <x v="0"/>
  </r>
  <r>
    <x v="5667"/>
    <x v="1072"/>
    <n v="7"/>
    <x v="0"/>
    <x v="0"/>
    <x v="6"/>
    <x v="2"/>
    <n v="99"/>
    <n v="1"/>
    <n v="99"/>
    <x v="1"/>
    <x v="0"/>
    <x v="2"/>
  </r>
  <r>
    <x v="5668"/>
    <x v="1072"/>
    <n v="20"/>
    <x v="3"/>
    <x v="2"/>
    <x v="3"/>
    <x v="3"/>
    <n v="499"/>
    <n v="7"/>
    <n v="3493"/>
    <x v="0"/>
    <x v="0"/>
    <x v="1"/>
  </r>
  <r>
    <x v="5669"/>
    <x v="1072"/>
    <n v="8"/>
    <x v="4"/>
    <x v="0"/>
    <x v="2"/>
    <x v="4"/>
    <n v="399"/>
    <n v="10"/>
    <n v="3990"/>
    <x v="1"/>
    <x v="1"/>
    <x v="3"/>
  </r>
  <r>
    <x v="5670"/>
    <x v="1072"/>
    <n v="11"/>
    <x v="5"/>
    <x v="0"/>
    <x v="5"/>
    <x v="4"/>
    <n v="399"/>
    <n v="9"/>
    <n v="3591"/>
    <x v="1"/>
    <x v="1"/>
    <x v="1"/>
  </r>
  <r>
    <x v="5671"/>
    <x v="1072"/>
    <n v="9"/>
    <x v="5"/>
    <x v="0"/>
    <x v="6"/>
    <x v="0"/>
    <n v="199"/>
    <n v="3"/>
    <n v="597"/>
    <x v="1"/>
    <x v="0"/>
    <x v="2"/>
  </r>
  <r>
    <x v="5672"/>
    <x v="1072"/>
    <n v="10"/>
    <x v="0"/>
    <x v="2"/>
    <x v="3"/>
    <x v="3"/>
    <n v="499"/>
    <n v="10"/>
    <n v="4990"/>
    <x v="0"/>
    <x v="0"/>
    <x v="3"/>
  </r>
  <r>
    <x v="5673"/>
    <x v="1072"/>
    <n v="2"/>
    <x v="5"/>
    <x v="2"/>
    <x v="0"/>
    <x v="1"/>
    <n v="299"/>
    <n v="8"/>
    <n v="2392"/>
    <x v="0"/>
    <x v="0"/>
    <x v="3"/>
  </r>
  <r>
    <x v="5674"/>
    <x v="1073"/>
    <n v="20"/>
    <x v="1"/>
    <x v="1"/>
    <x v="5"/>
    <x v="0"/>
    <n v="199"/>
    <n v="2"/>
    <n v="398"/>
    <x v="1"/>
    <x v="0"/>
    <x v="2"/>
  </r>
  <r>
    <x v="5675"/>
    <x v="1073"/>
    <n v="9"/>
    <x v="0"/>
    <x v="2"/>
    <x v="2"/>
    <x v="3"/>
    <n v="499"/>
    <n v="6"/>
    <n v="2994"/>
    <x v="1"/>
    <x v="0"/>
    <x v="1"/>
  </r>
  <r>
    <x v="5676"/>
    <x v="1073"/>
    <n v="9"/>
    <x v="0"/>
    <x v="1"/>
    <x v="3"/>
    <x v="4"/>
    <n v="399"/>
    <n v="5"/>
    <n v="1995"/>
    <x v="1"/>
    <x v="0"/>
    <x v="4"/>
  </r>
  <r>
    <x v="5677"/>
    <x v="1073"/>
    <n v="9"/>
    <x v="2"/>
    <x v="1"/>
    <x v="4"/>
    <x v="2"/>
    <n v="99"/>
    <n v="1"/>
    <n v="99"/>
    <x v="0"/>
    <x v="0"/>
    <x v="3"/>
  </r>
  <r>
    <x v="5678"/>
    <x v="1073"/>
    <n v="10"/>
    <x v="5"/>
    <x v="2"/>
    <x v="0"/>
    <x v="0"/>
    <n v="199"/>
    <n v="5"/>
    <n v="995"/>
    <x v="1"/>
    <x v="0"/>
    <x v="3"/>
  </r>
  <r>
    <x v="5679"/>
    <x v="1074"/>
    <n v="16"/>
    <x v="6"/>
    <x v="0"/>
    <x v="0"/>
    <x v="4"/>
    <n v="399"/>
    <n v="9"/>
    <n v="3591"/>
    <x v="0"/>
    <x v="0"/>
    <x v="2"/>
  </r>
  <r>
    <x v="5680"/>
    <x v="1074"/>
    <n v="13"/>
    <x v="4"/>
    <x v="2"/>
    <x v="0"/>
    <x v="0"/>
    <n v="199"/>
    <n v="10"/>
    <n v="1990"/>
    <x v="0"/>
    <x v="0"/>
    <x v="3"/>
  </r>
  <r>
    <x v="5681"/>
    <x v="1074"/>
    <n v="19"/>
    <x v="6"/>
    <x v="1"/>
    <x v="3"/>
    <x v="2"/>
    <n v="99"/>
    <n v="8"/>
    <n v="792"/>
    <x v="0"/>
    <x v="0"/>
    <x v="4"/>
  </r>
  <r>
    <x v="5682"/>
    <x v="1075"/>
    <n v="6"/>
    <x v="7"/>
    <x v="1"/>
    <x v="0"/>
    <x v="3"/>
    <n v="499"/>
    <n v="9"/>
    <n v="4491"/>
    <x v="1"/>
    <x v="0"/>
    <x v="2"/>
  </r>
  <r>
    <x v="5683"/>
    <x v="1076"/>
    <n v="17"/>
    <x v="1"/>
    <x v="2"/>
    <x v="6"/>
    <x v="2"/>
    <n v="99"/>
    <n v="10"/>
    <n v="990"/>
    <x v="0"/>
    <x v="0"/>
    <x v="3"/>
  </r>
  <r>
    <x v="5684"/>
    <x v="1076"/>
    <n v="15"/>
    <x v="1"/>
    <x v="2"/>
    <x v="4"/>
    <x v="1"/>
    <n v="299"/>
    <n v="4"/>
    <n v="1196"/>
    <x v="0"/>
    <x v="0"/>
    <x v="3"/>
  </r>
  <r>
    <x v="5685"/>
    <x v="1076"/>
    <n v="15"/>
    <x v="6"/>
    <x v="2"/>
    <x v="0"/>
    <x v="3"/>
    <n v="499"/>
    <n v="8"/>
    <n v="3992"/>
    <x v="1"/>
    <x v="0"/>
    <x v="3"/>
  </r>
  <r>
    <x v="5686"/>
    <x v="1076"/>
    <n v="20"/>
    <x v="5"/>
    <x v="1"/>
    <x v="4"/>
    <x v="1"/>
    <n v="299"/>
    <n v="2"/>
    <n v="598"/>
    <x v="0"/>
    <x v="0"/>
    <x v="2"/>
  </r>
  <r>
    <x v="5687"/>
    <x v="1076"/>
    <n v="13"/>
    <x v="1"/>
    <x v="1"/>
    <x v="2"/>
    <x v="4"/>
    <n v="399"/>
    <n v="8"/>
    <n v="3192"/>
    <x v="0"/>
    <x v="0"/>
    <x v="3"/>
  </r>
  <r>
    <x v="5688"/>
    <x v="1076"/>
    <n v="18"/>
    <x v="6"/>
    <x v="1"/>
    <x v="0"/>
    <x v="2"/>
    <n v="99"/>
    <n v="8"/>
    <n v="792"/>
    <x v="0"/>
    <x v="0"/>
    <x v="2"/>
  </r>
  <r>
    <x v="5689"/>
    <x v="1076"/>
    <n v="8"/>
    <x v="1"/>
    <x v="1"/>
    <x v="2"/>
    <x v="0"/>
    <n v="199"/>
    <n v="10"/>
    <n v="1990"/>
    <x v="1"/>
    <x v="0"/>
    <x v="3"/>
  </r>
  <r>
    <x v="5690"/>
    <x v="1076"/>
    <n v="5"/>
    <x v="3"/>
    <x v="1"/>
    <x v="2"/>
    <x v="4"/>
    <n v="399"/>
    <n v="3"/>
    <n v="1197"/>
    <x v="0"/>
    <x v="0"/>
    <x v="2"/>
  </r>
  <r>
    <x v="5691"/>
    <x v="1076"/>
    <n v="19"/>
    <x v="5"/>
    <x v="2"/>
    <x v="6"/>
    <x v="3"/>
    <n v="499"/>
    <n v="4"/>
    <n v="1996"/>
    <x v="0"/>
    <x v="0"/>
    <x v="1"/>
  </r>
  <r>
    <x v="5692"/>
    <x v="1076"/>
    <n v="10"/>
    <x v="3"/>
    <x v="1"/>
    <x v="5"/>
    <x v="1"/>
    <n v="299"/>
    <n v="9"/>
    <n v="2691"/>
    <x v="1"/>
    <x v="1"/>
    <x v="0"/>
  </r>
  <r>
    <x v="5693"/>
    <x v="1076"/>
    <n v="7"/>
    <x v="6"/>
    <x v="2"/>
    <x v="0"/>
    <x v="3"/>
    <n v="499"/>
    <n v="3"/>
    <n v="1497"/>
    <x v="1"/>
    <x v="1"/>
    <x v="2"/>
  </r>
  <r>
    <x v="5694"/>
    <x v="1077"/>
    <n v="5"/>
    <x v="1"/>
    <x v="0"/>
    <x v="3"/>
    <x v="3"/>
    <n v="499"/>
    <n v="1"/>
    <n v="499"/>
    <x v="0"/>
    <x v="0"/>
    <x v="2"/>
  </r>
  <r>
    <x v="5695"/>
    <x v="1078"/>
    <n v="10"/>
    <x v="6"/>
    <x v="0"/>
    <x v="1"/>
    <x v="2"/>
    <n v="99"/>
    <n v="5"/>
    <n v="495"/>
    <x v="1"/>
    <x v="1"/>
    <x v="2"/>
  </r>
  <r>
    <x v="5696"/>
    <x v="1078"/>
    <n v="18"/>
    <x v="6"/>
    <x v="2"/>
    <x v="5"/>
    <x v="0"/>
    <n v="199"/>
    <n v="6"/>
    <n v="1194"/>
    <x v="0"/>
    <x v="0"/>
    <x v="2"/>
  </r>
  <r>
    <x v="5697"/>
    <x v="1078"/>
    <n v="4"/>
    <x v="2"/>
    <x v="2"/>
    <x v="5"/>
    <x v="4"/>
    <n v="399"/>
    <n v="7"/>
    <n v="2793"/>
    <x v="1"/>
    <x v="0"/>
    <x v="0"/>
  </r>
  <r>
    <x v="5698"/>
    <x v="1078"/>
    <n v="12"/>
    <x v="2"/>
    <x v="1"/>
    <x v="4"/>
    <x v="3"/>
    <n v="499"/>
    <n v="5"/>
    <n v="2495"/>
    <x v="0"/>
    <x v="0"/>
    <x v="4"/>
  </r>
  <r>
    <x v="5699"/>
    <x v="1078"/>
    <n v="17"/>
    <x v="1"/>
    <x v="2"/>
    <x v="4"/>
    <x v="0"/>
    <n v="199"/>
    <n v="1"/>
    <n v="199"/>
    <x v="0"/>
    <x v="0"/>
    <x v="4"/>
  </r>
  <r>
    <x v="5700"/>
    <x v="1078"/>
    <n v="12"/>
    <x v="0"/>
    <x v="2"/>
    <x v="4"/>
    <x v="4"/>
    <n v="399"/>
    <n v="10"/>
    <n v="3990"/>
    <x v="1"/>
    <x v="0"/>
    <x v="0"/>
  </r>
  <r>
    <x v="5701"/>
    <x v="1078"/>
    <n v="8"/>
    <x v="0"/>
    <x v="2"/>
    <x v="4"/>
    <x v="0"/>
    <n v="199"/>
    <n v="10"/>
    <n v="1990"/>
    <x v="0"/>
    <x v="0"/>
    <x v="2"/>
  </r>
  <r>
    <x v="5702"/>
    <x v="1078"/>
    <n v="12"/>
    <x v="3"/>
    <x v="0"/>
    <x v="3"/>
    <x v="4"/>
    <n v="399"/>
    <n v="5"/>
    <n v="1995"/>
    <x v="1"/>
    <x v="0"/>
    <x v="0"/>
  </r>
  <r>
    <x v="5703"/>
    <x v="1078"/>
    <n v="19"/>
    <x v="4"/>
    <x v="1"/>
    <x v="1"/>
    <x v="1"/>
    <n v="299"/>
    <n v="1"/>
    <n v="299"/>
    <x v="0"/>
    <x v="1"/>
    <x v="2"/>
  </r>
  <r>
    <x v="5704"/>
    <x v="1078"/>
    <n v="15"/>
    <x v="0"/>
    <x v="0"/>
    <x v="5"/>
    <x v="0"/>
    <n v="199"/>
    <n v="9"/>
    <n v="1791"/>
    <x v="1"/>
    <x v="0"/>
    <x v="0"/>
  </r>
  <r>
    <x v="5705"/>
    <x v="1078"/>
    <n v="2"/>
    <x v="0"/>
    <x v="0"/>
    <x v="3"/>
    <x v="1"/>
    <n v="299"/>
    <n v="2"/>
    <n v="598"/>
    <x v="1"/>
    <x v="0"/>
    <x v="3"/>
  </r>
  <r>
    <x v="5706"/>
    <x v="1078"/>
    <n v="10"/>
    <x v="0"/>
    <x v="0"/>
    <x v="1"/>
    <x v="4"/>
    <n v="399"/>
    <n v="10"/>
    <n v="3990"/>
    <x v="0"/>
    <x v="0"/>
    <x v="2"/>
  </r>
  <r>
    <x v="5707"/>
    <x v="1078"/>
    <n v="17"/>
    <x v="4"/>
    <x v="0"/>
    <x v="4"/>
    <x v="4"/>
    <n v="399"/>
    <n v="4"/>
    <n v="1596"/>
    <x v="0"/>
    <x v="0"/>
    <x v="4"/>
  </r>
  <r>
    <x v="5708"/>
    <x v="1078"/>
    <n v="10"/>
    <x v="2"/>
    <x v="0"/>
    <x v="6"/>
    <x v="4"/>
    <n v="399"/>
    <n v="1"/>
    <n v="399"/>
    <x v="1"/>
    <x v="0"/>
    <x v="0"/>
  </r>
  <r>
    <x v="5709"/>
    <x v="1079"/>
    <n v="19"/>
    <x v="0"/>
    <x v="0"/>
    <x v="0"/>
    <x v="1"/>
    <n v="299"/>
    <n v="1"/>
    <n v="299"/>
    <x v="1"/>
    <x v="0"/>
    <x v="2"/>
  </r>
  <r>
    <x v="5710"/>
    <x v="1079"/>
    <n v="6"/>
    <x v="7"/>
    <x v="0"/>
    <x v="3"/>
    <x v="2"/>
    <n v="99"/>
    <n v="8"/>
    <n v="792"/>
    <x v="0"/>
    <x v="0"/>
    <x v="3"/>
  </r>
  <r>
    <x v="5711"/>
    <x v="1079"/>
    <n v="15"/>
    <x v="3"/>
    <x v="2"/>
    <x v="3"/>
    <x v="1"/>
    <n v="299"/>
    <n v="9"/>
    <n v="2691"/>
    <x v="0"/>
    <x v="0"/>
    <x v="2"/>
  </r>
  <r>
    <x v="5712"/>
    <x v="1080"/>
    <n v="8"/>
    <x v="4"/>
    <x v="1"/>
    <x v="2"/>
    <x v="0"/>
    <n v="199"/>
    <n v="7"/>
    <n v="1393"/>
    <x v="0"/>
    <x v="0"/>
    <x v="3"/>
  </r>
  <r>
    <x v="5713"/>
    <x v="1080"/>
    <n v="1"/>
    <x v="3"/>
    <x v="0"/>
    <x v="6"/>
    <x v="0"/>
    <n v="199"/>
    <n v="6"/>
    <n v="1194"/>
    <x v="0"/>
    <x v="0"/>
    <x v="2"/>
  </r>
  <r>
    <x v="5714"/>
    <x v="1080"/>
    <n v="7"/>
    <x v="6"/>
    <x v="1"/>
    <x v="0"/>
    <x v="1"/>
    <n v="299"/>
    <n v="8"/>
    <n v="2392"/>
    <x v="0"/>
    <x v="0"/>
    <x v="2"/>
  </r>
  <r>
    <x v="5715"/>
    <x v="1081"/>
    <n v="3"/>
    <x v="7"/>
    <x v="2"/>
    <x v="4"/>
    <x v="2"/>
    <n v="99"/>
    <n v="5"/>
    <n v="495"/>
    <x v="0"/>
    <x v="0"/>
    <x v="4"/>
  </r>
  <r>
    <x v="5716"/>
    <x v="1081"/>
    <n v="9"/>
    <x v="6"/>
    <x v="0"/>
    <x v="3"/>
    <x v="2"/>
    <n v="99"/>
    <n v="5"/>
    <n v="495"/>
    <x v="0"/>
    <x v="1"/>
    <x v="0"/>
  </r>
  <r>
    <x v="5717"/>
    <x v="1081"/>
    <n v="2"/>
    <x v="3"/>
    <x v="0"/>
    <x v="3"/>
    <x v="3"/>
    <n v="499"/>
    <n v="8"/>
    <n v="3992"/>
    <x v="0"/>
    <x v="0"/>
    <x v="3"/>
  </r>
  <r>
    <x v="5718"/>
    <x v="1081"/>
    <n v="5"/>
    <x v="4"/>
    <x v="2"/>
    <x v="6"/>
    <x v="1"/>
    <n v="299"/>
    <n v="1"/>
    <n v="299"/>
    <x v="1"/>
    <x v="0"/>
    <x v="2"/>
  </r>
  <r>
    <x v="5719"/>
    <x v="1081"/>
    <n v="6"/>
    <x v="1"/>
    <x v="0"/>
    <x v="4"/>
    <x v="3"/>
    <n v="499"/>
    <n v="1"/>
    <n v="499"/>
    <x v="1"/>
    <x v="0"/>
    <x v="0"/>
  </r>
  <r>
    <x v="5720"/>
    <x v="1082"/>
    <n v="12"/>
    <x v="3"/>
    <x v="0"/>
    <x v="2"/>
    <x v="0"/>
    <n v="199"/>
    <n v="3"/>
    <n v="597"/>
    <x v="0"/>
    <x v="0"/>
    <x v="0"/>
  </r>
  <r>
    <x v="5721"/>
    <x v="1082"/>
    <n v="5"/>
    <x v="5"/>
    <x v="2"/>
    <x v="1"/>
    <x v="4"/>
    <n v="399"/>
    <n v="4"/>
    <n v="1596"/>
    <x v="0"/>
    <x v="0"/>
    <x v="3"/>
  </r>
  <r>
    <x v="5722"/>
    <x v="1082"/>
    <n v="5"/>
    <x v="0"/>
    <x v="0"/>
    <x v="4"/>
    <x v="0"/>
    <n v="199"/>
    <n v="3"/>
    <n v="597"/>
    <x v="1"/>
    <x v="0"/>
    <x v="3"/>
  </r>
  <r>
    <x v="5723"/>
    <x v="1082"/>
    <n v="20"/>
    <x v="5"/>
    <x v="1"/>
    <x v="4"/>
    <x v="3"/>
    <n v="499"/>
    <n v="6"/>
    <n v="2994"/>
    <x v="0"/>
    <x v="0"/>
    <x v="2"/>
  </r>
  <r>
    <x v="5724"/>
    <x v="1082"/>
    <n v="16"/>
    <x v="6"/>
    <x v="1"/>
    <x v="4"/>
    <x v="4"/>
    <n v="399"/>
    <n v="3"/>
    <n v="1197"/>
    <x v="0"/>
    <x v="0"/>
    <x v="3"/>
  </r>
  <r>
    <x v="5725"/>
    <x v="1082"/>
    <n v="1"/>
    <x v="7"/>
    <x v="0"/>
    <x v="5"/>
    <x v="1"/>
    <n v="299"/>
    <n v="3"/>
    <n v="897"/>
    <x v="0"/>
    <x v="0"/>
    <x v="2"/>
  </r>
  <r>
    <x v="5726"/>
    <x v="1083"/>
    <n v="5"/>
    <x v="7"/>
    <x v="1"/>
    <x v="0"/>
    <x v="0"/>
    <n v="199"/>
    <n v="6"/>
    <n v="1194"/>
    <x v="0"/>
    <x v="1"/>
    <x v="2"/>
  </r>
  <r>
    <x v="5727"/>
    <x v="1083"/>
    <n v="15"/>
    <x v="5"/>
    <x v="2"/>
    <x v="6"/>
    <x v="1"/>
    <n v="299"/>
    <n v="10"/>
    <n v="2990"/>
    <x v="0"/>
    <x v="0"/>
    <x v="3"/>
  </r>
  <r>
    <x v="5728"/>
    <x v="1083"/>
    <n v="2"/>
    <x v="7"/>
    <x v="2"/>
    <x v="6"/>
    <x v="1"/>
    <n v="299"/>
    <n v="1"/>
    <n v="299"/>
    <x v="0"/>
    <x v="1"/>
    <x v="1"/>
  </r>
  <r>
    <x v="5729"/>
    <x v="1084"/>
    <n v="8"/>
    <x v="4"/>
    <x v="1"/>
    <x v="3"/>
    <x v="0"/>
    <n v="199"/>
    <n v="6"/>
    <n v="1194"/>
    <x v="1"/>
    <x v="0"/>
    <x v="3"/>
  </r>
  <r>
    <x v="5730"/>
    <x v="1084"/>
    <n v="3"/>
    <x v="0"/>
    <x v="2"/>
    <x v="2"/>
    <x v="1"/>
    <n v="299"/>
    <n v="8"/>
    <n v="2392"/>
    <x v="1"/>
    <x v="0"/>
    <x v="2"/>
  </r>
  <r>
    <x v="5731"/>
    <x v="1084"/>
    <n v="20"/>
    <x v="5"/>
    <x v="2"/>
    <x v="5"/>
    <x v="1"/>
    <n v="299"/>
    <n v="1"/>
    <n v="299"/>
    <x v="0"/>
    <x v="0"/>
    <x v="3"/>
  </r>
  <r>
    <x v="5732"/>
    <x v="1084"/>
    <n v="8"/>
    <x v="4"/>
    <x v="2"/>
    <x v="5"/>
    <x v="1"/>
    <n v="299"/>
    <n v="8"/>
    <n v="2392"/>
    <x v="0"/>
    <x v="0"/>
    <x v="1"/>
  </r>
  <r>
    <x v="5733"/>
    <x v="1084"/>
    <n v="7"/>
    <x v="0"/>
    <x v="0"/>
    <x v="4"/>
    <x v="4"/>
    <n v="399"/>
    <n v="10"/>
    <n v="3990"/>
    <x v="0"/>
    <x v="0"/>
    <x v="2"/>
  </r>
  <r>
    <x v="5734"/>
    <x v="1084"/>
    <n v="10"/>
    <x v="0"/>
    <x v="2"/>
    <x v="5"/>
    <x v="4"/>
    <n v="399"/>
    <n v="7"/>
    <n v="2793"/>
    <x v="0"/>
    <x v="0"/>
    <x v="0"/>
  </r>
  <r>
    <x v="5735"/>
    <x v="1084"/>
    <n v="13"/>
    <x v="5"/>
    <x v="1"/>
    <x v="4"/>
    <x v="4"/>
    <n v="399"/>
    <n v="9"/>
    <n v="3591"/>
    <x v="0"/>
    <x v="0"/>
    <x v="2"/>
  </r>
  <r>
    <x v="5736"/>
    <x v="1084"/>
    <n v="15"/>
    <x v="5"/>
    <x v="1"/>
    <x v="2"/>
    <x v="1"/>
    <n v="299"/>
    <n v="2"/>
    <n v="598"/>
    <x v="1"/>
    <x v="0"/>
    <x v="2"/>
  </r>
  <r>
    <x v="5737"/>
    <x v="1084"/>
    <n v="3"/>
    <x v="1"/>
    <x v="1"/>
    <x v="2"/>
    <x v="2"/>
    <n v="99"/>
    <n v="5"/>
    <n v="495"/>
    <x v="0"/>
    <x v="0"/>
    <x v="1"/>
  </r>
  <r>
    <x v="5738"/>
    <x v="1085"/>
    <n v="4"/>
    <x v="1"/>
    <x v="0"/>
    <x v="1"/>
    <x v="0"/>
    <n v="199"/>
    <n v="3"/>
    <n v="597"/>
    <x v="0"/>
    <x v="0"/>
    <x v="3"/>
  </r>
  <r>
    <x v="5739"/>
    <x v="1085"/>
    <n v="13"/>
    <x v="0"/>
    <x v="0"/>
    <x v="5"/>
    <x v="4"/>
    <n v="399"/>
    <n v="2"/>
    <n v="798"/>
    <x v="0"/>
    <x v="0"/>
    <x v="0"/>
  </r>
  <r>
    <x v="5740"/>
    <x v="1086"/>
    <n v="12"/>
    <x v="3"/>
    <x v="0"/>
    <x v="0"/>
    <x v="2"/>
    <n v="99"/>
    <n v="3"/>
    <n v="297"/>
    <x v="0"/>
    <x v="0"/>
    <x v="2"/>
  </r>
  <r>
    <x v="5741"/>
    <x v="1086"/>
    <n v="17"/>
    <x v="0"/>
    <x v="1"/>
    <x v="2"/>
    <x v="1"/>
    <n v="299"/>
    <n v="1"/>
    <n v="299"/>
    <x v="0"/>
    <x v="0"/>
    <x v="3"/>
  </r>
  <r>
    <x v="5742"/>
    <x v="1086"/>
    <n v="13"/>
    <x v="3"/>
    <x v="1"/>
    <x v="3"/>
    <x v="3"/>
    <n v="499"/>
    <n v="6"/>
    <n v="2994"/>
    <x v="1"/>
    <x v="0"/>
    <x v="4"/>
  </r>
  <r>
    <x v="5743"/>
    <x v="1087"/>
    <n v="7"/>
    <x v="1"/>
    <x v="2"/>
    <x v="1"/>
    <x v="1"/>
    <n v="299"/>
    <n v="9"/>
    <n v="2691"/>
    <x v="0"/>
    <x v="0"/>
    <x v="2"/>
  </r>
  <r>
    <x v="5744"/>
    <x v="1088"/>
    <n v="18"/>
    <x v="6"/>
    <x v="0"/>
    <x v="3"/>
    <x v="3"/>
    <n v="499"/>
    <n v="9"/>
    <n v="4491"/>
    <x v="1"/>
    <x v="0"/>
    <x v="2"/>
  </r>
  <r>
    <x v="5745"/>
    <x v="1088"/>
    <n v="14"/>
    <x v="1"/>
    <x v="2"/>
    <x v="1"/>
    <x v="1"/>
    <n v="299"/>
    <n v="5"/>
    <n v="1495"/>
    <x v="0"/>
    <x v="0"/>
    <x v="2"/>
  </r>
  <r>
    <x v="5746"/>
    <x v="1088"/>
    <n v="3"/>
    <x v="0"/>
    <x v="0"/>
    <x v="1"/>
    <x v="4"/>
    <n v="399"/>
    <n v="3"/>
    <n v="1197"/>
    <x v="1"/>
    <x v="0"/>
    <x v="1"/>
  </r>
  <r>
    <x v="5747"/>
    <x v="1089"/>
    <n v="9"/>
    <x v="6"/>
    <x v="0"/>
    <x v="3"/>
    <x v="4"/>
    <n v="399"/>
    <n v="10"/>
    <n v="3990"/>
    <x v="0"/>
    <x v="0"/>
    <x v="2"/>
  </r>
  <r>
    <x v="5748"/>
    <x v="1089"/>
    <n v="11"/>
    <x v="7"/>
    <x v="2"/>
    <x v="6"/>
    <x v="4"/>
    <n v="399"/>
    <n v="10"/>
    <n v="3990"/>
    <x v="1"/>
    <x v="0"/>
    <x v="2"/>
  </r>
  <r>
    <x v="5749"/>
    <x v="1089"/>
    <n v="4"/>
    <x v="5"/>
    <x v="1"/>
    <x v="2"/>
    <x v="1"/>
    <n v="299"/>
    <n v="8"/>
    <n v="2392"/>
    <x v="0"/>
    <x v="0"/>
    <x v="1"/>
  </r>
  <r>
    <x v="5750"/>
    <x v="1090"/>
    <n v="6"/>
    <x v="5"/>
    <x v="0"/>
    <x v="0"/>
    <x v="3"/>
    <n v="499"/>
    <n v="5"/>
    <n v="2495"/>
    <x v="1"/>
    <x v="0"/>
    <x v="2"/>
  </r>
  <r>
    <x v="5751"/>
    <x v="1091"/>
    <n v="13"/>
    <x v="6"/>
    <x v="1"/>
    <x v="3"/>
    <x v="2"/>
    <n v="99"/>
    <n v="4"/>
    <n v="396"/>
    <x v="0"/>
    <x v="0"/>
    <x v="0"/>
  </r>
  <r>
    <x v="5752"/>
    <x v="1092"/>
    <n v="2"/>
    <x v="5"/>
    <x v="0"/>
    <x v="5"/>
    <x v="4"/>
    <n v="399"/>
    <n v="5"/>
    <n v="1995"/>
    <x v="0"/>
    <x v="0"/>
    <x v="3"/>
  </r>
  <r>
    <x v="5753"/>
    <x v="1093"/>
    <n v="4"/>
    <x v="5"/>
    <x v="2"/>
    <x v="1"/>
    <x v="4"/>
    <n v="399"/>
    <n v="7"/>
    <n v="2793"/>
    <x v="1"/>
    <x v="0"/>
    <x v="2"/>
  </r>
  <r>
    <x v="5754"/>
    <x v="1093"/>
    <n v="1"/>
    <x v="2"/>
    <x v="0"/>
    <x v="2"/>
    <x v="2"/>
    <n v="99"/>
    <n v="9"/>
    <n v="891"/>
    <x v="0"/>
    <x v="0"/>
    <x v="4"/>
  </r>
  <r>
    <x v="5755"/>
    <x v="1093"/>
    <n v="10"/>
    <x v="5"/>
    <x v="2"/>
    <x v="3"/>
    <x v="0"/>
    <n v="199"/>
    <n v="9"/>
    <n v="1791"/>
    <x v="1"/>
    <x v="0"/>
    <x v="3"/>
  </r>
  <r>
    <x v="5756"/>
    <x v="1093"/>
    <n v="15"/>
    <x v="4"/>
    <x v="0"/>
    <x v="4"/>
    <x v="3"/>
    <n v="499"/>
    <n v="2"/>
    <n v="998"/>
    <x v="1"/>
    <x v="0"/>
    <x v="2"/>
  </r>
  <r>
    <x v="5757"/>
    <x v="1093"/>
    <n v="6"/>
    <x v="2"/>
    <x v="0"/>
    <x v="4"/>
    <x v="0"/>
    <n v="199"/>
    <n v="3"/>
    <n v="597"/>
    <x v="0"/>
    <x v="1"/>
    <x v="3"/>
  </r>
  <r>
    <x v="5758"/>
    <x v="1093"/>
    <n v="11"/>
    <x v="5"/>
    <x v="0"/>
    <x v="5"/>
    <x v="1"/>
    <n v="299"/>
    <n v="6"/>
    <n v="1794"/>
    <x v="0"/>
    <x v="0"/>
    <x v="3"/>
  </r>
  <r>
    <x v="5759"/>
    <x v="1093"/>
    <n v="4"/>
    <x v="4"/>
    <x v="1"/>
    <x v="3"/>
    <x v="2"/>
    <n v="99"/>
    <n v="5"/>
    <n v="495"/>
    <x v="1"/>
    <x v="0"/>
    <x v="2"/>
  </r>
  <r>
    <x v="5760"/>
    <x v="1093"/>
    <n v="8"/>
    <x v="0"/>
    <x v="0"/>
    <x v="0"/>
    <x v="4"/>
    <n v="399"/>
    <n v="1"/>
    <n v="399"/>
    <x v="0"/>
    <x v="0"/>
    <x v="2"/>
  </r>
  <r>
    <x v="5761"/>
    <x v="1093"/>
    <n v="9"/>
    <x v="7"/>
    <x v="2"/>
    <x v="1"/>
    <x v="3"/>
    <n v="499"/>
    <n v="5"/>
    <n v="2495"/>
    <x v="1"/>
    <x v="0"/>
    <x v="4"/>
  </r>
  <r>
    <x v="5762"/>
    <x v="1093"/>
    <n v="12"/>
    <x v="4"/>
    <x v="0"/>
    <x v="2"/>
    <x v="4"/>
    <n v="399"/>
    <n v="5"/>
    <n v="1995"/>
    <x v="1"/>
    <x v="0"/>
    <x v="2"/>
  </r>
  <r>
    <x v="5763"/>
    <x v="1093"/>
    <n v="2"/>
    <x v="1"/>
    <x v="2"/>
    <x v="6"/>
    <x v="4"/>
    <n v="399"/>
    <n v="2"/>
    <n v="798"/>
    <x v="0"/>
    <x v="0"/>
    <x v="0"/>
  </r>
  <r>
    <x v="5764"/>
    <x v="1093"/>
    <n v="8"/>
    <x v="7"/>
    <x v="0"/>
    <x v="4"/>
    <x v="4"/>
    <n v="399"/>
    <n v="1"/>
    <n v="399"/>
    <x v="1"/>
    <x v="1"/>
    <x v="3"/>
  </r>
  <r>
    <x v="5765"/>
    <x v="1093"/>
    <n v="17"/>
    <x v="0"/>
    <x v="0"/>
    <x v="4"/>
    <x v="4"/>
    <n v="399"/>
    <n v="10"/>
    <n v="3990"/>
    <x v="0"/>
    <x v="0"/>
    <x v="0"/>
  </r>
  <r>
    <x v="5766"/>
    <x v="1093"/>
    <n v="7"/>
    <x v="6"/>
    <x v="1"/>
    <x v="1"/>
    <x v="1"/>
    <n v="299"/>
    <n v="4"/>
    <n v="1196"/>
    <x v="0"/>
    <x v="0"/>
    <x v="0"/>
  </r>
  <r>
    <x v="5767"/>
    <x v="1093"/>
    <n v="1"/>
    <x v="2"/>
    <x v="0"/>
    <x v="3"/>
    <x v="2"/>
    <n v="99"/>
    <n v="7"/>
    <n v="693"/>
    <x v="0"/>
    <x v="0"/>
    <x v="0"/>
  </r>
  <r>
    <x v="5768"/>
    <x v="1093"/>
    <n v="19"/>
    <x v="7"/>
    <x v="2"/>
    <x v="6"/>
    <x v="0"/>
    <n v="199"/>
    <n v="1"/>
    <n v="199"/>
    <x v="0"/>
    <x v="1"/>
    <x v="2"/>
  </r>
  <r>
    <x v="5769"/>
    <x v="1093"/>
    <n v="2"/>
    <x v="4"/>
    <x v="0"/>
    <x v="3"/>
    <x v="0"/>
    <n v="199"/>
    <n v="9"/>
    <n v="1791"/>
    <x v="0"/>
    <x v="0"/>
    <x v="3"/>
  </r>
  <r>
    <x v="5770"/>
    <x v="1093"/>
    <n v="16"/>
    <x v="7"/>
    <x v="0"/>
    <x v="5"/>
    <x v="1"/>
    <n v="299"/>
    <n v="2"/>
    <n v="598"/>
    <x v="1"/>
    <x v="0"/>
    <x v="4"/>
  </r>
  <r>
    <x v="5771"/>
    <x v="1093"/>
    <n v="5"/>
    <x v="4"/>
    <x v="2"/>
    <x v="6"/>
    <x v="0"/>
    <n v="199"/>
    <n v="9"/>
    <n v="1791"/>
    <x v="0"/>
    <x v="0"/>
    <x v="4"/>
  </r>
  <r>
    <x v="5772"/>
    <x v="1093"/>
    <n v="4"/>
    <x v="3"/>
    <x v="0"/>
    <x v="2"/>
    <x v="0"/>
    <n v="199"/>
    <n v="10"/>
    <n v="1990"/>
    <x v="0"/>
    <x v="0"/>
    <x v="2"/>
  </r>
  <r>
    <x v="5773"/>
    <x v="1093"/>
    <n v="14"/>
    <x v="6"/>
    <x v="1"/>
    <x v="4"/>
    <x v="4"/>
    <n v="399"/>
    <n v="1"/>
    <n v="399"/>
    <x v="0"/>
    <x v="0"/>
    <x v="2"/>
  </r>
  <r>
    <x v="5774"/>
    <x v="1093"/>
    <n v="4"/>
    <x v="2"/>
    <x v="0"/>
    <x v="2"/>
    <x v="3"/>
    <n v="499"/>
    <n v="9"/>
    <n v="4491"/>
    <x v="1"/>
    <x v="0"/>
    <x v="4"/>
  </r>
  <r>
    <x v="5775"/>
    <x v="1093"/>
    <n v="4"/>
    <x v="7"/>
    <x v="1"/>
    <x v="0"/>
    <x v="4"/>
    <n v="399"/>
    <n v="9"/>
    <n v="3591"/>
    <x v="0"/>
    <x v="0"/>
    <x v="1"/>
  </r>
  <r>
    <x v="5776"/>
    <x v="1094"/>
    <n v="9"/>
    <x v="2"/>
    <x v="2"/>
    <x v="3"/>
    <x v="2"/>
    <n v="99"/>
    <n v="6"/>
    <n v="594"/>
    <x v="0"/>
    <x v="0"/>
    <x v="2"/>
  </r>
  <r>
    <x v="5777"/>
    <x v="1094"/>
    <n v="10"/>
    <x v="2"/>
    <x v="0"/>
    <x v="4"/>
    <x v="4"/>
    <n v="399"/>
    <n v="4"/>
    <n v="1596"/>
    <x v="0"/>
    <x v="0"/>
    <x v="3"/>
  </r>
  <r>
    <x v="5778"/>
    <x v="1094"/>
    <n v="4"/>
    <x v="6"/>
    <x v="1"/>
    <x v="6"/>
    <x v="3"/>
    <n v="499"/>
    <n v="3"/>
    <n v="1497"/>
    <x v="1"/>
    <x v="1"/>
    <x v="2"/>
  </r>
  <r>
    <x v="5779"/>
    <x v="1094"/>
    <n v="20"/>
    <x v="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C9E963-159F-42CA-857A-57AFD060C26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43" firstHeaderRow="1" firstDataRow="1" firstDataCol="1"/>
  <pivotFields count="15">
    <pivotField showAll="0"/>
    <pivotField axis="axisRow" numFmtId="14" showAll="0">
      <items count="15">
        <item x="0"/>
        <item x="1"/>
        <item x="2"/>
        <item x="3"/>
        <item x="4"/>
        <item x="5"/>
        <item x="6"/>
        <item x="7"/>
        <item x="8"/>
        <item x="9"/>
        <item x="10"/>
        <item x="11"/>
        <item x="12"/>
        <item x="13"/>
        <item t="default"/>
      </items>
    </pivotField>
    <pivotField showAll="0"/>
    <pivotField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4"/>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Total" fld="9" baseField="14" baseItem="1"/>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CBAB8-8045-4831-83E5-D3AED2037ED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1" firstHeaderRow="1" firstDataRow="1" firstDataCol="1"/>
  <pivotFields count="15">
    <pivotField showAll="0"/>
    <pivotField numFmtId="14" showAll="0"/>
    <pivotField showAll="0"/>
    <pivotField showAll="0">
      <items count="9">
        <item x="4"/>
        <item x="1"/>
        <item x="6"/>
        <item x="7"/>
        <item x="2"/>
        <item x="5"/>
        <item x="0"/>
        <item x="3"/>
        <item t="default"/>
      </items>
    </pivotField>
    <pivotField showAll="0">
      <items count="4">
        <item x="0"/>
        <item x="2"/>
        <item x="1"/>
        <item t="default"/>
      </items>
    </pivotField>
    <pivotField axis="axisRow"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5"/>
  </rowFields>
  <rowItems count="8">
    <i>
      <x/>
    </i>
    <i>
      <x v="1"/>
    </i>
    <i>
      <x v="2"/>
    </i>
    <i>
      <x v="3"/>
    </i>
    <i>
      <x v="4"/>
    </i>
    <i>
      <x v="5"/>
    </i>
    <i>
      <x v="6"/>
    </i>
    <i t="grand">
      <x/>
    </i>
  </rowItems>
  <colItems count="1">
    <i/>
  </colItems>
  <dataFields count="1">
    <dataField name="Total" fld="9"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A5DA97-0A0D-49D9-9F3B-67CE7519D4F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6" firstHeaderRow="1" firstDataRow="1" firstDataCol="1"/>
  <pivotFields count="15">
    <pivotField showAll="0"/>
    <pivotField numFmtId="14" showAll="0"/>
    <pivotField showAll="0"/>
    <pivotField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Count" fld="9" subtotal="count" baseField="1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0" count="1" selected="0">
            <x v="0"/>
          </reference>
        </references>
      </pivotArea>
    </chartFormat>
    <chartFormat chart="8"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D35746-EA9A-467B-8EB5-03FE4623778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6" firstHeaderRow="1" firstDataRow="1" firstDataCol="1"/>
  <pivotFields count="15">
    <pivotField showAll="0"/>
    <pivotField numFmtId="14" showAll="0"/>
    <pivotField showAll="0"/>
    <pivotField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sortType="descending">
      <items count="3">
        <item x="1"/>
        <item x="0"/>
        <item t="default"/>
      </items>
    </pivotField>
    <pivotField showAll="0"/>
    <pivotField showAll="0" defaultSubtotal="0"/>
    <pivotField showAll="0" defaultSubtotal="0">
      <items count="6">
        <item x="0"/>
        <item x="1"/>
        <item x="2"/>
        <item x="3"/>
        <item x="4"/>
        <item x="5"/>
      </items>
    </pivotField>
  </pivotFields>
  <rowFields count="1">
    <field x="11"/>
  </rowFields>
  <rowItems count="3">
    <i>
      <x/>
    </i>
    <i>
      <x v="1"/>
    </i>
    <i t="grand">
      <x/>
    </i>
  </rowItems>
  <colItems count="1">
    <i/>
  </colItems>
  <dataFields count="1">
    <dataField name="Count" fld="9" subtotal="count" baseField="1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0"/>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2B6EC0-FCFD-484F-BC2E-4C791C5836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5">
    <pivotField showAll="0"/>
    <pivotField numFmtId="14" showAll="0"/>
    <pivotField showAll="0"/>
    <pivotField showAll="0">
      <items count="9">
        <item x="4"/>
        <item x="1"/>
        <item x="6"/>
        <item x="7"/>
        <item x="2"/>
        <item x="5"/>
        <item x="0"/>
        <item x="3"/>
        <item t="default"/>
      </items>
    </pivotField>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Count" fld="9"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07CCD9-F8F1-41A3-AC0E-22D648E0BE1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G10" firstHeaderRow="1" firstDataRow="2" firstDataCol="1"/>
  <pivotFields count="15">
    <pivotField showAll="0"/>
    <pivotField numFmtId="14" showAll="0"/>
    <pivotField showAll="0"/>
    <pivotField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6"/>
  </rowFields>
  <rowItems count="6">
    <i>
      <x/>
    </i>
    <i>
      <x v="1"/>
    </i>
    <i>
      <x v="2"/>
    </i>
    <i>
      <x v="3"/>
    </i>
    <i>
      <x v="4"/>
    </i>
    <i t="grand">
      <x/>
    </i>
  </rowItems>
  <colFields count="1">
    <field x="12"/>
  </colFields>
  <colItems count="6">
    <i>
      <x/>
    </i>
    <i>
      <x v="1"/>
    </i>
    <i>
      <x v="2"/>
    </i>
    <i>
      <x v="3"/>
    </i>
    <i>
      <x v="4"/>
    </i>
    <i t="grand">
      <x/>
    </i>
  </colItems>
  <dataFields count="1">
    <dataField name="Count" fld="9" subtotal="count" baseField="6" baseItem="0"/>
  </dataFields>
  <chartFormats count="11">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3" format="10" series="1">
      <pivotArea type="data" outline="0" fieldPosition="0">
        <references count="2">
          <reference field="4294967294" count="1" selected="0">
            <x v="0"/>
          </reference>
          <reference field="12" count="1" selected="0">
            <x v="0"/>
          </reference>
        </references>
      </pivotArea>
    </chartFormat>
    <chartFormat chart="3" format="11" series="1">
      <pivotArea type="data" outline="0" fieldPosition="0">
        <references count="2">
          <reference field="4294967294" count="1" selected="0">
            <x v="0"/>
          </reference>
          <reference field="12" count="1" selected="0">
            <x v="1"/>
          </reference>
        </references>
      </pivotArea>
    </chartFormat>
    <chartFormat chart="3" format="12" series="1">
      <pivotArea type="data" outline="0" fieldPosition="0">
        <references count="2">
          <reference field="4294967294" count="1" selected="0">
            <x v="0"/>
          </reference>
          <reference field="12" count="1" selected="0">
            <x v="2"/>
          </reference>
        </references>
      </pivotArea>
    </chartFormat>
    <chartFormat chart="3" format="13" series="1">
      <pivotArea type="data" outline="0" fieldPosition="0">
        <references count="2">
          <reference field="4294967294" count="1" selected="0">
            <x v="0"/>
          </reference>
          <reference field="12" count="1" selected="0">
            <x v="3"/>
          </reference>
        </references>
      </pivotArea>
    </chartFormat>
    <chartFormat chart="3" format="14" series="1">
      <pivotArea type="data" outline="0" fieldPosition="0">
        <references count="2">
          <reference field="4294967294" count="1" selected="0">
            <x v="0"/>
          </reference>
          <reference field="12" count="1" selected="0">
            <x v="4"/>
          </reference>
        </references>
      </pivotArea>
    </chartFormat>
    <chartFormat chart="3" format="15">
      <pivotArea type="data" outline="0" fieldPosition="0">
        <references count="3">
          <reference field="4294967294" count="1" selected="0">
            <x v="0"/>
          </reference>
          <reference field="6" count="1" selected="0">
            <x v="4"/>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670AB3-0730-4B12-A67C-24EE874DE6F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15">
    <pivotField dataField="1" showAll="0">
      <items count="57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t="default"/>
      </items>
    </pivotField>
    <pivotField numFmtId="14" showAll="0">
      <items count="15">
        <item x="0"/>
        <item x="1"/>
        <item x="2"/>
        <item x="3"/>
        <item x="4"/>
        <item x="5"/>
        <item x="6"/>
        <item x="7"/>
        <item x="8"/>
        <item x="9"/>
        <item x="10"/>
        <item x="11"/>
        <item x="12"/>
        <item x="13"/>
        <item t="default"/>
      </items>
    </pivotField>
    <pivotField showAll="0"/>
    <pivotField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showAll="0"/>
    <pivotField showAll="0"/>
    <pivotField showAll="0"/>
    <pivotField showAl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14"/>
  </rowFields>
  <rowItems count="4">
    <i>
      <x v="1"/>
    </i>
    <i>
      <x v="2"/>
    </i>
    <i>
      <x v="3"/>
    </i>
    <i t="grand">
      <x/>
    </i>
  </rowItems>
  <colItems count="1">
    <i/>
  </colItems>
  <dataFields count="1">
    <dataField name="Count" fld="0" subtotal="count" baseField="14"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E39AF1-D95A-4683-8D2D-94448EAA99A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2" firstHeaderRow="1" firstDataRow="1" firstDataCol="1"/>
  <pivotFields count="15">
    <pivotField showAll="0"/>
    <pivotField numFmtId="14" showAll="0"/>
    <pivotField showAll="0"/>
    <pivotField axis="axisRow" showAll="0">
      <items count="9">
        <item x="4"/>
        <item x="1"/>
        <item x="6"/>
        <item x="7"/>
        <item x="2"/>
        <item x="5"/>
        <item x="0"/>
        <item x="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3"/>
  </rowFields>
  <rowItems count="9">
    <i>
      <x/>
    </i>
    <i>
      <x v="1"/>
    </i>
    <i>
      <x v="2"/>
    </i>
    <i>
      <x v="3"/>
    </i>
    <i>
      <x v="4"/>
    </i>
    <i>
      <x v="5"/>
    </i>
    <i>
      <x v="6"/>
    </i>
    <i>
      <x v="7"/>
    </i>
    <i t="grand">
      <x/>
    </i>
  </rowItems>
  <colItems count="1">
    <i/>
  </colItems>
  <dataFields count="1">
    <dataField name="Count" fld="9"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696D26-CD89-4815-BE6B-E410E51BAF0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 firstHeaderRow="1" firstDataRow="1" firstDataCol="1"/>
  <pivotFields count="15">
    <pivotField showAll="0"/>
    <pivotField numFmtId="14" showAll="0"/>
    <pivotField showAll="0"/>
    <pivotField axis="axisRow" showAll="0">
      <items count="9">
        <item x="4"/>
        <item x="1"/>
        <item x="6"/>
        <item x="7"/>
        <item x="2"/>
        <item x="5"/>
        <item x="0"/>
        <item x="3"/>
        <item t="default"/>
      </items>
    </pivotField>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3"/>
  </rowFields>
  <rowItems count="9">
    <i>
      <x/>
    </i>
    <i>
      <x v="1"/>
    </i>
    <i>
      <x v="2"/>
    </i>
    <i>
      <x v="3"/>
    </i>
    <i>
      <x v="4"/>
    </i>
    <i>
      <x v="5"/>
    </i>
    <i>
      <x v="6"/>
    </i>
    <i>
      <x v="7"/>
    </i>
    <i t="grand">
      <x/>
    </i>
  </rowItems>
  <colItems count="1">
    <i/>
  </colItems>
  <dataFields count="1">
    <dataField name="Sum" fld="9"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787E5DDC-D860-4C6E-8B46-3E0CFD3A14E4}" sourceName="Sales Person">
  <pivotTables>
    <pivotTable tabId="2" name="PivotTable2"/>
    <pivotTable tabId="7" name="PivotTable1"/>
    <pivotTable tabId="5" name="PivotTable6"/>
    <pivotTable tabId="6" name="PivotTable7"/>
    <pivotTable tabId="11" name="PivotTable4"/>
    <pivotTable tabId="8" name="PivotTable2"/>
    <pivotTable tabId="3" name="PivotTable3"/>
  </pivotTables>
  <data>
    <tabular pivotCacheId="939014758">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782DFC30-25B7-4126-BD3D-8F8AEFC6E78A}" sourceName="Customer Acquisition Type">
  <pivotTables>
    <pivotTable tabId="2" name="PivotTable2"/>
    <pivotTable tabId="7" name="PivotTable1"/>
    <pivotTable tabId="5" name="PivotTable6"/>
    <pivotTable tabId="6" name="PivotTable7"/>
    <pivotTable tabId="11" name="PivotTable4"/>
    <pivotTable tabId="8" name="PivotTable2"/>
    <pivotTable tabId="3" name="PivotTable3"/>
  </pivotTables>
  <data>
    <tabular pivotCacheId="93901475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58E8206-0A1E-442F-8FBE-5B0130C1DD17}" sourceName="State">
  <pivotTables>
    <pivotTable tabId="2" name="PivotTable2"/>
    <pivotTable tabId="7" name="PivotTable1"/>
    <pivotTable tabId="5" name="PivotTable6"/>
    <pivotTable tabId="6" name="PivotTable7"/>
    <pivotTable tabId="11" name="PivotTable4"/>
    <pivotTable tabId="8" name="PivotTable2"/>
    <pivotTable tabId="3" name="PivotTable3"/>
  </pivotTables>
  <data>
    <tabular pivotCacheId="939014758">
      <items count="7">
        <i x="5" s="1"/>
        <i x="0" s="1"/>
        <i x="3" s="1"/>
        <i x="2" s="1"/>
        <i x="1" s="1"/>
        <i x="4"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E8E04E2-7834-4D16-A613-2ED7DBE1469B}" sourceName="Product">
  <pivotTables>
    <pivotTable tabId="2" name="PivotTable2"/>
    <pivotTable tabId="7" name="PivotTable1"/>
    <pivotTable tabId="5" name="PivotTable6"/>
    <pivotTable tabId="6" name="PivotTable7"/>
    <pivotTable tabId="11" name="PivotTable4"/>
    <pivotTable tabId="8" name="PivotTable2"/>
    <pivotTable tabId="3" name="PivotTable3"/>
  </pivotTables>
  <data>
    <tabular pivotCacheId="939014758">
      <items count="5">
        <i x="3" s="1"/>
        <i x="0" s="1"/>
        <i x="1"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6D973D2-BF0C-4674-AA0A-A1725D7ACFB8}" sourceName="Years">
  <pivotTables>
    <pivotTable tabId="2" name="PivotTable2"/>
    <pivotTable tabId="7" name="PivotTable1"/>
    <pivotTable tabId="5" name="PivotTable6"/>
    <pivotTable tabId="6" name="PivotTable7"/>
    <pivotTable tabId="11" name="PivotTable4"/>
    <pivotTable tabId="8" name="PivotTable2"/>
    <pivotTable tabId="3" name="PivotTable3"/>
  </pivotTables>
  <data>
    <tabular pivotCacheId="939014758">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9BFC8F42-77F0-4FF8-B5C5-0335B0196EDB}" cache="Slicer_Sales_Person" caption="Sales Person" columnCount="3" style="SlicerStyleLight1 2" rowHeight="234950"/>
  <slicer name="Customer Acquisition Type" xr10:uid="{978A06C2-E008-4B00-B2DA-E81C42312D06}" cache="Slicer_Customer_Acquisition_Type" caption="Customer Acquisition Type" columnCount="3" style="SlicerStyleLight1 2" rowHeight="234950"/>
  <slicer name="State" xr10:uid="{7AC72F74-69A5-4A22-8DC9-E874D58E3BC0}" cache="Slicer_State" caption="State" columnCount="3" style="SlicerStyleLight1 2" rowHeight="234950"/>
  <slicer name="Product" xr10:uid="{EBF9C212-8ED4-435B-B47E-A13D3CA0B5E9}" cache="Slicer_Product" caption="Product" columnCount="5" style="SlicerStyleLight1 2" rowHeight="234950"/>
  <slicer name="Years" xr10:uid="{E8A95F55-4850-4340-9326-B77EFD915BA8}" cache="Slicer_Years" caption="Years" columnCount="3" style="SlicerStyleLight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4E303-FEFE-42E0-9C1D-BA02B7303EEB}">
  <dimension ref="A1"/>
  <sheetViews>
    <sheetView showGridLines="0" tabSelected="1" zoomScale="60" zoomScaleNormal="60" workbookViewId="0">
      <selection activeCell="AG11" sqref="AG11"/>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2D625-538A-4097-AFA2-D167661FE825}">
  <dimension ref="A3:B43"/>
  <sheetViews>
    <sheetView zoomScale="115" zoomScaleNormal="115" workbookViewId="0">
      <selection activeCell="A3" sqref="A3"/>
    </sheetView>
  </sheetViews>
  <sheetFormatPr defaultRowHeight="14.4" x14ac:dyDescent="0.3"/>
  <cols>
    <col min="1" max="1" width="12.5546875" bestFit="1" customWidth="1"/>
    <col min="2" max="2" width="8" bestFit="1" customWidth="1"/>
  </cols>
  <sheetData>
    <row r="3" spans="1:2" x14ac:dyDescent="0.3">
      <c r="A3" s="3" t="s">
        <v>45</v>
      </c>
      <c r="B3" t="s">
        <v>63</v>
      </c>
    </row>
    <row r="4" spans="1:2" x14ac:dyDescent="0.3">
      <c r="A4" s="4" t="s">
        <v>47</v>
      </c>
      <c r="B4" s="5">
        <v>3440257</v>
      </c>
    </row>
    <row r="5" spans="1:2" x14ac:dyDescent="0.3">
      <c r="A5" s="6" t="s">
        <v>48</v>
      </c>
      <c r="B5" s="5">
        <v>225731</v>
      </c>
    </row>
    <row r="6" spans="1:2" x14ac:dyDescent="0.3">
      <c r="A6" s="6" t="s">
        <v>49</v>
      </c>
      <c r="B6" s="5">
        <v>224548</v>
      </c>
    </row>
    <row r="7" spans="1:2" x14ac:dyDescent="0.3">
      <c r="A7" s="6" t="s">
        <v>50</v>
      </c>
      <c r="B7" s="5">
        <v>223484</v>
      </c>
    </row>
    <row r="8" spans="1:2" x14ac:dyDescent="0.3">
      <c r="A8" s="6" t="s">
        <v>51</v>
      </c>
      <c r="B8" s="5">
        <v>278196</v>
      </c>
    </row>
    <row r="9" spans="1:2" x14ac:dyDescent="0.3">
      <c r="A9" s="6" t="s">
        <v>52</v>
      </c>
      <c r="B9" s="5">
        <v>266230</v>
      </c>
    </row>
    <row r="10" spans="1:2" x14ac:dyDescent="0.3">
      <c r="A10" s="6" t="s">
        <v>53</v>
      </c>
      <c r="B10" s="5">
        <v>290545</v>
      </c>
    </row>
    <row r="11" spans="1:2" x14ac:dyDescent="0.3">
      <c r="A11" s="6" t="s">
        <v>54</v>
      </c>
      <c r="B11" s="5">
        <v>355169</v>
      </c>
    </row>
    <row r="12" spans="1:2" x14ac:dyDescent="0.3">
      <c r="A12" s="6" t="s">
        <v>55</v>
      </c>
      <c r="B12" s="5">
        <v>393933</v>
      </c>
    </row>
    <row r="13" spans="1:2" x14ac:dyDescent="0.3">
      <c r="A13" s="6" t="s">
        <v>56</v>
      </c>
      <c r="B13" s="5">
        <v>229320</v>
      </c>
    </row>
    <row r="14" spans="1:2" x14ac:dyDescent="0.3">
      <c r="A14" s="6" t="s">
        <v>57</v>
      </c>
      <c r="B14" s="5">
        <v>335450</v>
      </c>
    </row>
    <row r="15" spans="1:2" x14ac:dyDescent="0.3">
      <c r="A15" s="6" t="s">
        <v>58</v>
      </c>
      <c r="B15" s="5">
        <v>351046</v>
      </c>
    </row>
    <row r="16" spans="1:2" x14ac:dyDescent="0.3">
      <c r="A16" s="6" t="s">
        <v>59</v>
      </c>
      <c r="B16" s="5">
        <v>266605</v>
      </c>
    </row>
    <row r="17" spans="1:2" x14ac:dyDescent="0.3">
      <c r="A17" s="4" t="s">
        <v>60</v>
      </c>
      <c r="B17" s="5">
        <v>3215757</v>
      </c>
    </row>
    <row r="18" spans="1:2" x14ac:dyDescent="0.3">
      <c r="A18" s="6" t="s">
        <v>48</v>
      </c>
      <c r="B18" s="5">
        <v>259495</v>
      </c>
    </row>
    <row r="19" spans="1:2" x14ac:dyDescent="0.3">
      <c r="A19" s="6" t="s">
        <v>49</v>
      </c>
      <c r="B19" s="5">
        <v>257885</v>
      </c>
    </row>
    <row r="20" spans="1:2" x14ac:dyDescent="0.3">
      <c r="A20" s="6" t="s">
        <v>50</v>
      </c>
      <c r="B20" s="5">
        <v>349520</v>
      </c>
    </row>
    <row r="21" spans="1:2" x14ac:dyDescent="0.3">
      <c r="A21" s="6" t="s">
        <v>51</v>
      </c>
      <c r="B21" s="5">
        <v>303523</v>
      </c>
    </row>
    <row r="22" spans="1:2" x14ac:dyDescent="0.3">
      <c r="A22" s="6" t="s">
        <v>52</v>
      </c>
      <c r="B22" s="5">
        <v>271232</v>
      </c>
    </row>
    <row r="23" spans="1:2" x14ac:dyDescent="0.3">
      <c r="A23" s="6" t="s">
        <v>53</v>
      </c>
      <c r="B23" s="5">
        <v>211561</v>
      </c>
    </row>
    <row r="24" spans="1:2" x14ac:dyDescent="0.3">
      <c r="A24" s="6" t="s">
        <v>54</v>
      </c>
      <c r="B24" s="5">
        <v>258372</v>
      </c>
    </row>
    <row r="25" spans="1:2" x14ac:dyDescent="0.3">
      <c r="A25" s="6" t="s">
        <v>55</v>
      </c>
      <c r="B25" s="5">
        <v>264448</v>
      </c>
    </row>
    <row r="26" spans="1:2" x14ac:dyDescent="0.3">
      <c r="A26" s="6" t="s">
        <v>56</v>
      </c>
      <c r="B26" s="5">
        <v>251170</v>
      </c>
    </row>
    <row r="27" spans="1:2" x14ac:dyDescent="0.3">
      <c r="A27" s="6" t="s">
        <v>57</v>
      </c>
      <c r="B27" s="5">
        <v>268407</v>
      </c>
    </row>
    <row r="28" spans="1:2" x14ac:dyDescent="0.3">
      <c r="A28" s="6" t="s">
        <v>58</v>
      </c>
      <c r="B28" s="5">
        <v>255850</v>
      </c>
    </row>
    <row r="29" spans="1:2" x14ac:dyDescent="0.3">
      <c r="A29" s="6" t="s">
        <v>59</v>
      </c>
      <c r="B29" s="5">
        <v>264294</v>
      </c>
    </row>
    <row r="30" spans="1:2" x14ac:dyDescent="0.3">
      <c r="A30" s="4" t="s">
        <v>61</v>
      </c>
      <c r="B30" s="5">
        <v>2929854</v>
      </c>
    </row>
    <row r="31" spans="1:2" x14ac:dyDescent="0.3">
      <c r="A31" s="6" t="s">
        <v>48</v>
      </c>
      <c r="B31" s="5">
        <v>291449</v>
      </c>
    </row>
    <row r="32" spans="1:2" x14ac:dyDescent="0.3">
      <c r="A32" s="6" t="s">
        <v>49</v>
      </c>
      <c r="B32" s="5">
        <v>170811</v>
      </c>
    </row>
    <row r="33" spans="1:2" x14ac:dyDescent="0.3">
      <c r="A33" s="6" t="s">
        <v>50</v>
      </c>
      <c r="B33" s="5">
        <v>240407</v>
      </c>
    </row>
    <row r="34" spans="1:2" x14ac:dyDescent="0.3">
      <c r="A34" s="6" t="s">
        <v>51</v>
      </c>
      <c r="B34" s="5">
        <v>204011</v>
      </c>
    </row>
    <row r="35" spans="1:2" x14ac:dyDescent="0.3">
      <c r="A35" s="6" t="s">
        <v>52</v>
      </c>
      <c r="B35" s="5">
        <v>236108</v>
      </c>
    </row>
    <row r="36" spans="1:2" x14ac:dyDescent="0.3">
      <c r="A36" s="6" t="s">
        <v>53</v>
      </c>
      <c r="B36" s="5">
        <v>275295</v>
      </c>
    </row>
    <row r="37" spans="1:2" x14ac:dyDescent="0.3">
      <c r="A37" s="6" t="s">
        <v>54</v>
      </c>
      <c r="B37" s="5">
        <v>302998</v>
      </c>
    </row>
    <row r="38" spans="1:2" x14ac:dyDescent="0.3">
      <c r="A38" s="6" t="s">
        <v>55</v>
      </c>
      <c r="B38" s="5">
        <v>239334</v>
      </c>
    </row>
    <row r="39" spans="1:2" x14ac:dyDescent="0.3">
      <c r="A39" s="6" t="s">
        <v>56</v>
      </c>
      <c r="B39" s="5">
        <v>242180</v>
      </c>
    </row>
    <row r="40" spans="1:2" x14ac:dyDescent="0.3">
      <c r="A40" s="6" t="s">
        <v>57</v>
      </c>
      <c r="B40" s="5">
        <v>186102</v>
      </c>
    </row>
    <row r="41" spans="1:2" x14ac:dyDescent="0.3">
      <c r="A41" s="6" t="s">
        <v>58</v>
      </c>
      <c r="B41" s="5">
        <v>271812</v>
      </c>
    </row>
    <row r="42" spans="1:2" x14ac:dyDescent="0.3">
      <c r="A42" s="6" t="s">
        <v>59</v>
      </c>
      <c r="B42" s="5">
        <v>269347</v>
      </c>
    </row>
    <row r="43" spans="1:2" x14ac:dyDescent="0.3">
      <c r="A43" s="4" t="s">
        <v>46</v>
      </c>
      <c r="B43" s="5">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F074A-CA8F-4E19-BFBC-100D341CC233}">
  <dimension ref="A3:F11"/>
  <sheetViews>
    <sheetView workbookViewId="0">
      <selection activeCell="F23" sqref="F23"/>
    </sheetView>
  </sheetViews>
  <sheetFormatPr defaultRowHeight="14.4" x14ac:dyDescent="0.3"/>
  <cols>
    <col min="1" max="1" width="13.5546875" bestFit="1" customWidth="1"/>
    <col min="2" max="2" width="8" bestFit="1" customWidth="1"/>
    <col min="5" max="5" width="13.5546875" bestFit="1" customWidth="1"/>
  </cols>
  <sheetData>
    <row r="3" spans="1:6" x14ac:dyDescent="0.3">
      <c r="A3" s="3" t="s">
        <v>45</v>
      </c>
      <c r="B3" t="s">
        <v>63</v>
      </c>
    </row>
    <row r="4" spans="1:6" x14ac:dyDescent="0.3">
      <c r="A4" s="4" t="s">
        <v>28</v>
      </c>
      <c r="B4" s="5">
        <v>1353090</v>
      </c>
      <c r="E4" s="4" t="s">
        <v>28</v>
      </c>
      <c r="F4" s="5">
        <f>GETPIVOTDATA("Revenue",$A$3,"State","Alabama")</f>
        <v>1353090</v>
      </c>
    </row>
    <row r="5" spans="1:6" x14ac:dyDescent="0.3">
      <c r="A5" s="4" t="s">
        <v>2</v>
      </c>
      <c r="B5" s="5">
        <v>1412456</v>
      </c>
      <c r="E5" s="4" t="s">
        <v>2</v>
      </c>
      <c r="F5" s="5">
        <f>GETPIVOTDATA("Revenue",$A$3,"State","Florida")</f>
        <v>1412456</v>
      </c>
    </row>
    <row r="6" spans="1:6" x14ac:dyDescent="0.3">
      <c r="A6" s="4" t="s">
        <v>21</v>
      </c>
      <c r="B6" s="5">
        <v>1381150</v>
      </c>
      <c r="E6" s="4" t="s">
        <v>21</v>
      </c>
      <c r="F6" s="5">
        <f>GETPIVOTDATA("Revenue",$A$3,"State","Georgia")</f>
        <v>1381150</v>
      </c>
    </row>
    <row r="7" spans="1:6" x14ac:dyDescent="0.3">
      <c r="A7" s="4" t="s">
        <v>14</v>
      </c>
      <c r="B7" s="5">
        <v>1376333</v>
      </c>
      <c r="E7" s="4" t="s">
        <v>14</v>
      </c>
      <c r="F7" s="5">
        <f>GETPIVOTDATA("Revenue",$A$3,"State","Mississippi")</f>
        <v>1376333</v>
      </c>
    </row>
    <row r="8" spans="1:6" x14ac:dyDescent="0.3">
      <c r="A8" s="4" t="s">
        <v>9</v>
      </c>
      <c r="B8" s="5">
        <v>1314385</v>
      </c>
      <c r="E8" s="4" t="s">
        <v>9</v>
      </c>
      <c r="F8" s="5">
        <f>GETPIVOTDATA("Revenue",$A$3,"State","North Carolina")</f>
        <v>1314385</v>
      </c>
    </row>
    <row r="9" spans="1:6" x14ac:dyDescent="0.3">
      <c r="A9" s="4" t="s">
        <v>23</v>
      </c>
      <c r="B9" s="5">
        <v>1439951</v>
      </c>
      <c r="E9" s="4" t="s">
        <v>23</v>
      </c>
      <c r="F9" s="5">
        <f>GETPIVOTDATA("Revenue",$A$3,"State","South Carolina")</f>
        <v>1439951</v>
      </c>
    </row>
    <row r="10" spans="1:6" x14ac:dyDescent="0.3">
      <c r="A10" s="4" t="s">
        <v>31</v>
      </c>
      <c r="B10" s="5">
        <v>1308503</v>
      </c>
      <c r="E10" s="4" t="s">
        <v>31</v>
      </c>
      <c r="F10" s="5">
        <f>GETPIVOTDATA("Revenue",$A$3,"State","Tennessee")</f>
        <v>1308503</v>
      </c>
    </row>
    <row r="11" spans="1:6" x14ac:dyDescent="0.3">
      <c r="A11" s="4" t="s">
        <v>46</v>
      </c>
      <c r="B11" s="5">
        <v>9585868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02841-56D0-484F-B376-FB77F8A2EC0D}">
  <dimension ref="A3:C6"/>
  <sheetViews>
    <sheetView zoomScale="86" zoomScaleNormal="86" workbookViewId="0">
      <selection activeCell="H7" sqref="H7"/>
    </sheetView>
  </sheetViews>
  <sheetFormatPr defaultRowHeight="14.4" x14ac:dyDescent="0.3"/>
  <cols>
    <col min="1" max="1" width="12.77734375" bestFit="1" customWidth="1"/>
    <col min="2" max="2" width="6.109375" bestFit="1" customWidth="1"/>
  </cols>
  <sheetData>
    <row r="3" spans="1:3" x14ac:dyDescent="0.3">
      <c r="A3" s="3" t="s">
        <v>45</v>
      </c>
      <c r="B3" t="s">
        <v>62</v>
      </c>
    </row>
    <row r="4" spans="1:3" x14ac:dyDescent="0.3">
      <c r="A4" s="4" t="s">
        <v>4</v>
      </c>
      <c r="B4" s="5">
        <v>3889</v>
      </c>
      <c r="C4" s="7">
        <f>GETPIVOTDATA("Revenue",$A$3,"Delivery Performance","on-time")/GETPIVOTDATA("Revenue",$A$3)</f>
        <v>0.67283737024221457</v>
      </c>
    </row>
    <row r="5" spans="1:3" x14ac:dyDescent="0.3">
      <c r="A5" s="4" t="s">
        <v>18</v>
      </c>
      <c r="B5" s="5">
        <v>1891</v>
      </c>
    </row>
    <row r="6" spans="1:3" x14ac:dyDescent="0.3">
      <c r="A6" s="4" t="s">
        <v>46</v>
      </c>
      <c r="B6" s="5">
        <v>5780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2AC8E-09BA-43E6-9E26-83808C239B4F}">
  <dimension ref="A3:C6"/>
  <sheetViews>
    <sheetView zoomScale="80" zoomScaleNormal="80" workbookViewId="0">
      <selection activeCell="B6" sqref="B6"/>
    </sheetView>
  </sheetViews>
  <sheetFormatPr defaultRowHeight="14.4" x14ac:dyDescent="0.3"/>
  <cols>
    <col min="1" max="1" width="12.77734375" bestFit="1" customWidth="1"/>
    <col min="2" max="2" width="6.109375" bestFit="1" customWidth="1"/>
  </cols>
  <sheetData>
    <row r="3" spans="1:3" x14ac:dyDescent="0.3">
      <c r="A3" s="3" t="s">
        <v>45</v>
      </c>
      <c r="B3" t="s">
        <v>62</v>
      </c>
    </row>
    <row r="4" spans="1:3" x14ac:dyDescent="0.3">
      <c r="A4" s="4" t="s">
        <v>22</v>
      </c>
      <c r="B4" s="5">
        <v>596</v>
      </c>
      <c r="C4" s="7">
        <f>GETPIVOTDATA("Revenue",$A$3,"Return","yes")/GETPIVOTDATA("Revenue",$A$3)</f>
        <v>0.10311418685121107</v>
      </c>
    </row>
    <row r="5" spans="1:3" x14ac:dyDescent="0.3">
      <c r="A5" s="4" t="s">
        <v>5</v>
      </c>
      <c r="B5" s="5">
        <v>5184</v>
      </c>
    </row>
    <row r="6" spans="1:3" x14ac:dyDescent="0.3">
      <c r="A6" s="4" t="s">
        <v>46</v>
      </c>
      <c r="B6" s="5">
        <v>5780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AF898-772F-4599-8776-3CC393F4EF35}">
  <dimension ref="A3:F7"/>
  <sheetViews>
    <sheetView zoomScale="115" zoomScaleNormal="115" workbookViewId="0">
      <selection activeCell="D17" sqref="D17"/>
    </sheetView>
  </sheetViews>
  <sheetFormatPr defaultRowHeight="14.4" x14ac:dyDescent="0.3"/>
  <cols>
    <col min="1" max="1" width="12.77734375" bestFit="1" customWidth="1"/>
    <col min="2" max="2" width="6.109375" bestFit="1" customWidth="1"/>
  </cols>
  <sheetData>
    <row r="3" spans="1:6" x14ac:dyDescent="0.3">
      <c r="A3" s="3" t="s">
        <v>45</v>
      </c>
      <c r="B3" t="s">
        <v>62</v>
      </c>
    </row>
    <row r="4" spans="1:6" x14ac:dyDescent="0.3">
      <c r="A4" s="4" t="s">
        <v>1</v>
      </c>
      <c r="B4" s="5">
        <v>1982</v>
      </c>
      <c r="E4" s="4" t="s">
        <v>1</v>
      </c>
      <c r="F4" s="5">
        <f>GETPIVOTDATA("Revenue",$A$3,"Customer Acquisition Type","Ad")</f>
        <v>1982</v>
      </c>
    </row>
    <row r="5" spans="1:6" x14ac:dyDescent="0.3">
      <c r="A5" s="4" t="s">
        <v>13</v>
      </c>
      <c r="B5" s="5">
        <v>1947</v>
      </c>
      <c r="E5" s="4" t="s">
        <v>13</v>
      </c>
      <c r="F5" s="5">
        <f>GETPIVOTDATA("Revenue",$A$3,"Customer Acquisition Type","Organic")</f>
        <v>1947</v>
      </c>
    </row>
    <row r="6" spans="1:6" x14ac:dyDescent="0.3">
      <c r="A6" s="4" t="s">
        <v>8</v>
      </c>
      <c r="B6" s="5">
        <v>1851</v>
      </c>
      <c r="E6" s="4" t="s">
        <v>8</v>
      </c>
      <c r="F6" s="5">
        <f>GETPIVOTDATA("Revenue",$A$3,"Customer Acquisition Type","Returning")</f>
        <v>1851</v>
      </c>
    </row>
    <row r="7" spans="1:6" x14ac:dyDescent="0.3">
      <c r="A7" s="4" t="s">
        <v>46</v>
      </c>
      <c r="B7" s="5">
        <v>5780</v>
      </c>
      <c r="E7" s="8" t="s">
        <v>63</v>
      </c>
      <c r="F7" s="9">
        <f>GETPIVOTDATA("Revenue",$A$3)</f>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0EB5B-B119-473F-BBBC-D9DC17154B33}">
  <dimension ref="A3:G10"/>
  <sheetViews>
    <sheetView zoomScale="91" zoomScaleNormal="91" workbookViewId="0">
      <selection activeCell="D3" sqref="D3"/>
    </sheetView>
  </sheetViews>
  <sheetFormatPr defaultRowHeight="14.4" x14ac:dyDescent="0.3"/>
  <cols>
    <col min="1" max="1" width="12.77734375" bestFit="1" customWidth="1"/>
    <col min="2" max="2" width="15.77734375" bestFit="1" customWidth="1"/>
    <col min="3" max="3" width="6.88671875" bestFit="1" customWidth="1"/>
    <col min="4" max="4" width="5.88671875" bestFit="1" customWidth="1"/>
    <col min="5" max="5" width="7.44140625" bestFit="1" customWidth="1"/>
    <col min="6" max="6" width="11.6640625" bestFit="1" customWidth="1"/>
    <col min="7" max="7" width="11" bestFit="1" customWidth="1"/>
  </cols>
  <sheetData>
    <row r="3" spans="1:7" x14ac:dyDescent="0.3">
      <c r="A3" s="3" t="s">
        <v>62</v>
      </c>
      <c r="B3" s="3" t="s">
        <v>64</v>
      </c>
    </row>
    <row r="4" spans="1:7" x14ac:dyDescent="0.3">
      <c r="A4" s="3" t="s">
        <v>45</v>
      </c>
      <c r="B4" t="s">
        <v>11</v>
      </c>
      <c r="C4" t="s">
        <v>6</v>
      </c>
      <c r="D4" t="s">
        <v>15</v>
      </c>
      <c r="E4" t="s">
        <v>24</v>
      </c>
      <c r="F4" t="s">
        <v>26</v>
      </c>
      <c r="G4" t="s">
        <v>46</v>
      </c>
    </row>
    <row r="5" spans="1:7" x14ac:dyDescent="0.3">
      <c r="A5" s="4" t="s">
        <v>25</v>
      </c>
      <c r="B5" s="5">
        <v>106</v>
      </c>
      <c r="C5" s="5">
        <v>243</v>
      </c>
      <c r="D5" s="5">
        <v>474</v>
      </c>
      <c r="E5" s="5">
        <v>244</v>
      </c>
      <c r="F5" s="5">
        <v>104</v>
      </c>
      <c r="G5" s="5">
        <v>1171</v>
      </c>
    </row>
    <row r="6" spans="1:7" x14ac:dyDescent="0.3">
      <c r="A6" s="4" t="s">
        <v>17</v>
      </c>
      <c r="B6" s="5">
        <v>123</v>
      </c>
      <c r="C6" s="5">
        <v>200</v>
      </c>
      <c r="D6" s="5">
        <v>459</v>
      </c>
      <c r="E6" s="5">
        <v>240</v>
      </c>
      <c r="F6" s="5">
        <v>113</v>
      </c>
      <c r="G6" s="5">
        <v>1135</v>
      </c>
    </row>
    <row r="7" spans="1:7" x14ac:dyDescent="0.3">
      <c r="A7" s="4" t="s">
        <v>10</v>
      </c>
      <c r="B7" s="5">
        <v>133</v>
      </c>
      <c r="C7" s="5">
        <v>231</v>
      </c>
      <c r="D7" s="5">
        <v>421</v>
      </c>
      <c r="E7" s="5">
        <v>249</v>
      </c>
      <c r="F7" s="5">
        <v>119</v>
      </c>
      <c r="G7" s="5">
        <v>1153</v>
      </c>
    </row>
    <row r="8" spans="1:7" x14ac:dyDescent="0.3">
      <c r="A8" s="4" t="s">
        <v>3</v>
      </c>
      <c r="B8" s="5">
        <v>126</v>
      </c>
      <c r="C8" s="5">
        <v>248</v>
      </c>
      <c r="D8" s="5">
        <v>445</v>
      </c>
      <c r="E8" s="5">
        <v>249</v>
      </c>
      <c r="F8" s="5">
        <v>92</v>
      </c>
      <c r="G8" s="5">
        <v>1160</v>
      </c>
    </row>
    <row r="9" spans="1:7" x14ac:dyDescent="0.3">
      <c r="A9" s="4" t="s">
        <v>19</v>
      </c>
      <c r="B9" s="5">
        <v>109</v>
      </c>
      <c r="C9" s="5">
        <v>198</v>
      </c>
      <c r="D9" s="5">
        <v>509</v>
      </c>
      <c r="E9" s="5">
        <v>231</v>
      </c>
      <c r="F9" s="5">
        <v>114</v>
      </c>
      <c r="G9" s="5">
        <v>1161</v>
      </c>
    </row>
    <row r="10" spans="1:7" x14ac:dyDescent="0.3">
      <c r="A10" s="4" t="s">
        <v>46</v>
      </c>
      <c r="B10" s="5">
        <v>597</v>
      </c>
      <c r="C10" s="5">
        <v>1120</v>
      </c>
      <c r="D10" s="5">
        <v>2308</v>
      </c>
      <c r="E10" s="5">
        <v>1213</v>
      </c>
      <c r="F10" s="5">
        <v>542</v>
      </c>
      <c r="G10" s="5">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607D-062B-42C1-84A4-087F6366FCA8}">
  <dimension ref="A3:C12"/>
  <sheetViews>
    <sheetView zoomScale="130" zoomScaleNormal="130" workbookViewId="0">
      <selection activeCell="C9" sqref="C9"/>
    </sheetView>
  </sheetViews>
  <sheetFormatPr defaultRowHeight="14.4" x14ac:dyDescent="0.3"/>
  <cols>
    <col min="1" max="1" width="12.77734375" bestFit="1" customWidth="1"/>
    <col min="2" max="2" width="6.109375" bestFit="1" customWidth="1"/>
  </cols>
  <sheetData>
    <row r="3" spans="1:3" x14ac:dyDescent="0.3">
      <c r="A3" s="3" t="s">
        <v>45</v>
      </c>
      <c r="B3" t="s">
        <v>62</v>
      </c>
    </row>
    <row r="4" spans="1:3" x14ac:dyDescent="0.3">
      <c r="A4" s="4" t="s">
        <v>47</v>
      </c>
      <c r="B4" s="5">
        <v>2064</v>
      </c>
    </row>
    <row r="5" spans="1:3" x14ac:dyDescent="0.3">
      <c r="A5" s="4" t="s">
        <v>60</v>
      </c>
      <c r="B5" s="5">
        <v>1959</v>
      </c>
    </row>
    <row r="6" spans="1:3" x14ac:dyDescent="0.3">
      <c r="A6" s="4" t="s">
        <v>61</v>
      </c>
      <c r="B6" s="5">
        <v>1757</v>
      </c>
    </row>
    <row r="7" spans="1:3" x14ac:dyDescent="0.3">
      <c r="A7" s="4" t="s">
        <v>46</v>
      </c>
      <c r="B7" s="5">
        <v>5780</v>
      </c>
      <c r="C7">
        <f>GETPIVOTDATA("Order Id",$A$3)</f>
        <v>5780</v>
      </c>
    </row>
    <row r="9" spans="1:3" x14ac:dyDescent="0.3">
      <c r="A9" s="4"/>
    </row>
    <row r="10" spans="1:3" x14ac:dyDescent="0.3">
      <c r="A10" t="str">
        <f>A4</f>
        <v>2017</v>
      </c>
      <c r="B10">
        <f>GETPIVOTDATA("Order Id",$A$3,"Years",2017)</f>
        <v>2064</v>
      </c>
    </row>
    <row r="11" spans="1:3" x14ac:dyDescent="0.3">
      <c r="A11" t="str">
        <f>A5</f>
        <v>2018</v>
      </c>
      <c r="B11">
        <f>GETPIVOTDATA("Order Id",$A$3,"Years",2018)</f>
        <v>1959</v>
      </c>
    </row>
    <row r="12" spans="1:3" x14ac:dyDescent="0.3">
      <c r="A12" t="str">
        <f>A6</f>
        <v>2019</v>
      </c>
      <c r="B12">
        <f>GETPIVOTDATA("Order Id",$A$3,"Years",2019)</f>
        <v>1757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566D-B7A5-4891-BE54-A4C63E58DBA3}">
  <dimension ref="A3:J24"/>
  <sheetViews>
    <sheetView topLeftCell="A3" zoomScale="145" zoomScaleNormal="145" workbookViewId="0">
      <selection activeCell="F8" sqref="F8"/>
    </sheetView>
  </sheetViews>
  <sheetFormatPr defaultRowHeight="14.4" x14ac:dyDescent="0.3"/>
  <cols>
    <col min="1" max="1" width="14.109375" bestFit="1" customWidth="1"/>
    <col min="2" max="2" width="6.109375" bestFit="1" customWidth="1"/>
    <col min="3" max="3" width="6.88671875" bestFit="1" customWidth="1"/>
    <col min="4" max="4" width="14.109375" bestFit="1" customWidth="1"/>
    <col min="5" max="5" width="10.5546875" bestFit="1" customWidth="1"/>
    <col min="6" max="7" width="13.5546875" bestFit="1" customWidth="1"/>
    <col min="8" max="8" width="10.21875" bestFit="1" customWidth="1"/>
    <col min="9" max="9" width="11" bestFit="1" customWidth="1"/>
  </cols>
  <sheetData>
    <row r="3" spans="1:10" x14ac:dyDescent="0.3">
      <c r="A3" s="3" t="s">
        <v>45</v>
      </c>
      <c r="B3" t="s">
        <v>62</v>
      </c>
    </row>
    <row r="4" spans="1:10" x14ac:dyDescent="0.3">
      <c r="A4" s="4" t="s">
        <v>20</v>
      </c>
      <c r="B4" s="5">
        <v>708</v>
      </c>
    </row>
    <row r="5" spans="1:10" x14ac:dyDescent="0.3">
      <c r="A5" s="4" t="s">
        <v>7</v>
      </c>
      <c r="B5" s="5">
        <v>747</v>
      </c>
    </row>
    <row r="6" spans="1:10" x14ac:dyDescent="0.3">
      <c r="A6" s="4" t="s">
        <v>29</v>
      </c>
      <c r="B6" s="5">
        <v>687</v>
      </c>
      <c r="D6" t="str">
        <f t="shared" ref="D6:D13" si="0">A4</f>
        <v>Andrew James</v>
      </c>
      <c r="E6">
        <f>GETPIVOTDATA("Revenue",$A$3,"Sales Person","Andrew James")</f>
        <v>708</v>
      </c>
    </row>
    <row r="7" spans="1:10" x14ac:dyDescent="0.3">
      <c r="A7" s="4" t="s">
        <v>30</v>
      </c>
      <c r="B7" s="5">
        <v>712</v>
      </c>
      <c r="D7" t="str">
        <f t="shared" si="0"/>
        <v>Anna Weber</v>
      </c>
      <c r="E7">
        <f>GETPIVOTDATA("Revenue",$A$3,"Sales Person","Anna Weber")</f>
        <v>747</v>
      </c>
    </row>
    <row r="8" spans="1:10" x14ac:dyDescent="0.3">
      <c r="A8" s="4" t="s">
        <v>12</v>
      </c>
      <c r="B8" s="5">
        <v>645</v>
      </c>
      <c r="D8" t="str">
        <f t="shared" si="0"/>
        <v>Anne Lee</v>
      </c>
      <c r="E8">
        <f>GETPIVOTDATA("Revenue",$A$3,"Sales Person","Anne Lee")</f>
        <v>687</v>
      </c>
    </row>
    <row r="9" spans="1:10" x14ac:dyDescent="0.3">
      <c r="A9" s="4" t="s">
        <v>27</v>
      </c>
      <c r="B9" s="5">
        <v>801</v>
      </c>
      <c r="D9" t="str">
        <f t="shared" si="0"/>
        <v>Ben Wallace</v>
      </c>
      <c r="E9">
        <f>GETPIVOTDATA("Revenue",$A$3,"Sales Person","Ben Wallace")</f>
        <v>712</v>
      </c>
    </row>
    <row r="10" spans="1:10" x14ac:dyDescent="0.3">
      <c r="A10" s="4" t="s">
        <v>0</v>
      </c>
      <c r="B10" s="5">
        <v>738</v>
      </c>
      <c r="D10" t="str">
        <f t="shared" si="0"/>
        <v>Kim Fishman</v>
      </c>
      <c r="E10">
        <f>GETPIVOTDATA("Revenue",$A$3,"Sales Person","Kim Fishman")</f>
        <v>645</v>
      </c>
    </row>
    <row r="11" spans="1:10" x14ac:dyDescent="0.3">
      <c r="A11" s="4" t="s">
        <v>16</v>
      </c>
      <c r="B11" s="5">
        <v>742</v>
      </c>
      <c r="D11" t="str">
        <f t="shared" si="0"/>
        <v>Laura Larsen</v>
      </c>
      <c r="E11">
        <f>GETPIVOTDATA("Revenue",$A$3,"Sales Person","Laura Larsen")</f>
        <v>801</v>
      </c>
    </row>
    <row r="12" spans="1:10" x14ac:dyDescent="0.3">
      <c r="A12" s="4" t="s">
        <v>46</v>
      </c>
      <c r="B12" s="5">
        <v>5780</v>
      </c>
      <c r="D12" t="str">
        <f t="shared" si="0"/>
        <v>Michael Fox</v>
      </c>
      <c r="E12">
        <f>GETPIVOTDATA("Revenue",$A$3,"Sales Person","Michael Fox")</f>
        <v>738</v>
      </c>
    </row>
    <row r="13" spans="1:10" x14ac:dyDescent="0.3">
      <c r="D13" t="str">
        <f t="shared" si="0"/>
        <v>Oscar Knox</v>
      </c>
      <c r="E13">
        <f>GETPIVOTDATA("Revenue",$A$3,"Sales Person","Oscar Knox")</f>
        <v>742</v>
      </c>
    </row>
    <row r="15" spans="1:10" x14ac:dyDescent="0.3">
      <c r="B15" s="10"/>
      <c r="C15" s="10"/>
      <c r="D15" s="10"/>
      <c r="E15" s="10"/>
      <c r="F15" s="10"/>
      <c r="G15" s="10"/>
      <c r="H15" s="10"/>
      <c r="I15" s="10"/>
      <c r="J15" s="10"/>
    </row>
    <row r="16" spans="1:10" x14ac:dyDescent="0.3">
      <c r="B16" s="11"/>
      <c r="C16" s="11"/>
      <c r="D16" s="11"/>
      <c r="E16" s="11"/>
      <c r="F16" s="11"/>
      <c r="G16" s="11"/>
      <c r="H16" s="11"/>
      <c r="I16" s="11"/>
      <c r="J16" s="11"/>
    </row>
    <row r="17" spans="2:10" x14ac:dyDescent="0.3">
      <c r="B17" s="13"/>
      <c r="C17" s="12"/>
      <c r="D17" s="12"/>
      <c r="E17" s="12"/>
      <c r="F17" s="12"/>
      <c r="G17" s="12"/>
      <c r="H17" s="12"/>
      <c r="I17" s="12"/>
      <c r="J17" s="12"/>
    </row>
    <row r="18" spans="2:10" x14ac:dyDescent="0.3">
      <c r="B18" s="4"/>
      <c r="C18" s="5"/>
      <c r="D18" s="5"/>
      <c r="E18" s="5"/>
      <c r="F18" s="5"/>
      <c r="G18" s="5"/>
      <c r="H18" s="5"/>
      <c r="I18" s="5"/>
      <c r="J18" s="5"/>
    </row>
    <row r="19" spans="2:10" x14ac:dyDescent="0.3">
      <c r="B19" s="4"/>
      <c r="C19" s="5"/>
      <c r="D19" s="5"/>
      <c r="E19" s="5"/>
      <c r="F19" s="5"/>
      <c r="G19" s="5"/>
      <c r="H19" s="5"/>
      <c r="I19" s="5"/>
      <c r="J19" s="5"/>
    </row>
    <row r="20" spans="2:10" x14ac:dyDescent="0.3">
      <c r="B20" s="4"/>
      <c r="C20" s="5"/>
      <c r="D20" s="5"/>
      <c r="E20" s="5"/>
      <c r="F20" s="5"/>
      <c r="G20" s="5"/>
      <c r="H20" s="5"/>
      <c r="I20" s="5"/>
      <c r="J20" s="5"/>
    </row>
    <row r="21" spans="2:10" x14ac:dyDescent="0.3">
      <c r="B21" s="4"/>
      <c r="C21" s="5"/>
      <c r="D21" s="5"/>
      <c r="E21" s="5"/>
      <c r="F21" s="5"/>
      <c r="G21" s="5"/>
      <c r="H21" s="5"/>
      <c r="I21" s="5"/>
      <c r="J21" s="5"/>
    </row>
    <row r="22" spans="2:10" x14ac:dyDescent="0.3">
      <c r="B22" s="4"/>
      <c r="C22" s="5"/>
      <c r="D22" s="5"/>
      <c r="E22" s="5"/>
      <c r="F22" s="5"/>
      <c r="G22" s="5"/>
      <c r="H22" s="5"/>
      <c r="I22" s="5"/>
      <c r="J22" s="5"/>
    </row>
    <row r="23" spans="2:10" x14ac:dyDescent="0.3">
      <c r="B23" s="4"/>
      <c r="C23" s="5"/>
      <c r="D23" s="5"/>
      <c r="E23" s="5"/>
      <c r="F23" s="5"/>
      <c r="G23" s="5"/>
      <c r="H23" s="5"/>
      <c r="I23" s="5"/>
      <c r="J23" s="5"/>
    </row>
    <row r="24" spans="2:10" x14ac:dyDescent="0.3">
      <c r="B24" s="4"/>
      <c r="C24" s="5"/>
      <c r="D24" s="5"/>
      <c r="E24" s="5"/>
      <c r="F24" s="5"/>
      <c r="G24" s="5"/>
      <c r="H24" s="5"/>
      <c r="I24" s="5"/>
      <c r="J24" s="5"/>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5D513-F421-4764-B4AF-3D7287F59C3B}">
  <dimension ref="A3:E12"/>
  <sheetViews>
    <sheetView zoomScale="84" zoomScaleNormal="84" workbookViewId="0">
      <selection activeCell="G6" sqref="G6"/>
    </sheetView>
  </sheetViews>
  <sheetFormatPr defaultRowHeight="14.4" x14ac:dyDescent="0.3"/>
  <cols>
    <col min="1" max="1" width="13.5546875" bestFit="1" customWidth="1"/>
    <col min="2" max="2" width="8" bestFit="1" customWidth="1"/>
    <col min="4" max="4" width="13.5546875" bestFit="1" customWidth="1"/>
  </cols>
  <sheetData>
    <row r="3" spans="1:5" x14ac:dyDescent="0.3">
      <c r="A3" s="3" t="s">
        <v>45</v>
      </c>
      <c r="B3" t="s">
        <v>65</v>
      </c>
    </row>
    <row r="4" spans="1:5" x14ac:dyDescent="0.3">
      <c r="A4" s="4" t="s">
        <v>20</v>
      </c>
      <c r="B4" s="5">
        <v>1149375</v>
      </c>
      <c r="D4" t="str">
        <f t="shared" ref="D4:D11" si="0">A4</f>
        <v>Andrew James</v>
      </c>
      <c r="E4">
        <f>GETPIVOTDATA("Revenue",$A$3,"Sales Person","Andrew James")</f>
        <v>1149375</v>
      </c>
    </row>
    <row r="5" spans="1:5" x14ac:dyDescent="0.3">
      <c r="A5" s="4" t="s">
        <v>7</v>
      </c>
      <c r="B5" s="5">
        <v>1262336</v>
      </c>
      <c r="D5" t="str">
        <f t="shared" si="0"/>
        <v>Anna Weber</v>
      </c>
      <c r="E5">
        <f>GETPIVOTDATA("Revenue",$A$3,"Sales Person","Anna Weber")</f>
        <v>1262336</v>
      </c>
    </row>
    <row r="6" spans="1:5" x14ac:dyDescent="0.3">
      <c r="A6" s="4" t="s">
        <v>29</v>
      </c>
      <c r="B6" s="5">
        <v>1106716</v>
      </c>
      <c r="D6" t="str">
        <f t="shared" si="0"/>
        <v>Anne Lee</v>
      </c>
      <c r="E6">
        <f>GETPIVOTDATA("Revenue",$A$3,"Sales Person","Anne Lee")</f>
        <v>1106716</v>
      </c>
    </row>
    <row r="7" spans="1:5" x14ac:dyDescent="0.3">
      <c r="A7" s="4" t="s">
        <v>30</v>
      </c>
      <c r="B7" s="5">
        <v>1179505</v>
      </c>
      <c r="D7" t="str">
        <f t="shared" si="0"/>
        <v>Ben Wallace</v>
      </c>
      <c r="E7">
        <f>GETPIVOTDATA("Revenue",$A$3,"Sales Person","Ben Wallace")</f>
        <v>1179505</v>
      </c>
    </row>
    <row r="8" spans="1:5" x14ac:dyDescent="0.3">
      <c r="A8" s="4" t="s">
        <v>12</v>
      </c>
      <c r="B8" s="5">
        <v>1049662</v>
      </c>
      <c r="D8" t="str">
        <f t="shared" si="0"/>
        <v>Kim Fishman</v>
      </c>
      <c r="E8">
        <f>GETPIVOTDATA("Revenue",$A$3,"Sales Person","Kim Fishman")</f>
        <v>1049662</v>
      </c>
    </row>
    <row r="9" spans="1:5" x14ac:dyDescent="0.3">
      <c r="A9" s="4" t="s">
        <v>27</v>
      </c>
      <c r="B9" s="5">
        <v>1333893</v>
      </c>
      <c r="D9" t="str">
        <f t="shared" si="0"/>
        <v>Laura Larsen</v>
      </c>
      <c r="E9">
        <f>GETPIVOTDATA("Revenue",$A$3,"Sales Person","Laura Larsen")</f>
        <v>1333893</v>
      </c>
    </row>
    <row r="10" spans="1:5" x14ac:dyDescent="0.3">
      <c r="A10" s="4" t="s">
        <v>0</v>
      </c>
      <c r="B10" s="5">
        <v>1242578</v>
      </c>
      <c r="D10" t="str">
        <f t="shared" si="0"/>
        <v>Michael Fox</v>
      </c>
      <c r="E10">
        <f>GETPIVOTDATA("Revenue",$A$3,"Sales Person","Michael Fox")</f>
        <v>1242578</v>
      </c>
    </row>
    <row r="11" spans="1:5" x14ac:dyDescent="0.3">
      <c r="A11" s="4" t="s">
        <v>16</v>
      </c>
      <c r="B11" s="5">
        <v>1261803</v>
      </c>
      <c r="D11" t="str">
        <f t="shared" si="0"/>
        <v>Oscar Knox</v>
      </c>
      <c r="E11">
        <f>GETPIVOTDATA("Revenue",$A$3,"Sales Person","Oscar Knox")</f>
        <v>1261803</v>
      </c>
    </row>
    <row r="12" spans="1:5" x14ac:dyDescent="0.3">
      <c r="A12" s="4" t="s">
        <v>46</v>
      </c>
      <c r="B12" s="5">
        <v>9585868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C1A7E-F7C7-4070-B1E7-802AC9F938C2}">
  <dimension ref="A1:M5781"/>
  <sheetViews>
    <sheetView workbookViewId="0">
      <selection activeCell="N1" sqref="N1"/>
    </sheetView>
  </sheetViews>
  <sheetFormatPr defaultRowHeight="14.4" x14ac:dyDescent="0.3"/>
  <cols>
    <col min="1" max="1" width="10.21875" bestFit="1" customWidth="1"/>
    <col min="2" max="2" width="10.33203125" bestFit="1" customWidth="1"/>
    <col min="3" max="3" width="13.5546875" bestFit="1" customWidth="1"/>
    <col min="4" max="4" width="14" bestFit="1" customWidth="1"/>
    <col min="5" max="5" width="26.6640625" bestFit="1" customWidth="1"/>
    <col min="6" max="6" width="13.5546875" bestFit="1" customWidth="1"/>
    <col min="7" max="7" width="9.88671875" bestFit="1" customWidth="1"/>
    <col min="9" max="9" width="7.77734375" bestFit="1" customWidth="1"/>
    <col min="10" max="10" width="10.77734375" bestFit="1" customWidth="1"/>
    <col min="11" max="11" width="22.21875" bestFit="1" customWidth="1"/>
    <col min="13" max="13" width="22.21875" bestFit="1" customWidth="1"/>
  </cols>
  <sheetData>
    <row r="1" spans="1:13" x14ac:dyDescent="0.3">
      <c r="A1" s="2" t="s">
        <v>32</v>
      </c>
      <c r="B1" s="2" t="s">
        <v>33</v>
      </c>
      <c r="C1" s="2" t="s">
        <v>34</v>
      </c>
      <c r="D1" s="2" t="s">
        <v>35</v>
      </c>
      <c r="E1" s="2" t="s">
        <v>36</v>
      </c>
      <c r="F1" s="2" t="s">
        <v>37</v>
      </c>
      <c r="G1" s="2" t="s">
        <v>38</v>
      </c>
      <c r="H1" s="2" t="s">
        <v>39</v>
      </c>
      <c r="I1" s="2" t="s">
        <v>40</v>
      </c>
      <c r="J1" s="2" t="s">
        <v>41</v>
      </c>
      <c r="K1" s="2" t="s">
        <v>42</v>
      </c>
      <c r="L1" s="2" t="s">
        <v>43</v>
      </c>
      <c r="M1" s="2" t="s">
        <v>44</v>
      </c>
    </row>
    <row r="2" spans="1:13" x14ac:dyDescent="0.3">
      <c r="A2">
        <v>1</v>
      </c>
      <c r="B2" s="1">
        <v>42736</v>
      </c>
      <c r="C2">
        <v>11</v>
      </c>
      <c r="D2" t="s">
        <v>0</v>
      </c>
      <c r="E2" t="s">
        <v>1</v>
      </c>
      <c r="F2" t="s">
        <v>2</v>
      </c>
      <c r="G2" t="s">
        <v>3</v>
      </c>
      <c r="H2">
        <v>199</v>
      </c>
      <c r="I2">
        <v>4</v>
      </c>
      <c r="J2">
        <v>796</v>
      </c>
      <c r="K2" t="s">
        <v>4</v>
      </c>
      <c r="L2" t="s">
        <v>5</v>
      </c>
      <c r="M2" t="s">
        <v>6</v>
      </c>
    </row>
    <row r="3" spans="1:13" x14ac:dyDescent="0.3">
      <c r="A3">
        <f>A2+1</f>
        <v>2</v>
      </c>
      <c r="B3" s="1">
        <v>42736</v>
      </c>
      <c r="C3">
        <v>1</v>
      </c>
      <c r="D3" t="s">
        <v>7</v>
      </c>
      <c r="E3" t="s">
        <v>8</v>
      </c>
      <c r="F3" t="s">
        <v>9</v>
      </c>
      <c r="G3" t="s">
        <v>10</v>
      </c>
      <c r="H3">
        <v>299</v>
      </c>
      <c r="I3">
        <v>9</v>
      </c>
      <c r="J3">
        <v>2691</v>
      </c>
      <c r="K3" t="s">
        <v>4</v>
      </c>
      <c r="L3" t="s">
        <v>5</v>
      </c>
      <c r="M3" t="s">
        <v>11</v>
      </c>
    </row>
    <row r="4" spans="1:13" x14ac:dyDescent="0.3">
      <c r="A4">
        <f t="shared" ref="A4:A67" si="0">A3+1</f>
        <v>3</v>
      </c>
      <c r="B4" s="1">
        <v>42737</v>
      </c>
      <c r="C4">
        <v>9</v>
      </c>
      <c r="D4" t="s">
        <v>12</v>
      </c>
      <c r="E4" t="s">
        <v>13</v>
      </c>
      <c r="F4" t="s">
        <v>14</v>
      </c>
      <c r="G4" t="s">
        <v>3</v>
      </c>
      <c r="H4">
        <v>199</v>
      </c>
      <c r="I4">
        <v>6</v>
      </c>
      <c r="J4">
        <v>1194</v>
      </c>
      <c r="K4" t="s">
        <v>4</v>
      </c>
      <c r="L4" t="s">
        <v>5</v>
      </c>
      <c r="M4" t="s">
        <v>15</v>
      </c>
    </row>
    <row r="5" spans="1:13" x14ac:dyDescent="0.3">
      <c r="A5">
        <f t="shared" si="0"/>
        <v>4</v>
      </c>
      <c r="B5" s="1">
        <v>42738</v>
      </c>
      <c r="C5">
        <v>18</v>
      </c>
      <c r="D5" t="s">
        <v>16</v>
      </c>
      <c r="E5" t="s">
        <v>13</v>
      </c>
      <c r="F5" t="s">
        <v>2</v>
      </c>
      <c r="G5" t="s">
        <v>17</v>
      </c>
      <c r="H5">
        <v>99</v>
      </c>
      <c r="I5">
        <v>3</v>
      </c>
      <c r="J5">
        <v>297</v>
      </c>
      <c r="K5" t="s">
        <v>18</v>
      </c>
      <c r="L5" t="s">
        <v>5</v>
      </c>
      <c r="M5" t="s">
        <v>6</v>
      </c>
    </row>
    <row r="6" spans="1:13" x14ac:dyDescent="0.3">
      <c r="A6">
        <f t="shared" si="0"/>
        <v>5</v>
      </c>
      <c r="B6" s="1">
        <v>42738</v>
      </c>
      <c r="C6">
        <v>16</v>
      </c>
      <c r="D6" t="s">
        <v>16</v>
      </c>
      <c r="E6" t="s">
        <v>8</v>
      </c>
      <c r="F6" t="s">
        <v>14</v>
      </c>
      <c r="G6" t="s">
        <v>3</v>
      </c>
      <c r="H6">
        <v>199</v>
      </c>
      <c r="I6">
        <v>7</v>
      </c>
      <c r="J6">
        <v>1393</v>
      </c>
      <c r="K6" t="s">
        <v>4</v>
      </c>
      <c r="L6" t="s">
        <v>5</v>
      </c>
      <c r="M6" t="s">
        <v>15</v>
      </c>
    </row>
    <row r="7" spans="1:13" x14ac:dyDescent="0.3">
      <c r="A7">
        <f t="shared" si="0"/>
        <v>6</v>
      </c>
      <c r="B7" s="1">
        <v>42738</v>
      </c>
      <c r="C7">
        <v>13</v>
      </c>
      <c r="D7" t="s">
        <v>0</v>
      </c>
      <c r="E7" t="s">
        <v>8</v>
      </c>
      <c r="F7" t="s">
        <v>2</v>
      </c>
      <c r="G7" t="s">
        <v>19</v>
      </c>
      <c r="H7">
        <v>499</v>
      </c>
      <c r="I7">
        <v>6</v>
      </c>
      <c r="J7">
        <v>2994</v>
      </c>
      <c r="K7" t="s">
        <v>18</v>
      </c>
      <c r="L7" t="s">
        <v>5</v>
      </c>
      <c r="M7" t="s">
        <v>6</v>
      </c>
    </row>
    <row r="8" spans="1:13" x14ac:dyDescent="0.3">
      <c r="A8">
        <f t="shared" si="0"/>
        <v>7</v>
      </c>
      <c r="B8" s="1">
        <v>42738</v>
      </c>
      <c r="C8">
        <v>17</v>
      </c>
      <c r="D8" t="s">
        <v>20</v>
      </c>
      <c r="E8" t="s">
        <v>13</v>
      </c>
      <c r="F8" t="s">
        <v>21</v>
      </c>
      <c r="G8" t="s">
        <v>3</v>
      </c>
      <c r="H8">
        <v>199</v>
      </c>
      <c r="I8">
        <v>4</v>
      </c>
      <c r="J8">
        <v>796</v>
      </c>
      <c r="K8" t="s">
        <v>4</v>
      </c>
      <c r="L8" t="s">
        <v>22</v>
      </c>
      <c r="M8" t="s">
        <v>15</v>
      </c>
    </row>
    <row r="9" spans="1:13" x14ac:dyDescent="0.3">
      <c r="A9">
        <f t="shared" si="0"/>
        <v>8</v>
      </c>
      <c r="B9" s="1">
        <v>42738</v>
      </c>
      <c r="C9">
        <v>14</v>
      </c>
      <c r="D9" t="s">
        <v>0</v>
      </c>
      <c r="E9" t="s">
        <v>13</v>
      </c>
      <c r="F9" t="s">
        <v>23</v>
      </c>
      <c r="G9" t="s">
        <v>17</v>
      </c>
      <c r="H9">
        <v>99</v>
      </c>
      <c r="I9">
        <v>5</v>
      </c>
      <c r="J9">
        <v>495</v>
      </c>
      <c r="K9" t="s">
        <v>4</v>
      </c>
      <c r="L9" t="s">
        <v>5</v>
      </c>
      <c r="M9" t="s">
        <v>15</v>
      </c>
    </row>
    <row r="10" spans="1:13" x14ac:dyDescent="0.3">
      <c r="A10">
        <f t="shared" si="0"/>
        <v>9</v>
      </c>
      <c r="B10" s="1">
        <v>42738</v>
      </c>
      <c r="C10">
        <v>20</v>
      </c>
      <c r="D10" t="s">
        <v>20</v>
      </c>
      <c r="E10" t="s">
        <v>13</v>
      </c>
      <c r="F10" t="s">
        <v>23</v>
      </c>
      <c r="G10" t="s">
        <v>10</v>
      </c>
      <c r="H10">
        <v>299</v>
      </c>
      <c r="I10">
        <v>1</v>
      </c>
      <c r="J10">
        <v>299</v>
      </c>
      <c r="K10" t="s">
        <v>4</v>
      </c>
      <c r="L10" t="s">
        <v>22</v>
      </c>
      <c r="M10" t="s">
        <v>24</v>
      </c>
    </row>
    <row r="11" spans="1:13" x14ac:dyDescent="0.3">
      <c r="A11">
        <f t="shared" si="0"/>
        <v>10</v>
      </c>
      <c r="B11" s="1">
        <v>42738</v>
      </c>
      <c r="C11">
        <v>3</v>
      </c>
      <c r="D11" t="s">
        <v>7</v>
      </c>
      <c r="E11" t="s">
        <v>1</v>
      </c>
      <c r="F11" t="s">
        <v>21</v>
      </c>
      <c r="G11" t="s">
        <v>25</v>
      </c>
      <c r="H11">
        <v>399</v>
      </c>
      <c r="I11">
        <v>7</v>
      </c>
      <c r="J11">
        <v>2793</v>
      </c>
      <c r="K11" t="s">
        <v>4</v>
      </c>
      <c r="L11" t="s">
        <v>5</v>
      </c>
      <c r="M11" t="s">
        <v>26</v>
      </c>
    </row>
    <row r="12" spans="1:13" x14ac:dyDescent="0.3">
      <c r="A12">
        <f t="shared" si="0"/>
        <v>11</v>
      </c>
      <c r="B12" s="1">
        <v>42738</v>
      </c>
      <c r="C12">
        <v>8</v>
      </c>
      <c r="D12" t="s">
        <v>27</v>
      </c>
      <c r="E12" t="s">
        <v>8</v>
      </c>
      <c r="F12" t="s">
        <v>14</v>
      </c>
      <c r="G12" t="s">
        <v>25</v>
      </c>
      <c r="H12">
        <v>399</v>
      </c>
      <c r="I12">
        <v>1</v>
      </c>
      <c r="J12">
        <v>399</v>
      </c>
      <c r="K12" t="s">
        <v>4</v>
      </c>
      <c r="L12" t="s">
        <v>22</v>
      </c>
      <c r="M12" t="s">
        <v>15</v>
      </c>
    </row>
    <row r="13" spans="1:13" x14ac:dyDescent="0.3">
      <c r="A13">
        <f t="shared" si="0"/>
        <v>12</v>
      </c>
      <c r="B13" s="1">
        <v>42738</v>
      </c>
      <c r="C13">
        <v>6</v>
      </c>
      <c r="D13" t="s">
        <v>27</v>
      </c>
      <c r="E13" t="s">
        <v>1</v>
      </c>
      <c r="F13" t="s">
        <v>28</v>
      </c>
      <c r="G13" t="s">
        <v>10</v>
      </c>
      <c r="H13">
        <v>299</v>
      </c>
      <c r="I13">
        <v>4</v>
      </c>
      <c r="J13">
        <v>1196</v>
      </c>
      <c r="K13" t="s">
        <v>4</v>
      </c>
      <c r="L13" t="s">
        <v>5</v>
      </c>
      <c r="M13" t="s">
        <v>26</v>
      </c>
    </row>
    <row r="14" spans="1:13" x14ac:dyDescent="0.3">
      <c r="A14">
        <f t="shared" si="0"/>
        <v>13</v>
      </c>
      <c r="B14" s="1">
        <v>42738</v>
      </c>
      <c r="C14">
        <v>9</v>
      </c>
      <c r="D14" t="s">
        <v>12</v>
      </c>
      <c r="E14" t="s">
        <v>8</v>
      </c>
      <c r="F14" t="s">
        <v>9</v>
      </c>
      <c r="G14" t="s">
        <v>3</v>
      </c>
      <c r="H14">
        <v>199</v>
      </c>
      <c r="I14">
        <v>4</v>
      </c>
      <c r="J14">
        <v>796</v>
      </c>
      <c r="K14" t="s">
        <v>4</v>
      </c>
      <c r="L14" t="s">
        <v>5</v>
      </c>
      <c r="M14" t="s">
        <v>15</v>
      </c>
    </row>
    <row r="15" spans="1:13" x14ac:dyDescent="0.3">
      <c r="A15">
        <f t="shared" si="0"/>
        <v>14</v>
      </c>
      <c r="B15" s="1">
        <v>42738</v>
      </c>
      <c r="C15">
        <v>4</v>
      </c>
      <c r="D15" t="s">
        <v>7</v>
      </c>
      <c r="E15" t="s">
        <v>1</v>
      </c>
      <c r="F15" t="s">
        <v>28</v>
      </c>
      <c r="G15" t="s">
        <v>19</v>
      </c>
      <c r="H15">
        <v>499</v>
      </c>
      <c r="I15">
        <v>10</v>
      </c>
      <c r="J15">
        <v>4990</v>
      </c>
      <c r="K15" t="s">
        <v>4</v>
      </c>
      <c r="L15" t="s">
        <v>5</v>
      </c>
      <c r="M15" t="s">
        <v>15</v>
      </c>
    </row>
    <row r="16" spans="1:13" x14ac:dyDescent="0.3">
      <c r="A16">
        <f t="shared" si="0"/>
        <v>15</v>
      </c>
      <c r="B16" s="1">
        <v>42738</v>
      </c>
      <c r="C16">
        <v>6</v>
      </c>
      <c r="D16" t="s">
        <v>12</v>
      </c>
      <c r="E16" t="s">
        <v>8</v>
      </c>
      <c r="F16" t="s">
        <v>28</v>
      </c>
      <c r="G16" t="s">
        <v>17</v>
      </c>
      <c r="H16">
        <v>99</v>
      </c>
      <c r="I16">
        <v>6</v>
      </c>
      <c r="J16">
        <v>594</v>
      </c>
      <c r="K16" t="s">
        <v>4</v>
      </c>
      <c r="L16" t="s">
        <v>5</v>
      </c>
      <c r="M16" t="s">
        <v>24</v>
      </c>
    </row>
    <row r="17" spans="1:13" x14ac:dyDescent="0.3">
      <c r="A17">
        <f t="shared" si="0"/>
        <v>16</v>
      </c>
      <c r="B17" s="1">
        <v>42738</v>
      </c>
      <c r="C17">
        <v>13</v>
      </c>
      <c r="D17" t="s">
        <v>0</v>
      </c>
      <c r="E17" t="s">
        <v>13</v>
      </c>
      <c r="F17" t="s">
        <v>21</v>
      </c>
      <c r="G17" t="s">
        <v>19</v>
      </c>
      <c r="H17">
        <v>499</v>
      </c>
      <c r="I17">
        <v>1</v>
      </c>
      <c r="J17">
        <v>499</v>
      </c>
      <c r="K17" t="s">
        <v>4</v>
      </c>
      <c r="L17" t="s">
        <v>5</v>
      </c>
      <c r="M17" t="s">
        <v>15</v>
      </c>
    </row>
    <row r="18" spans="1:13" x14ac:dyDescent="0.3">
      <c r="A18">
        <f t="shared" si="0"/>
        <v>17</v>
      </c>
      <c r="B18" s="1">
        <v>42738</v>
      </c>
      <c r="C18">
        <v>14</v>
      </c>
      <c r="D18" t="s">
        <v>0</v>
      </c>
      <c r="E18" t="s">
        <v>13</v>
      </c>
      <c r="F18" t="s">
        <v>23</v>
      </c>
      <c r="G18" t="s">
        <v>17</v>
      </c>
      <c r="H18">
        <v>99</v>
      </c>
      <c r="I18">
        <v>5</v>
      </c>
      <c r="J18">
        <v>495</v>
      </c>
      <c r="K18" t="s">
        <v>4</v>
      </c>
      <c r="L18" t="s">
        <v>5</v>
      </c>
      <c r="M18" t="s">
        <v>6</v>
      </c>
    </row>
    <row r="19" spans="1:13" x14ac:dyDescent="0.3">
      <c r="A19">
        <f t="shared" si="0"/>
        <v>18</v>
      </c>
      <c r="B19" s="1">
        <v>42739</v>
      </c>
      <c r="C19">
        <v>19</v>
      </c>
      <c r="D19" t="s">
        <v>16</v>
      </c>
      <c r="E19" t="s">
        <v>1</v>
      </c>
      <c r="F19" t="s">
        <v>9</v>
      </c>
      <c r="G19" t="s">
        <v>17</v>
      </c>
      <c r="H19">
        <v>99</v>
      </c>
      <c r="I19">
        <v>5</v>
      </c>
      <c r="J19">
        <v>495</v>
      </c>
      <c r="K19" t="s">
        <v>4</v>
      </c>
      <c r="L19" t="s">
        <v>5</v>
      </c>
      <c r="M19" t="s">
        <v>24</v>
      </c>
    </row>
    <row r="20" spans="1:13" x14ac:dyDescent="0.3">
      <c r="A20">
        <f t="shared" si="0"/>
        <v>19</v>
      </c>
      <c r="B20" s="1">
        <v>42740</v>
      </c>
      <c r="C20">
        <v>10</v>
      </c>
      <c r="D20" t="s">
        <v>27</v>
      </c>
      <c r="E20" t="s">
        <v>13</v>
      </c>
      <c r="F20" t="s">
        <v>2</v>
      </c>
      <c r="G20" t="s">
        <v>19</v>
      </c>
      <c r="H20">
        <v>499</v>
      </c>
      <c r="I20">
        <v>10</v>
      </c>
      <c r="J20">
        <v>4990</v>
      </c>
      <c r="K20" t="s">
        <v>18</v>
      </c>
      <c r="L20" t="s">
        <v>5</v>
      </c>
      <c r="M20" t="s">
        <v>24</v>
      </c>
    </row>
    <row r="21" spans="1:13" x14ac:dyDescent="0.3">
      <c r="A21">
        <f t="shared" si="0"/>
        <v>20</v>
      </c>
      <c r="B21" s="1">
        <v>42740</v>
      </c>
      <c r="C21">
        <v>5</v>
      </c>
      <c r="D21" t="s">
        <v>7</v>
      </c>
      <c r="E21" t="s">
        <v>8</v>
      </c>
      <c r="F21" t="s">
        <v>23</v>
      </c>
      <c r="G21" t="s">
        <v>17</v>
      </c>
      <c r="H21">
        <v>99</v>
      </c>
      <c r="I21">
        <v>3</v>
      </c>
      <c r="J21">
        <v>297</v>
      </c>
      <c r="K21" t="s">
        <v>18</v>
      </c>
      <c r="L21" t="s">
        <v>5</v>
      </c>
      <c r="M21" t="s">
        <v>15</v>
      </c>
    </row>
    <row r="22" spans="1:13" x14ac:dyDescent="0.3">
      <c r="A22">
        <f t="shared" si="0"/>
        <v>21</v>
      </c>
      <c r="B22" s="1">
        <v>42741</v>
      </c>
      <c r="C22">
        <v>10</v>
      </c>
      <c r="D22" t="s">
        <v>27</v>
      </c>
      <c r="E22" t="s">
        <v>13</v>
      </c>
      <c r="F22" t="s">
        <v>23</v>
      </c>
      <c r="G22" t="s">
        <v>10</v>
      </c>
      <c r="H22">
        <v>299</v>
      </c>
      <c r="I22">
        <v>3</v>
      </c>
      <c r="J22">
        <v>897</v>
      </c>
      <c r="K22" t="s">
        <v>4</v>
      </c>
      <c r="L22" t="s">
        <v>5</v>
      </c>
      <c r="M22" t="s">
        <v>15</v>
      </c>
    </row>
    <row r="23" spans="1:13" x14ac:dyDescent="0.3">
      <c r="A23">
        <f t="shared" si="0"/>
        <v>22</v>
      </c>
      <c r="B23" s="1">
        <v>42741</v>
      </c>
      <c r="C23">
        <v>11</v>
      </c>
      <c r="D23" t="s">
        <v>29</v>
      </c>
      <c r="E23" t="s">
        <v>8</v>
      </c>
      <c r="F23" t="s">
        <v>2</v>
      </c>
      <c r="G23" t="s">
        <v>17</v>
      </c>
      <c r="H23">
        <v>99</v>
      </c>
      <c r="I23">
        <v>10</v>
      </c>
      <c r="J23">
        <v>990</v>
      </c>
      <c r="K23" t="s">
        <v>4</v>
      </c>
      <c r="L23" t="s">
        <v>5</v>
      </c>
      <c r="M23" t="s">
        <v>26</v>
      </c>
    </row>
    <row r="24" spans="1:13" x14ac:dyDescent="0.3">
      <c r="A24">
        <f t="shared" si="0"/>
        <v>23</v>
      </c>
      <c r="B24" s="1">
        <v>42741</v>
      </c>
      <c r="C24">
        <v>8</v>
      </c>
      <c r="D24" t="s">
        <v>27</v>
      </c>
      <c r="E24" t="s">
        <v>1</v>
      </c>
      <c r="F24" t="s">
        <v>14</v>
      </c>
      <c r="G24" t="s">
        <v>19</v>
      </c>
      <c r="H24">
        <v>499</v>
      </c>
      <c r="I24">
        <v>10</v>
      </c>
      <c r="J24">
        <v>4990</v>
      </c>
      <c r="K24" t="s">
        <v>4</v>
      </c>
      <c r="L24" t="s">
        <v>5</v>
      </c>
      <c r="M24" t="s">
        <v>24</v>
      </c>
    </row>
    <row r="25" spans="1:13" x14ac:dyDescent="0.3">
      <c r="A25">
        <f t="shared" si="0"/>
        <v>24</v>
      </c>
      <c r="B25" s="1">
        <v>42741</v>
      </c>
      <c r="C25">
        <v>12</v>
      </c>
      <c r="D25" t="s">
        <v>0</v>
      </c>
      <c r="E25" t="s">
        <v>13</v>
      </c>
      <c r="F25" t="s">
        <v>14</v>
      </c>
      <c r="G25" t="s">
        <v>19</v>
      </c>
      <c r="H25">
        <v>499</v>
      </c>
      <c r="I25">
        <v>1</v>
      </c>
      <c r="J25">
        <v>499</v>
      </c>
      <c r="K25" t="s">
        <v>4</v>
      </c>
      <c r="L25" t="s">
        <v>5</v>
      </c>
      <c r="M25" t="s">
        <v>11</v>
      </c>
    </row>
    <row r="26" spans="1:13" x14ac:dyDescent="0.3">
      <c r="A26">
        <f t="shared" si="0"/>
        <v>25</v>
      </c>
      <c r="B26" s="1">
        <v>42741</v>
      </c>
      <c r="C26">
        <v>3</v>
      </c>
      <c r="D26" t="s">
        <v>30</v>
      </c>
      <c r="E26" t="s">
        <v>1</v>
      </c>
      <c r="F26" t="s">
        <v>31</v>
      </c>
      <c r="G26" t="s">
        <v>25</v>
      </c>
      <c r="H26">
        <v>399</v>
      </c>
      <c r="I26">
        <v>7</v>
      </c>
      <c r="J26">
        <v>2793</v>
      </c>
      <c r="K26" t="s">
        <v>4</v>
      </c>
      <c r="L26" t="s">
        <v>22</v>
      </c>
      <c r="M26" t="s">
        <v>15</v>
      </c>
    </row>
    <row r="27" spans="1:13" x14ac:dyDescent="0.3">
      <c r="A27">
        <f t="shared" si="0"/>
        <v>26</v>
      </c>
      <c r="B27" s="1">
        <v>42741</v>
      </c>
      <c r="C27">
        <v>14</v>
      </c>
      <c r="D27" t="s">
        <v>0</v>
      </c>
      <c r="E27" t="s">
        <v>1</v>
      </c>
      <c r="F27" t="s">
        <v>2</v>
      </c>
      <c r="G27" t="s">
        <v>19</v>
      </c>
      <c r="H27">
        <v>499</v>
      </c>
      <c r="I27">
        <v>5</v>
      </c>
      <c r="J27">
        <v>2495</v>
      </c>
      <c r="K27" t="s">
        <v>4</v>
      </c>
      <c r="L27" t="s">
        <v>5</v>
      </c>
      <c r="M27" t="s">
        <v>15</v>
      </c>
    </row>
    <row r="28" spans="1:13" x14ac:dyDescent="0.3">
      <c r="A28">
        <f t="shared" si="0"/>
        <v>27</v>
      </c>
      <c r="B28" s="1">
        <v>42741</v>
      </c>
      <c r="C28">
        <v>14</v>
      </c>
      <c r="D28" t="s">
        <v>29</v>
      </c>
      <c r="E28" t="s">
        <v>1</v>
      </c>
      <c r="F28" t="s">
        <v>23</v>
      </c>
      <c r="G28" t="s">
        <v>17</v>
      </c>
      <c r="H28">
        <v>99</v>
      </c>
      <c r="I28">
        <v>5</v>
      </c>
      <c r="J28">
        <v>495</v>
      </c>
      <c r="K28" t="s">
        <v>4</v>
      </c>
      <c r="L28" t="s">
        <v>5</v>
      </c>
      <c r="M28" t="s">
        <v>15</v>
      </c>
    </row>
    <row r="29" spans="1:13" x14ac:dyDescent="0.3">
      <c r="A29">
        <f t="shared" si="0"/>
        <v>28</v>
      </c>
      <c r="B29" s="1">
        <v>42741</v>
      </c>
      <c r="C29">
        <v>19</v>
      </c>
      <c r="D29" t="s">
        <v>20</v>
      </c>
      <c r="E29" t="s">
        <v>13</v>
      </c>
      <c r="F29" t="s">
        <v>23</v>
      </c>
      <c r="G29" t="s">
        <v>10</v>
      </c>
      <c r="H29">
        <v>299</v>
      </c>
      <c r="I29">
        <v>3</v>
      </c>
      <c r="J29">
        <v>897</v>
      </c>
      <c r="K29" t="s">
        <v>4</v>
      </c>
      <c r="L29" t="s">
        <v>5</v>
      </c>
      <c r="M29" t="s">
        <v>6</v>
      </c>
    </row>
    <row r="30" spans="1:13" x14ac:dyDescent="0.3">
      <c r="A30">
        <f t="shared" si="0"/>
        <v>29</v>
      </c>
      <c r="B30" s="1">
        <v>42741</v>
      </c>
      <c r="C30">
        <v>10</v>
      </c>
      <c r="D30" t="s">
        <v>27</v>
      </c>
      <c r="E30" t="s">
        <v>13</v>
      </c>
      <c r="F30" t="s">
        <v>2</v>
      </c>
      <c r="G30" t="s">
        <v>17</v>
      </c>
      <c r="H30">
        <v>99</v>
      </c>
      <c r="I30">
        <v>7</v>
      </c>
      <c r="J30">
        <v>693</v>
      </c>
      <c r="K30" t="s">
        <v>4</v>
      </c>
      <c r="L30" t="s">
        <v>5</v>
      </c>
      <c r="M30" t="s">
        <v>6</v>
      </c>
    </row>
    <row r="31" spans="1:13" x14ac:dyDescent="0.3">
      <c r="A31">
        <f t="shared" si="0"/>
        <v>30</v>
      </c>
      <c r="B31" s="1">
        <v>42741</v>
      </c>
      <c r="C31">
        <v>12</v>
      </c>
      <c r="D31" t="s">
        <v>29</v>
      </c>
      <c r="E31" t="s">
        <v>8</v>
      </c>
      <c r="F31" t="s">
        <v>9</v>
      </c>
      <c r="G31" t="s">
        <v>19</v>
      </c>
      <c r="H31">
        <v>499</v>
      </c>
      <c r="I31">
        <v>8</v>
      </c>
      <c r="J31">
        <v>3992</v>
      </c>
      <c r="K31" t="s">
        <v>4</v>
      </c>
      <c r="L31" t="s">
        <v>5</v>
      </c>
      <c r="M31" t="s">
        <v>24</v>
      </c>
    </row>
    <row r="32" spans="1:13" x14ac:dyDescent="0.3">
      <c r="A32">
        <f t="shared" si="0"/>
        <v>31</v>
      </c>
      <c r="B32" s="1">
        <v>42741</v>
      </c>
      <c r="C32">
        <v>6</v>
      </c>
      <c r="D32" t="s">
        <v>12</v>
      </c>
      <c r="E32" t="s">
        <v>13</v>
      </c>
      <c r="F32" t="s">
        <v>9</v>
      </c>
      <c r="G32" t="s">
        <v>17</v>
      </c>
      <c r="H32">
        <v>99</v>
      </c>
      <c r="I32">
        <v>6</v>
      </c>
      <c r="J32">
        <v>594</v>
      </c>
      <c r="K32" t="s">
        <v>4</v>
      </c>
      <c r="L32" t="s">
        <v>5</v>
      </c>
      <c r="M32" t="s">
        <v>15</v>
      </c>
    </row>
    <row r="33" spans="1:13" x14ac:dyDescent="0.3">
      <c r="A33">
        <f t="shared" si="0"/>
        <v>32</v>
      </c>
      <c r="B33" s="1">
        <v>42741</v>
      </c>
      <c r="C33">
        <v>6</v>
      </c>
      <c r="D33" t="s">
        <v>27</v>
      </c>
      <c r="E33" t="s">
        <v>8</v>
      </c>
      <c r="F33" t="s">
        <v>21</v>
      </c>
      <c r="G33" t="s">
        <v>25</v>
      </c>
      <c r="H33">
        <v>399</v>
      </c>
      <c r="I33">
        <v>8</v>
      </c>
      <c r="J33">
        <v>3192</v>
      </c>
      <c r="K33" t="s">
        <v>18</v>
      </c>
      <c r="L33" t="s">
        <v>5</v>
      </c>
      <c r="M33" t="s">
        <v>6</v>
      </c>
    </row>
    <row r="34" spans="1:13" x14ac:dyDescent="0.3">
      <c r="A34">
        <f t="shared" si="0"/>
        <v>33</v>
      </c>
      <c r="B34" s="1">
        <v>42741</v>
      </c>
      <c r="C34">
        <v>6</v>
      </c>
      <c r="D34" t="s">
        <v>27</v>
      </c>
      <c r="E34" t="s">
        <v>1</v>
      </c>
      <c r="F34" t="s">
        <v>21</v>
      </c>
      <c r="G34" t="s">
        <v>3</v>
      </c>
      <c r="H34">
        <v>199</v>
      </c>
      <c r="I34">
        <v>10</v>
      </c>
      <c r="J34">
        <v>1990</v>
      </c>
      <c r="K34" t="s">
        <v>4</v>
      </c>
      <c r="L34" t="s">
        <v>5</v>
      </c>
      <c r="M34" t="s">
        <v>15</v>
      </c>
    </row>
    <row r="35" spans="1:13" x14ac:dyDescent="0.3">
      <c r="A35">
        <f t="shared" si="0"/>
        <v>34</v>
      </c>
      <c r="B35" s="1">
        <v>42741</v>
      </c>
      <c r="C35">
        <v>1</v>
      </c>
      <c r="D35" t="s">
        <v>30</v>
      </c>
      <c r="E35" t="s">
        <v>13</v>
      </c>
      <c r="F35" t="s">
        <v>21</v>
      </c>
      <c r="G35" t="s">
        <v>10</v>
      </c>
      <c r="H35">
        <v>299</v>
      </c>
      <c r="I35">
        <v>10</v>
      </c>
      <c r="J35">
        <v>2990</v>
      </c>
      <c r="K35" t="s">
        <v>18</v>
      </c>
      <c r="L35" t="s">
        <v>5</v>
      </c>
      <c r="M35" t="s">
        <v>15</v>
      </c>
    </row>
    <row r="36" spans="1:13" x14ac:dyDescent="0.3">
      <c r="A36">
        <f t="shared" si="0"/>
        <v>35</v>
      </c>
      <c r="B36" s="1">
        <v>42741</v>
      </c>
      <c r="C36">
        <v>16</v>
      </c>
      <c r="D36" t="s">
        <v>20</v>
      </c>
      <c r="E36" t="s">
        <v>13</v>
      </c>
      <c r="F36" t="s">
        <v>9</v>
      </c>
      <c r="G36" t="s">
        <v>10</v>
      </c>
      <c r="H36">
        <v>299</v>
      </c>
      <c r="I36">
        <v>10</v>
      </c>
      <c r="J36">
        <v>2990</v>
      </c>
      <c r="K36" t="s">
        <v>4</v>
      </c>
      <c r="L36" t="s">
        <v>5</v>
      </c>
      <c r="M36" t="s">
        <v>11</v>
      </c>
    </row>
    <row r="37" spans="1:13" x14ac:dyDescent="0.3">
      <c r="A37">
        <f t="shared" si="0"/>
        <v>36</v>
      </c>
      <c r="B37" s="1">
        <v>42741</v>
      </c>
      <c r="C37">
        <v>13</v>
      </c>
      <c r="D37" t="s">
        <v>29</v>
      </c>
      <c r="E37" t="s">
        <v>1</v>
      </c>
      <c r="F37" t="s">
        <v>21</v>
      </c>
      <c r="G37" t="s">
        <v>3</v>
      </c>
      <c r="H37">
        <v>199</v>
      </c>
      <c r="I37">
        <v>6</v>
      </c>
      <c r="J37">
        <v>1194</v>
      </c>
      <c r="K37" t="s">
        <v>18</v>
      </c>
      <c r="L37" t="s">
        <v>5</v>
      </c>
      <c r="M37" t="s">
        <v>11</v>
      </c>
    </row>
    <row r="38" spans="1:13" x14ac:dyDescent="0.3">
      <c r="A38">
        <f t="shared" si="0"/>
        <v>37</v>
      </c>
      <c r="B38" s="1">
        <v>42741</v>
      </c>
      <c r="C38">
        <v>13</v>
      </c>
      <c r="D38" t="s">
        <v>29</v>
      </c>
      <c r="E38" t="s">
        <v>8</v>
      </c>
      <c r="F38" t="s">
        <v>2</v>
      </c>
      <c r="G38" t="s">
        <v>10</v>
      </c>
      <c r="H38">
        <v>299</v>
      </c>
      <c r="I38">
        <v>7</v>
      </c>
      <c r="J38">
        <v>2093</v>
      </c>
      <c r="K38" t="s">
        <v>18</v>
      </c>
      <c r="L38" t="s">
        <v>5</v>
      </c>
      <c r="M38" t="s">
        <v>6</v>
      </c>
    </row>
    <row r="39" spans="1:13" x14ac:dyDescent="0.3">
      <c r="A39">
        <f t="shared" si="0"/>
        <v>38</v>
      </c>
      <c r="B39" s="1">
        <v>42741</v>
      </c>
      <c r="C39">
        <v>20</v>
      </c>
      <c r="D39" t="s">
        <v>16</v>
      </c>
      <c r="E39" t="s">
        <v>13</v>
      </c>
      <c r="F39" t="s">
        <v>23</v>
      </c>
      <c r="G39" t="s">
        <v>3</v>
      </c>
      <c r="H39">
        <v>199</v>
      </c>
      <c r="I39">
        <v>8</v>
      </c>
      <c r="J39">
        <v>1592</v>
      </c>
      <c r="K39" t="s">
        <v>18</v>
      </c>
      <c r="L39" t="s">
        <v>5</v>
      </c>
      <c r="M39" t="s">
        <v>6</v>
      </c>
    </row>
    <row r="40" spans="1:13" x14ac:dyDescent="0.3">
      <c r="A40">
        <f t="shared" si="0"/>
        <v>39</v>
      </c>
      <c r="B40" s="1">
        <v>42741</v>
      </c>
      <c r="C40">
        <v>19</v>
      </c>
      <c r="D40" t="s">
        <v>20</v>
      </c>
      <c r="E40" t="s">
        <v>13</v>
      </c>
      <c r="F40" t="s">
        <v>14</v>
      </c>
      <c r="G40" t="s">
        <v>25</v>
      </c>
      <c r="H40">
        <v>399</v>
      </c>
      <c r="I40">
        <v>7</v>
      </c>
      <c r="J40">
        <v>2793</v>
      </c>
      <c r="K40" t="s">
        <v>4</v>
      </c>
      <c r="L40" t="s">
        <v>5</v>
      </c>
      <c r="M40" t="s">
        <v>15</v>
      </c>
    </row>
    <row r="41" spans="1:13" x14ac:dyDescent="0.3">
      <c r="A41">
        <f t="shared" si="0"/>
        <v>40</v>
      </c>
      <c r="B41" s="1">
        <v>42741</v>
      </c>
      <c r="C41">
        <v>14</v>
      </c>
      <c r="D41" t="s">
        <v>0</v>
      </c>
      <c r="E41" t="s">
        <v>8</v>
      </c>
      <c r="F41" t="s">
        <v>31</v>
      </c>
      <c r="G41" t="s">
        <v>17</v>
      </c>
      <c r="H41">
        <v>99</v>
      </c>
      <c r="I41">
        <v>5</v>
      </c>
      <c r="J41">
        <v>495</v>
      </c>
      <c r="K41" t="s">
        <v>18</v>
      </c>
      <c r="L41" t="s">
        <v>5</v>
      </c>
      <c r="M41" t="s">
        <v>24</v>
      </c>
    </row>
    <row r="42" spans="1:13" x14ac:dyDescent="0.3">
      <c r="A42">
        <f t="shared" si="0"/>
        <v>41</v>
      </c>
      <c r="B42" s="1">
        <v>42741</v>
      </c>
      <c r="C42">
        <v>9</v>
      </c>
      <c r="D42" t="s">
        <v>12</v>
      </c>
      <c r="E42" t="s">
        <v>1</v>
      </c>
      <c r="F42" t="s">
        <v>9</v>
      </c>
      <c r="G42" t="s">
        <v>3</v>
      </c>
      <c r="H42">
        <v>199</v>
      </c>
      <c r="I42">
        <v>7</v>
      </c>
      <c r="J42">
        <v>1393</v>
      </c>
      <c r="K42" t="s">
        <v>4</v>
      </c>
      <c r="L42" t="s">
        <v>5</v>
      </c>
      <c r="M42" t="s">
        <v>24</v>
      </c>
    </row>
    <row r="43" spans="1:13" x14ac:dyDescent="0.3">
      <c r="A43">
        <f t="shared" si="0"/>
        <v>42</v>
      </c>
      <c r="B43" s="1">
        <v>42741</v>
      </c>
      <c r="C43">
        <v>17</v>
      </c>
      <c r="D43" t="s">
        <v>20</v>
      </c>
      <c r="E43" t="s">
        <v>1</v>
      </c>
      <c r="F43" t="s">
        <v>21</v>
      </c>
      <c r="G43" t="s">
        <v>17</v>
      </c>
      <c r="H43">
        <v>99</v>
      </c>
      <c r="I43">
        <v>3</v>
      </c>
      <c r="J43">
        <v>297</v>
      </c>
      <c r="K43" t="s">
        <v>4</v>
      </c>
      <c r="L43" t="s">
        <v>5</v>
      </c>
      <c r="M43" t="s">
        <v>6</v>
      </c>
    </row>
    <row r="44" spans="1:13" x14ac:dyDescent="0.3">
      <c r="A44">
        <f t="shared" si="0"/>
        <v>43</v>
      </c>
      <c r="B44" s="1">
        <v>42742</v>
      </c>
      <c r="C44">
        <v>13</v>
      </c>
      <c r="D44" t="s">
        <v>29</v>
      </c>
      <c r="E44" t="s">
        <v>1</v>
      </c>
      <c r="F44" t="s">
        <v>21</v>
      </c>
      <c r="G44" t="s">
        <v>25</v>
      </c>
      <c r="H44">
        <v>399</v>
      </c>
      <c r="I44">
        <v>6</v>
      </c>
      <c r="J44">
        <v>2394</v>
      </c>
      <c r="K44" t="s">
        <v>4</v>
      </c>
      <c r="L44" t="s">
        <v>5</v>
      </c>
      <c r="M44" t="s">
        <v>15</v>
      </c>
    </row>
    <row r="45" spans="1:13" x14ac:dyDescent="0.3">
      <c r="A45">
        <f t="shared" si="0"/>
        <v>44</v>
      </c>
      <c r="B45" s="1">
        <v>42742</v>
      </c>
      <c r="C45">
        <v>7</v>
      </c>
      <c r="D45" t="s">
        <v>27</v>
      </c>
      <c r="E45" t="s">
        <v>13</v>
      </c>
      <c r="F45" t="s">
        <v>23</v>
      </c>
      <c r="G45" t="s">
        <v>19</v>
      </c>
      <c r="H45">
        <v>499</v>
      </c>
      <c r="I45">
        <v>4</v>
      </c>
      <c r="J45">
        <v>1996</v>
      </c>
      <c r="K45" t="s">
        <v>18</v>
      </c>
      <c r="L45" t="s">
        <v>5</v>
      </c>
      <c r="M45" t="s">
        <v>6</v>
      </c>
    </row>
    <row r="46" spans="1:13" x14ac:dyDescent="0.3">
      <c r="A46">
        <f t="shared" si="0"/>
        <v>45</v>
      </c>
      <c r="B46" s="1">
        <v>42743</v>
      </c>
      <c r="C46">
        <v>12</v>
      </c>
      <c r="D46" t="s">
        <v>29</v>
      </c>
      <c r="E46" t="s">
        <v>8</v>
      </c>
      <c r="F46" t="s">
        <v>21</v>
      </c>
      <c r="G46" t="s">
        <v>25</v>
      </c>
      <c r="H46">
        <v>399</v>
      </c>
      <c r="I46">
        <v>8</v>
      </c>
      <c r="J46">
        <v>3192</v>
      </c>
      <c r="K46" t="s">
        <v>4</v>
      </c>
      <c r="L46" t="s">
        <v>5</v>
      </c>
      <c r="M46" t="s">
        <v>15</v>
      </c>
    </row>
    <row r="47" spans="1:13" x14ac:dyDescent="0.3">
      <c r="A47">
        <f t="shared" si="0"/>
        <v>46</v>
      </c>
      <c r="B47" s="1">
        <v>42743</v>
      </c>
      <c r="C47">
        <v>14</v>
      </c>
      <c r="D47" t="s">
        <v>0</v>
      </c>
      <c r="E47" t="s">
        <v>8</v>
      </c>
      <c r="F47" t="s">
        <v>21</v>
      </c>
      <c r="G47" t="s">
        <v>17</v>
      </c>
      <c r="H47">
        <v>99</v>
      </c>
      <c r="I47">
        <v>2</v>
      </c>
      <c r="J47">
        <v>198</v>
      </c>
      <c r="K47" t="s">
        <v>4</v>
      </c>
      <c r="L47" t="s">
        <v>22</v>
      </c>
      <c r="M47" t="s">
        <v>24</v>
      </c>
    </row>
    <row r="48" spans="1:13" x14ac:dyDescent="0.3">
      <c r="A48">
        <f t="shared" si="0"/>
        <v>47</v>
      </c>
      <c r="B48" s="1">
        <v>42743</v>
      </c>
      <c r="C48">
        <v>17</v>
      </c>
      <c r="D48" t="s">
        <v>16</v>
      </c>
      <c r="E48" t="s">
        <v>13</v>
      </c>
      <c r="F48" t="s">
        <v>14</v>
      </c>
      <c r="G48" t="s">
        <v>17</v>
      </c>
      <c r="H48">
        <v>99</v>
      </c>
      <c r="I48">
        <v>6</v>
      </c>
      <c r="J48">
        <v>594</v>
      </c>
      <c r="K48" t="s">
        <v>4</v>
      </c>
      <c r="L48" t="s">
        <v>5</v>
      </c>
      <c r="M48" t="s">
        <v>24</v>
      </c>
    </row>
    <row r="49" spans="1:13" x14ac:dyDescent="0.3">
      <c r="A49">
        <f t="shared" si="0"/>
        <v>48</v>
      </c>
      <c r="B49" s="1">
        <v>42744</v>
      </c>
      <c r="C49">
        <v>16</v>
      </c>
      <c r="D49" t="s">
        <v>16</v>
      </c>
      <c r="E49" t="s">
        <v>13</v>
      </c>
      <c r="F49" t="s">
        <v>28</v>
      </c>
      <c r="G49" t="s">
        <v>17</v>
      </c>
      <c r="H49">
        <v>99</v>
      </c>
      <c r="I49">
        <v>3</v>
      </c>
      <c r="J49">
        <v>297</v>
      </c>
      <c r="K49" t="s">
        <v>4</v>
      </c>
      <c r="L49" t="s">
        <v>5</v>
      </c>
      <c r="M49" t="s">
        <v>15</v>
      </c>
    </row>
    <row r="50" spans="1:13" x14ac:dyDescent="0.3">
      <c r="A50">
        <f t="shared" si="0"/>
        <v>49</v>
      </c>
      <c r="B50" s="1">
        <v>42745</v>
      </c>
      <c r="C50">
        <v>4</v>
      </c>
      <c r="D50" t="s">
        <v>30</v>
      </c>
      <c r="E50" t="s">
        <v>1</v>
      </c>
      <c r="F50" t="s">
        <v>23</v>
      </c>
      <c r="G50" t="s">
        <v>19</v>
      </c>
      <c r="H50">
        <v>499</v>
      </c>
      <c r="I50">
        <v>9</v>
      </c>
      <c r="J50">
        <v>4491</v>
      </c>
      <c r="K50" t="s">
        <v>18</v>
      </c>
      <c r="L50" t="s">
        <v>5</v>
      </c>
      <c r="M50" t="s">
        <v>11</v>
      </c>
    </row>
    <row r="51" spans="1:13" x14ac:dyDescent="0.3">
      <c r="A51">
        <f t="shared" si="0"/>
        <v>50</v>
      </c>
      <c r="B51" s="1">
        <v>42745</v>
      </c>
      <c r="C51">
        <v>5</v>
      </c>
      <c r="D51" t="s">
        <v>30</v>
      </c>
      <c r="E51" t="s">
        <v>8</v>
      </c>
      <c r="F51" t="s">
        <v>31</v>
      </c>
      <c r="G51" t="s">
        <v>10</v>
      </c>
      <c r="H51">
        <v>299</v>
      </c>
      <c r="I51">
        <v>5</v>
      </c>
      <c r="J51">
        <v>1495</v>
      </c>
      <c r="K51" t="s">
        <v>4</v>
      </c>
      <c r="L51" t="s">
        <v>5</v>
      </c>
      <c r="M51" t="s">
        <v>15</v>
      </c>
    </row>
    <row r="52" spans="1:13" x14ac:dyDescent="0.3">
      <c r="A52">
        <f t="shared" si="0"/>
        <v>51</v>
      </c>
      <c r="B52" s="1">
        <v>42745</v>
      </c>
      <c r="C52">
        <v>19</v>
      </c>
      <c r="D52" t="s">
        <v>20</v>
      </c>
      <c r="E52" t="s">
        <v>13</v>
      </c>
      <c r="F52" t="s">
        <v>21</v>
      </c>
      <c r="G52" t="s">
        <v>19</v>
      </c>
      <c r="H52">
        <v>499</v>
      </c>
      <c r="I52">
        <v>7</v>
      </c>
      <c r="J52">
        <v>3493</v>
      </c>
      <c r="K52" t="s">
        <v>18</v>
      </c>
      <c r="L52" t="s">
        <v>5</v>
      </c>
      <c r="M52" t="s">
        <v>15</v>
      </c>
    </row>
    <row r="53" spans="1:13" x14ac:dyDescent="0.3">
      <c r="A53">
        <f t="shared" si="0"/>
        <v>52</v>
      </c>
      <c r="B53" s="1">
        <v>42745</v>
      </c>
      <c r="C53">
        <v>1</v>
      </c>
      <c r="D53" t="s">
        <v>30</v>
      </c>
      <c r="E53" t="s">
        <v>13</v>
      </c>
      <c r="F53" t="s">
        <v>14</v>
      </c>
      <c r="G53" t="s">
        <v>10</v>
      </c>
      <c r="H53">
        <v>299</v>
      </c>
      <c r="I53">
        <v>1</v>
      </c>
      <c r="J53">
        <v>299</v>
      </c>
      <c r="K53" t="s">
        <v>4</v>
      </c>
      <c r="L53" t="s">
        <v>5</v>
      </c>
      <c r="M53" t="s">
        <v>6</v>
      </c>
    </row>
    <row r="54" spans="1:13" x14ac:dyDescent="0.3">
      <c r="A54">
        <f t="shared" si="0"/>
        <v>53</v>
      </c>
      <c r="B54" s="1">
        <v>42745</v>
      </c>
      <c r="C54">
        <v>17</v>
      </c>
      <c r="D54" t="s">
        <v>20</v>
      </c>
      <c r="E54" t="s">
        <v>8</v>
      </c>
      <c r="F54" t="s">
        <v>23</v>
      </c>
      <c r="G54" t="s">
        <v>19</v>
      </c>
      <c r="H54">
        <v>499</v>
      </c>
      <c r="I54">
        <v>1</v>
      </c>
      <c r="J54">
        <v>499</v>
      </c>
      <c r="K54" t="s">
        <v>18</v>
      </c>
      <c r="L54" t="s">
        <v>5</v>
      </c>
      <c r="M54" t="s">
        <v>24</v>
      </c>
    </row>
    <row r="55" spans="1:13" x14ac:dyDescent="0.3">
      <c r="A55">
        <f t="shared" si="0"/>
        <v>54</v>
      </c>
      <c r="B55" s="1">
        <v>42746</v>
      </c>
      <c r="C55">
        <v>8</v>
      </c>
      <c r="D55" t="s">
        <v>27</v>
      </c>
      <c r="E55" t="s">
        <v>8</v>
      </c>
      <c r="F55" t="s">
        <v>2</v>
      </c>
      <c r="G55" t="s">
        <v>17</v>
      </c>
      <c r="H55">
        <v>99</v>
      </c>
      <c r="I55">
        <v>2</v>
      </c>
      <c r="J55">
        <v>198</v>
      </c>
      <c r="K55" t="s">
        <v>18</v>
      </c>
      <c r="L55" t="s">
        <v>5</v>
      </c>
      <c r="M55" t="s">
        <v>6</v>
      </c>
    </row>
    <row r="56" spans="1:13" x14ac:dyDescent="0.3">
      <c r="A56">
        <f t="shared" si="0"/>
        <v>55</v>
      </c>
      <c r="B56" s="1">
        <v>42747</v>
      </c>
      <c r="C56">
        <v>7</v>
      </c>
      <c r="D56" t="s">
        <v>27</v>
      </c>
      <c r="E56" t="s">
        <v>8</v>
      </c>
      <c r="F56" t="s">
        <v>21</v>
      </c>
      <c r="G56" t="s">
        <v>10</v>
      </c>
      <c r="H56">
        <v>299</v>
      </c>
      <c r="I56">
        <v>6</v>
      </c>
      <c r="J56">
        <v>1794</v>
      </c>
      <c r="K56" t="s">
        <v>4</v>
      </c>
      <c r="L56" t="s">
        <v>5</v>
      </c>
      <c r="M56" t="s">
        <v>24</v>
      </c>
    </row>
    <row r="57" spans="1:13" x14ac:dyDescent="0.3">
      <c r="A57">
        <f t="shared" si="0"/>
        <v>56</v>
      </c>
      <c r="B57" s="1">
        <v>42747</v>
      </c>
      <c r="C57">
        <v>20</v>
      </c>
      <c r="D57" t="s">
        <v>20</v>
      </c>
      <c r="E57" t="s">
        <v>1</v>
      </c>
      <c r="F57" t="s">
        <v>2</v>
      </c>
      <c r="G57" t="s">
        <v>3</v>
      </c>
      <c r="H57">
        <v>199</v>
      </c>
      <c r="I57">
        <v>6</v>
      </c>
      <c r="J57">
        <v>1194</v>
      </c>
      <c r="K57" t="s">
        <v>4</v>
      </c>
      <c r="L57" t="s">
        <v>5</v>
      </c>
      <c r="M57" t="s">
        <v>26</v>
      </c>
    </row>
    <row r="58" spans="1:13" x14ac:dyDescent="0.3">
      <c r="A58">
        <f t="shared" si="0"/>
        <v>57</v>
      </c>
      <c r="B58" s="1">
        <v>42747</v>
      </c>
      <c r="C58">
        <v>8</v>
      </c>
      <c r="D58" t="s">
        <v>27</v>
      </c>
      <c r="E58" t="s">
        <v>13</v>
      </c>
      <c r="F58" t="s">
        <v>14</v>
      </c>
      <c r="G58" t="s">
        <v>25</v>
      </c>
      <c r="H58">
        <v>399</v>
      </c>
      <c r="I58">
        <v>10</v>
      </c>
      <c r="J58">
        <v>3990</v>
      </c>
      <c r="K58" t="s">
        <v>4</v>
      </c>
      <c r="L58" t="s">
        <v>5</v>
      </c>
      <c r="M58" t="s">
        <v>6</v>
      </c>
    </row>
    <row r="59" spans="1:13" x14ac:dyDescent="0.3">
      <c r="A59">
        <f t="shared" si="0"/>
        <v>58</v>
      </c>
      <c r="B59" s="1">
        <v>42747</v>
      </c>
      <c r="C59">
        <v>11</v>
      </c>
      <c r="D59" t="s">
        <v>0</v>
      </c>
      <c r="E59" t="s">
        <v>13</v>
      </c>
      <c r="F59" t="s">
        <v>23</v>
      </c>
      <c r="G59" t="s">
        <v>17</v>
      </c>
      <c r="H59">
        <v>99</v>
      </c>
      <c r="I59">
        <v>1</v>
      </c>
      <c r="J59">
        <v>99</v>
      </c>
      <c r="K59" t="s">
        <v>4</v>
      </c>
      <c r="L59" t="s">
        <v>5</v>
      </c>
      <c r="M59" t="s">
        <v>24</v>
      </c>
    </row>
    <row r="60" spans="1:13" x14ac:dyDescent="0.3">
      <c r="A60">
        <f t="shared" si="0"/>
        <v>59</v>
      </c>
      <c r="B60" s="1">
        <v>42748</v>
      </c>
      <c r="C60">
        <v>9</v>
      </c>
      <c r="D60" t="s">
        <v>12</v>
      </c>
      <c r="E60" t="s">
        <v>13</v>
      </c>
      <c r="F60" t="s">
        <v>21</v>
      </c>
      <c r="G60" t="s">
        <v>10</v>
      </c>
      <c r="H60">
        <v>299</v>
      </c>
      <c r="I60">
        <v>4</v>
      </c>
      <c r="J60">
        <v>1196</v>
      </c>
      <c r="K60" t="s">
        <v>18</v>
      </c>
      <c r="L60" t="s">
        <v>5</v>
      </c>
      <c r="M60" t="s">
        <v>15</v>
      </c>
    </row>
    <row r="61" spans="1:13" x14ac:dyDescent="0.3">
      <c r="A61">
        <f t="shared" si="0"/>
        <v>60</v>
      </c>
      <c r="B61" s="1">
        <v>42748</v>
      </c>
      <c r="C61">
        <v>10</v>
      </c>
      <c r="D61" t="s">
        <v>27</v>
      </c>
      <c r="E61" t="s">
        <v>1</v>
      </c>
      <c r="F61" t="s">
        <v>31</v>
      </c>
      <c r="G61" t="s">
        <v>10</v>
      </c>
      <c r="H61">
        <v>299</v>
      </c>
      <c r="I61">
        <v>8</v>
      </c>
      <c r="J61">
        <v>2392</v>
      </c>
      <c r="K61" t="s">
        <v>4</v>
      </c>
      <c r="L61" t="s">
        <v>5</v>
      </c>
      <c r="M61" t="s">
        <v>11</v>
      </c>
    </row>
    <row r="62" spans="1:13" x14ac:dyDescent="0.3">
      <c r="A62">
        <f t="shared" si="0"/>
        <v>61</v>
      </c>
      <c r="B62" s="1">
        <v>42748</v>
      </c>
      <c r="C62">
        <v>2</v>
      </c>
      <c r="D62" t="s">
        <v>7</v>
      </c>
      <c r="E62" t="s">
        <v>1</v>
      </c>
      <c r="F62" t="s">
        <v>23</v>
      </c>
      <c r="G62" t="s">
        <v>10</v>
      </c>
      <c r="H62">
        <v>299</v>
      </c>
      <c r="I62">
        <v>8</v>
      </c>
      <c r="J62">
        <v>2392</v>
      </c>
      <c r="K62" t="s">
        <v>4</v>
      </c>
      <c r="L62" t="s">
        <v>22</v>
      </c>
      <c r="M62" t="s">
        <v>24</v>
      </c>
    </row>
    <row r="63" spans="1:13" x14ac:dyDescent="0.3">
      <c r="A63">
        <f t="shared" si="0"/>
        <v>62</v>
      </c>
      <c r="B63" s="1">
        <v>42748</v>
      </c>
      <c r="C63">
        <v>20</v>
      </c>
      <c r="D63" t="s">
        <v>20</v>
      </c>
      <c r="E63" t="s">
        <v>8</v>
      </c>
      <c r="F63" t="s">
        <v>23</v>
      </c>
      <c r="G63" t="s">
        <v>3</v>
      </c>
      <c r="H63">
        <v>199</v>
      </c>
      <c r="I63">
        <v>1</v>
      </c>
      <c r="J63">
        <v>199</v>
      </c>
      <c r="K63" t="s">
        <v>18</v>
      </c>
      <c r="L63" t="s">
        <v>22</v>
      </c>
      <c r="M63" t="s">
        <v>6</v>
      </c>
    </row>
    <row r="64" spans="1:13" x14ac:dyDescent="0.3">
      <c r="A64">
        <f t="shared" si="0"/>
        <v>63</v>
      </c>
      <c r="B64" s="1">
        <v>42748</v>
      </c>
      <c r="C64">
        <v>9</v>
      </c>
      <c r="D64" t="s">
        <v>27</v>
      </c>
      <c r="E64" t="s">
        <v>1</v>
      </c>
      <c r="F64" t="s">
        <v>23</v>
      </c>
      <c r="G64" t="s">
        <v>10</v>
      </c>
      <c r="H64">
        <v>299</v>
      </c>
      <c r="I64">
        <v>8</v>
      </c>
      <c r="J64">
        <v>2392</v>
      </c>
      <c r="K64" t="s">
        <v>4</v>
      </c>
      <c r="L64" t="s">
        <v>5</v>
      </c>
      <c r="M64" t="s">
        <v>15</v>
      </c>
    </row>
    <row r="65" spans="1:13" x14ac:dyDescent="0.3">
      <c r="A65">
        <f t="shared" si="0"/>
        <v>64</v>
      </c>
      <c r="B65" s="1">
        <v>42748</v>
      </c>
      <c r="C65">
        <v>9</v>
      </c>
      <c r="D65" t="s">
        <v>27</v>
      </c>
      <c r="E65" t="s">
        <v>13</v>
      </c>
      <c r="F65" t="s">
        <v>28</v>
      </c>
      <c r="G65" t="s">
        <v>17</v>
      </c>
      <c r="H65">
        <v>99</v>
      </c>
      <c r="I65">
        <v>5</v>
      </c>
      <c r="J65">
        <v>495</v>
      </c>
      <c r="K65" t="s">
        <v>4</v>
      </c>
      <c r="L65" t="s">
        <v>22</v>
      </c>
      <c r="M65" t="s">
        <v>11</v>
      </c>
    </row>
    <row r="66" spans="1:13" x14ac:dyDescent="0.3">
      <c r="A66">
        <f t="shared" si="0"/>
        <v>65</v>
      </c>
      <c r="B66" s="1">
        <v>42748</v>
      </c>
      <c r="C66">
        <v>9</v>
      </c>
      <c r="D66" t="s">
        <v>27</v>
      </c>
      <c r="E66" t="s">
        <v>1</v>
      </c>
      <c r="F66" t="s">
        <v>2</v>
      </c>
      <c r="G66" t="s">
        <v>19</v>
      </c>
      <c r="H66">
        <v>499</v>
      </c>
      <c r="I66">
        <v>2</v>
      </c>
      <c r="J66">
        <v>998</v>
      </c>
      <c r="K66" t="s">
        <v>18</v>
      </c>
      <c r="L66" t="s">
        <v>5</v>
      </c>
      <c r="M66" t="s">
        <v>24</v>
      </c>
    </row>
    <row r="67" spans="1:13" x14ac:dyDescent="0.3">
      <c r="A67">
        <f t="shared" si="0"/>
        <v>66</v>
      </c>
      <c r="B67" s="1">
        <v>42748</v>
      </c>
      <c r="C67">
        <v>10</v>
      </c>
      <c r="D67" t="s">
        <v>27</v>
      </c>
      <c r="E67" t="s">
        <v>1</v>
      </c>
      <c r="F67" t="s">
        <v>28</v>
      </c>
      <c r="G67" t="s">
        <v>17</v>
      </c>
      <c r="H67">
        <v>99</v>
      </c>
      <c r="I67">
        <v>1</v>
      </c>
      <c r="J67">
        <v>99</v>
      </c>
      <c r="K67" t="s">
        <v>4</v>
      </c>
      <c r="L67" t="s">
        <v>5</v>
      </c>
      <c r="M67" t="s">
        <v>15</v>
      </c>
    </row>
    <row r="68" spans="1:13" x14ac:dyDescent="0.3">
      <c r="A68">
        <f t="shared" ref="A68:A131" si="1">A67+1</f>
        <v>67</v>
      </c>
      <c r="B68" s="1">
        <v>42748</v>
      </c>
      <c r="C68">
        <v>16</v>
      </c>
      <c r="D68" t="s">
        <v>16</v>
      </c>
      <c r="E68" t="s">
        <v>1</v>
      </c>
      <c r="F68" t="s">
        <v>2</v>
      </c>
      <c r="G68" t="s">
        <v>3</v>
      </c>
      <c r="H68">
        <v>199</v>
      </c>
      <c r="I68">
        <v>10</v>
      </c>
      <c r="J68">
        <v>1990</v>
      </c>
      <c r="K68" t="s">
        <v>4</v>
      </c>
      <c r="L68" t="s">
        <v>5</v>
      </c>
      <c r="M68" t="s">
        <v>15</v>
      </c>
    </row>
    <row r="69" spans="1:13" x14ac:dyDescent="0.3">
      <c r="A69">
        <f t="shared" si="1"/>
        <v>68</v>
      </c>
      <c r="B69" s="1">
        <v>42748</v>
      </c>
      <c r="C69">
        <v>13</v>
      </c>
      <c r="D69" t="s">
        <v>29</v>
      </c>
      <c r="E69" t="s">
        <v>13</v>
      </c>
      <c r="F69" t="s">
        <v>9</v>
      </c>
      <c r="G69" t="s">
        <v>3</v>
      </c>
      <c r="H69">
        <v>199</v>
      </c>
      <c r="I69">
        <v>8</v>
      </c>
      <c r="J69">
        <v>1592</v>
      </c>
      <c r="K69" t="s">
        <v>4</v>
      </c>
      <c r="L69" t="s">
        <v>5</v>
      </c>
      <c r="M69" t="s">
        <v>15</v>
      </c>
    </row>
    <row r="70" spans="1:13" x14ac:dyDescent="0.3">
      <c r="A70">
        <f t="shared" si="1"/>
        <v>69</v>
      </c>
      <c r="B70" s="1">
        <v>42748</v>
      </c>
      <c r="C70">
        <v>19</v>
      </c>
      <c r="D70" t="s">
        <v>20</v>
      </c>
      <c r="E70" t="s">
        <v>13</v>
      </c>
      <c r="F70" t="s">
        <v>31</v>
      </c>
      <c r="G70" t="s">
        <v>10</v>
      </c>
      <c r="H70">
        <v>299</v>
      </c>
      <c r="I70">
        <v>3</v>
      </c>
      <c r="J70">
        <v>897</v>
      </c>
      <c r="K70" t="s">
        <v>4</v>
      </c>
      <c r="L70" t="s">
        <v>22</v>
      </c>
      <c r="M70" t="s">
        <v>11</v>
      </c>
    </row>
    <row r="71" spans="1:13" x14ac:dyDescent="0.3">
      <c r="A71">
        <f t="shared" si="1"/>
        <v>70</v>
      </c>
      <c r="B71" s="1">
        <v>42748</v>
      </c>
      <c r="C71">
        <v>6</v>
      </c>
      <c r="D71" t="s">
        <v>27</v>
      </c>
      <c r="E71" t="s">
        <v>13</v>
      </c>
      <c r="F71" t="s">
        <v>2</v>
      </c>
      <c r="G71" t="s">
        <v>25</v>
      </c>
      <c r="H71">
        <v>399</v>
      </c>
      <c r="I71">
        <v>1</v>
      </c>
      <c r="J71">
        <v>399</v>
      </c>
      <c r="K71" t="s">
        <v>4</v>
      </c>
      <c r="L71" t="s">
        <v>5</v>
      </c>
      <c r="M71" t="s">
        <v>24</v>
      </c>
    </row>
    <row r="72" spans="1:13" x14ac:dyDescent="0.3">
      <c r="A72">
        <f t="shared" si="1"/>
        <v>71</v>
      </c>
      <c r="B72" s="1">
        <v>42748</v>
      </c>
      <c r="C72">
        <v>17</v>
      </c>
      <c r="D72" t="s">
        <v>16</v>
      </c>
      <c r="E72" t="s">
        <v>8</v>
      </c>
      <c r="F72" t="s">
        <v>9</v>
      </c>
      <c r="G72" t="s">
        <v>19</v>
      </c>
      <c r="H72">
        <v>499</v>
      </c>
      <c r="I72">
        <v>6</v>
      </c>
      <c r="J72">
        <v>2994</v>
      </c>
      <c r="K72" t="s">
        <v>18</v>
      </c>
      <c r="L72" t="s">
        <v>5</v>
      </c>
      <c r="M72" t="s">
        <v>15</v>
      </c>
    </row>
    <row r="73" spans="1:13" x14ac:dyDescent="0.3">
      <c r="A73">
        <f t="shared" si="1"/>
        <v>72</v>
      </c>
      <c r="B73" s="1">
        <v>42748</v>
      </c>
      <c r="C73">
        <v>15</v>
      </c>
      <c r="D73" t="s">
        <v>29</v>
      </c>
      <c r="E73" t="s">
        <v>1</v>
      </c>
      <c r="F73" t="s">
        <v>21</v>
      </c>
      <c r="G73" t="s">
        <v>19</v>
      </c>
      <c r="H73">
        <v>499</v>
      </c>
      <c r="I73">
        <v>5</v>
      </c>
      <c r="J73">
        <v>2495</v>
      </c>
      <c r="K73" t="s">
        <v>4</v>
      </c>
      <c r="L73" t="s">
        <v>5</v>
      </c>
      <c r="M73" t="s">
        <v>15</v>
      </c>
    </row>
    <row r="74" spans="1:13" x14ac:dyDescent="0.3">
      <c r="A74">
        <f t="shared" si="1"/>
        <v>73</v>
      </c>
      <c r="B74" s="1">
        <v>42748</v>
      </c>
      <c r="C74">
        <v>15</v>
      </c>
      <c r="D74" t="s">
        <v>29</v>
      </c>
      <c r="E74" t="s">
        <v>8</v>
      </c>
      <c r="F74" t="s">
        <v>21</v>
      </c>
      <c r="G74" t="s">
        <v>17</v>
      </c>
      <c r="H74">
        <v>99</v>
      </c>
      <c r="I74">
        <v>8</v>
      </c>
      <c r="J74">
        <v>792</v>
      </c>
      <c r="K74" t="s">
        <v>4</v>
      </c>
      <c r="L74" t="s">
        <v>5</v>
      </c>
      <c r="M74" t="s">
        <v>24</v>
      </c>
    </row>
    <row r="75" spans="1:13" x14ac:dyDescent="0.3">
      <c r="A75">
        <f t="shared" si="1"/>
        <v>74</v>
      </c>
      <c r="B75" s="1">
        <v>42748</v>
      </c>
      <c r="C75">
        <v>20</v>
      </c>
      <c r="D75" t="s">
        <v>16</v>
      </c>
      <c r="E75" t="s">
        <v>13</v>
      </c>
      <c r="F75" t="s">
        <v>23</v>
      </c>
      <c r="G75" t="s">
        <v>25</v>
      </c>
      <c r="H75">
        <v>399</v>
      </c>
      <c r="I75">
        <v>9</v>
      </c>
      <c r="J75">
        <v>3591</v>
      </c>
      <c r="K75" t="s">
        <v>18</v>
      </c>
      <c r="L75" t="s">
        <v>5</v>
      </c>
      <c r="M75" t="s">
        <v>24</v>
      </c>
    </row>
    <row r="76" spans="1:13" x14ac:dyDescent="0.3">
      <c r="A76">
        <f t="shared" si="1"/>
        <v>75</v>
      </c>
      <c r="B76" s="1">
        <v>42748</v>
      </c>
      <c r="C76">
        <v>13</v>
      </c>
      <c r="D76" t="s">
        <v>0</v>
      </c>
      <c r="E76" t="s">
        <v>13</v>
      </c>
      <c r="F76" t="s">
        <v>23</v>
      </c>
      <c r="G76" t="s">
        <v>17</v>
      </c>
      <c r="H76">
        <v>99</v>
      </c>
      <c r="I76">
        <v>7</v>
      </c>
      <c r="J76">
        <v>693</v>
      </c>
      <c r="K76" t="s">
        <v>4</v>
      </c>
      <c r="L76" t="s">
        <v>5</v>
      </c>
      <c r="M76" t="s">
        <v>15</v>
      </c>
    </row>
    <row r="77" spans="1:13" x14ac:dyDescent="0.3">
      <c r="A77">
        <f t="shared" si="1"/>
        <v>76</v>
      </c>
      <c r="B77" s="1">
        <v>42749</v>
      </c>
      <c r="C77">
        <v>18</v>
      </c>
      <c r="D77" t="s">
        <v>16</v>
      </c>
      <c r="E77" t="s">
        <v>8</v>
      </c>
      <c r="F77" t="s">
        <v>14</v>
      </c>
      <c r="G77" t="s">
        <v>3</v>
      </c>
      <c r="H77">
        <v>199</v>
      </c>
      <c r="I77">
        <v>4</v>
      </c>
      <c r="J77">
        <v>796</v>
      </c>
      <c r="K77" t="s">
        <v>4</v>
      </c>
      <c r="L77" t="s">
        <v>5</v>
      </c>
      <c r="M77" t="s">
        <v>24</v>
      </c>
    </row>
    <row r="78" spans="1:13" x14ac:dyDescent="0.3">
      <c r="A78">
        <f t="shared" si="1"/>
        <v>77</v>
      </c>
      <c r="B78" s="1">
        <v>42750</v>
      </c>
      <c r="C78">
        <v>8</v>
      </c>
      <c r="D78" t="s">
        <v>27</v>
      </c>
      <c r="E78" t="s">
        <v>1</v>
      </c>
      <c r="F78" t="s">
        <v>9</v>
      </c>
      <c r="G78" t="s">
        <v>19</v>
      </c>
      <c r="H78">
        <v>499</v>
      </c>
      <c r="I78">
        <v>7</v>
      </c>
      <c r="J78">
        <v>3493</v>
      </c>
      <c r="K78" t="s">
        <v>4</v>
      </c>
      <c r="L78" t="s">
        <v>5</v>
      </c>
      <c r="M78" t="s">
        <v>15</v>
      </c>
    </row>
    <row r="79" spans="1:13" x14ac:dyDescent="0.3">
      <c r="A79">
        <f t="shared" si="1"/>
        <v>78</v>
      </c>
      <c r="B79" s="1">
        <v>42750</v>
      </c>
      <c r="C79">
        <v>5</v>
      </c>
      <c r="D79" t="s">
        <v>30</v>
      </c>
      <c r="E79" t="s">
        <v>1</v>
      </c>
      <c r="F79" t="s">
        <v>14</v>
      </c>
      <c r="G79" t="s">
        <v>17</v>
      </c>
      <c r="H79">
        <v>99</v>
      </c>
      <c r="I79">
        <v>4</v>
      </c>
      <c r="J79">
        <v>396</v>
      </c>
      <c r="K79" t="s">
        <v>4</v>
      </c>
      <c r="L79" t="s">
        <v>5</v>
      </c>
      <c r="M79" t="s">
        <v>15</v>
      </c>
    </row>
    <row r="80" spans="1:13" x14ac:dyDescent="0.3">
      <c r="A80">
        <f t="shared" si="1"/>
        <v>79</v>
      </c>
      <c r="B80" s="1">
        <v>42750</v>
      </c>
      <c r="C80">
        <v>19</v>
      </c>
      <c r="D80" t="s">
        <v>16</v>
      </c>
      <c r="E80" t="s">
        <v>1</v>
      </c>
      <c r="F80" t="s">
        <v>14</v>
      </c>
      <c r="G80" t="s">
        <v>3</v>
      </c>
      <c r="H80">
        <v>199</v>
      </c>
      <c r="I80">
        <v>2</v>
      </c>
      <c r="J80">
        <v>398</v>
      </c>
      <c r="K80" t="s">
        <v>4</v>
      </c>
      <c r="L80" t="s">
        <v>5</v>
      </c>
      <c r="M80" t="s">
        <v>15</v>
      </c>
    </row>
    <row r="81" spans="1:13" x14ac:dyDescent="0.3">
      <c r="A81">
        <f t="shared" si="1"/>
        <v>80</v>
      </c>
      <c r="B81" s="1">
        <v>42750</v>
      </c>
      <c r="C81">
        <v>10</v>
      </c>
      <c r="D81" t="s">
        <v>12</v>
      </c>
      <c r="E81" t="s">
        <v>8</v>
      </c>
      <c r="F81" t="s">
        <v>28</v>
      </c>
      <c r="G81" t="s">
        <v>17</v>
      </c>
      <c r="H81">
        <v>99</v>
      </c>
      <c r="I81">
        <v>6</v>
      </c>
      <c r="J81">
        <v>594</v>
      </c>
      <c r="K81" t="s">
        <v>18</v>
      </c>
      <c r="L81" t="s">
        <v>5</v>
      </c>
      <c r="M81" t="s">
        <v>26</v>
      </c>
    </row>
    <row r="82" spans="1:13" x14ac:dyDescent="0.3">
      <c r="A82">
        <f t="shared" si="1"/>
        <v>81</v>
      </c>
      <c r="B82" s="1">
        <v>42750</v>
      </c>
      <c r="C82">
        <v>7</v>
      </c>
      <c r="D82" t="s">
        <v>27</v>
      </c>
      <c r="E82" t="s">
        <v>13</v>
      </c>
      <c r="F82" t="s">
        <v>2</v>
      </c>
      <c r="G82" t="s">
        <v>3</v>
      </c>
      <c r="H82">
        <v>199</v>
      </c>
      <c r="I82">
        <v>9</v>
      </c>
      <c r="J82">
        <v>1791</v>
      </c>
      <c r="K82" t="s">
        <v>18</v>
      </c>
      <c r="L82" t="s">
        <v>5</v>
      </c>
      <c r="M82" t="s">
        <v>24</v>
      </c>
    </row>
    <row r="83" spans="1:13" x14ac:dyDescent="0.3">
      <c r="A83">
        <f t="shared" si="1"/>
        <v>82</v>
      </c>
      <c r="B83" s="1">
        <v>42751</v>
      </c>
      <c r="C83">
        <v>5</v>
      </c>
      <c r="D83" t="s">
        <v>7</v>
      </c>
      <c r="E83" t="s">
        <v>13</v>
      </c>
      <c r="F83" t="s">
        <v>28</v>
      </c>
      <c r="G83" t="s">
        <v>10</v>
      </c>
      <c r="H83">
        <v>299</v>
      </c>
      <c r="I83">
        <v>6</v>
      </c>
      <c r="J83">
        <v>1794</v>
      </c>
      <c r="K83" t="s">
        <v>18</v>
      </c>
      <c r="L83" t="s">
        <v>5</v>
      </c>
      <c r="M83" t="s">
        <v>24</v>
      </c>
    </row>
    <row r="84" spans="1:13" x14ac:dyDescent="0.3">
      <c r="A84">
        <f t="shared" si="1"/>
        <v>83</v>
      </c>
      <c r="B84" s="1">
        <v>42751</v>
      </c>
      <c r="C84">
        <v>10</v>
      </c>
      <c r="D84" t="s">
        <v>27</v>
      </c>
      <c r="E84" t="s">
        <v>8</v>
      </c>
      <c r="F84" t="s">
        <v>2</v>
      </c>
      <c r="G84" t="s">
        <v>25</v>
      </c>
      <c r="H84">
        <v>399</v>
      </c>
      <c r="I84">
        <v>9</v>
      </c>
      <c r="J84">
        <v>3591</v>
      </c>
      <c r="K84" t="s">
        <v>4</v>
      </c>
      <c r="L84" t="s">
        <v>5</v>
      </c>
      <c r="M84" t="s">
        <v>24</v>
      </c>
    </row>
    <row r="85" spans="1:13" x14ac:dyDescent="0.3">
      <c r="A85">
        <f t="shared" si="1"/>
        <v>84</v>
      </c>
      <c r="B85" s="1">
        <v>42751</v>
      </c>
      <c r="C85">
        <v>18</v>
      </c>
      <c r="D85" t="s">
        <v>20</v>
      </c>
      <c r="E85" t="s">
        <v>13</v>
      </c>
      <c r="F85" t="s">
        <v>2</v>
      </c>
      <c r="G85" t="s">
        <v>10</v>
      </c>
      <c r="H85">
        <v>299</v>
      </c>
      <c r="I85">
        <v>8</v>
      </c>
      <c r="J85">
        <v>2392</v>
      </c>
      <c r="K85" t="s">
        <v>4</v>
      </c>
      <c r="L85" t="s">
        <v>5</v>
      </c>
      <c r="M85" t="s">
        <v>6</v>
      </c>
    </row>
    <row r="86" spans="1:13" x14ac:dyDescent="0.3">
      <c r="A86">
        <f t="shared" si="1"/>
        <v>85</v>
      </c>
      <c r="B86" s="1">
        <v>42752</v>
      </c>
      <c r="C86">
        <v>4</v>
      </c>
      <c r="D86" t="s">
        <v>30</v>
      </c>
      <c r="E86" t="s">
        <v>1</v>
      </c>
      <c r="F86" t="s">
        <v>28</v>
      </c>
      <c r="G86" t="s">
        <v>10</v>
      </c>
      <c r="H86">
        <v>299</v>
      </c>
      <c r="I86">
        <v>3</v>
      </c>
      <c r="J86">
        <v>897</v>
      </c>
      <c r="K86" t="s">
        <v>4</v>
      </c>
      <c r="L86" t="s">
        <v>5</v>
      </c>
      <c r="M86" t="s">
        <v>11</v>
      </c>
    </row>
    <row r="87" spans="1:13" x14ac:dyDescent="0.3">
      <c r="A87">
        <f t="shared" si="1"/>
        <v>86</v>
      </c>
      <c r="B87" s="1">
        <v>42752</v>
      </c>
      <c r="C87">
        <v>12</v>
      </c>
      <c r="D87" t="s">
        <v>0</v>
      </c>
      <c r="E87" t="s">
        <v>1</v>
      </c>
      <c r="F87" t="s">
        <v>28</v>
      </c>
      <c r="G87" t="s">
        <v>19</v>
      </c>
      <c r="H87">
        <v>499</v>
      </c>
      <c r="I87">
        <v>4</v>
      </c>
      <c r="J87">
        <v>1996</v>
      </c>
      <c r="K87" t="s">
        <v>18</v>
      </c>
      <c r="L87" t="s">
        <v>5</v>
      </c>
      <c r="M87" t="s">
        <v>24</v>
      </c>
    </row>
    <row r="88" spans="1:13" x14ac:dyDescent="0.3">
      <c r="A88">
        <f t="shared" si="1"/>
        <v>87</v>
      </c>
      <c r="B88" s="1">
        <v>42752</v>
      </c>
      <c r="C88">
        <v>17</v>
      </c>
      <c r="D88" t="s">
        <v>20</v>
      </c>
      <c r="E88" t="s">
        <v>1</v>
      </c>
      <c r="F88" t="s">
        <v>9</v>
      </c>
      <c r="G88" t="s">
        <v>17</v>
      </c>
      <c r="H88">
        <v>99</v>
      </c>
      <c r="I88">
        <v>8</v>
      </c>
      <c r="J88">
        <v>792</v>
      </c>
      <c r="K88" t="s">
        <v>4</v>
      </c>
      <c r="L88" t="s">
        <v>5</v>
      </c>
      <c r="M88" t="s">
        <v>15</v>
      </c>
    </row>
    <row r="89" spans="1:13" x14ac:dyDescent="0.3">
      <c r="A89">
        <f t="shared" si="1"/>
        <v>88</v>
      </c>
      <c r="B89" s="1">
        <v>42752</v>
      </c>
      <c r="C89">
        <v>12</v>
      </c>
      <c r="D89" t="s">
        <v>0</v>
      </c>
      <c r="E89" t="s">
        <v>13</v>
      </c>
      <c r="F89" t="s">
        <v>9</v>
      </c>
      <c r="G89" t="s">
        <v>25</v>
      </c>
      <c r="H89">
        <v>399</v>
      </c>
      <c r="I89">
        <v>1</v>
      </c>
      <c r="J89">
        <v>399</v>
      </c>
      <c r="K89" t="s">
        <v>4</v>
      </c>
      <c r="L89" t="s">
        <v>5</v>
      </c>
      <c r="M89" t="s">
        <v>6</v>
      </c>
    </row>
    <row r="90" spans="1:13" x14ac:dyDescent="0.3">
      <c r="A90">
        <f t="shared" si="1"/>
        <v>89</v>
      </c>
      <c r="B90" s="1">
        <v>42752</v>
      </c>
      <c r="C90">
        <v>8</v>
      </c>
      <c r="D90" t="s">
        <v>12</v>
      </c>
      <c r="E90" t="s">
        <v>13</v>
      </c>
      <c r="F90" t="s">
        <v>28</v>
      </c>
      <c r="G90" t="s">
        <v>25</v>
      </c>
      <c r="H90">
        <v>399</v>
      </c>
      <c r="I90">
        <v>9</v>
      </c>
      <c r="J90">
        <v>3591</v>
      </c>
      <c r="K90" t="s">
        <v>4</v>
      </c>
      <c r="L90" t="s">
        <v>5</v>
      </c>
      <c r="M90" t="s">
        <v>15</v>
      </c>
    </row>
    <row r="91" spans="1:13" x14ac:dyDescent="0.3">
      <c r="A91">
        <f t="shared" si="1"/>
        <v>90</v>
      </c>
      <c r="B91" s="1">
        <v>42753</v>
      </c>
      <c r="C91">
        <v>12</v>
      </c>
      <c r="D91" t="s">
        <v>29</v>
      </c>
      <c r="E91" t="s">
        <v>8</v>
      </c>
      <c r="F91" t="s">
        <v>28</v>
      </c>
      <c r="G91" t="s">
        <v>10</v>
      </c>
      <c r="H91">
        <v>299</v>
      </c>
      <c r="I91">
        <v>7</v>
      </c>
      <c r="J91">
        <v>2093</v>
      </c>
      <c r="K91" t="s">
        <v>18</v>
      </c>
      <c r="L91" t="s">
        <v>5</v>
      </c>
      <c r="M91" t="s">
        <v>24</v>
      </c>
    </row>
    <row r="92" spans="1:13" x14ac:dyDescent="0.3">
      <c r="A92">
        <f t="shared" si="1"/>
        <v>91</v>
      </c>
      <c r="B92" s="1">
        <v>42753</v>
      </c>
      <c r="C92">
        <v>19</v>
      </c>
      <c r="D92" t="s">
        <v>20</v>
      </c>
      <c r="E92" t="s">
        <v>13</v>
      </c>
      <c r="F92" t="s">
        <v>14</v>
      </c>
      <c r="G92" t="s">
        <v>3</v>
      </c>
      <c r="H92">
        <v>199</v>
      </c>
      <c r="I92">
        <v>7</v>
      </c>
      <c r="J92">
        <v>1393</v>
      </c>
      <c r="K92" t="s">
        <v>4</v>
      </c>
      <c r="L92" t="s">
        <v>5</v>
      </c>
      <c r="M92" t="s">
        <v>15</v>
      </c>
    </row>
    <row r="93" spans="1:13" x14ac:dyDescent="0.3">
      <c r="A93">
        <f t="shared" si="1"/>
        <v>92</v>
      </c>
      <c r="B93" s="1">
        <v>42753</v>
      </c>
      <c r="C93">
        <v>20</v>
      </c>
      <c r="D93" t="s">
        <v>16</v>
      </c>
      <c r="E93" t="s">
        <v>13</v>
      </c>
      <c r="F93" t="s">
        <v>21</v>
      </c>
      <c r="G93" t="s">
        <v>17</v>
      </c>
      <c r="H93">
        <v>99</v>
      </c>
      <c r="I93">
        <v>3</v>
      </c>
      <c r="J93">
        <v>297</v>
      </c>
      <c r="K93" t="s">
        <v>4</v>
      </c>
      <c r="L93" t="s">
        <v>5</v>
      </c>
      <c r="M93" t="s">
        <v>15</v>
      </c>
    </row>
    <row r="94" spans="1:13" x14ac:dyDescent="0.3">
      <c r="A94">
        <f t="shared" si="1"/>
        <v>93</v>
      </c>
      <c r="B94" s="1">
        <v>42753</v>
      </c>
      <c r="C94">
        <v>7</v>
      </c>
      <c r="D94" t="s">
        <v>12</v>
      </c>
      <c r="E94" t="s">
        <v>13</v>
      </c>
      <c r="F94" t="s">
        <v>23</v>
      </c>
      <c r="G94" t="s">
        <v>3</v>
      </c>
      <c r="H94">
        <v>199</v>
      </c>
      <c r="I94">
        <v>4</v>
      </c>
      <c r="J94">
        <v>796</v>
      </c>
      <c r="K94" t="s">
        <v>4</v>
      </c>
      <c r="L94" t="s">
        <v>5</v>
      </c>
      <c r="M94" t="s">
        <v>6</v>
      </c>
    </row>
    <row r="95" spans="1:13" x14ac:dyDescent="0.3">
      <c r="A95">
        <f t="shared" si="1"/>
        <v>94</v>
      </c>
      <c r="B95" s="1">
        <v>42753</v>
      </c>
      <c r="C95">
        <v>8</v>
      </c>
      <c r="D95" t="s">
        <v>12</v>
      </c>
      <c r="E95" t="s">
        <v>1</v>
      </c>
      <c r="F95" t="s">
        <v>21</v>
      </c>
      <c r="G95" t="s">
        <v>19</v>
      </c>
      <c r="H95">
        <v>499</v>
      </c>
      <c r="I95">
        <v>3</v>
      </c>
      <c r="J95">
        <v>1497</v>
      </c>
      <c r="K95" t="s">
        <v>18</v>
      </c>
      <c r="L95" t="s">
        <v>5</v>
      </c>
      <c r="M95" t="s">
        <v>11</v>
      </c>
    </row>
    <row r="96" spans="1:13" x14ac:dyDescent="0.3">
      <c r="A96">
        <f t="shared" si="1"/>
        <v>95</v>
      </c>
      <c r="B96" s="1">
        <v>42754</v>
      </c>
      <c r="C96">
        <v>7</v>
      </c>
      <c r="D96" t="s">
        <v>27</v>
      </c>
      <c r="E96" t="s">
        <v>13</v>
      </c>
      <c r="F96" t="s">
        <v>14</v>
      </c>
      <c r="G96" t="s">
        <v>19</v>
      </c>
      <c r="H96">
        <v>499</v>
      </c>
      <c r="I96">
        <v>6</v>
      </c>
      <c r="J96">
        <v>2994</v>
      </c>
      <c r="K96" t="s">
        <v>4</v>
      </c>
      <c r="L96" t="s">
        <v>5</v>
      </c>
      <c r="M96" t="s">
        <v>15</v>
      </c>
    </row>
    <row r="97" spans="1:13" x14ac:dyDescent="0.3">
      <c r="A97">
        <f t="shared" si="1"/>
        <v>96</v>
      </c>
      <c r="B97" s="1">
        <v>42754</v>
      </c>
      <c r="C97">
        <v>15</v>
      </c>
      <c r="D97" t="s">
        <v>0</v>
      </c>
      <c r="E97" t="s">
        <v>13</v>
      </c>
      <c r="F97" t="s">
        <v>21</v>
      </c>
      <c r="G97" t="s">
        <v>25</v>
      </c>
      <c r="H97">
        <v>399</v>
      </c>
      <c r="I97">
        <v>3</v>
      </c>
      <c r="J97">
        <v>1197</v>
      </c>
      <c r="K97" t="s">
        <v>4</v>
      </c>
      <c r="L97" t="s">
        <v>5</v>
      </c>
      <c r="M97" t="s">
        <v>6</v>
      </c>
    </row>
    <row r="98" spans="1:13" x14ac:dyDescent="0.3">
      <c r="A98">
        <f t="shared" si="1"/>
        <v>97</v>
      </c>
      <c r="B98" s="1">
        <v>42755</v>
      </c>
      <c r="C98">
        <v>11</v>
      </c>
      <c r="D98" t="s">
        <v>29</v>
      </c>
      <c r="E98" t="s">
        <v>8</v>
      </c>
      <c r="F98" t="s">
        <v>23</v>
      </c>
      <c r="G98" t="s">
        <v>17</v>
      </c>
      <c r="H98">
        <v>99</v>
      </c>
      <c r="I98">
        <v>9</v>
      </c>
      <c r="J98">
        <v>891</v>
      </c>
      <c r="K98" t="s">
        <v>18</v>
      </c>
      <c r="L98" t="s">
        <v>22</v>
      </c>
      <c r="M98" t="s">
        <v>11</v>
      </c>
    </row>
    <row r="99" spans="1:13" x14ac:dyDescent="0.3">
      <c r="A99">
        <f t="shared" si="1"/>
        <v>98</v>
      </c>
      <c r="B99" s="1">
        <v>42755</v>
      </c>
      <c r="C99">
        <v>19</v>
      </c>
      <c r="D99" t="s">
        <v>16</v>
      </c>
      <c r="E99" t="s">
        <v>1</v>
      </c>
      <c r="F99" t="s">
        <v>2</v>
      </c>
      <c r="G99" t="s">
        <v>10</v>
      </c>
      <c r="H99">
        <v>299</v>
      </c>
      <c r="I99">
        <v>2</v>
      </c>
      <c r="J99">
        <v>598</v>
      </c>
      <c r="K99" t="s">
        <v>4</v>
      </c>
      <c r="L99" t="s">
        <v>5</v>
      </c>
      <c r="M99" t="s">
        <v>6</v>
      </c>
    </row>
    <row r="100" spans="1:13" x14ac:dyDescent="0.3">
      <c r="A100">
        <f t="shared" si="1"/>
        <v>99</v>
      </c>
      <c r="B100" s="1">
        <v>42756</v>
      </c>
      <c r="C100">
        <v>8</v>
      </c>
      <c r="D100" t="s">
        <v>27</v>
      </c>
      <c r="E100" t="s">
        <v>13</v>
      </c>
      <c r="F100" t="s">
        <v>28</v>
      </c>
      <c r="G100" t="s">
        <v>19</v>
      </c>
      <c r="H100">
        <v>499</v>
      </c>
      <c r="I100">
        <v>4</v>
      </c>
      <c r="J100">
        <v>1996</v>
      </c>
      <c r="K100" t="s">
        <v>4</v>
      </c>
      <c r="L100" t="s">
        <v>5</v>
      </c>
      <c r="M100" t="s">
        <v>11</v>
      </c>
    </row>
    <row r="101" spans="1:13" x14ac:dyDescent="0.3">
      <c r="A101">
        <f t="shared" si="1"/>
        <v>100</v>
      </c>
      <c r="B101" s="1">
        <v>42756</v>
      </c>
      <c r="C101">
        <v>12</v>
      </c>
      <c r="D101" t="s">
        <v>0</v>
      </c>
      <c r="E101" t="s">
        <v>1</v>
      </c>
      <c r="F101" t="s">
        <v>2</v>
      </c>
      <c r="G101" t="s">
        <v>10</v>
      </c>
      <c r="H101">
        <v>299</v>
      </c>
      <c r="I101">
        <v>1</v>
      </c>
      <c r="J101">
        <v>299</v>
      </c>
      <c r="K101" t="s">
        <v>4</v>
      </c>
      <c r="L101" t="s">
        <v>5</v>
      </c>
      <c r="M101" t="s">
        <v>11</v>
      </c>
    </row>
    <row r="102" spans="1:13" x14ac:dyDescent="0.3">
      <c r="A102">
        <f t="shared" si="1"/>
        <v>101</v>
      </c>
      <c r="B102" s="1">
        <v>42756</v>
      </c>
      <c r="C102">
        <v>18</v>
      </c>
      <c r="D102" t="s">
        <v>16</v>
      </c>
      <c r="E102" t="s">
        <v>1</v>
      </c>
      <c r="F102" t="s">
        <v>21</v>
      </c>
      <c r="G102" t="s">
        <v>3</v>
      </c>
      <c r="H102">
        <v>199</v>
      </c>
      <c r="I102">
        <v>3</v>
      </c>
      <c r="J102">
        <v>597</v>
      </c>
      <c r="K102" t="s">
        <v>4</v>
      </c>
      <c r="L102" t="s">
        <v>5</v>
      </c>
      <c r="M102" t="s">
        <v>24</v>
      </c>
    </row>
    <row r="103" spans="1:13" x14ac:dyDescent="0.3">
      <c r="A103">
        <f t="shared" si="1"/>
        <v>102</v>
      </c>
      <c r="B103" s="1">
        <v>42756</v>
      </c>
      <c r="C103">
        <v>10</v>
      </c>
      <c r="D103" t="s">
        <v>12</v>
      </c>
      <c r="E103" t="s">
        <v>1</v>
      </c>
      <c r="F103" t="s">
        <v>14</v>
      </c>
      <c r="G103" t="s">
        <v>25</v>
      </c>
      <c r="H103">
        <v>399</v>
      </c>
      <c r="I103">
        <v>3</v>
      </c>
      <c r="J103">
        <v>1197</v>
      </c>
      <c r="K103" t="s">
        <v>4</v>
      </c>
      <c r="L103" t="s">
        <v>5</v>
      </c>
      <c r="M103" t="s">
        <v>15</v>
      </c>
    </row>
    <row r="104" spans="1:13" x14ac:dyDescent="0.3">
      <c r="A104">
        <f t="shared" si="1"/>
        <v>103</v>
      </c>
      <c r="B104" s="1">
        <v>42756</v>
      </c>
      <c r="C104">
        <v>20</v>
      </c>
      <c r="D104" t="s">
        <v>20</v>
      </c>
      <c r="E104" t="s">
        <v>1</v>
      </c>
      <c r="F104" t="s">
        <v>28</v>
      </c>
      <c r="G104" t="s">
        <v>19</v>
      </c>
      <c r="H104">
        <v>499</v>
      </c>
      <c r="I104">
        <v>10</v>
      </c>
      <c r="J104">
        <v>4990</v>
      </c>
      <c r="K104" t="s">
        <v>18</v>
      </c>
      <c r="L104" t="s">
        <v>5</v>
      </c>
      <c r="M104" t="s">
        <v>15</v>
      </c>
    </row>
    <row r="105" spans="1:13" x14ac:dyDescent="0.3">
      <c r="A105">
        <f t="shared" si="1"/>
        <v>104</v>
      </c>
      <c r="B105" s="1">
        <v>42756</v>
      </c>
      <c r="C105">
        <v>4</v>
      </c>
      <c r="D105" t="s">
        <v>30</v>
      </c>
      <c r="E105" t="s">
        <v>1</v>
      </c>
      <c r="F105" t="s">
        <v>31</v>
      </c>
      <c r="G105" t="s">
        <v>17</v>
      </c>
      <c r="H105">
        <v>99</v>
      </c>
      <c r="I105">
        <v>5</v>
      </c>
      <c r="J105">
        <v>495</v>
      </c>
      <c r="K105" t="s">
        <v>18</v>
      </c>
      <c r="L105" t="s">
        <v>5</v>
      </c>
      <c r="M105" t="s">
        <v>15</v>
      </c>
    </row>
    <row r="106" spans="1:13" x14ac:dyDescent="0.3">
      <c r="A106">
        <f t="shared" si="1"/>
        <v>105</v>
      </c>
      <c r="B106" s="1">
        <v>42756</v>
      </c>
      <c r="C106">
        <v>11</v>
      </c>
      <c r="D106" t="s">
        <v>0</v>
      </c>
      <c r="E106" t="s">
        <v>1</v>
      </c>
      <c r="F106" t="s">
        <v>9</v>
      </c>
      <c r="G106" t="s">
        <v>19</v>
      </c>
      <c r="H106">
        <v>499</v>
      </c>
      <c r="I106">
        <v>4</v>
      </c>
      <c r="J106">
        <v>1996</v>
      </c>
      <c r="K106" t="s">
        <v>4</v>
      </c>
      <c r="L106" t="s">
        <v>5</v>
      </c>
      <c r="M106" t="s">
        <v>24</v>
      </c>
    </row>
    <row r="107" spans="1:13" x14ac:dyDescent="0.3">
      <c r="A107">
        <f t="shared" si="1"/>
        <v>106</v>
      </c>
      <c r="B107" s="1">
        <v>42756</v>
      </c>
      <c r="C107">
        <v>2</v>
      </c>
      <c r="D107" t="s">
        <v>30</v>
      </c>
      <c r="E107" t="s">
        <v>1</v>
      </c>
      <c r="F107" t="s">
        <v>9</v>
      </c>
      <c r="G107" t="s">
        <v>10</v>
      </c>
      <c r="H107">
        <v>299</v>
      </c>
      <c r="I107">
        <v>5</v>
      </c>
      <c r="J107">
        <v>1495</v>
      </c>
      <c r="K107" t="s">
        <v>4</v>
      </c>
      <c r="L107" t="s">
        <v>5</v>
      </c>
      <c r="M107" t="s">
        <v>24</v>
      </c>
    </row>
    <row r="108" spans="1:13" x14ac:dyDescent="0.3">
      <c r="A108">
        <f t="shared" si="1"/>
        <v>107</v>
      </c>
      <c r="B108" s="1">
        <v>42756</v>
      </c>
      <c r="C108">
        <v>7</v>
      </c>
      <c r="D108" t="s">
        <v>12</v>
      </c>
      <c r="E108" t="s">
        <v>1</v>
      </c>
      <c r="F108" t="s">
        <v>28</v>
      </c>
      <c r="G108" t="s">
        <v>3</v>
      </c>
      <c r="H108">
        <v>199</v>
      </c>
      <c r="I108">
        <v>3</v>
      </c>
      <c r="J108">
        <v>597</v>
      </c>
      <c r="K108" t="s">
        <v>18</v>
      </c>
      <c r="L108" t="s">
        <v>5</v>
      </c>
      <c r="M108" t="s">
        <v>15</v>
      </c>
    </row>
    <row r="109" spans="1:13" x14ac:dyDescent="0.3">
      <c r="A109">
        <f t="shared" si="1"/>
        <v>108</v>
      </c>
      <c r="B109" s="1">
        <v>42756</v>
      </c>
      <c r="C109">
        <v>15</v>
      </c>
      <c r="D109" t="s">
        <v>29</v>
      </c>
      <c r="E109" t="s">
        <v>8</v>
      </c>
      <c r="F109" t="s">
        <v>21</v>
      </c>
      <c r="G109" t="s">
        <v>10</v>
      </c>
      <c r="H109">
        <v>299</v>
      </c>
      <c r="I109">
        <v>4</v>
      </c>
      <c r="J109">
        <v>1196</v>
      </c>
      <c r="K109" t="s">
        <v>18</v>
      </c>
      <c r="L109" t="s">
        <v>5</v>
      </c>
      <c r="M109" t="s">
        <v>24</v>
      </c>
    </row>
    <row r="110" spans="1:13" x14ac:dyDescent="0.3">
      <c r="A110">
        <f t="shared" si="1"/>
        <v>109</v>
      </c>
      <c r="B110" s="1">
        <v>42756</v>
      </c>
      <c r="C110">
        <v>20</v>
      </c>
      <c r="D110" t="s">
        <v>16</v>
      </c>
      <c r="E110" t="s">
        <v>8</v>
      </c>
      <c r="F110" t="s">
        <v>23</v>
      </c>
      <c r="G110" t="s">
        <v>19</v>
      </c>
      <c r="H110">
        <v>499</v>
      </c>
      <c r="I110">
        <v>1</v>
      </c>
      <c r="J110">
        <v>499</v>
      </c>
      <c r="K110" t="s">
        <v>4</v>
      </c>
      <c r="L110" t="s">
        <v>5</v>
      </c>
      <c r="M110" t="s">
        <v>15</v>
      </c>
    </row>
    <row r="111" spans="1:13" x14ac:dyDescent="0.3">
      <c r="A111">
        <f t="shared" si="1"/>
        <v>110</v>
      </c>
      <c r="B111" s="1">
        <v>42756</v>
      </c>
      <c r="C111">
        <v>16</v>
      </c>
      <c r="D111" t="s">
        <v>16</v>
      </c>
      <c r="E111" t="s">
        <v>8</v>
      </c>
      <c r="F111" t="s">
        <v>28</v>
      </c>
      <c r="G111" t="s">
        <v>19</v>
      </c>
      <c r="H111">
        <v>499</v>
      </c>
      <c r="I111">
        <v>7</v>
      </c>
      <c r="J111">
        <v>3493</v>
      </c>
      <c r="K111" t="s">
        <v>18</v>
      </c>
      <c r="L111" t="s">
        <v>5</v>
      </c>
      <c r="M111" t="s">
        <v>15</v>
      </c>
    </row>
    <row r="112" spans="1:13" x14ac:dyDescent="0.3">
      <c r="A112">
        <f t="shared" si="1"/>
        <v>111</v>
      </c>
      <c r="B112" s="1">
        <v>42756</v>
      </c>
      <c r="C112">
        <v>19</v>
      </c>
      <c r="D112" t="s">
        <v>20</v>
      </c>
      <c r="E112" t="s">
        <v>1</v>
      </c>
      <c r="F112" t="s">
        <v>23</v>
      </c>
      <c r="G112" t="s">
        <v>25</v>
      </c>
      <c r="H112">
        <v>399</v>
      </c>
      <c r="I112">
        <v>2</v>
      </c>
      <c r="J112">
        <v>798</v>
      </c>
      <c r="K112" t="s">
        <v>4</v>
      </c>
      <c r="L112" t="s">
        <v>5</v>
      </c>
      <c r="M112" t="s">
        <v>15</v>
      </c>
    </row>
    <row r="113" spans="1:13" x14ac:dyDescent="0.3">
      <c r="A113">
        <f t="shared" si="1"/>
        <v>112</v>
      </c>
      <c r="B113" s="1">
        <v>42756</v>
      </c>
      <c r="C113">
        <v>1</v>
      </c>
      <c r="D113" t="s">
        <v>7</v>
      </c>
      <c r="E113" t="s">
        <v>13</v>
      </c>
      <c r="F113" t="s">
        <v>21</v>
      </c>
      <c r="G113" t="s">
        <v>19</v>
      </c>
      <c r="H113">
        <v>499</v>
      </c>
      <c r="I113">
        <v>8</v>
      </c>
      <c r="J113">
        <v>3992</v>
      </c>
      <c r="K113" t="s">
        <v>4</v>
      </c>
      <c r="L113" t="s">
        <v>5</v>
      </c>
      <c r="M113" t="s">
        <v>24</v>
      </c>
    </row>
    <row r="114" spans="1:13" x14ac:dyDescent="0.3">
      <c r="A114">
        <f t="shared" si="1"/>
        <v>113</v>
      </c>
      <c r="B114" s="1">
        <v>42756</v>
      </c>
      <c r="C114">
        <v>17</v>
      </c>
      <c r="D114" t="s">
        <v>16</v>
      </c>
      <c r="E114" t="s">
        <v>13</v>
      </c>
      <c r="F114" t="s">
        <v>21</v>
      </c>
      <c r="G114" t="s">
        <v>3</v>
      </c>
      <c r="H114">
        <v>199</v>
      </c>
      <c r="I114">
        <v>4</v>
      </c>
      <c r="J114">
        <v>796</v>
      </c>
      <c r="K114" t="s">
        <v>4</v>
      </c>
      <c r="L114" t="s">
        <v>5</v>
      </c>
      <c r="M114" t="s">
        <v>15</v>
      </c>
    </row>
    <row r="115" spans="1:13" x14ac:dyDescent="0.3">
      <c r="A115">
        <f t="shared" si="1"/>
        <v>114</v>
      </c>
      <c r="B115" s="1">
        <v>42757</v>
      </c>
      <c r="C115">
        <v>9</v>
      </c>
      <c r="D115" t="s">
        <v>12</v>
      </c>
      <c r="E115" t="s">
        <v>8</v>
      </c>
      <c r="F115" t="s">
        <v>9</v>
      </c>
      <c r="G115" t="s">
        <v>17</v>
      </c>
      <c r="H115">
        <v>99</v>
      </c>
      <c r="I115">
        <v>8</v>
      </c>
      <c r="J115">
        <v>792</v>
      </c>
      <c r="K115" t="s">
        <v>18</v>
      </c>
      <c r="L115" t="s">
        <v>22</v>
      </c>
      <c r="M115" t="s">
        <v>15</v>
      </c>
    </row>
    <row r="116" spans="1:13" x14ac:dyDescent="0.3">
      <c r="A116">
        <f t="shared" si="1"/>
        <v>115</v>
      </c>
      <c r="B116" s="1">
        <v>42757</v>
      </c>
      <c r="C116">
        <v>2</v>
      </c>
      <c r="D116" t="s">
        <v>30</v>
      </c>
      <c r="E116" t="s">
        <v>1</v>
      </c>
      <c r="F116" t="s">
        <v>23</v>
      </c>
      <c r="G116" t="s">
        <v>17</v>
      </c>
      <c r="H116">
        <v>99</v>
      </c>
      <c r="I116">
        <v>6</v>
      </c>
      <c r="J116">
        <v>594</v>
      </c>
      <c r="K116" t="s">
        <v>4</v>
      </c>
      <c r="L116" t="s">
        <v>5</v>
      </c>
      <c r="M116" t="s">
        <v>6</v>
      </c>
    </row>
    <row r="117" spans="1:13" x14ac:dyDescent="0.3">
      <c r="A117">
        <f t="shared" si="1"/>
        <v>116</v>
      </c>
      <c r="B117" s="1">
        <v>42757</v>
      </c>
      <c r="C117">
        <v>14</v>
      </c>
      <c r="D117" t="s">
        <v>0</v>
      </c>
      <c r="E117" t="s">
        <v>13</v>
      </c>
      <c r="F117" t="s">
        <v>9</v>
      </c>
      <c r="G117" t="s">
        <v>19</v>
      </c>
      <c r="H117">
        <v>499</v>
      </c>
      <c r="I117">
        <v>6</v>
      </c>
      <c r="J117">
        <v>2994</v>
      </c>
      <c r="K117" t="s">
        <v>4</v>
      </c>
      <c r="L117" t="s">
        <v>5</v>
      </c>
      <c r="M117" t="s">
        <v>15</v>
      </c>
    </row>
    <row r="118" spans="1:13" x14ac:dyDescent="0.3">
      <c r="A118">
        <f t="shared" si="1"/>
        <v>117</v>
      </c>
      <c r="B118" s="1">
        <v>42757</v>
      </c>
      <c r="C118">
        <v>14</v>
      </c>
      <c r="D118" t="s">
        <v>0</v>
      </c>
      <c r="E118" t="s">
        <v>1</v>
      </c>
      <c r="F118" t="s">
        <v>23</v>
      </c>
      <c r="G118" t="s">
        <v>25</v>
      </c>
      <c r="H118">
        <v>399</v>
      </c>
      <c r="I118">
        <v>1</v>
      </c>
      <c r="J118">
        <v>399</v>
      </c>
      <c r="K118" t="s">
        <v>18</v>
      </c>
      <c r="L118" t="s">
        <v>22</v>
      </c>
      <c r="M118" t="s">
        <v>6</v>
      </c>
    </row>
    <row r="119" spans="1:13" x14ac:dyDescent="0.3">
      <c r="A119">
        <f t="shared" si="1"/>
        <v>118</v>
      </c>
      <c r="B119" s="1">
        <v>42758</v>
      </c>
      <c r="C119">
        <v>5</v>
      </c>
      <c r="D119" t="s">
        <v>7</v>
      </c>
      <c r="E119" t="s">
        <v>8</v>
      </c>
      <c r="F119" t="s">
        <v>23</v>
      </c>
      <c r="G119" t="s">
        <v>17</v>
      </c>
      <c r="H119">
        <v>99</v>
      </c>
      <c r="I119">
        <v>7</v>
      </c>
      <c r="J119">
        <v>693</v>
      </c>
      <c r="K119" t="s">
        <v>4</v>
      </c>
      <c r="L119" t="s">
        <v>5</v>
      </c>
      <c r="M119" t="s">
        <v>26</v>
      </c>
    </row>
    <row r="120" spans="1:13" x14ac:dyDescent="0.3">
      <c r="A120">
        <f t="shared" si="1"/>
        <v>119</v>
      </c>
      <c r="B120" s="1">
        <v>42759</v>
      </c>
      <c r="C120">
        <v>5</v>
      </c>
      <c r="D120" t="s">
        <v>7</v>
      </c>
      <c r="E120" t="s">
        <v>13</v>
      </c>
      <c r="F120" t="s">
        <v>23</v>
      </c>
      <c r="G120" t="s">
        <v>17</v>
      </c>
      <c r="H120">
        <v>99</v>
      </c>
      <c r="I120">
        <v>4</v>
      </c>
      <c r="J120">
        <v>396</v>
      </c>
      <c r="K120" t="s">
        <v>4</v>
      </c>
      <c r="L120" t="s">
        <v>22</v>
      </c>
      <c r="M120" t="s">
        <v>15</v>
      </c>
    </row>
    <row r="121" spans="1:13" x14ac:dyDescent="0.3">
      <c r="A121">
        <f t="shared" si="1"/>
        <v>120</v>
      </c>
      <c r="B121" s="1">
        <v>42760</v>
      </c>
      <c r="C121">
        <v>14</v>
      </c>
      <c r="D121" t="s">
        <v>0</v>
      </c>
      <c r="E121" t="s">
        <v>8</v>
      </c>
      <c r="F121" t="s">
        <v>21</v>
      </c>
      <c r="G121" t="s">
        <v>17</v>
      </c>
      <c r="H121">
        <v>99</v>
      </c>
      <c r="I121">
        <v>6</v>
      </c>
      <c r="J121">
        <v>594</v>
      </c>
      <c r="K121" t="s">
        <v>4</v>
      </c>
      <c r="L121" t="s">
        <v>5</v>
      </c>
      <c r="M121" t="s">
        <v>26</v>
      </c>
    </row>
    <row r="122" spans="1:13" x14ac:dyDescent="0.3">
      <c r="A122">
        <f t="shared" si="1"/>
        <v>121</v>
      </c>
      <c r="B122" s="1">
        <v>42761</v>
      </c>
      <c r="C122">
        <v>15</v>
      </c>
      <c r="D122" t="s">
        <v>0</v>
      </c>
      <c r="E122" t="s">
        <v>1</v>
      </c>
      <c r="F122" t="s">
        <v>21</v>
      </c>
      <c r="G122" t="s">
        <v>17</v>
      </c>
      <c r="H122">
        <v>99</v>
      </c>
      <c r="I122">
        <v>2</v>
      </c>
      <c r="J122">
        <v>198</v>
      </c>
      <c r="K122" t="s">
        <v>4</v>
      </c>
      <c r="L122" t="s">
        <v>5</v>
      </c>
      <c r="M122" t="s">
        <v>11</v>
      </c>
    </row>
    <row r="123" spans="1:13" x14ac:dyDescent="0.3">
      <c r="A123">
        <f t="shared" si="1"/>
        <v>122</v>
      </c>
      <c r="B123" s="1">
        <v>42761</v>
      </c>
      <c r="C123">
        <v>8</v>
      </c>
      <c r="D123" t="s">
        <v>27</v>
      </c>
      <c r="E123" t="s">
        <v>13</v>
      </c>
      <c r="F123" t="s">
        <v>31</v>
      </c>
      <c r="G123" t="s">
        <v>17</v>
      </c>
      <c r="H123">
        <v>99</v>
      </c>
      <c r="I123">
        <v>3</v>
      </c>
      <c r="J123">
        <v>297</v>
      </c>
      <c r="K123" t="s">
        <v>4</v>
      </c>
      <c r="L123" t="s">
        <v>5</v>
      </c>
      <c r="M123" t="s">
        <v>11</v>
      </c>
    </row>
    <row r="124" spans="1:13" x14ac:dyDescent="0.3">
      <c r="A124">
        <f t="shared" si="1"/>
        <v>123</v>
      </c>
      <c r="B124" s="1">
        <v>42761</v>
      </c>
      <c r="C124">
        <v>2</v>
      </c>
      <c r="D124" t="s">
        <v>7</v>
      </c>
      <c r="E124" t="s">
        <v>1</v>
      </c>
      <c r="F124" t="s">
        <v>14</v>
      </c>
      <c r="G124" t="s">
        <v>25</v>
      </c>
      <c r="H124">
        <v>399</v>
      </c>
      <c r="I124">
        <v>6</v>
      </c>
      <c r="J124">
        <v>2394</v>
      </c>
      <c r="K124" t="s">
        <v>4</v>
      </c>
      <c r="L124" t="s">
        <v>5</v>
      </c>
      <c r="M124" t="s">
        <v>15</v>
      </c>
    </row>
    <row r="125" spans="1:13" x14ac:dyDescent="0.3">
      <c r="A125">
        <f t="shared" si="1"/>
        <v>124</v>
      </c>
      <c r="B125" s="1">
        <v>42761</v>
      </c>
      <c r="C125">
        <v>4</v>
      </c>
      <c r="D125" t="s">
        <v>30</v>
      </c>
      <c r="E125" t="s">
        <v>8</v>
      </c>
      <c r="F125" t="s">
        <v>14</v>
      </c>
      <c r="G125" t="s">
        <v>19</v>
      </c>
      <c r="H125">
        <v>499</v>
      </c>
      <c r="I125">
        <v>8</v>
      </c>
      <c r="J125">
        <v>3992</v>
      </c>
      <c r="K125" t="s">
        <v>4</v>
      </c>
      <c r="L125" t="s">
        <v>22</v>
      </c>
      <c r="M125" t="s">
        <v>6</v>
      </c>
    </row>
    <row r="126" spans="1:13" x14ac:dyDescent="0.3">
      <c r="A126">
        <f t="shared" si="1"/>
        <v>125</v>
      </c>
      <c r="B126" s="1">
        <v>42762</v>
      </c>
      <c r="C126">
        <v>10</v>
      </c>
      <c r="D126" t="s">
        <v>12</v>
      </c>
      <c r="E126" t="s">
        <v>8</v>
      </c>
      <c r="F126" t="s">
        <v>28</v>
      </c>
      <c r="G126" t="s">
        <v>17</v>
      </c>
      <c r="H126">
        <v>99</v>
      </c>
      <c r="I126">
        <v>6</v>
      </c>
      <c r="J126">
        <v>594</v>
      </c>
      <c r="K126" t="s">
        <v>18</v>
      </c>
      <c r="L126" t="s">
        <v>5</v>
      </c>
      <c r="M126" t="s">
        <v>15</v>
      </c>
    </row>
    <row r="127" spans="1:13" x14ac:dyDescent="0.3">
      <c r="A127">
        <f t="shared" si="1"/>
        <v>126</v>
      </c>
      <c r="B127" s="1">
        <v>42762</v>
      </c>
      <c r="C127">
        <v>18</v>
      </c>
      <c r="D127" t="s">
        <v>16</v>
      </c>
      <c r="E127" t="s">
        <v>8</v>
      </c>
      <c r="F127" t="s">
        <v>21</v>
      </c>
      <c r="G127" t="s">
        <v>25</v>
      </c>
      <c r="H127">
        <v>399</v>
      </c>
      <c r="I127">
        <v>6</v>
      </c>
      <c r="J127">
        <v>2394</v>
      </c>
      <c r="K127" t="s">
        <v>4</v>
      </c>
      <c r="L127" t="s">
        <v>5</v>
      </c>
      <c r="M127" t="s">
        <v>6</v>
      </c>
    </row>
    <row r="128" spans="1:13" x14ac:dyDescent="0.3">
      <c r="A128">
        <f t="shared" si="1"/>
        <v>127</v>
      </c>
      <c r="B128" s="1">
        <v>42763</v>
      </c>
      <c r="C128">
        <v>8</v>
      </c>
      <c r="D128" t="s">
        <v>27</v>
      </c>
      <c r="E128" t="s">
        <v>13</v>
      </c>
      <c r="F128" t="s">
        <v>14</v>
      </c>
      <c r="G128" t="s">
        <v>10</v>
      </c>
      <c r="H128">
        <v>299</v>
      </c>
      <c r="I128">
        <v>9</v>
      </c>
      <c r="J128">
        <v>2691</v>
      </c>
      <c r="K128" t="s">
        <v>4</v>
      </c>
      <c r="L128" t="s">
        <v>5</v>
      </c>
      <c r="M128" t="s">
        <v>11</v>
      </c>
    </row>
    <row r="129" spans="1:13" x14ac:dyDescent="0.3">
      <c r="A129">
        <f t="shared" si="1"/>
        <v>128</v>
      </c>
      <c r="B129" s="1">
        <v>42763</v>
      </c>
      <c r="C129">
        <v>11</v>
      </c>
      <c r="D129" t="s">
        <v>29</v>
      </c>
      <c r="E129" t="s">
        <v>8</v>
      </c>
      <c r="F129" t="s">
        <v>23</v>
      </c>
      <c r="G129" t="s">
        <v>3</v>
      </c>
      <c r="H129">
        <v>199</v>
      </c>
      <c r="I129">
        <v>1</v>
      </c>
      <c r="J129">
        <v>199</v>
      </c>
      <c r="K129" t="s">
        <v>4</v>
      </c>
      <c r="L129" t="s">
        <v>22</v>
      </c>
      <c r="M129" t="s">
        <v>24</v>
      </c>
    </row>
    <row r="130" spans="1:13" x14ac:dyDescent="0.3">
      <c r="A130">
        <f t="shared" si="1"/>
        <v>129</v>
      </c>
      <c r="B130" s="1">
        <v>42763</v>
      </c>
      <c r="C130">
        <v>6</v>
      </c>
      <c r="D130" t="s">
        <v>12</v>
      </c>
      <c r="E130" t="s">
        <v>1</v>
      </c>
      <c r="F130" t="s">
        <v>23</v>
      </c>
      <c r="G130" t="s">
        <v>3</v>
      </c>
      <c r="H130">
        <v>199</v>
      </c>
      <c r="I130">
        <v>2</v>
      </c>
      <c r="J130">
        <v>398</v>
      </c>
      <c r="K130" t="s">
        <v>4</v>
      </c>
      <c r="L130" t="s">
        <v>5</v>
      </c>
      <c r="M130" t="s">
        <v>6</v>
      </c>
    </row>
    <row r="131" spans="1:13" x14ac:dyDescent="0.3">
      <c r="A131">
        <f t="shared" si="1"/>
        <v>130</v>
      </c>
      <c r="B131" s="1">
        <v>42763</v>
      </c>
      <c r="C131">
        <v>16</v>
      </c>
      <c r="D131" t="s">
        <v>16</v>
      </c>
      <c r="E131" t="s">
        <v>13</v>
      </c>
      <c r="F131" t="s">
        <v>2</v>
      </c>
      <c r="G131" t="s">
        <v>10</v>
      </c>
      <c r="H131">
        <v>299</v>
      </c>
      <c r="I131">
        <v>3</v>
      </c>
      <c r="J131">
        <v>897</v>
      </c>
      <c r="K131" t="s">
        <v>4</v>
      </c>
      <c r="L131" t="s">
        <v>5</v>
      </c>
      <c r="M131" t="s">
        <v>11</v>
      </c>
    </row>
    <row r="132" spans="1:13" x14ac:dyDescent="0.3">
      <c r="A132">
        <f t="shared" ref="A132:A195" si="2">A131+1</f>
        <v>131</v>
      </c>
      <c r="B132" s="1">
        <v>42763</v>
      </c>
      <c r="C132">
        <v>10</v>
      </c>
      <c r="D132" t="s">
        <v>12</v>
      </c>
      <c r="E132" t="s">
        <v>8</v>
      </c>
      <c r="F132" t="s">
        <v>31</v>
      </c>
      <c r="G132" t="s">
        <v>17</v>
      </c>
      <c r="H132">
        <v>99</v>
      </c>
      <c r="I132">
        <v>4</v>
      </c>
      <c r="J132">
        <v>396</v>
      </c>
      <c r="K132" t="s">
        <v>4</v>
      </c>
      <c r="L132" t="s">
        <v>5</v>
      </c>
      <c r="M132" t="s">
        <v>15</v>
      </c>
    </row>
    <row r="133" spans="1:13" x14ac:dyDescent="0.3">
      <c r="A133">
        <f t="shared" si="2"/>
        <v>132</v>
      </c>
      <c r="B133" s="1">
        <v>42763</v>
      </c>
      <c r="C133">
        <v>7</v>
      </c>
      <c r="D133" t="s">
        <v>12</v>
      </c>
      <c r="E133" t="s">
        <v>8</v>
      </c>
      <c r="F133" t="s">
        <v>9</v>
      </c>
      <c r="G133" t="s">
        <v>19</v>
      </c>
      <c r="H133">
        <v>499</v>
      </c>
      <c r="I133">
        <v>4</v>
      </c>
      <c r="J133">
        <v>1996</v>
      </c>
      <c r="K133" t="s">
        <v>4</v>
      </c>
      <c r="L133" t="s">
        <v>5</v>
      </c>
      <c r="M133" t="s">
        <v>6</v>
      </c>
    </row>
    <row r="134" spans="1:13" x14ac:dyDescent="0.3">
      <c r="A134">
        <f t="shared" si="2"/>
        <v>133</v>
      </c>
      <c r="B134" s="1">
        <v>42763</v>
      </c>
      <c r="C134">
        <v>12</v>
      </c>
      <c r="D134" t="s">
        <v>0</v>
      </c>
      <c r="E134" t="s">
        <v>8</v>
      </c>
      <c r="F134" t="s">
        <v>23</v>
      </c>
      <c r="G134" t="s">
        <v>19</v>
      </c>
      <c r="H134">
        <v>499</v>
      </c>
      <c r="I134">
        <v>8</v>
      </c>
      <c r="J134">
        <v>3992</v>
      </c>
      <c r="K134" t="s">
        <v>18</v>
      </c>
      <c r="L134" t="s">
        <v>5</v>
      </c>
      <c r="M134" t="s">
        <v>15</v>
      </c>
    </row>
    <row r="135" spans="1:13" x14ac:dyDescent="0.3">
      <c r="A135">
        <f t="shared" si="2"/>
        <v>134</v>
      </c>
      <c r="B135" s="1">
        <v>42763</v>
      </c>
      <c r="C135">
        <v>13</v>
      </c>
      <c r="D135" t="s">
        <v>0</v>
      </c>
      <c r="E135" t="s">
        <v>8</v>
      </c>
      <c r="F135" t="s">
        <v>23</v>
      </c>
      <c r="G135" t="s">
        <v>3</v>
      </c>
      <c r="H135">
        <v>199</v>
      </c>
      <c r="I135">
        <v>6</v>
      </c>
      <c r="J135">
        <v>1194</v>
      </c>
      <c r="K135" t="s">
        <v>4</v>
      </c>
      <c r="L135" t="s">
        <v>5</v>
      </c>
      <c r="M135" t="s">
        <v>24</v>
      </c>
    </row>
    <row r="136" spans="1:13" x14ac:dyDescent="0.3">
      <c r="A136">
        <f t="shared" si="2"/>
        <v>135</v>
      </c>
      <c r="B136" s="1">
        <v>42763</v>
      </c>
      <c r="C136">
        <v>16</v>
      </c>
      <c r="D136" t="s">
        <v>16</v>
      </c>
      <c r="E136" t="s">
        <v>1</v>
      </c>
      <c r="F136" t="s">
        <v>21</v>
      </c>
      <c r="G136" t="s">
        <v>19</v>
      </c>
      <c r="H136">
        <v>499</v>
      </c>
      <c r="I136">
        <v>9</v>
      </c>
      <c r="J136">
        <v>4491</v>
      </c>
      <c r="K136" t="s">
        <v>4</v>
      </c>
      <c r="L136" t="s">
        <v>5</v>
      </c>
      <c r="M136" t="s">
        <v>11</v>
      </c>
    </row>
    <row r="137" spans="1:13" x14ac:dyDescent="0.3">
      <c r="A137">
        <f t="shared" si="2"/>
        <v>136</v>
      </c>
      <c r="B137" s="1">
        <v>42764</v>
      </c>
      <c r="C137">
        <v>6</v>
      </c>
      <c r="D137" t="s">
        <v>27</v>
      </c>
      <c r="E137" t="s">
        <v>1</v>
      </c>
      <c r="F137" t="s">
        <v>9</v>
      </c>
      <c r="G137" t="s">
        <v>25</v>
      </c>
      <c r="H137">
        <v>399</v>
      </c>
      <c r="I137">
        <v>5</v>
      </c>
      <c r="J137">
        <v>1995</v>
      </c>
      <c r="K137" t="s">
        <v>4</v>
      </c>
      <c r="L137" t="s">
        <v>5</v>
      </c>
      <c r="M137" t="s">
        <v>24</v>
      </c>
    </row>
    <row r="138" spans="1:13" x14ac:dyDescent="0.3">
      <c r="A138">
        <f t="shared" si="2"/>
        <v>137</v>
      </c>
      <c r="B138" s="1">
        <v>42764</v>
      </c>
      <c r="C138">
        <v>12</v>
      </c>
      <c r="D138" t="s">
        <v>29</v>
      </c>
      <c r="E138" t="s">
        <v>13</v>
      </c>
      <c r="F138" t="s">
        <v>23</v>
      </c>
      <c r="G138" t="s">
        <v>3</v>
      </c>
      <c r="H138">
        <v>199</v>
      </c>
      <c r="I138">
        <v>5</v>
      </c>
      <c r="J138">
        <v>995</v>
      </c>
      <c r="K138" t="s">
        <v>4</v>
      </c>
      <c r="L138" t="s">
        <v>5</v>
      </c>
      <c r="M138" t="s">
        <v>15</v>
      </c>
    </row>
    <row r="139" spans="1:13" x14ac:dyDescent="0.3">
      <c r="A139">
        <f t="shared" si="2"/>
        <v>138</v>
      </c>
      <c r="B139" s="1">
        <v>42764</v>
      </c>
      <c r="C139">
        <v>14</v>
      </c>
      <c r="D139" t="s">
        <v>29</v>
      </c>
      <c r="E139" t="s">
        <v>1</v>
      </c>
      <c r="F139" t="s">
        <v>31</v>
      </c>
      <c r="G139" t="s">
        <v>3</v>
      </c>
      <c r="H139">
        <v>199</v>
      </c>
      <c r="I139">
        <v>1</v>
      </c>
      <c r="J139">
        <v>199</v>
      </c>
      <c r="K139" t="s">
        <v>4</v>
      </c>
      <c r="L139" t="s">
        <v>5</v>
      </c>
      <c r="M139" t="s">
        <v>15</v>
      </c>
    </row>
    <row r="140" spans="1:13" x14ac:dyDescent="0.3">
      <c r="A140">
        <f t="shared" si="2"/>
        <v>139</v>
      </c>
      <c r="B140" s="1">
        <v>42765</v>
      </c>
      <c r="C140">
        <v>13</v>
      </c>
      <c r="D140" t="s">
        <v>0</v>
      </c>
      <c r="E140" t="s">
        <v>1</v>
      </c>
      <c r="F140" t="s">
        <v>23</v>
      </c>
      <c r="G140" t="s">
        <v>25</v>
      </c>
      <c r="H140">
        <v>399</v>
      </c>
      <c r="I140">
        <v>4</v>
      </c>
      <c r="J140">
        <v>1596</v>
      </c>
      <c r="K140" t="s">
        <v>4</v>
      </c>
      <c r="L140" t="s">
        <v>5</v>
      </c>
      <c r="M140" t="s">
        <v>15</v>
      </c>
    </row>
    <row r="141" spans="1:13" x14ac:dyDescent="0.3">
      <c r="A141">
        <f t="shared" si="2"/>
        <v>140</v>
      </c>
      <c r="B141" s="1">
        <v>42765</v>
      </c>
      <c r="C141">
        <v>15</v>
      </c>
      <c r="D141" t="s">
        <v>29</v>
      </c>
      <c r="E141" t="s">
        <v>8</v>
      </c>
      <c r="F141" t="s">
        <v>31</v>
      </c>
      <c r="G141" t="s">
        <v>3</v>
      </c>
      <c r="H141">
        <v>199</v>
      </c>
      <c r="I141">
        <v>5</v>
      </c>
      <c r="J141">
        <v>995</v>
      </c>
      <c r="K141" t="s">
        <v>4</v>
      </c>
      <c r="L141" t="s">
        <v>5</v>
      </c>
      <c r="M141" t="s">
        <v>15</v>
      </c>
    </row>
    <row r="142" spans="1:13" x14ac:dyDescent="0.3">
      <c r="A142">
        <f t="shared" si="2"/>
        <v>141</v>
      </c>
      <c r="B142" s="1">
        <v>42765</v>
      </c>
      <c r="C142">
        <v>10</v>
      </c>
      <c r="D142" t="s">
        <v>12</v>
      </c>
      <c r="E142" t="s">
        <v>13</v>
      </c>
      <c r="F142" t="s">
        <v>31</v>
      </c>
      <c r="G142" t="s">
        <v>19</v>
      </c>
      <c r="H142">
        <v>499</v>
      </c>
      <c r="I142">
        <v>10</v>
      </c>
      <c r="J142">
        <v>4990</v>
      </c>
      <c r="K142" t="s">
        <v>4</v>
      </c>
      <c r="L142" t="s">
        <v>5</v>
      </c>
      <c r="M142" t="s">
        <v>15</v>
      </c>
    </row>
    <row r="143" spans="1:13" x14ac:dyDescent="0.3">
      <c r="A143">
        <f t="shared" si="2"/>
        <v>142</v>
      </c>
      <c r="B143" s="1">
        <v>42766</v>
      </c>
      <c r="C143">
        <v>10</v>
      </c>
      <c r="D143" t="s">
        <v>12</v>
      </c>
      <c r="E143" t="s">
        <v>13</v>
      </c>
      <c r="F143" t="s">
        <v>14</v>
      </c>
      <c r="G143" t="s">
        <v>17</v>
      </c>
      <c r="H143">
        <v>99</v>
      </c>
      <c r="I143">
        <v>9</v>
      </c>
      <c r="J143">
        <v>891</v>
      </c>
      <c r="K143" t="s">
        <v>18</v>
      </c>
      <c r="L143" t="s">
        <v>5</v>
      </c>
      <c r="M143" t="s">
        <v>24</v>
      </c>
    </row>
    <row r="144" spans="1:13" x14ac:dyDescent="0.3">
      <c r="A144">
        <f t="shared" si="2"/>
        <v>143</v>
      </c>
      <c r="B144" s="1">
        <v>42766</v>
      </c>
      <c r="C144">
        <v>7</v>
      </c>
      <c r="D144" t="s">
        <v>27</v>
      </c>
      <c r="E144" t="s">
        <v>13</v>
      </c>
      <c r="F144" t="s">
        <v>14</v>
      </c>
      <c r="G144" t="s">
        <v>3</v>
      </c>
      <c r="H144">
        <v>199</v>
      </c>
      <c r="I144">
        <v>8</v>
      </c>
      <c r="J144">
        <v>1592</v>
      </c>
      <c r="K144" t="s">
        <v>4</v>
      </c>
      <c r="L144" t="s">
        <v>5</v>
      </c>
      <c r="M144" t="s">
        <v>6</v>
      </c>
    </row>
    <row r="145" spans="1:13" x14ac:dyDescent="0.3">
      <c r="A145">
        <f t="shared" si="2"/>
        <v>144</v>
      </c>
      <c r="B145" s="1">
        <v>42766</v>
      </c>
      <c r="C145">
        <v>13</v>
      </c>
      <c r="D145" t="s">
        <v>29</v>
      </c>
      <c r="E145" t="s">
        <v>13</v>
      </c>
      <c r="F145" t="s">
        <v>9</v>
      </c>
      <c r="G145" t="s">
        <v>17</v>
      </c>
      <c r="H145">
        <v>99</v>
      </c>
      <c r="I145">
        <v>1</v>
      </c>
      <c r="J145">
        <v>99</v>
      </c>
      <c r="K145" t="s">
        <v>4</v>
      </c>
      <c r="L145" t="s">
        <v>5</v>
      </c>
      <c r="M145" t="s">
        <v>11</v>
      </c>
    </row>
    <row r="146" spans="1:13" x14ac:dyDescent="0.3">
      <c r="A146">
        <f t="shared" si="2"/>
        <v>145</v>
      </c>
      <c r="B146" s="1">
        <v>42767</v>
      </c>
      <c r="C146">
        <v>6</v>
      </c>
      <c r="D146" t="s">
        <v>12</v>
      </c>
      <c r="E146" t="s">
        <v>13</v>
      </c>
      <c r="F146" t="s">
        <v>2</v>
      </c>
      <c r="G146" t="s">
        <v>3</v>
      </c>
      <c r="H146">
        <v>199</v>
      </c>
      <c r="I146">
        <v>4</v>
      </c>
      <c r="J146">
        <v>796</v>
      </c>
      <c r="K146" t="s">
        <v>18</v>
      </c>
      <c r="L146" t="s">
        <v>5</v>
      </c>
      <c r="M146" t="s">
        <v>11</v>
      </c>
    </row>
    <row r="147" spans="1:13" x14ac:dyDescent="0.3">
      <c r="A147">
        <f t="shared" si="2"/>
        <v>146</v>
      </c>
      <c r="B147" s="1">
        <v>42767</v>
      </c>
      <c r="C147">
        <v>8</v>
      </c>
      <c r="D147" t="s">
        <v>27</v>
      </c>
      <c r="E147" t="s">
        <v>1</v>
      </c>
      <c r="F147" t="s">
        <v>28</v>
      </c>
      <c r="G147" t="s">
        <v>10</v>
      </c>
      <c r="H147">
        <v>299</v>
      </c>
      <c r="I147">
        <v>9</v>
      </c>
      <c r="J147">
        <v>2691</v>
      </c>
      <c r="K147" t="s">
        <v>4</v>
      </c>
      <c r="L147" t="s">
        <v>5</v>
      </c>
      <c r="M147" t="s">
        <v>15</v>
      </c>
    </row>
    <row r="148" spans="1:13" x14ac:dyDescent="0.3">
      <c r="A148">
        <f t="shared" si="2"/>
        <v>147</v>
      </c>
      <c r="B148" s="1">
        <v>42767</v>
      </c>
      <c r="C148">
        <v>13</v>
      </c>
      <c r="D148" t="s">
        <v>29</v>
      </c>
      <c r="E148" t="s">
        <v>13</v>
      </c>
      <c r="F148" t="s">
        <v>23</v>
      </c>
      <c r="G148" t="s">
        <v>19</v>
      </c>
      <c r="H148">
        <v>499</v>
      </c>
      <c r="I148">
        <v>8</v>
      </c>
      <c r="J148">
        <v>3992</v>
      </c>
      <c r="K148" t="s">
        <v>4</v>
      </c>
      <c r="L148" t="s">
        <v>5</v>
      </c>
      <c r="M148" t="s">
        <v>15</v>
      </c>
    </row>
    <row r="149" spans="1:13" x14ac:dyDescent="0.3">
      <c r="A149">
        <f t="shared" si="2"/>
        <v>148</v>
      </c>
      <c r="B149" s="1">
        <v>42767</v>
      </c>
      <c r="C149">
        <v>2</v>
      </c>
      <c r="D149" t="s">
        <v>30</v>
      </c>
      <c r="E149" t="s">
        <v>8</v>
      </c>
      <c r="F149" t="s">
        <v>28</v>
      </c>
      <c r="G149" t="s">
        <v>25</v>
      </c>
      <c r="H149">
        <v>399</v>
      </c>
      <c r="I149">
        <v>4</v>
      </c>
      <c r="J149">
        <v>1596</v>
      </c>
      <c r="K149" t="s">
        <v>18</v>
      </c>
      <c r="L149" t="s">
        <v>22</v>
      </c>
      <c r="M149" t="s">
        <v>15</v>
      </c>
    </row>
    <row r="150" spans="1:13" x14ac:dyDescent="0.3">
      <c r="A150">
        <f t="shared" si="2"/>
        <v>149</v>
      </c>
      <c r="B150" s="1">
        <v>42768</v>
      </c>
      <c r="C150">
        <v>12</v>
      </c>
      <c r="D150" t="s">
        <v>29</v>
      </c>
      <c r="E150" t="s">
        <v>1</v>
      </c>
      <c r="F150" t="s">
        <v>21</v>
      </c>
      <c r="G150" t="s">
        <v>25</v>
      </c>
      <c r="H150">
        <v>399</v>
      </c>
      <c r="I150">
        <v>4</v>
      </c>
      <c r="J150">
        <v>1596</v>
      </c>
      <c r="K150" t="s">
        <v>18</v>
      </c>
      <c r="L150" t="s">
        <v>5</v>
      </c>
      <c r="M150" t="s">
        <v>6</v>
      </c>
    </row>
    <row r="151" spans="1:13" x14ac:dyDescent="0.3">
      <c r="A151">
        <f t="shared" si="2"/>
        <v>150</v>
      </c>
      <c r="B151" s="1">
        <v>42768</v>
      </c>
      <c r="C151">
        <v>8</v>
      </c>
      <c r="D151" t="s">
        <v>27</v>
      </c>
      <c r="E151" t="s">
        <v>13</v>
      </c>
      <c r="F151" t="s">
        <v>14</v>
      </c>
      <c r="G151" t="s">
        <v>17</v>
      </c>
      <c r="H151">
        <v>99</v>
      </c>
      <c r="I151">
        <v>9</v>
      </c>
      <c r="J151">
        <v>891</v>
      </c>
      <c r="K151" t="s">
        <v>4</v>
      </c>
      <c r="L151" t="s">
        <v>5</v>
      </c>
      <c r="M151" t="s">
        <v>15</v>
      </c>
    </row>
    <row r="152" spans="1:13" x14ac:dyDescent="0.3">
      <c r="A152">
        <f t="shared" si="2"/>
        <v>151</v>
      </c>
      <c r="B152" s="1">
        <v>42769</v>
      </c>
      <c r="C152">
        <v>20</v>
      </c>
      <c r="D152" t="s">
        <v>16</v>
      </c>
      <c r="E152" t="s">
        <v>13</v>
      </c>
      <c r="F152" t="s">
        <v>31</v>
      </c>
      <c r="G152" t="s">
        <v>10</v>
      </c>
      <c r="H152">
        <v>299</v>
      </c>
      <c r="I152">
        <v>6</v>
      </c>
      <c r="J152">
        <v>1794</v>
      </c>
      <c r="K152" t="s">
        <v>18</v>
      </c>
      <c r="L152" t="s">
        <v>5</v>
      </c>
      <c r="M152" t="s">
        <v>6</v>
      </c>
    </row>
    <row r="153" spans="1:13" x14ac:dyDescent="0.3">
      <c r="A153">
        <f t="shared" si="2"/>
        <v>152</v>
      </c>
      <c r="B153" s="1">
        <v>42770</v>
      </c>
      <c r="C153">
        <v>12</v>
      </c>
      <c r="D153" t="s">
        <v>0</v>
      </c>
      <c r="E153" t="s">
        <v>13</v>
      </c>
      <c r="F153" t="s">
        <v>2</v>
      </c>
      <c r="G153" t="s">
        <v>25</v>
      </c>
      <c r="H153">
        <v>399</v>
      </c>
      <c r="I153">
        <v>2</v>
      </c>
      <c r="J153">
        <v>798</v>
      </c>
      <c r="K153" t="s">
        <v>4</v>
      </c>
      <c r="L153" t="s">
        <v>5</v>
      </c>
      <c r="M153" t="s">
        <v>11</v>
      </c>
    </row>
    <row r="154" spans="1:13" x14ac:dyDescent="0.3">
      <c r="A154">
        <f t="shared" si="2"/>
        <v>153</v>
      </c>
      <c r="B154" s="1">
        <v>42771</v>
      </c>
      <c r="C154">
        <v>2</v>
      </c>
      <c r="D154" t="s">
        <v>30</v>
      </c>
      <c r="E154" t="s">
        <v>8</v>
      </c>
      <c r="F154" t="s">
        <v>2</v>
      </c>
      <c r="G154" t="s">
        <v>3</v>
      </c>
      <c r="H154">
        <v>199</v>
      </c>
      <c r="I154">
        <v>1</v>
      </c>
      <c r="J154">
        <v>199</v>
      </c>
      <c r="K154" t="s">
        <v>4</v>
      </c>
      <c r="L154" t="s">
        <v>5</v>
      </c>
      <c r="M154" t="s">
        <v>15</v>
      </c>
    </row>
    <row r="155" spans="1:13" x14ac:dyDescent="0.3">
      <c r="A155">
        <f t="shared" si="2"/>
        <v>154</v>
      </c>
      <c r="B155" s="1">
        <v>42771</v>
      </c>
      <c r="C155">
        <v>8</v>
      </c>
      <c r="D155" t="s">
        <v>12</v>
      </c>
      <c r="E155" t="s">
        <v>13</v>
      </c>
      <c r="F155" t="s">
        <v>14</v>
      </c>
      <c r="G155" t="s">
        <v>3</v>
      </c>
      <c r="H155">
        <v>199</v>
      </c>
      <c r="I155">
        <v>9</v>
      </c>
      <c r="J155">
        <v>1791</v>
      </c>
      <c r="K155" t="s">
        <v>4</v>
      </c>
      <c r="L155" t="s">
        <v>5</v>
      </c>
      <c r="M155" t="s">
        <v>24</v>
      </c>
    </row>
    <row r="156" spans="1:13" x14ac:dyDescent="0.3">
      <c r="A156">
        <f t="shared" si="2"/>
        <v>155</v>
      </c>
      <c r="B156" s="1">
        <v>42771</v>
      </c>
      <c r="C156">
        <v>15</v>
      </c>
      <c r="D156" t="s">
        <v>0</v>
      </c>
      <c r="E156" t="s">
        <v>8</v>
      </c>
      <c r="F156" t="s">
        <v>23</v>
      </c>
      <c r="G156" t="s">
        <v>3</v>
      </c>
      <c r="H156">
        <v>199</v>
      </c>
      <c r="I156">
        <v>9</v>
      </c>
      <c r="J156">
        <v>1791</v>
      </c>
      <c r="K156" t="s">
        <v>4</v>
      </c>
      <c r="L156" t="s">
        <v>5</v>
      </c>
      <c r="M156" t="s">
        <v>15</v>
      </c>
    </row>
    <row r="157" spans="1:13" x14ac:dyDescent="0.3">
      <c r="A157">
        <f t="shared" si="2"/>
        <v>156</v>
      </c>
      <c r="B157" s="1">
        <v>42771</v>
      </c>
      <c r="C157">
        <v>18</v>
      </c>
      <c r="D157" t="s">
        <v>20</v>
      </c>
      <c r="E157" t="s">
        <v>8</v>
      </c>
      <c r="F157" t="s">
        <v>23</v>
      </c>
      <c r="G157" t="s">
        <v>19</v>
      </c>
      <c r="H157">
        <v>499</v>
      </c>
      <c r="I157">
        <v>4</v>
      </c>
      <c r="J157">
        <v>1996</v>
      </c>
      <c r="K157" t="s">
        <v>4</v>
      </c>
      <c r="L157" t="s">
        <v>5</v>
      </c>
      <c r="M157" t="s">
        <v>15</v>
      </c>
    </row>
    <row r="158" spans="1:13" x14ac:dyDescent="0.3">
      <c r="A158">
        <f t="shared" si="2"/>
        <v>157</v>
      </c>
      <c r="B158" s="1">
        <v>42771</v>
      </c>
      <c r="C158">
        <v>13</v>
      </c>
      <c r="D158" t="s">
        <v>0</v>
      </c>
      <c r="E158" t="s">
        <v>8</v>
      </c>
      <c r="F158" t="s">
        <v>23</v>
      </c>
      <c r="G158" t="s">
        <v>19</v>
      </c>
      <c r="H158">
        <v>499</v>
      </c>
      <c r="I158">
        <v>3</v>
      </c>
      <c r="J158">
        <v>1497</v>
      </c>
      <c r="K158" t="s">
        <v>18</v>
      </c>
      <c r="L158" t="s">
        <v>22</v>
      </c>
      <c r="M158" t="s">
        <v>24</v>
      </c>
    </row>
    <row r="159" spans="1:13" x14ac:dyDescent="0.3">
      <c r="A159">
        <f t="shared" si="2"/>
        <v>158</v>
      </c>
      <c r="B159" s="1">
        <v>42771</v>
      </c>
      <c r="C159">
        <v>11</v>
      </c>
      <c r="D159" t="s">
        <v>29</v>
      </c>
      <c r="E159" t="s">
        <v>8</v>
      </c>
      <c r="F159" t="s">
        <v>23</v>
      </c>
      <c r="G159" t="s">
        <v>3</v>
      </c>
      <c r="H159">
        <v>199</v>
      </c>
      <c r="I159">
        <v>8</v>
      </c>
      <c r="J159">
        <v>1592</v>
      </c>
      <c r="K159" t="s">
        <v>4</v>
      </c>
      <c r="L159" t="s">
        <v>5</v>
      </c>
      <c r="M159" t="s">
        <v>24</v>
      </c>
    </row>
    <row r="160" spans="1:13" x14ac:dyDescent="0.3">
      <c r="A160">
        <f t="shared" si="2"/>
        <v>159</v>
      </c>
      <c r="B160" s="1">
        <v>42771</v>
      </c>
      <c r="C160">
        <v>20</v>
      </c>
      <c r="D160" t="s">
        <v>16</v>
      </c>
      <c r="E160" t="s">
        <v>13</v>
      </c>
      <c r="F160" t="s">
        <v>23</v>
      </c>
      <c r="G160" t="s">
        <v>25</v>
      </c>
      <c r="H160">
        <v>399</v>
      </c>
      <c r="I160">
        <v>7</v>
      </c>
      <c r="J160">
        <v>2793</v>
      </c>
      <c r="K160" t="s">
        <v>4</v>
      </c>
      <c r="L160" t="s">
        <v>5</v>
      </c>
      <c r="M160" t="s">
        <v>24</v>
      </c>
    </row>
    <row r="161" spans="1:13" x14ac:dyDescent="0.3">
      <c r="A161">
        <f t="shared" si="2"/>
        <v>160</v>
      </c>
      <c r="B161" s="1">
        <v>42771</v>
      </c>
      <c r="C161">
        <v>1</v>
      </c>
      <c r="D161" t="s">
        <v>7</v>
      </c>
      <c r="E161" t="s">
        <v>13</v>
      </c>
      <c r="F161" t="s">
        <v>14</v>
      </c>
      <c r="G161" t="s">
        <v>19</v>
      </c>
      <c r="H161">
        <v>499</v>
      </c>
      <c r="I161">
        <v>9</v>
      </c>
      <c r="J161">
        <v>4491</v>
      </c>
      <c r="K161" t="s">
        <v>18</v>
      </c>
      <c r="L161" t="s">
        <v>5</v>
      </c>
      <c r="M161" t="s">
        <v>24</v>
      </c>
    </row>
    <row r="162" spans="1:13" x14ac:dyDescent="0.3">
      <c r="A162">
        <f t="shared" si="2"/>
        <v>161</v>
      </c>
      <c r="B162" s="1">
        <v>42771</v>
      </c>
      <c r="C162">
        <v>8</v>
      </c>
      <c r="D162" t="s">
        <v>27</v>
      </c>
      <c r="E162" t="s">
        <v>13</v>
      </c>
      <c r="F162" t="s">
        <v>2</v>
      </c>
      <c r="G162" t="s">
        <v>10</v>
      </c>
      <c r="H162">
        <v>299</v>
      </c>
      <c r="I162">
        <v>9</v>
      </c>
      <c r="J162">
        <v>2691</v>
      </c>
      <c r="K162" t="s">
        <v>4</v>
      </c>
      <c r="L162" t="s">
        <v>5</v>
      </c>
      <c r="M162" t="s">
        <v>6</v>
      </c>
    </row>
    <row r="163" spans="1:13" x14ac:dyDescent="0.3">
      <c r="A163">
        <f t="shared" si="2"/>
        <v>162</v>
      </c>
      <c r="B163" s="1">
        <v>42772</v>
      </c>
      <c r="C163">
        <v>15</v>
      </c>
      <c r="D163" t="s">
        <v>29</v>
      </c>
      <c r="E163" t="s">
        <v>1</v>
      </c>
      <c r="F163" t="s">
        <v>28</v>
      </c>
      <c r="G163" t="s">
        <v>17</v>
      </c>
      <c r="H163">
        <v>99</v>
      </c>
      <c r="I163">
        <v>5</v>
      </c>
      <c r="J163">
        <v>495</v>
      </c>
      <c r="K163" t="s">
        <v>4</v>
      </c>
      <c r="L163" t="s">
        <v>5</v>
      </c>
      <c r="M163" t="s">
        <v>15</v>
      </c>
    </row>
    <row r="164" spans="1:13" x14ac:dyDescent="0.3">
      <c r="A164">
        <f t="shared" si="2"/>
        <v>163</v>
      </c>
      <c r="B164" s="1">
        <v>42772</v>
      </c>
      <c r="C164">
        <v>19</v>
      </c>
      <c r="D164" t="s">
        <v>16</v>
      </c>
      <c r="E164" t="s">
        <v>8</v>
      </c>
      <c r="F164" t="s">
        <v>28</v>
      </c>
      <c r="G164" t="s">
        <v>25</v>
      </c>
      <c r="H164">
        <v>399</v>
      </c>
      <c r="I164">
        <v>9</v>
      </c>
      <c r="J164">
        <v>3591</v>
      </c>
      <c r="K164" t="s">
        <v>18</v>
      </c>
      <c r="L164" t="s">
        <v>5</v>
      </c>
      <c r="M164" t="s">
        <v>24</v>
      </c>
    </row>
    <row r="165" spans="1:13" x14ac:dyDescent="0.3">
      <c r="A165">
        <f t="shared" si="2"/>
        <v>164</v>
      </c>
      <c r="B165" s="1">
        <v>42772</v>
      </c>
      <c r="C165">
        <v>13</v>
      </c>
      <c r="D165" t="s">
        <v>29</v>
      </c>
      <c r="E165" t="s">
        <v>8</v>
      </c>
      <c r="F165" t="s">
        <v>21</v>
      </c>
      <c r="G165" t="s">
        <v>19</v>
      </c>
      <c r="H165">
        <v>499</v>
      </c>
      <c r="I165">
        <v>7</v>
      </c>
      <c r="J165">
        <v>3493</v>
      </c>
      <c r="K165" t="s">
        <v>18</v>
      </c>
      <c r="L165" t="s">
        <v>5</v>
      </c>
      <c r="M165" t="s">
        <v>15</v>
      </c>
    </row>
    <row r="166" spans="1:13" x14ac:dyDescent="0.3">
      <c r="A166">
        <f t="shared" si="2"/>
        <v>165</v>
      </c>
      <c r="B166" s="1">
        <v>42773</v>
      </c>
      <c r="C166">
        <v>4</v>
      </c>
      <c r="D166" t="s">
        <v>7</v>
      </c>
      <c r="E166" t="s">
        <v>1</v>
      </c>
      <c r="F166" t="s">
        <v>28</v>
      </c>
      <c r="G166" t="s">
        <v>10</v>
      </c>
      <c r="H166">
        <v>299</v>
      </c>
      <c r="I166">
        <v>9</v>
      </c>
      <c r="J166">
        <v>2691</v>
      </c>
      <c r="K166" t="s">
        <v>4</v>
      </c>
      <c r="L166" t="s">
        <v>5</v>
      </c>
      <c r="M166" t="s">
        <v>24</v>
      </c>
    </row>
    <row r="167" spans="1:13" x14ac:dyDescent="0.3">
      <c r="A167">
        <f t="shared" si="2"/>
        <v>166</v>
      </c>
      <c r="B167" s="1">
        <v>42773</v>
      </c>
      <c r="C167">
        <v>15</v>
      </c>
      <c r="D167" t="s">
        <v>0</v>
      </c>
      <c r="E167" t="s">
        <v>8</v>
      </c>
      <c r="F167" t="s">
        <v>21</v>
      </c>
      <c r="G167" t="s">
        <v>25</v>
      </c>
      <c r="H167">
        <v>399</v>
      </c>
      <c r="I167">
        <v>8</v>
      </c>
      <c r="J167">
        <v>3192</v>
      </c>
      <c r="K167" t="s">
        <v>4</v>
      </c>
      <c r="L167" t="s">
        <v>5</v>
      </c>
      <c r="M167" t="s">
        <v>15</v>
      </c>
    </row>
    <row r="168" spans="1:13" x14ac:dyDescent="0.3">
      <c r="A168">
        <f t="shared" si="2"/>
        <v>167</v>
      </c>
      <c r="B168" s="1">
        <v>42773</v>
      </c>
      <c r="C168">
        <v>12</v>
      </c>
      <c r="D168" t="s">
        <v>29</v>
      </c>
      <c r="E168" t="s">
        <v>1</v>
      </c>
      <c r="F168" t="s">
        <v>2</v>
      </c>
      <c r="G168" t="s">
        <v>17</v>
      </c>
      <c r="H168">
        <v>99</v>
      </c>
      <c r="I168">
        <v>4</v>
      </c>
      <c r="J168">
        <v>396</v>
      </c>
      <c r="K168" t="s">
        <v>18</v>
      </c>
      <c r="L168" t="s">
        <v>5</v>
      </c>
      <c r="M168" t="s">
        <v>24</v>
      </c>
    </row>
    <row r="169" spans="1:13" x14ac:dyDescent="0.3">
      <c r="A169">
        <f t="shared" si="2"/>
        <v>168</v>
      </c>
      <c r="B169" s="1">
        <v>42773</v>
      </c>
      <c r="C169">
        <v>7</v>
      </c>
      <c r="D169" t="s">
        <v>12</v>
      </c>
      <c r="E169" t="s">
        <v>13</v>
      </c>
      <c r="F169" t="s">
        <v>23</v>
      </c>
      <c r="G169" t="s">
        <v>19</v>
      </c>
      <c r="H169">
        <v>499</v>
      </c>
      <c r="I169">
        <v>6</v>
      </c>
      <c r="J169">
        <v>2994</v>
      </c>
      <c r="K169" t="s">
        <v>4</v>
      </c>
      <c r="L169" t="s">
        <v>5</v>
      </c>
      <c r="M169" t="s">
        <v>24</v>
      </c>
    </row>
    <row r="170" spans="1:13" x14ac:dyDescent="0.3">
      <c r="A170">
        <f t="shared" si="2"/>
        <v>169</v>
      </c>
      <c r="B170" s="1">
        <v>42773</v>
      </c>
      <c r="C170">
        <v>10</v>
      </c>
      <c r="D170" t="s">
        <v>27</v>
      </c>
      <c r="E170" t="s">
        <v>13</v>
      </c>
      <c r="F170" t="s">
        <v>2</v>
      </c>
      <c r="G170" t="s">
        <v>3</v>
      </c>
      <c r="H170">
        <v>199</v>
      </c>
      <c r="I170">
        <v>1</v>
      </c>
      <c r="J170">
        <v>199</v>
      </c>
      <c r="K170" t="s">
        <v>4</v>
      </c>
      <c r="L170" t="s">
        <v>5</v>
      </c>
      <c r="M170" t="s">
        <v>15</v>
      </c>
    </row>
    <row r="171" spans="1:13" x14ac:dyDescent="0.3">
      <c r="A171">
        <f t="shared" si="2"/>
        <v>170</v>
      </c>
      <c r="B171" s="1">
        <v>42773</v>
      </c>
      <c r="C171">
        <v>6</v>
      </c>
      <c r="D171" t="s">
        <v>27</v>
      </c>
      <c r="E171" t="s">
        <v>1</v>
      </c>
      <c r="F171" t="s">
        <v>21</v>
      </c>
      <c r="G171" t="s">
        <v>10</v>
      </c>
      <c r="H171">
        <v>299</v>
      </c>
      <c r="I171">
        <v>8</v>
      </c>
      <c r="J171">
        <v>2392</v>
      </c>
      <c r="K171" t="s">
        <v>18</v>
      </c>
      <c r="L171" t="s">
        <v>5</v>
      </c>
      <c r="M171" t="s">
        <v>6</v>
      </c>
    </row>
    <row r="172" spans="1:13" x14ac:dyDescent="0.3">
      <c r="A172">
        <f t="shared" si="2"/>
        <v>171</v>
      </c>
      <c r="B172" s="1">
        <v>42774</v>
      </c>
      <c r="C172">
        <v>8</v>
      </c>
      <c r="D172" t="s">
        <v>27</v>
      </c>
      <c r="E172" t="s">
        <v>13</v>
      </c>
      <c r="F172" t="s">
        <v>23</v>
      </c>
      <c r="G172" t="s">
        <v>3</v>
      </c>
      <c r="H172">
        <v>199</v>
      </c>
      <c r="I172">
        <v>10</v>
      </c>
      <c r="J172">
        <v>1990</v>
      </c>
      <c r="K172" t="s">
        <v>18</v>
      </c>
      <c r="L172" t="s">
        <v>5</v>
      </c>
      <c r="M172" t="s">
        <v>6</v>
      </c>
    </row>
    <row r="173" spans="1:13" x14ac:dyDescent="0.3">
      <c r="A173">
        <f t="shared" si="2"/>
        <v>172</v>
      </c>
      <c r="B173" s="1">
        <v>42774</v>
      </c>
      <c r="C173">
        <v>11</v>
      </c>
      <c r="D173" t="s">
        <v>0</v>
      </c>
      <c r="E173" t="s">
        <v>13</v>
      </c>
      <c r="F173" t="s">
        <v>23</v>
      </c>
      <c r="G173" t="s">
        <v>3</v>
      </c>
      <c r="H173">
        <v>199</v>
      </c>
      <c r="I173">
        <v>5</v>
      </c>
      <c r="J173">
        <v>995</v>
      </c>
      <c r="K173" t="s">
        <v>4</v>
      </c>
      <c r="L173" t="s">
        <v>5</v>
      </c>
      <c r="M173" t="s">
        <v>6</v>
      </c>
    </row>
    <row r="174" spans="1:13" x14ac:dyDescent="0.3">
      <c r="A174">
        <f t="shared" si="2"/>
        <v>173</v>
      </c>
      <c r="B174" s="1">
        <v>42774</v>
      </c>
      <c r="C174">
        <v>2</v>
      </c>
      <c r="D174" t="s">
        <v>30</v>
      </c>
      <c r="E174" t="s">
        <v>1</v>
      </c>
      <c r="F174" t="s">
        <v>2</v>
      </c>
      <c r="G174" t="s">
        <v>17</v>
      </c>
      <c r="H174">
        <v>99</v>
      </c>
      <c r="I174">
        <v>5</v>
      </c>
      <c r="J174">
        <v>495</v>
      </c>
      <c r="K174" t="s">
        <v>4</v>
      </c>
      <c r="L174" t="s">
        <v>5</v>
      </c>
      <c r="M174" t="s">
        <v>11</v>
      </c>
    </row>
    <row r="175" spans="1:13" x14ac:dyDescent="0.3">
      <c r="A175">
        <f t="shared" si="2"/>
        <v>174</v>
      </c>
      <c r="B175" s="1">
        <v>42774</v>
      </c>
      <c r="C175">
        <v>6</v>
      </c>
      <c r="D175" t="s">
        <v>27</v>
      </c>
      <c r="E175" t="s">
        <v>13</v>
      </c>
      <c r="F175" t="s">
        <v>21</v>
      </c>
      <c r="G175" t="s">
        <v>17</v>
      </c>
      <c r="H175">
        <v>99</v>
      </c>
      <c r="I175">
        <v>2</v>
      </c>
      <c r="J175">
        <v>198</v>
      </c>
      <c r="K175" t="s">
        <v>4</v>
      </c>
      <c r="L175" t="s">
        <v>5</v>
      </c>
      <c r="M175" t="s">
        <v>15</v>
      </c>
    </row>
    <row r="176" spans="1:13" x14ac:dyDescent="0.3">
      <c r="A176">
        <f t="shared" si="2"/>
        <v>175</v>
      </c>
      <c r="B176" s="1">
        <v>42774</v>
      </c>
      <c r="C176">
        <v>11</v>
      </c>
      <c r="D176" t="s">
        <v>0</v>
      </c>
      <c r="E176" t="s">
        <v>1</v>
      </c>
      <c r="F176" t="s">
        <v>14</v>
      </c>
      <c r="G176" t="s">
        <v>10</v>
      </c>
      <c r="H176">
        <v>299</v>
      </c>
      <c r="I176">
        <v>8</v>
      </c>
      <c r="J176">
        <v>2392</v>
      </c>
      <c r="K176" t="s">
        <v>4</v>
      </c>
      <c r="L176" t="s">
        <v>5</v>
      </c>
      <c r="M176" t="s">
        <v>24</v>
      </c>
    </row>
    <row r="177" spans="1:13" x14ac:dyDescent="0.3">
      <c r="A177">
        <f t="shared" si="2"/>
        <v>176</v>
      </c>
      <c r="B177" s="1">
        <v>42775</v>
      </c>
      <c r="C177">
        <v>13</v>
      </c>
      <c r="D177" t="s">
        <v>29</v>
      </c>
      <c r="E177" t="s">
        <v>8</v>
      </c>
      <c r="F177" t="s">
        <v>31</v>
      </c>
      <c r="G177" t="s">
        <v>10</v>
      </c>
      <c r="H177">
        <v>299</v>
      </c>
      <c r="I177">
        <v>4</v>
      </c>
      <c r="J177">
        <v>1196</v>
      </c>
      <c r="K177" t="s">
        <v>18</v>
      </c>
      <c r="L177" t="s">
        <v>5</v>
      </c>
      <c r="M177" t="s">
        <v>24</v>
      </c>
    </row>
    <row r="178" spans="1:13" x14ac:dyDescent="0.3">
      <c r="A178">
        <f t="shared" si="2"/>
        <v>177</v>
      </c>
      <c r="B178" s="1">
        <v>42775</v>
      </c>
      <c r="C178">
        <v>8</v>
      </c>
      <c r="D178" t="s">
        <v>27</v>
      </c>
      <c r="E178" t="s">
        <v>1</v>
      </c>
      <c r="F178" t="s">
        <v>23</v>
      </c>
      <c r="G178" t="s">
        <v>25</v>
      </c>
      <c r="H178">
        <v>399</v>
      </c>
      <c r="I178">
        <v>9</v>
      </c>
      <c r="J178">
        <v>3591</v>
      </c>
      <c r="K178" t="s">
        <v>4</v>
      </c>
      <c r="L178" t="s">
        <v>5</v>
      </c>
      <c r="M178" t="s">
        <v>15</v>
      </c>
    </row>
    <row r="179" spans="1:13" x14ac:dyDescent="0.3">
      <c r="A179">
        <f t="shared" si="2"/>
        <v>178</v>
      </c>
      <c r="B179" s="1">
        <v>42775</v>
      </c>
      <c r="C179">
        <v>13</v>
      </c>
      <c r="D179" t="s">
        <v>0</v>
      </c>
      <c r="E179" t="s">
        <v>1</v>
      </c>
      <c r="F179" t="s">
        <v>31</v>
      </c>
      <c r="G179" t="s">
        <v>10</v>
      </c>
      <c r="H179">
        <v>299</v>
      </c>
      <c r="I179">
        <v>1</v>
      </c>
      <c r="J179">
        <v>299</v>
      </c>
      <c r="K179" t="s">
        <v>4</v>
      </c>
      <c r="L179" t="s">
        <v>5</v>
      </c>
      <c r="M179" t="s">
        <v>6</v>
      </c>
    </row>
    <row r="180" spans="1:13" x14ac:dyDescent="0.3">
      <c r="A180">
        <f t="shared" si="2"/>
        <v>179</v>
      </c>
      <c r="B180" s="1">
        <v>42775</v>
      </c>
      <c r="C180">
        <v>1</v>
      </c>
      <c r="D180" t="s">
        <v>7</v>
      </c>
      <c r="E180" t="s">
        <v>13</v>
      </c>
      <c r="F180" t="s">
        <v>2</v>
      </c>
      <c r="G180" t="s">
        <v>3</v>
      </c>
      <c r="H180">
        <v>199</v>
      </c>
      <c r="I180">
        <v>6</v>
      </c>
      <c r="J180">
        <v>1194</v>
      </c>
      <c r="K180" t="s">
        <v>4</v>
      </c>
      <c r="L180" t="s">
        <v>5</v>
      </c>
      <c r="M180" t="s">
        <v>24</v>
      </c>
    </row>
    <row r="181" spans="1:13" x14ac:dyDescent="0.3">
      <c r="A181">
        <f t="shared" si="2"/>
        <v>180</v>
      </c>
      <c r="B181" s="1">
        <v>42775</v>
      </c>
      <c r="C181">
        <v>20</v>
      </c>
      <c r="D181" t="s">
        <v>16</v>
      </c>
      <c r="E181" t="s">
        <v>8</v>
      </c>
      <c r="F181" t="s">
        <v>31</v>
      </c>
      <c r="G181" t="s">
        <v>25</v>
      </c>
      <c r="H181">
        <v>399</v>
      </c>
      <c r="I181">
        <v>2</v>
      </c>
      <c r="J181">
        <v>798</v>
      </c>
      <c r="K181" t="s">
        <v>18</v>
      </c>
      <c r="L181" t="s">
        <v>5</v>
      </c>
      <c r="M181" t="s">
        <v>24</v>
      </c>
    </row>
    <row r="182" spans="1:13" x14ac:dyDescent="0.3">
      <c r="A182">
        <f t="shared" si="2"/>
        <v>181</v>
      </c>
      <c r="B182" s="1">
        <v>42775</v>
      </c>
      <c r="C182">
        <v>20</v>
      </c>
      <c r="D182" t="s">
        <v>20</v>
      </c>
      <c r="E182" t="s">
        <v>8</v>
      </c>
      <c r="F182" t="s">
        <v>31</v>
      </c>
      <c r="G182" t="s">
        <v>25</v>
      </c>
      <c r="H182">
        <v>399</v>
      </c>
      <c r="I182">
        <v>2</v>
      </c>
      <c r="J182">
        <v>798</v>
      </c>
      <c r="K182" t="s">
        <v>4</v>
      </c>
      <c r="L182" t="s">
        <v>5</v>
      </c>
      <c r="M182" t="s">
        <v>6</v>
      </c>
    </row>
    <row r="183" spans="1:13" x14ac:dyDescent="0.3">
      <c r="A183">
        <f t="shared" si="2"/>
        <v>182</v>
      </c>
      <c r="B183" s="1">
        <v>42776</v>
      </c>
      <c r="C183">
        <v>1</v>
      </c>
      <c r="D183" t="s">
        <v>7</v>
      </c>
      <c r="E183" t="s">
        <v>8</v>
      </c>
      <c r="F183" t="s">
        <v>28</v>
      </c>
      <c r="G183" t="s">
        <v>25</v>
      </c>
      <c r="H183">
        <v>399</v>
      </c>
      <c r="I183">
        <v>2</v>
      </c>
      <c r="J183">
        <v>798</v>
      </c>
      <c r="K183" t="s">
        <v>4</v>
      </c>
      <c r="L183" t="s">
        <v>5</v>
      </c>
      <c r="M183" t="s">
        <v>15</v>
      </c>
    </row>
    <row r="184" spans="1:13" x14ac:dyDescent="0.3">
      <c r="A184">
        <f t="shared" si="2"/>
        <v>183</v>
      </c>
      <c r="B184" s="1">
        <v>42776</v>
      </c>
      <c r="C184">
        <v>10</v>
      </c>
      <c r="D184" t="s">
        <v>12</v>
      </c>
      <c r="E184" t="s">
        <v>1</v>
      </c>
      <c r="F184" t="s">
        <v>31</v>
      </c>
      <c r="G184" t="s">
        <v>19</v>
      </c>
      <c r="H184">
        <v>499</v>
      </c>
      <c r="I184">
        <v>3</v>
      </c>
      <c r="J184">
        <v>1497</v>
      </c>
      <c r="K184" t="s">
        <v>18</v>
      </c>
      <c r="L184" t="s">
        <v>5</v>
      </c>
      <c r="M184" t="s">
        <v>24</v>
      </c>
    </row>
    <row r="185" spans="1:13" x14ac:dyDescent="0.3">
      <c r="A185">
        <f t="shared" si="2"/>
        <v>184</v>
      </c>
      <c r="B185" s="1">
        <v>42776</v>
      </c>
      <c r="C185">
        <v>12</v>
      </c>
      <c r="D185" t="s">
        <v>29</v>
      </c>
      <c r="E185" t="s">
        <v>8</v>
      </c>
      <c r="F185" t="s">
        <v>31</v>
      </c>
      <c r="G185" t="s">
        <v>10</v>
      </c>
      <c r="H185">
        <v>299</v>
      </c>
      <c r="I185">
        <v>7</v>
      </c>
      <c r="J185">
        <v>2093</v>
      </c>
      <c r="K185" t="s">
        <v>18</v>
      </c>
      <c r="L185" t="s">
        <v>5</v>
      </c>
      <c r="M185" t="s">
        <v>15</v>
      </c>
    </row>
    <row r="186" spans="1:13" x14ac:dyDescent="0.3">
      <c r="A186">
        <f t="shared" si="2"/>
        <v>185</v>
      </c>
      <c r="B186" s="1">
        <v>42776</v>
      </c>
      <c r="C186">
        <v>4</v>
      </c>
      <c r="D186" t="s">
        <v>30</v>
      </c>
      <c r="E186" t="s">
        <v>1</v>
      </c>
      <c r="F186" t="s">
        <v>21</v>
      </c>
      <c r="G186" t="s">
        <v>17</v>
      </c>
      <c r="H186">
        <v>99</v>
      </c>
      <c r="I186">
        <v>5</v>
      </c>
      <c r="J186">
        <v>495</v>
      </c>
      <c r="K186" t="s">
        <v>4</v>
      </c>
      <c r="L186" t="s">
        <v>5</v>
      </c>
      <c r="M186" t="s">
        <v>15</v>
      </c>
    </row>
    <row r="187" spans="1:13" x14ac:dyDescent="0.3">
      <c r="A187">
        <f t="shared" si="2"/>
        <v>186</v>
      </c>
      <c r="B187" s="1">
        <v>42776</v>
      </c>
      <c r="C187">
        <v>5</v>
      </c>
      <c r="D187" t="s">
        <v>30</v>
      </c>
      <c r="E187" t="s">
        <v>8</v>
      </c>
      <c r="F187" t="s">
        <v>14</v>
      </c>
      <c r="G187" t="s">
        <v>19</v>
      </c>
      <c r="H187">
        <v>499</v>
      </c>
      <c r="I187">
        <v>6</v>
      </c>
      <c r="J187">
        <v>2994</v>
      </c>
      <c r="K187" t="s">
        <v>18</v>
      </c>
      <c r="L187" t="s">
        <v>5</v>
      </c>
      <c r="M187" t="s">
        <v>24</v>
      </c>
    </row>
    <row r="188" spans="1:13" x14ac:dyDescent="0.3">
      <c r="A188">
        <f t="shared" si="2"/>
        <v>187</v>
      </c>
      <c r="B188" s="1">
        <v>42776</v>
      </c>
      <c r="C188">
        <v>17</v>
      </c>
      <c r="D188" t="s">
        <v>16</v>
      </c>
      <c r="E188" t="s">
        <v>1</v>
      </c>
      <c r="F188" t="s">
        <v>14</v>
      </c>
      <c r="G188" t="s">
        <v>10</v>
      </c>
      <c r="H188">
        <v>299</v>
      </c>
      <c r="I188">
        <v>8</v>
      </c>
      <c r="J188">
        <v>2392</v>
      </c>
      <c r="K188" t="s">
        <v>18</v>
      </c>
      <c r="L188" t="s">
        <v>5</v>
      </c>
      <c r="M188" t="s">
        <v>6</v>
      </c>
    </row>
    <row r="189" spans="1:13" x14ac:dyDescent="0.3">
      <c r="A189">
        <f t="shared" si="2"/>
        <v>188</v>
      </c>
      <c r="B189" s="1">
        <v>42776</v>
      </c>
      <c r="C189">
        <v>17</v>
      </c>
      <c r="D189" t="s">
        <v>20</v>
      </c>
      <c r="E189" t="s">
        <v>8</v>
      </c>
      <c r="F189" t="s">
        <v>28</v>
      </c>
      <c r="G189" t="s">
        <v>3</v>
      </c>
      <c r="H189">
        <v>199</v>
      </c>
      <c r="I189">
        <v>9</v>
      </c>
      <c r="J189">
        <v>1791</v>
      </c>
      <c r="K189" t="s">
        <v>4</v>
      </c>
      <c r="L189" t="s">
        <v>22</v>
      </c>
      <c r="M189" t="s">
        <v>26</v>
      </c>
    </row>
    <row r="190" spans="1:13" x14ac:dyDescent="0.3">
      <c r="A190">
        <f t="shared" si="2"/>
        <v>189</v>
      </c>
      <c r="B190" s="1">
        <v>42776</v>
      </c>
      <c r="C190">
        <v>20</v>
      </c>
      <c r="D190" t="s">
        <v>16</v>
      </c>
      <c r="E190" t="s">
        <v>8</v>
      </c>
      <c r="F190" t="s">
        <v>21</v>
      </c>
      <c r="G190" t="s">
        <v>3</v>
      </c>
      <c r="H190">
        <v>199</v>
      </c>
      <c r="I190">
        <v>5</v>
      </c>
      <c r="J190">
        <v>995</v>
      </c>
      <c r="K190" t="s">
        <v>4</v>
      </c>
      <c r="L190" t="s">
        <v>5</v>
      </c>
      <c r="M190" t="s">
        <v>11</v>
      </c>
    </row>
    <row r="191" spans="1:13" x14ac:dyDescent="0.3">
      <c r="A191">
        <f t="shared" si="2"/>
        <v>190</v>
      </c>
      <c r="B191" s="1">
        <v>42777</v>
      </c>
      <c r="C191">
        <v>5</v>
      </c>
      <c r="D191" t="s">
        <v>7</v>
      </c>
      <c r="E191" t="s">
        <v>1</v>
      </c>
      <c r="F191" t="s">
        <v>9</v>
      </c>
      <c r="G191" t="s">
        <v>25</v>
      </c>
      <c r="H191">
        <v>399</v>
      </c>
      <c r="I191">
        <v>1</v>
      </c>
      <c r="J191">
        <v>399</v>
      </c>
      <c r="K191" t="s">
        <v>4</v>
      </c>
      <c r="L191" t="s">
        <v>5</v>
      </c>
      <c r="M191" t="s">
        <v>24</v>
      </c>
    </row>
    <row r="192" spans="1:13" x14ac:dyDescent="0.3">
      <c r="A192">
        <f t="shared" si="2"/>
        <v>191</v>
      </c>
      <c r="B192" s="1">
        <v>42777</v>
      </c>
      <c r="C192">
        <v>11</v>
      </c>
      <c r="D192" t="s">
        <v>0</v>
      </c>
      <c r="E192" t="s">
        <v>1</v>
      </c>
      <c r="F192" t="s">
        <v>9</v>
      </c>
      <c r="G192" t="s">
        <v>25</v>
      </c>
      <c r="H192">
        <v>399</v>
      </c>
      <c r="I192">
        <v>10</v>
      </c>
      <c r="J192">
        <v>3990</v>
      </c>
      <c r="K192" t="s">
        <v>4</v>
      </c>
      <c r="L192" t="s">
        <v>5</v>
      </c>
      <c r="M192" t="s">
        <v>15</v>
      </c>
    </row>
    <row r="193" spans="1:13" x14ac:dyDescent="0.3">
      <c r="A193">
        <f t="shared" si="2"/>
        <v>192</v>
      </c>
      <c r="B193" s="1">
        <v>42777</v>
      </c>
      <c r="C193">
        <v>12</v>
      </c>
      <c r="D193" t="s">
        <v>29</v>
      </c>
      <c r="E193" t="s">
        <v>1</v>
      </c>
      <c r="F193" t="s">
        <v>28</v>
      </c>
      <c r="G193" t="s">
        <v>19</v>
      </c>
      <c r="H193">
        <v>499</v>
      </c>
      <c r="I193">
        <v>7</v>
      </c>
      <c r="J193">
        <v>3493</v>
      </c>
      <c r="K193" t="s">
        <v>18</v>
      </c>
      <c r="L193" t="s">
        <v>5</v>
      </c>
      <c r="M193" t="s">
        <v>6</v>
      </c>
    </row>
    <row r="194" spans="1:13" x14ac:dyDescent="0.3">
      <c r="A194">
        <f t="shared" si="2"/>
        <v>193</v>
      </c>
      <c r="B194" s="1">
        <v>42777</v>
      </c>
      <c r="C194">
        <v>9</v>
      </c>
      <c r="D194" t="s">
        <v>27</v>
      </c>
      <c r="E194" t="s">
        <v>8</v>
      </c>
      <c r="F194" t="s">
        <v>21</v>
      </c>
      <c r="G194" t="s">
        <v>17</v>
      </c>
      <c r="H194">
        <v>99</v>
      </c>
      <c r="I194">
        <v>2</v>
      </c>
      <c r="J194">
        <v>198</v>
      </c>
      <c r="K194" t="s">
        <v>4</v>
      </c>
      <c r="L194" t="s">
        <v>5</v>
      </c>
      <c r="M194" t="s">
        <v>6</v>
      </c>
    </row>
    <row r="195" spans="1:13" x14ac:dyDescent="0.3">
      <c r="A195">
        <f t="shared" si="2"/>
        <v>194</v>
      </c>
      <c r="B195" s="1">
        <v>42777</v>
      </c>
      <c r="C195">
        <v>4</v>
      </c>
      <c r="D195" t="s">
        <v>7</v>
      </c>
      <c r="E195" t="s">
        <v>1</v>
      </c>
      <c r="F195" t="s">
        <v>23</v>
      </c>
      <c r="G195" t="s">
        <v>10</v>
      </c>
      <c r="H195">
        <v>299</v>
      </c>
      <c r="I195">
        <v>6</v>
      </c>
      <c r="J195">
        <v>1794</v>
      </c>
      <c r="K195" t="s">
        <v>18</v>
      </c>
      <c r="L195" t="s">
        <v>5</v>
      </c>
      <c r="M195" t="s">
        <v>11</v>
      </c>
    </row>
    <row r="196" spans="1:13" x14ac:dyDescent="0.3">
      <c r="A196">
        <f t="shared" ref="A196:A259" si="3">A195+1</f>
        <v>195</v>
      </c>
      <c r="B196" s="1">
        <v>42778</v>
      </c>
      <c r="C196">
        <v>15</v>
      </c>
      <c r="D196" t="s">
        <v>29</v>
      </c>
      <c r="E196" t="s">
        <v>8</v>
      </c>
      <c r="F196" t="s">
        <v>2</v>
      </c>
      <c r="G196" t="s">
        <v>19</v>
      </c>
      <c r="H196">
        <v>499</v>
      </c>
      <c r="I196">
        <v>9</v>
      </c>
      <c r="J196">
        <v>4491</v>
      </c>
      <c r="K196" t="s">
        <v>18</v>
      </c>
      <c r="L196" t="s">
        <v>5</v>
      </c>
      <c r="M196" t="s">
        <v>26</v>
      </c>
    </row>
    <row r="197" spans="1:13" x14ac:dyDescent="0.3">
      <c r="A197">
        <f t="shared" si="3"/>
        <v>196</v>
      </c>
      <c r="B197" s="1">
        <v>42778</v>
      </c>
      <c r="C197">
        <v>6</v>
      </c>
      <c r="D197" t="s">
        <v>27</v>
      </c>
      <c r="E197" t="s">
        <v>13</v>
      </c>
      <c r="F197" t="s">
        <v>2</v>
      </c>
      <c r="G197" t="s">
        <v>3</v>
      </c>
      <c r="H197">
        <v>199</v>
      </c>
      <c r="I197">
        <v>10</v>
      </c>
      <c r="J197">
        <v>1990</v>
      </c>
      <c r="K197" t="s">
        <v>4</v>
      </c>
      <c r="L197" t="s">
        <v>5</v>
      </c>
      <c r="M197" t="s">
        <v>15</v>
      </c>
    </row>
    <row r="198" spans="1:13" x14ac:dyDescent="0.3">
      <c r="A198">
        <f t="shared" si="3"/>
        <v>197</v>
      </c>
      <c r="B198" s="1">
        <v>42778</v>
      </c>
      <c r="C198">
        <v>18</v>
      </c>
      <c r="D198" t="s">
        <v>20</v>
      </c>
      <c r="E198" t="s">
        <v>1</v>
      </c>
      <c r="F198" t="s">
        <v>23</v>
      </c>
      <c r="G198" t="s">
        <v>25</v>
      </c>
      <c r="H198">
        <v>399</v>
      </c>
      <c r="I198">
        <v>5</v>
      </c>
      <c r="J198">
        <v>1995</v>
      </c>
      <c r="K198" t="s">
        <v>18</v>
      </c>
      <c r="L198" t="s">
        <v>22</v>
      </c>
      <c r="M198" t="s">
        <v>6</v>
      </c>
    </row>
    <row r="199" spans="1:13" x14ac:dyDescent="0.3">
      <c r="A199">
        <f t="shared" si="3"/>
        <v>198</v>
      </c>
      <c r="B199" s="1">
        <v>42778</v>
      </c>
      <c r="C199">
        <v>18</v>
      </c>
      <c r="D199" t="s">
        <v>16</v>
      </c>
      <c r="E199" t="s">
        <v>1</v>
      </c>
      <c r="F199" t="s">
        <v>21</v>
      </c>
      <c r="G199" t="s">
        <v>25</v>
      </c>
      <c r="H199">
        <v>399</v>
      </c>
      <c r="I199">
        <v>1</v>
      </c>
      <c r="J199">
        <v>399</v>
      </c>
      <c r="K199" t="s">
        <v>18</v>
      </c>
      <c r="L199" t="s">
        <v>5</v>
      </c>
      <c r="M199" t="s">
        <v>24</v>
      </c>
    </row>
    <row r="200" spans="1:13" x14ac:dyDescent="0.3">
      <c r="A200">
        <f t="shared" si="3"/>
        <v>199</v>
      </c>
      <c r="B200" s="1">
        <v>42779</v>
      </c>
      <c r="C200">
        <v>17</v>
      </c>
      <c r="D200" t="s">
        <v>20</v>
      </c>
      <c r="E200" t="s">
        <v>8</v>
      </c>
      <c r="F200" t="s">
        <v>23</v>
      </c>
      <c r="G200" t="s">
        <v>3</v>
      </c>
      <c r="H200">
        <v>199</v>
      </c>
      <c r="I200">
        <v>3</v>
      </c>
      <c r="J200">
        <v>597</v>
      </c>
      <c r="K200" t="s">
        <v>4</v>
      </c>
      <c r="L200" t="s">
        <v>22</v>
      </c>
      <c r="M200" t="s">
        <v>15</v>
      </c>
    </row>
    <row r="201" spans="1:13" x14ac:dyDescent="0.3">
      <c r="A201">
        <f t="shared" si="3"/>
        <v>200</v>
      </c>
      <c r="B201" s="1">
        <v>42779</v>
      </c>
      <c r="C201">
        <v>12</v>
      </c>
      <c r="D201" t="s">
        <v>29</v>
      </c>
      <c r="E201" t="s">
        <v>1</v>
      </c>
      <c r="F201" t="s">
        <v>21</v>
      </c>
      <c r="G201" t="s">
        <v>25</v>
      </c>
      <c r="H201">
        <v>399</v>
      </c>
      <c r="I201">
        <v>6</v>
      </c>
      <c r="J201">
        <v>2394</v>
      </c>
      <c r="K201" t="s">
        <v>4</v>
      </c>
      <c r="L201" t="s">
        <v>5</v>
      </c>
      <c r="M201" t="s">
        <v>26</v>
      </c>
    </row>
    <row r="202" spans="1:13" x14ac:dyDescent="0.3">
      <c r="A202">
        <f t="shared" si="3"/>
        <v>201</v>
      </c>
      <c r="B202" s="1">
        <v>42780</v>
      </c>
      <c r="C202">
        <v>18</v>
      </c>
      <c r="D202" t="s">
        <v>16</v>
      </c>
      <c r="E202" t="s">
        <v>1</v>
      </c>
      <c r="F202" t="s">
        <v>28</v>
      </c>
      <c r="G202" t="s">
        <v>19</v>
      </c>
      <c r="H202">
        <v>499</v>
      </c>
      <c r="I202">
        <v>2</v>
      </c>
      <c r="J202">
        <v>998</v>
      </c>
      <c r="K202" t="s">
        <v>4</v>
      </c>
      <c r="L202" t="s">
        <v>5</v>
      </c>
      <c r="M202" t="s">
        <v>11</v>
      </c>
    </row>
    <row r="203" spans="1:13" x14ac:dyDescent="0.3">
      <c r="A203">
        <f t="shared" si="3"/>
        <v>202</v>
      </c>
      <c r="B203" s="1">
        <v>42781</v>
      </c>
      <c r="C203">
        <v>9</v>
      </c>
      <c r="D203" t="s">
        <v>12</v>
      </c>
      <c r="E203" t="s">
        <v>8</v>
      </c>
      <c r="F203" t="s">
        <v>31</v>
      </c>
      <c r="G203" t="s">
        <v>25</v>
      </c>
      <c r="H203">
        <v>399</v>
      </c>
      <c r="I203">
        <v>4</v>
      </c>
      <c r="J203">
        <v>1596</v>
      </c>
      <c r="K203" t="s">
        <v>4</v>
      </c>
      <c r="L203" t="s">
        <v>5</v>
      </c>
      <c r="M203" t="s">
        <v>15</v>
      </c>
    </row>
    <row r="204" spans="1:13" x14ac:dyDescent="0.3">
      <c r="A204">
        <f t="shared" si="3"/>
        <v>203</v>
      </c>
      <c r="B204" s="1">
        <v>42782</v>
      </c>
      <c r="C204">
        <v>12</v>
      </c>
      <c r="D204" t="s">
        <v>0</v>
      </c>
      <c r="E204" t="s">
        <v>8</v>
      </c>
      <c r="F204" t="s">
        <v>2</v>
      </c>
      <c r="G204" t="s">
        <v>10</v>
      </c>
      <c r="H204">
        <v>299</v>
      </c>
      <c r="I204">
        <v>2</v>
      </c>
      <c r="J204">
        <v>598</v>
      </c>
      <c r="K204" t="s">
        <v>4</v>
      </c>
      <c r="L204" t="s">
        <v>5</v>
      </c>
      <c r="M204" t="s">
        <v>26</v>
      </c>
    </row>
    <row r="205" spans="1:13" x14ac:dyDescent="0.3">
      <c r="A205">
        <f t="shared" si="3"/>
        <v>204</v>
      </c>
      <c r="B205" s="1">
        <v>42783</v>
      </c>
      <c r="C205">
        <v>2</v>
      </c>
      <c r="D205" t="s">
        <v>7</v>
      </c>
      <c r="E205" t="s">
        <v>1</v>
      </c>
      <c r="F205" t="s">
        <v>21</v>
      </c>
      <c r="G205" t="s">
        <v>17</v>
      </c>
      <c r="H205">
        <v>99</v>
      </c>
      <c r="I205">
        <v>6</v>
      </c>
      <c r="J205">
        <v>594</v>
      </c>
      <c r="K205" t="s">
        <v>18</v>
      </c>
      <c r="L205" t="s">
        <v>5</v>
      </c>
      <c r="M205" t="s">
        <v>15</v>
      </c>
    </row>
    <row r="206" spans="1:13" x14ac:dyDescent="0.3">
      <c r="A206">
        <f t="shared" si="3"/>
        <v>205</v>
      </c>
      <c r="B206" s="1">
        <v>42783</v>
      </c>
      <c r="C206">
        <v>19</v>
      </c>
      <c r="D206" t="s">
        <v>20</v>
      </c>
      <c r="E206" t="s">
        <v>1</v>
      </c>
      <c r="F206" t="s">
        <v>14</v>
      </c>
      <c r="G206" t="s">
        <v>3</v>
      </c>
      <c r="H206">
        <v>199</v>
      </c>
      <c r="I206">
        <v>4</v>
      </c>
      <c r="J206">
        <v>796</v>
      </c>
      <c r="K206" t="s">
        <v>4</v>
      </c>
      <c r="L206" t="s">
        <v>5</v>
      </c>
      <c r="M206" t="s">
        <v>24</v>
      </c>
    </row>
    <row r="207" spans="1:13" x14ac:dyDescent="0.3">
      <c r="A207">
        <f t="shared" si="3"/>
        <v>206</v>
      </c>
      <c r="B207" s="1">
        <v>42783</v>
      </c>
      <c r="C207">
        <v>5</v>
      </c>
      <c r="D207" t="s">
        <v>30</v>
      </c>
      <c r="E207" t="s">
        <v>1</v>
      </c>
      <c r="F207" t="s">
        <v>28</v>
      </c>
      <c r="G207" t="s">
        <v>25</v>
      </c>
      <c r="H207">
        <v>399</v>
      </c>
      <c r="I207">
        <v>5</v>
      </c>
      <c r="J207">
        <v>1995</v>
      </c>
      <c r="K207" t="s">
        <v>4</v>
      </c>
      <c r="L207" t="s">
        <v>5</v>
      </c>
      <c r="M207" t="s">
        <v>24</v>
      </c>
    </row>
    <row r="208" spans="1:13" x14ac:dyDescent="0.3">
      <c r="A208">
        <f t="shared" si="3"/>
        <v>207</v>
      </c>
      <c r="B208" s="1">
        <v>42783</v>
      </c>
      <c r="C208">
        <v>18</v>
      </c>
      <c r="D208" t="s">
        <v>16</v>
      </c>
      <c r="E208" t="s">
        <v>8</v>
      </c>
      <c r="F208" t="s">
        <v>28</v>
      </c>
      <c r="G208" t="s">
        <v>10</v>
      </c>
      <c r="H208">
        <v>299</v>
      </c>
      <c r="I208">
        <v>4</v>
      </c>
      <c r="J208">
        <v>1196</v>
      </c>
      <c r="K208" t="s">
        <v>18</v>
      </c>
      <c r="L208" t="s">
        <v>22</v>
      </c>
      <c r="M208" t="s">
        <v>15</v>
      </c>
    </row>
    <row r="209" spans="1:13" x14ac:dyDescent="0.3">
      <c r="A209">
        <f t="shared" si="3"/>
        <v>208</v>
      </c>
      <c r="B209" s="1">
        <v>42783</v>
      </c>
      <c r="C209">
        <v>6</v>
      </c>
      <c r="D209" t="s">
        <v>12</v>
      </c>
      <c r="E209" t="s">
        <v>1</v>
      </c>
      <c r="F209" t="s">
        <v>21</v>
      </c>
      <c r="G209" t="s">
        <v>25</v>
      </c>
      <c r="H209">
        <v>399</v>
      </c>
      <c r="I209">
        <v>8</v>
      </c>
      <c r="J209">
        <v>3192</v>
      </c>
      <c r="K209" t="s">
        <v>4</v>
      </c>
      <c r="L209" t="s">
        <v>5</v>
      </c>
      <c r="M209" t="s">
        <v>24</v>
      </c>
    </row>
    <row r="210" spans="1:13" x14ac:dyDescent="0.3">
      <c r="A210">
        <f t="shared" si="3"/>
        <v>209</v>
      </c>
      <c r="B210" s="1">
        <v>42783</v>
      </c>
      <c r="C210">
        <v>16</v>
      </c>
      <c r="D210" t="s">
        <v>20</v>
      </c>
      <c r="E210" t="s">
        <v>13</v>
      </c>
      <c r="F210" t="s">
        <v>23</v>
      </c>
      <c r="G210" t="s">
        <v>10</v>
      </c>
      <c r="H210">
        <v>299</v>
      </c>
      <c r="I210">
        <v>9</v>
      </c>
      <c r="J210">
        <v>2691</v>
      </c>
      <c r="K210" t="s">
        <v>4</v>
      </c>
      <c r="L210" t="s">
        <v>5</v>
      </c>
      <c r="M210" t="s">
        <v>26</v>
      </c>
    </row>
    <row r="211" spans="1:13" x14ac:dyDescent="0.3">
      <c r="A211">
        <f t="shared" si="3"/>
        <v>210</v>
      </c>
      <c r="B211" s="1">
        <v>42783</v>
      </c>
      <c r="C211">
        <v>14</v>
      </c>
      <c r="D211" t="s">
        <v>0</v>
      </c>
      <c r="E211" t="s">
        <v>1</v>
      </c>
      <c r="F211" t="s">
        <v>14</v>
      </c>
      <c r="G211" t="s">
        <v>17</v>
      </c>
      <c r="H211">
        <v>99</v>
      </c>
      <c r="I211">
        <v>2</v>
      </c>
      <c r="J211">
        <v>198</v>
      </c>
      <c r="K211" t="s">
        <v>4</v>
      </c>
      <c r="L211" t="s">
        <v>5</v>
      </c>
      <c r="M211" t="s">
        <v>11</v>
      </c>
    </row>
    <row r="212" spans="1:13" x14ac:dyDescent="0.3">
      <c r="A212">
        <f t="shared" si="3"/>
        <v>211</v>
      </c>
      <c r="B212" s="1">
        <v>42783</v>
      </c>
      <c r="C212">
        <v>4</v>
      </c>
      <c r="D212" t="s">
        <v>30</v>
      </c>
      <c r="E212" t="s">
        <v>1</v>
      </c>
      <c r="F212" t="s">
        <v>21</v>
      </c>
      <c r="G212" t="s">
        <v>10</v>
      </c>
      <c r="H212">
        <v>299</v>
      </c>
      <c r="I212">
        <v>9</v>
      </c>
      <c r="J212">
        <v>2691</v>
      </c>
      <c r="K212" t="s">
        <v>4</v>
      </c>
      <c r="L212" t="s">
        <v>5</v>
      </c>
      <c r="M212" t="s">
        <v>11</v>
      </c>
    </row>
    <row r="213" spans="1:13" x14ac:dyDescent="0.3">
      <c r="A213">
        <f t="shared" si="3"/>
        <v>212</v>
      </c>
      <c r="B213" s="1">
        <v>42783</v>
      </c>
      <c r="C213">
        <v>2</v>
      </c>
      <c r="D213" t="s">
        <v>7</v>
      </c>
      <c r="E213" t="s">
        <v>8</v>
      </c>
      <c r="F213" t="s">
        <v>14</v>
      </c>
      <c r="G213" t="s">
        <v>3</v>
      </c>
      <c r="H213">
        <v>199</v>
      </c>
      <c r="I213">
        <v>10</v>
      </c>
      <c r="J213">
        <v>1990</v>
      </c>
      <c r="K213" t="s">
        <v>4</v>
      </c>
      <c r="L213" t="s">
        <v>5</v>
      </c>
      <c r="M213" t="s">
        <v>15</v>
      </c>
    </row>
    <row r="214" spans="1:13" x14ac:dyDescent="0.3">
      <c r="A214">
        <f t="shared" si="3"/>
        <v>213</v>
      </c>
      <c r="B214" s="1">
        <v>42783</v>
      </c>
      <c r="C214">
        <v>1</v>
      </c>
      <c r="D214" t="s">
        <v>30</v>
      </c>
      <c r="E214" t="s">
        <v>1</v>
      </c>
      <c r="F214" t="s">
        <v>31</v>
      </c>
      <c r="G214" t="s">
        <v>17</v>
      </c>
      <c r="H214">
        <v>99</v>
      </c>
      <c r="I214">
        <v>6</v>
      </c>
      <c r="J214">
        <v>594</v>
      </c>
      <c r="K214" t="s">
        <v>18</v>
      </c>
      <c r="L214" t="s">
        <v>5</v>
      </c>
      <c r="M214" t="s">
        <v>6</v>
      </c>
    </row>
    <row r="215" spans="1:13" x14ac:dyDescent="0.3">
      <c r="A215">
        <f t="shared" si="3"/>
        <v>214</v>
      </c>
      <c r="B215" s="1">
        <v>42783</v>
      </c>
      <c r="C215">
        <v>5</v>
      </c>
      <c r="D215" t="s">
        <v>30</v>
      </c>
      <c r="E215" t="s">
        <v>1</v>
      </c>
      <c r="F215" t="s">
        <v>14</v>
      </c>
      <c r="G215" t="s">
        <v>10</v>
      </c>
      <c r="H215">
        <v>299</v>
      </c>
      <c r="I215">
        <v>5</v>
      </c>
      <c r="J215">
        <v>1495</v>
      </c>
      <c r="K215" t="s">
        <v>18</v>
      </c>
      <c r="L215" t="s">
        <v>5</v>
      </c>
      <c r="M215" t="s">
        <v>24</v>
      </c>
    </row>
    <row r="216" spans="1:13" x14ac:dyDescent="0.3">
      <c r="A216">
        <f t="shared" si="3"/>
        <v>215</v>
      </c>
      <c r="B216" s="1">
        <v>42783</v>
      </c>
      <c r="C216">
        <v>3</v>
      </c>
      <c r="D216" t="s">
        <v>7</v>
      </c>
      <c r="E216" t="s">
        <v>8</v>
      </c>
      <c r="F216" t="s">
        <v>9</v>
      </c>
      <c r="G216" t="s">
        <v>10</v>
      </c>
      <c r="H216">
        <v>299</v>
      </c>
      <c r="I216">
        <v>5</v>
      </c>
      <c r="J216">
        <v>1495</v>
      </c>
      <c r="K216" t="s">
        <v>4</v>
      </c>
      <c r="L216" t="s">
        <v>5</v>
      </c>
      <c r="M216" t="s">
        <v>15</v>
      </c>
    </row>
    <row r="217" spans="1:13" x14ac:dyDescent="0.3">
      <c r="A217">
        <f t="shared" si="3"/>
        <v>216</v>
      </c>
      <c r="B217" s="1">
        <v>42783</v>
      </c>
      <c r="C217">
        <v>18</v>
      </c>
      <c r="D217" t="s">
        <v>16</v>
      </c>
      <c r="E217" t="s">
        <v>1</v>
      </c>
      <c r="F217" t="s">
        <v>31</v>
      </c>
      <c r="G217" t="s">
        <v>3</v>
      </c>
      <c r="H217">
        <v>199</v>
      </c>
      <c r="I217">
        <v>3</v>
      </c>
      <c r="J217">
        <v>597</v>
      </c>
      <c r="K217" t="s">
        <v>18</v>
      </c>
      <c r="L217" t="s">
        <v>5</v>
      </c>
      <c r="M217" t="s">
        <v>15</v>
      </c>
    </row>
    <row r="218" spans="1:13" x14ac:dyDescent="0.3">
      <c r="A218">
        <f t="shared" si="3"/>
        <v>217</v>
      </c>
      <c r="B218" s="1">
        <v>42783</v>
      </c>
      <c r="C218">
        <v>12</v>
      </c>
      <c r="D218" t="s">
        <v>29</v>
      </c>
      <c r="E218" t="s">
        <v>13</v>
      </c>
      <c r="F218" t="s">
        <v>21</v>
      </c>
      <c r="G218" t="s">
        <v>25</v>
      </c>
      <c r="H218">
        <v>399</v>
      </c>
      <c r="I218">
        <v>4</v>
      </c>
      <c r="J218">
        <v>1596</v>
      </c>
      <c r="K218" t="s">
        <v>18</v>
      </c>
      <c r="L218" t="s">
        <v>5</v>
      </c>
      <c r="M218" t="s">
        <v>15</v>
      </c>
    </row>
    <row r="219" spans="1:13" x14ac:dyDescent="0.3">
      <c r="A219">
        <f t="shared" si="3"/>
        <v>218</v>
      </c>
      <c r="B219" s="1">
        <v>42783</v>
      </c>
      <c r="C219">
        <v>8</v>
      </c>
      <c r="D219" t="s">
        <v>27</v>
      </c>
      <c r="E219" t="s">
        <v>13</v>
      </c>
      <c r="F219" t="s">
        <v>14</v>
      </c>
      <c r="G219" t="s">
        <v>19</v>
      </c>
      <c r="H219">
        <v>499</v>
      </c>
      <c r="I219">
        <v>3</v>
      </c>
      <c r="J219">
        <v>1497</v>
      </c>
      <c r="K219" t="s">
        <v>4</v>
      </c>
      <c r="L219" t="s">
        <v>5</v>
      </c>
      <c r="M219" t="s">
        <v>15</v>
      </c>
    </row>
    <row r="220" spans="1:13" x14ac:dyDescent="0.3">
      <c r="A220">
        <f t="shared" si="3"/>
        <v>219</v>
      </c>
      <c r="B220" s="1">
        <v>42784</v>
      </c>
      <c r="C220">
        <v>7</v>
      </c>
      <c r="D220" t="s">
        <v>27</v>
      </c>
      <c r="E220" t="s">
        <v>13</v>
      </c>
      <c r="F220" t="s">
        <v>9</v>
      </c>
      <c r="G220" t="s">
        <v>17</v>
      </c>
      <c r="H220">
        <v>99</v>
      </c>
      <c r="I220">
        <v>2</v>
      </c>
      <c r="J220">
        <v>198</v>
      </c>
      <c r="K220" t="s">
        <v>18</v>
      </c>
      <c r="L220" t="s">
        <v>5</v>
      </c>
      <c r="M220" t="s">
        <v>24</v>
      </c>
    </row>
    <row r="221" spans="1:13" x14ac:dyDescent="0.3">
      <c r="A221">
        <f t="shared" si="3"/>
        <v>220</v>
      </c>
      <c r="B221" s="1">
        <v>42784</v>
      </c>
      <c r="C221">
        <v>17</v>
      </c>
      <c r="D221" t="s">
        <v>20</v>
      </c>
      <c r="E221" t="s">
        <v>1</v>
      </c>
      <c r="F221" t="s">
        <v>2</v>
      </c>
      <c r="G221" t="s">
        <v>17</v>
      </c>
      <c r="H221">
        <v>99</v>
      </c>
      <c r="I221">
        <v>5</v>
      </c>
      <c r="J221">
        <v>495</v>
      </c>
      <c r="K221" t="s">
        <v>18</v>
      </c>
      <c r="L221" t="s">
        <v>5</v>
      </c>
      <c r="M221" t="s">
        <v>11</v>
      </c>
    </row>
    <row r="222" spans="1:13" x14ac:dyDescent="0.3">
      <c r="A222">
        <f t="shared" si="3"/>
        <v>221</v>
      </c>
      <c r="B222" s="1">
        <v>42784</v>
      </c>
      <c r="C222">
        <v>13</v>
      </c>
      <c r="D222" t="s">
        <v>0</v>
      </c>
      <c r="E222" t="s">
        <v>13</v>
      </c>
      <c r="F222" t="s">
        <v>31</v>
      </c>
      <c r="G222" t="s">
        <v>19</v>
      </c>
      <c r="H222">
        <v>499</v>
      </c>
      <c r="I222">
        <v>2</v>
      </c>
      <c r="J222">
        <v>998</v>
      </c>
      <c r="K222" t="s">
        <v>4</v>
      </c>
      <c r="L222" t="s">
        <v>5</v>
      </c>
      <c r="M222" t="s">
        <v>6</v>
      </c>
    </row>
    <row r="223" spans="1:13" x14ac:dyDescent="0.3">
      <c r="A223">
        <f t="shared" si="3"/>
        <v>222</v>
      </c>
      <c r="B223" s="1">
        <v>42784</v>
      </c>
      <c r="C223">
        <v>4</v>
      </c>
      <c r="D223" t="s">
        <v>7</v>
      </c>
      <c r="E223" t="s">
        <v>13</v>
      </c>
      <c r="F223" t="s">
        <v>31</v>
      </c>
      <c r="G223" t="s">
        <v>25</v>
      </c>
      <c r="H223">
        <v>399</v>
      </c>
      <c r="I223">
        <v>4</v>
      </c>
      <c r="J223">
        <v>1596</v>
      </c>
      <c r="K223" t="s">
        <v>18</v>
      </c>
      <c r="L223" t="s">
        <v>5</v>
      </c>
      <c r="M223" t="s">
        <v>15</v>
      </c>
    </row>
    <row r="224" spans="1:13" x14ac:dyDescent="0.3">
      <c r="A224">
        <f t="shared" si="3"/>
        <v>223</v>
      </c>
      <c r="B224" s="1">
        <v>42784</v>
      </c>
      <c r="C224">
        <v>10</v>
      </c>
      <c r="D224" t="s">
        <v>27</v>
      </c>
      <c r="E224" t="s">
        <v>8</v>
      </c>
      <c r="F224" t="s">
        <v>23</v>
      </c>
      <c r="G224" t="s">
        <v>25</v>
      </c>
      <c r="H224">
        <v>399</v>
      </c>
      <c r="I224">
        <v>9</v>
      </c>
      <c r="J224">
        <v>3591</v>
      </c>
      <c r="K224" t="s">
        <v>18</v>
      </c>
      <c r="L224" t="s">
        <v>5</v>
      </c>
      <c r="M224" t="s">
        <v>26</v>
      </c>
    </row>
    <row r="225" spans="1:13" x14ac:dyDescent="0.3">
      <c r="A225">
        <f t="shared" si="3"/>
        <v>224</v>
      </c>
      <c r="B225" s="1">
        <v>42785</v>
      </c>
      <c r="C225">
        <v>9</v>
      </c>
      <c r="D225" t="s">
        <v>12</v>
      </c>
      <c r="E225" t="s">
        <v>13</v>
      </c>
      <c r="F225" t="s">
        <v>9</v>
      </c>
      <c r="G225" t="s">
        <v>10</v>
      </c>
      <c r="H225">
        <v>299</v>
      </c>
      <c r="I225">
        <v>5</v>
      </c>
      <c r="J225">
        <v>1495</v>
      </c>
      <c r="K225" t="s">
        <v>18</v>
      </c>
      <c r="L225" t="s">
        <v>5</v>
      </c>
      <c r="M225" t="s">
        <v>26</v>
      </c>
    </row>
    <row r="226" spans="1:13" x14ac:dyDescent="0.3">
      <c r="A226">
        <f t="shared" si="3"/>
        <v>225</v>
      </c>
      <c r="B226" s="1">
        <v>42785</v>
      </c>
      <c r="C226">
        <v>2</v>
      </c>
      <c r="D226" t="s">
        <v>7</v>
      </c>
      <c r="E226" t="s">
        <v>13</v>
      </c>
      <c r="F226" t="s">
        <v>28</v>
      </c>
      <c r="G226" t="s">
        <v>10</v>
      </c>
      <c r="H226">
        <v>299</v>
      </c>
      <c r="I226">
        <v>10</v>
      </c>
      <c r="J226">
        <v>2990</v>
      </c>
      <c r="K226" t="s">
        <v>4</v>
      </c>
      <c r="L226" t="s">
        <v>5</v>
      </c>
      <c r="M226" t="s">
        <v>11</v>
      </c>
    </row>
    <row r="227" spans="1:13" x14ac:dyDescent="0.3">
      <c r="A227">
        <f t="shared" si="3"/>
        <v>226</v>
      </c>
      <c r="B227" s="1">
        <v>42785</v>
      </c>
      <c r="C227">
        <v>14</v>
      </c>
      <c r="D227" t="s">
        <v>0</v>
      </c>
      <c r="E227" t="s">
        <v>1</v>
      </c>
      <c r="F227" t="s">
        <v>14</v>
      </c>
      <c r="G227" t="s">
        <v>10</v>
      </c>
      <c r="H227">
        <v>299</v>
      </c>
      <c r="I227">
        <v>8</v>
      </c>
      <c r="J227">
        <v>2392</v>
      </c>
      <c r="K227" t="s">
        <v>18</v>
      </c>
      <c r="L227" t="s">
        <v>5</v>
      </c>
      <c r="M227" t="s">
        <v>6</v>
      </c>
    </row>
    <row r="228" spans="1:13" x14ac:dyDescent="0.3">
      <c r="A228">
        <f t="shared" si="3"/>
        <v>227</v>
      </c>
      <c r="B228" s="1">
        <v>42785</v>
      </c>
      <c r="C228">
        <v>14</v>
      </c>
      <c r="D228" t="s">
        <v>0</v>
      </c>
      <c r="E228" t="s">
        <v>13</v>
      </c>
      <c r="F228" t="s">
        <v>9</v>
      </c>
      <c r="G228" t="s">
        <v>3</v>
      </c>
      <c r="H228">
        <v>199</v>
      </c>
      <c r="I228">
        <v>4</v>
      </c>
      <c r="J228">
        <v>796</v>
      </c>
      <c r="K228" t="s">
        <v>4</v>
      </c>
      <c r="L228" t="s">
        <v>5</v>
      </c>
      <c r="M228" t="s">
        <v>6</v>
      </c>
    </row>
    <row r="229" spans="1:13" x14ac:dyDescent="0.3">
      <c r="A229">
        <f t="shared" si="3"/>
        <v>228</v>
      </c>
      <c r="B229" s="1">
        <v>42785</v>
      </c>
      <c r="C229">
        <v>1</v>
      </c>
      <c r="D229" t="s">
        <v>30</v>
      </c>
      <c r="E229" t="s">
        <v>1</v>
      </c>
      <c r="F229" t="s">
        <v>31</v>
      </c>
      <c r="G229" t="s">
        <v>25</v>
      </c>
      <c r="H229">
        <v>399</v>
      </c>
      <c r="I229">
        <v>3</v>
      </c>
      <c r="J229">
        <v>1197</v>
      </c>
      <c r="K229" t="s">
        <v>18</v>
      </c>
      <c r="L229" t="s">
        <v>5</v>
      </c>
      <c r="M229" t="s">
        <v>11</v>
      </c>
    </row>
    <row r="230" spans="1:13" x14ac:dyDescent="0.3">
      <c r="A230">
        <f t="shared" si="3"/>
        <v>229</v>
      </c>
      <c r="B230" s="1">
        <v>42785</v>
      </c>
      <c r="C230">
        <v>17</v>
      </c>
      <c r="D230" t="s">
        <v>16</v>
      </c>
      <c r="E230" t="s">
        <v>8</v>
      </c>
      <c r="F230" t="s">
        <v>21</v>
      </c>
      <c r="G230" t="s">
        <v>19</v>
      </c>
      <c r="H230">
        <v>499</v>
      </c>
      <c r="I230">
        <v>6</v>
      </c>
      <c r="J230">
        <v>2994</v>
      </c>
      <c r="K230" t="s">
        <v>18</v>
      </c>
      <c r="L230" t="s">
        <v>5</v>
      </c>
      <c r="M230" t="s">
        <v>15</v>
      </c>
    </row>
    <row r="231" spans="1:13" x14ac:dyDescent="0.3">
      <c r="A231">
        <f t="shared" si="3"/>
        <v>230</v>
      </c>
      <c r="B231" s="1">
        <v>42786</v>
      </c>
      <c r="C231">
        <v>3</v>
      </c>
      <c r="D231" t="s">
        <v>7</v>
      </c>
      <c r="E231" t="s">
        <v>8</v>
      </c>
      <c r="F231" t="s">
        <v>23</v>
      </c>
      <c r="G231" t="s">
        <v>19</v>
      </c>
      <c r="H231">
        <v>499</v>
      </c>
      <c r="I231">
        <v>4</v>
      </c>
      <c r="J231">
        <v>1996</v>
      </c>
      <c r="K231" t="s">
        <v>4</v>
      </c>
      <c r="L231" t="s">
        <v>22</v>
      </c>
      <c r="M231" t="s">
        <v>15</v>
      </c>
    </row>
    <row r="232" spans="1:13" x14ac:dyDescent="0.3">
      <c r="A232">
        <f t="shared" si="3"/>
        <v>231</v>
      </c>
      <c r="B232" s="1">
        <v>42787</v>
      </c>
      <c r="C232">
        <v>19</v>
      </c>
      <c r="D232" t="s">
        <v>16</v>
      </c>
      <c r="E232" t="s">
        <v>13</v>
      </c>
      <c r="F232" t="s">
        <v>23</v>
      </c>
      <c r="G232" t="s">
        <v>17</v>
      </c>
      <c r="H232">
        <v>99</v>
      </c>
      <c r="I232">
        <v>8</v>
      </c>
      <c r="J232">
        <v>792</v>
      </c>
      <c r="K232" t="s">
        <v>18</v>
      </c>
      <c r="L232" t="s">
        <v>5</v>
      </c>
      <c r="M232" t="s">
        <v>24</v>
      </c>
    </row>
    <row r="233" spans="1:13" x14ac:dyDescent="0.3">
      <c r="A233">
        <f t="shared" si="3"/>
        <v>232</v>
      </c>
      <c r="B233" s="1">
        <v>42787</v>
      </c>
      <c r="C233">
        <v>7</v>
      </c>
      <c r="D233" t="s">
        <v>27</v>
      </c>
      <c r="E233" t="s">
        <v>1</v>
      </c>
      <c r="F233" t="s">
        <v>21</v>
      </c>
      <c r="G233" t="s">
        <v>25</v>
      </c>
      <c r="H233">
        <v>399</v>
      </c>
      <c r="I233">
        <v>7</v>
      </c>
      <c r="J233">
        <v>2793</v>
      </c>
      <c r="K233" t="s">
        <v>4</v>
      </c>
      <c r="L233" t="s">
        <v>5</v>
      </c>
      <c r="M233" t="s">
        <v>15</v>
      </c>
    </row>
    <row r="234" spans="1:13" x14ac:dyDescent="0.3">
      <c r="A234">
        <f t="shared" si="3"/>
        <v>233</v>
      </c>
      <c r="B234" s="1">
        <v>42787</v>
      </c>
      <c r="C234">
        <v>9</v>
      </c>
      <c r="D234" t="s">
        <v>27</v>
      </c>
      <c r="E234" t="s">
        <v>8</v>
      </c>
      <c r="F234" t="s">
        <v>31</v>
      </c>
      <c r="G234" t="s">
        <v>25</v>
      </c>
      <c r="H234">
        <v>399</v>
      </c>
      <c r="I234">
        <v>9</v>
      </c>
      <c r="J234">
        <v>3591</v>
      </c>
      <c r="K234" t="s">
        <v>4</v>
      </c>
      <c r="L234" t="s">
        <v>5</v>
      </c>
      <c r="M234" t="s">
        <v>15</v>
      </c>
    </row>
    <row r="235" spans="1:13" x14ac:dyDescent="0.3">
      <c r="A235">
        <f t="shared" si="3"/>
        <v>234</v>
      </c>
      <c r="B235" s="1">
        <v>42787</v>
      </c>
      <c r="C235">
        <v>15</v>
      </c>
      <c r="D235" t="s">
        <v>29</v>
      </c>
      <c r="E235" t="s">
        <v>13</v>
      </c>
      <c r="F235" t="s">
        <v>23</v>
      </c>
      <c r="G235" t="s">
        <v>17</v>
      </c>
      <c r="H235">
        <v>99</v>
      </c>
      <c r="I235">
        <v>1</v>
      </c>
      <c r="J235">
        <v>99</v>
      </c>
      <c r="K235" t="s">
        <v>4</v>
      </c>
      <c r="L235" t="s">
        <v>5</v>
      </c>
      <c r="M235" t="s">
        <v>6</v>
      </c>
    </row>
    <row r="236" spans="1:13" x14ac:dyDescent="0.3">
      <c r="A236">
        <f t="shared" si="3"/>
        <v>235</v>
      </c>
      <c r="B236" s="1">
        <v>42787</v>
      </c>
      <c r="C236">
        <v>2</v>
      </c>
      <c r="D236" t="s">
        <v>7</v>
      </c>
      <c r="E236" t="s">
        <v>8</v>
      </c>
      <c r="F236" t="s">
        <v>28</v>
      </c>
      <c r="G236" t="s">
        <v>10</v>
      </c>
      <c r="H236">
        <v>299</v>
      </c>
      <c r="I236">
        <v>8</v>
      </c>
      <c r="J236">
        <v>2392</v>
      </c>
      <c r="K236" t="s">
        <v>4</v>
      </c>
      <c r="L236" t="s">
        <v>5</v>
      </c>
      <c r="M236" t="s">
        <v>15</v>
      </c>
    </row>
    <row r="237" spans="1:13" x14ac:dyDescent="0.3">
      <c r="A237">
        <f t="shared" si="3"/>
        <v>236</v>
      </c>
      <c r="B237" s="1">
        <v>42787</v>
      </c>
      <c r="C237">
        <v>20</v>
      </c>
      <c r="D237" t="s">
        <v>20</v>
      </c>
      <c r="E237" t="s">
        <v>1</v>
      </c>
      <c r="F237" t="s">
        <v>28</v>
      </c>
      <c r="G237" t="s">
        <v>3</v>
      </c>
      <c r="H237">
        <v>199</v>
      </c>
      <c r="I237">
        <v>7</v>
      </c>
      <c r="J237">
        <v>1393</v>
      </c>
      <c r="K237" t="s">
        <v>4</v>
      </c>
      <c r="L237" t="s">
        <v>5</v>
      </c>
      <c r="M237" t="s">
        <v>15</v>
      </c>
    </row>
    <row r="238" spans="1:13" x14ac:dyDescent="0.3">
      <c r="A238">
        <f t="shared" si="3"/>
        <v>237</v>
      </c>
      <c r="B238" s="1">
        <v>42787</v>
      </c>
      <c r="C238">
        <v>4</v>
      </c>
      <c r="D238" t="s">
        <v>7</v>
      </c>
      <c r="E238" t="s">
        <v>13</v>
      </c>
      <c r="F238" t="s">
        <v>2</v>
      </c>
      <c r="G238" t="s">
        <v>17</v>
      </c>
      <c r="H238">
        <v>99</v>
      </c>
      <c r="I238">
        <v>9</v>
      </c>
      <c r="J238">
        <v>891</v>
      </c>
      <c r="K238" t="s">
        <v>4</v>
      </c>
      <c r="L238" t="s">
        <v>5</v>
      </c>
      <c r="M238" t="s">
        <v>15</v>
      </c>
    </row>
    <row r="239" spans="1:13" x14ac:dyDescent="0.3">
      <c r="A239">
        <f t="shared" si="3"/>
        <v>238</v>
      </c>
      <c r="B239" s="1">
        <v>42787</v>
      </c>
      <c r="C239">
        <v>7</v>
      </c>
      <c r="D239" t="s">
        <v>12</v>
      </c>
      <c r="E239" t="s">
        <v>8</v>
      </c>
      <c r="F239" t="s">
        <v>2</v>
      </c>
      <c r="G239" t="s">
        <v>10</v>
      </c>
      <c r="H239">
        <v>299</v>
      </c>
      <c r="I239">
        <v>8</v>
      </c>
      <c r="J239">
        <v>2392</v>
      </c>
      <c r="K239" t="s">
        <v>18</v>
      </c>
      <c r="L239" t="s">
        <v>5</v>
      </c>
      <c r="M239" t="s">
        <v>15</v>
      </c>
    </row>
    <row r="240" spans="1:13" x14ac:dyDescent="0.3">
      <c r="A240">
        <f t="shared" si="3"/>
        <v>239</v>
      </c>
      <c r="B240" s="1">
        <v>42788</v>
      </c>
      <c r="C240">
        <v>16</v>
      </c>
      <c r="D240" t="s">
        <v>20</v>
      </c>
      <c r="E240" t="s">
        <v>1</v>
      </c>
      <c r="F240" t="s">
        <v>21</v>
      </c>
      <c r="G240" t="s">
        <v>3</v>
      </c>
      <c r="H240">
        <v>199</v>
      </c>
      <c r="I240">
        <v>5</v>
      </c>
      <c r="J240">
        <v>995</v>
      </c>
      <c r="K240" t="s">
        <v>4</v>
      </c>
      <c r="L240" t="s">
        <v>5</v>
      </c>
      <c r="M240" t="s">
        <v>26</v>
      </c>
    </row>
    <row r="241" spans="1:13" x14ac:dyDescent="0.3">
      <c r="A241">
        <f t="shared" si="3"/>
        <v>240</v>
      </c>
      <c r="B241" s="1">
        <v>42788</v>
      </c>
      <c r="C241">
        <v>18</v>
      </c>
      <c r="D241" t="s">
        <v>20</v>
      </c>
      <c r="E241" t="s">
        <v>1</v>
      </c>
      <c r="F241" t="s">
        <v>31</v>
      </c>
      <c r="G241" t="s">
        <v>10</v>
      </c>
      <c r="H241">
        <v>299</v>
      </c>
      <c r="I241">
        <v>1</v>
      </c>
      <c r="J241">
        <v>299</v>
      </c>
      <c r="K241" t="s">
        <v>4</v>
      </c>
      <c r="L241" t="s">
        <v>5</v>
      </c>
      <c r="M241" t="s">
        <v>15</v>
      </c>
    </row>
    <row r="242" spans="1:13" x14ac:dyDescent="0.3">
      <c r="A242">
        <f t="shared" si="3"/>
        <v>241</v>
      </c>
      <c r="B242" s="1">
        <v>42788</v>
      </c>
      <c r="C242">
        <v>4</v>
      </c>
      <c r="D242" t="s">
        <v>7</v>
      </c>
      <c r="E242" t="s">
        <v>8</v>
      </c>
      <c r="F242" t="s">
        <v>28</v>
      </c>
      <c r="G242" t="s">
        <v>25</v>
      </c>
      <c r="H242">
        <v>399</v>
      </c>
      <c r="I242">
        <v>4</v>
      </c>
      <c r="J242">
        <v>1596</v>
      </c>
      <c r="K242" t="s">
        <v>18</v>
      </c>
      <c r="L242" t="s">
        <v>5</v>
      </c>
      <c r="M242" t="s">
        <v>6</v>
      </c>
    </row>
    <row r="243" spans="1:13" x14ac:dyDescent="0.3">
      <c r="A243">
        <f t="shared" si="3"/>
        <v>242</v>
      </c>
      <c r="B243" s="1">
        <v>42788</v>
      </c>
      <c r="C243">
        <v>2</v>
      </c>
      <c r="D243" t="s">
        <v>7</v>
      </c>
      <c r="E243" t="s">
        <v>13</v>
      </c>
      <c r="F243" t="s">
        <v>9</v>
      </c>
      <c r="G243" t="s">
        <v>10</v>
      </c>
      <c r="H243">
        <v>299</v>
      </c>
      <c r="I243">
        <v>4</v>
      </c>
      <c r="J243">
        <v>1196</v>
      </c>
      <c r="K243" t="s">
        <v>4</v>
      </c>
      <c r="L243" t="s">
        <v>5</v>
      </c>
      <c r="M243" t="s">
        <v>15</v>
      </c>
    </row>
    <row r="244" spans="1:13" x14ac:dyDescent="0.3">
      <c r="A244">
        <f t="shared" si="3"/>
        <v>243</v>
      </c>
      <c r="B244" s="1">
        <v>42788</v>
      </c>
      <c r="C244">
        <v>20</v>
      </c>
      <c r="D244" t="s">
        <v>16</v>
      </c>
      <c r="E244" t="s">
        <v>8</v>
      </c>
      <c r="F244" t="s">
        <v>28</v>
      </c>
      <c r="G244" t="s">
        <v>10</v>
      </c>
      <c r="H244">
        <v>299</v>
      </c>
      <c r="I244">
        <v>7</v>
      </c>
      <c r="J244">
        <v>2093</v>
      </c>
      <c r="K244" t="s">
        <v>4</v>
      </c>
      <c r="L244" t="s">
        <v>5</v>
      </c>
      <c r="M244" t="s">
        <v>6</v>
      </c>
    </row>
    <row r="245" spans="1:13" x14ac:dyDescent="0.3">
      <c r="A245">
        <f t="shared" si="3"/>
        <v>244</v>
      </c>
      <c r="B245" s="1">
        <v>42789</v>
      </c>
      <c r="C245">
        <v>4</v>
      </c>
      <c r="D245" t="s">
        <v>7</v>
      </c>
      <c r="E245" t="s">
        <v>1</v>
      </c>
      <c r="F245" t="s">
        <v>9</v>
      </c>
      <c r="G245" t="s">
        <v>19</v>
      </c>
      <c r="H245">
        <v>499</v>
      </c>
      <c r="I245">
        <v>9</v>
      </c>
      <c r="J245">
        <v>4491</v>
      </c>
      <c r="K245" t="s">
        <v>4</v>
      </c>
      <c r="L245" t="s">
        <v>5</v>
      </c>
      <c r="M245" t="s">
        <v>15</v>
      </c>
    </row>
    <row r="246" spans="1:13" x14ac:dyDescent="0.3">
      <c r="A246">
        <f t="shared" si="3"/>
        <v>245</v>
      </c>
      <c r="B246" s="1">
        <v>42789</v>
      </c>
      <c r="C246">
        <v>19</v>
      </c>
      <c r="D246" t="s">
        <v>16</v>
      </c>
      <c r="E246" t="s">
        <v>13</v>
      </c>
      <c r="F246" t="s">
        <v>9</v>
      </c>
      <c r="G246" t="s">
        <v>3</v>
      </c>
      <c r="H246">
        <v>199</v>
      </c>
      <c r="I246">
        <v>4</v>
      </c>
      <c r="J246">
        <v>796</v>
      </c>
      <c r="K246" t="s">
        <v>4</v>
      </c>
      <c r="L246" t="s">
        <v>5</v>
      </c>
      <c r="M246" t="s">
        <v>26</v>
      </c>
    </row>
    <row r="247" spans="1:13" x14ac:dyDescent="0.3">
      <c r="A247">
        <f t="shared" si="3"/>
        <v>246</v>
      </c>
      <c r="B247" s="1">
        <v>42789</v>
      </c>
      <c r="C247">
        <v>20</v>
      </c>
      <c r="D247" t="s">
        <v>16</v>
      </c>
      <c r="E247" t="s">
        <v>8</v>
      </c>
      <c r="F247" t="s">
        <v>23</v>
      </c>
      <c r="G247" t="s">
        <v>10</v>
      </c>
      <c r="H247">
        <v>299</v>
      </c>
      <c r="I247">
        <v>8</v>
      </c>
      <c r="J247">
        <v>2392</v>
      </c>
      <c r="K247" t="s">
        <v>4</v>
      </c>
      <c r="L247" t="s">
        <v>5</v>
      </c>
      <c r="M247" t="s">
        <v>15</v>
      </c>
    </row>
    <row r="248" spans="1:13" x14ac:dyDescent="0.3">
      <c r="A248">
        <f t="shared" si="3"/>
        <v>247</v>
      </c>
      <c r="B248" s="1">
        <v>42789</v>
      </c>
      <c r="C248">
        <v>6</v>
      </c>
      <c r="D248" t="s">
        <v>12</v>
      </c>
      <c r="E248" t="s">
        <v>1</v>
      </c>
      <c r="F248" t="s">
        <v>31</v>
      </c>
      <c r="G248" t="s">
        <v>25</v>
      </c>
      <c r="H248">
        <v>399</v>
      </c>
      <c r="I248">
        <v>2</v>
      </c>
      <c r="J248">
        <v>798</v>
      </c>
      <c r="K248" t="s">
        <v>4</v>
      </c>
      <c r="L248" t="s">
        <v>5</v>
      </c>
      <c r="M248" t="s">
        <v>24</v>
      </c>
    </row>
    <row r="249" spans="1:13" x14ac:dyDescent="0.3">
      <c r="A249">
        <f t="shared" si="3"/>
        <v>248</v>
      </c>
      <c r="B249" s="1">
        <v>42789</v>
      </c>
      <c r="C249">
        <v>18</v>
      </c>
      <c r="D249" t="s">
        <v>20</v>
      </c>
      <c r="E249" t="s">
        <v>13</v>
      </c>
      <c r="F249" t="s">
        <v>31</v>
      </c>
      <c r="G249" t="s">
        <v>10</v>
      </c>
      <c r="H249">
        <v>299</v>
      </c>
      <c r="I249">
        <v>9</v>
      </c>
      <c r="J249">
        <v>2691</v>
      </c>
      <c r="K249" t="s">
        <v>4</v>
      </c>
      <c r="L249" t="s">
        <v>5</v>
      </c>
      <c r="M249" t="s">
        <v>11</v>
      </c>
    </row>
    <row r="250" spans="1:13" x14ac:dyDescent="0.3">
      <c r="A250">
        <f t="shared" si="3"/>
        <v>249</v>
      </c>
      <c r="B250" s="1">
        <v>42789</v>
      </c>
      <c r="C250">
        <v>19</v>
      </c>
      <c r="D250" t="s">
        <v>16</v>
      </c>
      <c r="E250" t="s">
        <v>13</v>
      </c>
      <c r="F250" t="s">
        <v>14</v>
      </c>
      <c r="G250" t="s">
        <v>25</v>
      </c>
      <c r="H250">
        <v>399</v>
      </c>
      <c r="I250">
        <v>8</v>
      </c>
      <c r="J250">
        <v>3192</v>
      </c>
      <c r="K250" t="s">
        <v>18</v>
      </c>
      <c r="L250" t="s">
        <v>5</v>
      </c>
      <c r="M250" t="s">
        <v>24</v>
      </c>
    </row>
    <row r="251" spans="1:13" x14ac:dyDescent="0.3">
      <c r="A251">
        <f t="shared" si="3"/>
        <v>250</v>
      </c>
      <c r="B251" s="1">
        <v>42789</v>
      </c>
      <c r="C251">
        <v>8</v>
      </c>
      <c r="D251" t="s">
        <v>12</v>
      </c>
      <c r="E251" t="s">
        <v>13</v>
      </c>
      <c r="F251" t="s">
        <v>31</v>
      </c>
      <c r="G251" t="s">
        <v>17</v>
      </c>
      <c r="H251">
        <v>99</v>
      </c>
      <c r="I251">
        <v>10</v>
      </c>
      <c r="J251">
        <v>990</v>
      </c>
      <c r="K251" t="s">
        <v>18</v>
      </c>
      <c r="L251" t="s">
        <v>22</v>
      </c>
      <c r="M251" t="s">
        <v>15</v>
      </c>
    </row>
    <row r="252" spans="1:13" x14ac:dyDescent="0.3">
      <c r="A252">
        <f t="shared" si="3"/>
        <v>251</v>
      </c>
      <c r="B252" s="1">
        <v>42789</v>
      </c>
      <c r="C252">
        <v>2</v>
      </c>
      <c r="D252" t="s">
        <v>30</v>
      </c>
      <c r="E252" t="s">
        <v>13</v>
      </c>
      <c r="F252" t="s">
        <v>2</v>
      </c>
      <c r="G252" t="s">
        <v>10</v>
      </c>
      <c r="H252">
        <v>299</v>
      </c>
      <c r="I252">
        <v>1</v>
      </c>
      <c r="J252">
        <v>299</v>
      </c>
      <c r="K252" t="s">
        <v>4</v>
      </c>
      <c r="L252" t="s">
        <v>5</v>
      </c>
      <c r="M252" t="s">
        <v>15</v>
      </c>
    </row>
    <row r="253" spans="1:13" x14ac:dyDescent="0.3">
      <c r="A253">
        <f t="shared" si="3"/>
        <v>252</v>
      </c>
      <c r="B253" s="1">
        <v>42789</v>
      </c>
      <c r="C253">
        <v>14</v>
      </c>
      <c r="D253" t="s">
        <v>0</v>
      </c>
      <c r="E253" t="s">
        <v>8</v>
      </c>
      <c r="F253" t="s">
        <v>2</v>
      </c>
      <c r="G253" t="s">
        <v>10</v>
      </c>
      <c r="H253">
        <v>299</v>
      </c>
      <c r="I253">
        <v>1</v>
      </c>
      <c r="J253">
        <v>299</v>
      </c>
      <c r="K253" t="s">
        <v>18</v>
      </c>
      <c r="L253" t="s">
        <v>5</v>
      </c>
      <c r="M253" t="s">
        <v>15</v>
      </c>
    </row>
    <row r="254" spans="1:13" x14ac:dyDescent="0.3">
      <c r="A254">
        <f t="shared" si="3"/>
        <v>253</v>
      </c>
      <c r="B254" s="1">
        <v>42790</v>
      </c>
      <c r="C254">
        <v>16</v>
      </c>
      <c r="D254" t="s">
        <v>16</v>
      </c>
      <c r="E254" t="s">
        <v>8</v>
      </c>
      <c r="F254" t="s">
        <v>2</v>
      </c>
      <c r="G254" t="s">
        <v>25</v>
      </c>
      <c r="H254">
        <v>399</v>
      </c>
      <c r="I254">
        <v>4</v>
      </c>
      <c r="J254">
        <v>1596</v>
      </c>
      <c r="K254" t="s">
        <v>18</v>
      </c>
      <c r="L254" t="s">
        <v>5</v>
      </c>
      <c r="M254" t="s">
        <v>6</v>
      </c>
    </row>
    <row r="255" spans="1:13" x14ac:dyDescent="0.3">
      <c r="A255">
        <f t="shared" si="3"/>
        <v>254</v>
      </c>
      <c r="B255" s="1">
        <v>42790</v>
      </c>
      <c r="C255">
        <v>6</v>
      </c>
      <c r="D255" t="s">
        <v>12</v>
      </c>
      <c r="E255" t="s">
        <v>13</v>
      </c>
      <c r="F255" t="s">
        <v>23</v>
      </c>
      <c r="G255" t="s">
        <v>19</v>
      </c>
      <c r="H255">
        <v>499</v>
      </c>
      <c r="I255">
        <v>7</v>
      </c>
      <c r="J255">
        <v>3493</v>
      </c>
      <c r="K255" t="s">
        <v>4</v>
      </c>
      <c r="L255" t="s">
        <v>5</v>
      </c>
      <c r="M255" t="s">
        <v>6</v>
      </c>
    </row>
    <row r="256" spans="1:13" x14ac:dyDescent="0.3">
      <c r="A256">
        <f t="shared" si="3"/>
        <v>255</v>
      </c>
      <c r="B256" s="1">
        <v>42790</v>
      </c>
      <c r="C256">
        <v>5</v>
      </c>
      <c r="D256" t="s">
        <v>30</v>
      </c>
      <c r="E256" t="s">
        <v>1</v>
      </c>
      <c r="F256" t="s">
        <v>31</v>
      </c>
      <c r="G256" t="s">
        <v>17</v>
      </c>
      <c r="H256">
        <v>99</v>
      </c>
      <c r="I256">
        <v>2</v>
      </c>
      <c r="J256">
        <v>198</v>
      </c>
      <c r="K256" t="s">
        <v>18</v>
      </c>
      <c r="L256" t="s">
        <v>5</v>
      </c>
      <c r="M256" t="s">
        <v>15</v>
      </c>
    </row>
    <row r="257" spans="1:13" x14ac:dyDescent="0.3">
      <c r="A257">
        <f t="shared" si="3"/>
        <v>256</v>
      </c>
      <c r="B257" s="1">
        <v>42791</v>
      </c>
      <c r="C257">
        <v>18</v>
      </c>
      <c r="D257" t="s">
        <v>16</v>
      </c>
      <c r="E257" t="s">
        <v>8</v>
      </c>
      <c r="F257" t="s">
        <v>28</v>
      </c>
      <c r="G257" t="s">
        <v>3</v>
      </c>
      <c r="H257">
        <v>199</v>
      </c>
      <c r="I257">
        <v>4</v>
      </c>
      <c r="J257">
        <v>796</v>
      </c>
      <c r="K257" t="s">
        <v>4</v>
      </c>
      <c r="L257" t="s">
        <v>5</v>
      </c>
      <c r="M257" t="s">
        <v>6</v>
      </c>
    </row>
    <row r="258" spans="1:13" x14ac:dyDescent="0.3">
      <c r="A258">
        <f t="shared" si="3"/>
        <v>257</v>
      </c>
      <c r="B258" s="1">
        <v>42791</v>
      </c>
      <c r="C258">
        <v>2</v>
      </c>
      <c r="D258" t="s">
        <v>7</v>
      </c>
      <c r="E258" t="s">
        <v>1</v>
      </c>
      <c r="F258" t="s">
        <v>9</v>
      </c>
      <c r="G258" t="s">
        <v>3</v>
      </c>
      <c r="H258">
        <v>199</v>
      </c>
      <c r="I258">
        <v>3</v>
      </c>
      <c r="J258">
        <v>597</v>
      </c>
      <c r="K258" t="s">
        <v>4</v>
      </c>
      <c r="L258" t="s">
        <v>5</v>
      </c>
      <c r="M258" t="s">
        <v>24</v>
      </c>
    </row>
    <row r="259" spans="1:13" x14ac:dyDescent="0.3">
      <c r="A259">
        <f t="shared" si="3"/>
        <v>258</v>
      </c>
      <c r="B259" s="1">
        <v>42791</v>
      </c>
      <c r="C259">
        <v>17</v>
      </c>
      <c r="D259" t="s">
        <v>20</v>
      </c>
      <c r="E259" t="s">
        <v>8</v>
      </c>
      <c r="F259" t="s">
        <v>28</v>
      </c>
      <c r="G259" t="s">
        <v>17</v>
      </c>
      <c r="H259">
        <v>99</v>
      </c>
      <c r="I259">
        <v>10</v>
      </c>
      <c r="J259">
        <v>990</v>
      </c>
      <c r="K259" t="s">
        <v>18</v>
      </c>
      <c r="L259" t="s">
        <v>5</v>
      </c>
      <c r="M259" t="s">
        <v>24</v>
      </c>
    </row>
    <row r="260" spans="1:13" x14ac:dyDescent="0.3">
      <c r="A260">
        <f t="shared" ref="A260:A323" si="4">A259+1</f>
        <v>259</v>
      </c>
      <c r="B260" s="1">
        <v>42791</v>
      </c>
      <c r="C260">
        <v>16</v>
      </c>
      <c r="D260" t="s">
        <v>16</v>
      </c>
      <c r="E260" t="s">
        <v>8</v>
      </c>
      <c r="F260" t="s">
        <v>14</v>
      </c>
      <c r="G260" t="s">
        <v>19</v>
      </c>
      <c r="H260">
        <v>499</v>
      </c>
      <c r="I260">
        <v>5</v>
      </c>
      <c r="J260">
        <v>2495</v>
      </c>
      <c r="K260" t="s">
        <v>4</v>
      </c>
      <c r="L260" t="s">
        <v>5</v>
      </c>
      <c r="M260" t="s">
        <v>6</v>
      </c>
    </row>
    <row r="261" spans="1:13" x14ac:dyDescent="0.3">
      <c r="A261">
        <f t="shared" si="4"/>
        <v>260</v>
      </c>
      <c r="B261" s="1">
        <v>42791</v>
      </c>
      <c r="C261">
        <v>14</v>
      </c>
      <c r="D261" t="s">
        <v>0</v>
      </c>
      <c r="E261" t="s">
        <v>1</v>
      </c>
      <c r="F261" t="s">
        <v>31</v>
      </c>
      <c r="G261" t="s">
        <v>25</v>
      </c>
      <c r="H261">
        <v>399</v>
      </c>
      <c r="I261">
        <v>7</v>
      </c>
      <c r="J261">
        <v>2793</v>
      </c>
      <c r="K261" t="s">
        <v>4</v>
      </c>
      <c r="L261" t="s">
        <v>5</v>
      </c>
      <c r="M261" t="s">
        <v>24</v>
      </c>
    </row>
    <row r="262" spans="1:13" x14ac:dyDescent="0.3">
      <c r="A262">
        <f t="shared" si="4"/>
        <v>261</v>
      </c>
      <c r="B262" s="1">
        <v>42792</v>
      </c>
      <c r="C262">
        <v>4</v>
      </c>
      <c r="D262" t="s">
        <v>7</v>
      </c>
      <c r="E262" t="s">
        <v>13</v>
      </c>
      <c r="F262" t="s">
        <v>31</v>
      </c>
      <c r="G262" t="s">
        <v>19</v>
      </c>
      <c r="H262">
        <v>499</v>
      </c>
      <c r="I262">
        <v>2</v>
      </c>
      <c r="J262">
        <v>998</v>
      </c>
      <c r="K262" t="s">
        <v>4</v>
      </c>
      <c r="L262" t="s">
        <v>5</v>
      </c>
      <c r="M262" t="s">
        <v>26</v>
      </c>
    </row>
    <row r="263" spans="1:13" x14ac:dyDescent="0.3">
      <c r="A263">
        <f t="shared" si="4"/>
        <v>262</v>
      </c>
      <c r="B263" s="1">
        <v>42792</v>
      </c>
      <c r="C263">
        <v>8</v>
      </c>
      <c r="D263" t="s">
        <v>27</v>
      </c>
      <c r="E263" t="s">
        <v>8</v>
      </c>
      <c r="F263" t="s">
        <v>14</v>
      </c>
      <c r="G263" t="s">
        <v>17</v>
      </c>
      <c r="H263">
        <v>99</v>
      </c>
      <c r="I263">
        <v>7</v>
      </c>
      <c r="J263">
        <v>693</v>
      </c>
      <c r="K263" t="s">
        <v>4</v>
      </c>
      <c r="L263" t="s">
        <v>5</v>
      </c>
      <c r="M263" t="s">
        <v>15</v>
      </c>
    </row>
    <row r="264" spans="1:13" x14ac:dyDescent="0.3">
      <c r="A264">
        <f t="shared" si="4"/>
        <v>263</v>
      </c>
      <c r="B264" s="1">
        <v>42792</v>
      </c>
      <c r="C264">
        <v>7</v>
      </c>
      <c r="D264" t="s">
        <v>27</v>
      </c>
      <c r="E264" t="s">
        <v>8</v>
      </c>
      <c r="F264" t="s">
        <v>2</v>
      </c>
      <c r="G264" t="s">
        <v>25</v>
      </c>
      <c r="H264">
        <v>399</v>
      </c>
      <c r="I264">
        <v>8</v>
      </c>
      <c r="J264">
        <v>3192</v>
      </c>
      <c r="K264" t="s">
        <v>18</v>
      </c>
      <c r="L264" t="s">
        <v>5</v>
      </c>
      <c r="M264" t="s">
        <v>6</v>
      </c>
    </row>
    <row r="265" spans="1:13" x14ac:dyDescent="0.3">
      <c r="A265">
        <f t="shared" si="4"/>
        <v>264</v>
      </c>
      <c r="B265" s="1">
        <v>42793</v>
      </c>
      <c r="C265">
        <v>17</v>
      </c>
      <c r="D265" t="s">
        <v>20</v>
      </c>
      <c r="E265" t="s">
        <v>13</v>
      </c>
      <c r="F265" t="s">
        <v>23</v>
      </c>
      <c r="G265" t="s">
        <v>3</v>
      </c>
      <c r="H265">
        <v>199</v>
      </c>
      <c r="I265">
        <v>8</v>
      </c>
      <c r="J265">
        <v>1592</v>
      </c>
      <c r="K265" t="s">
        <v>4</v>
      </c>
      <c r="L265" t="s">
        <v>5</v>
      </c>
      <c r="M265" t="s">
        <v>24</v>
      </c>
    </row>
    <row r="266" spans="1:13" x14ac:dyDescent="0.3">
      <c r="A266">
        <f t="shared" si="4"/>
        <v>265</v>
      </c>
      <c r="B266" s="1">
        <v>42793</v>
      </c>
      <c r="C266">
        <v>17</v>
      </c>
      <c r="D266" t="s">
        <v>16</v>
      </c>
      <c r="E266" t="s">
        <v>1</v>
      </c>
      <c r="F266" t="s">
        <v>28</v>
      </c>
      <c r="G266" t="s">
        <v>3</v>
      </c>
      <c r="H266">
        <v>199</v>
      </c>
      <c r="I266">
        <v>1</v>
      </c>
      <c r="J266">
        <v>199</v>
      </c>
      <c r="K266" t="s">
        <v>18</v>
      </c>
      <c r="L266" t="s">
        <v>5</v>
      </c>
      <c r="M266" t="s">
        <v>6</v>
      </c>
    </row>
    <row r="267" spans="1:13" x14ac:dyDescent="0.3">
      <c r="A267">
        <f t="shared" si="4"/>
        <v>266</v>
      </c>
      <c r="B267" s="1">
        <v>42793</v>
      </c>
      <c r="C267">
        <v>12</v>
      </c>
      <c r="D267" t="s">
        <v>29</v>
      </c>
      <c r="E267" t="s">
        <v>13</v>
      </c>
      <c r="F267" t="s">
        <v>28</v>
      </c>
      <c r="G267" t="s">
        <v>25</v>
      </c>
      <c r="H267">
        <v>399</v>
      </c>
      <c r="I267">
        <v>8</v>
      </c>
      <c r="J267">
        <v>3192</v>
      </c>
      <c r="K267" t="s">
        <v>4</v>
      </c>
      <c r="L267" t="s">
        <v>5</v>
      </c>
      <c r="M267" t="s">
        <v>15</v>
      </c>
    </row>
    <row r="268" spans="1:13" x14ac:dyDescent="0.3">
      <c r="A268">
        <f t="shared" si="4"/>
        <v>267</v>
      </c>
      <c r="B268" s="1">
        <v>42793</v>
      </c>
      <c r="C268">
        <v>16</v>
      </c>
      <c r="D268" t="s">
        <v>16</v>
      </c>
      <c r="E268" t="s">
        <v>8</v>
      </c>
      <c r="F268" t="s">
        <v>2</v>
      </c>
      <c r="G268" t="s">
        <v>3</v>
      </c>
      <c r="H268">
        <v>199</v>
      </c>
      <c r="I268">
        <v>10</v>
      </c>
      <c r="J268">
        <v>1990</v>
      </c>
      <c r="K268" t="s">
        <v>4</v>
      </c>
      <c r="L268" t="s">
        <v>5</v>
      </c>
      <c r="M268" t="s">
        <v>6</v>
      </c>
    </row>
    <row r="269" spans="1:13" x14ac:dyDescent="0.3">
      <c r="A269">
        <f t="shared" si="4"/>
        <v>268</v>
      </c>
      <c r="B269" s="1">
        <v>42793</v>
      </c>
      <c r="C269">
        <v>4</v>
      </c>
      <c r="D269" t="s">
        <v>30</v>
      </c>
      <c r="E269" t="s">
        <v>13</v>
      </c>
      <c r="F269" t="s">
        <v>21</v>
      </c>
      <c r="G269" t="s">
        <v>3</v>
      </c>
      <c r="H269">
        <v>199</v>
      </c>
      <c r="I269">
        <v>8</v>
      </c>
      <c r="J269">
        <v>1592</v>
      </c>
      <c r="K269" t="s">
        <v>4</v>
      </c>
      <c r="L269" t="s">
        <v>22</v>
      </c>
      <c r="M269" t="s">
        <v>15</v>
      </c>
    </row>
    <row r="270" spans="1:13" x14ac:dyDescent="0.3">
      <c r="A270">
        <f t="shared" si="4"/>
        <v>269</v>
      </c>
      <c r="B270" s="1">
        <v>42793</v>
      </c>
      <c r="C270">
        <v>20</v>
      </c>
      <c r="D270" t="s">
        <v>16</v>
      </c>
      <c r="E270" t="s">
        <v>1</v>
      </c>
      <c r="F270" t="s">
        <v>31</v>
      </c>
      <c r="G270" t="s">
        <v>25</v>
      </c>
      <c r="H270">
        <v>399</v>
      </c>
      <c r="I270">
        <v>9</v>
      </c>
      <c r="J270">
        <v>3591</v>
      </c>
      <c r="K270" t="s">
        <v>4</v>
      </c>
      <c r="L270" t="s">
        <v>5</v>
      </c>
      <c r="M270" t="s">
        <v>24</v>
      </c>
    </row>
    <row r="271" spans="1:13" x14ac:dyDescent="0.3">
      <c r="A271">
        <f t="shared" si="4"/>
        <v>270</v>
      </c>
      <c r="B271" s="1">
        <v>42794</v>
      </c>
      <c r="C271">
        <v>14</v>
      </c>
      <c r="D271" t="s">
        <v>29</v>
      </c>
      <c r="E271" t="s">
        <v>8</v>
      </c>
      <c r="F271" t="s">
        <v>2</v>
      </c>
      <c r="G271" t="s">
        <v>10</v>
      </c>
      <c r="H271">
        <v>299</v>
      </c>
      <c r="I271">
        <v>1</v>
      </c>
      <c r="J271">
        <v>299</v>
      </c>
      <c r="K271" t="s">
        <v>4</v>
      </c>
      <c r="L271" t="s">
        <v>5</v>
      </c>
      <c r="M271" t="s">
        <v>15</v>
      </c>
    </row>
    <row r="272" spans="1:13" x14ac:dyDescent="0.3">
      <c r="A272">
        <f t="shared" si="4"/>
        <v>271</v>
      </c>
      <c r="B272" s="1">
        <v>42794</v>
      </c>
      <c r="C272">
        <v>14</v>
      </c>
      <c r="D272" t="s">
        <v>0</v>
      </c>
      <c r="E272" t="s">
        <v>13</v>
      </c>
      <c r="F272" t="s">
        <v>2</v>
      </c>
      <c r="G272" t="s">
        <v>25</v>
      </c>
      <c r="H272">
        <v>399</v>
      </c>
      <c r="I272">
        <v>1</v>
      </c>
      <c r="J272">
        <v>399</v>
      </c>
      <c r="K272" t="s">
        <v>18</v>
      </c>
      <c r="L272" t="s">
        <v>5</v>
      </c>
      <c r="M272" t="s">
        <v>15</v>
      </c>
    </row>
    <row r="273" spans="1:13" x14ac:dyDescent="0.3">
      <c r="A273">
        <f t="shared" si="4"/>
        <v>272</v>
      </c>
      <c r="B273" s="1">
        <v>42794</v>
      </c>
      <c r="C273">
        <v>15</v>
      </c>
      <c r="D273" t="s">
        <v>29</v>
      </c>
      <c r="E273" t="s">
        <v>1</v>
      </c>
      <c r="F273" t="s">
        <v>9</v>
      </c>
      <c r="G273" t="s">
        <v>3</v>
      </c>
      <c r="H273">
        <v>199</v>
      </c>
      <c r="I273">
        <v>5</v>
      </c>
      <c r="J273">
        <v>995</v>
      </c>
      <c r="K273" t="s">
        <v>4</v>
      </c>
      <c r="L273" t="s">
        <v>5</v>
      </c>
      <c r="M273" t="s">
        <v>15</v>
      </c>
    </row>
    <row r="274" spans="1:13" x14ac:dyDescent="0.3">
      <c r="A274">
        <f t="shared" si="4"/>
        <v>273</v>
      </c>
      <c r="B274" s="1">
        <v>42794</v>
      </c>
      <c r="C274">
        <v>3</v>
      </c>
      <c r="D274" t="s">
        <v>30</v>
      </c>
      <c r="E274" t="s">
        <v>8</v>
      </c>
      <c r="F274" t="s">
        <v>23</v>
      </c>
      <c r="G274" t="s">
        <v>19</v>
      </c>
      <c r="H274">
        <v>499</v>
      </c>
      <c r="I274">
        <v>5</v>
      </c>
      <c r="J274">
        <v>2495</v>
      </c>
      <c r="K274" t="s">
        <v>18</v>
      </c>
      <c r="L274" t="s">
        <v>5</v>
      </c>
      <c r="M274" t="s">
        <v>15</v>
      </c>
    </row>
    <row r="275" spans="1:13" x14ac:dyDescent="0.3">
      <c r="A275">
        <f t="shared" si="4"/>
        <v>274</v>
      </c>
      <c r="B275" s="1">
        <v>42794</v>
      </c>
      <c r="C275">
        <v>7</v>
      </c>
      <c r="D275" t="s">
        <v>12</v>
      </c>
      <c r="E275" t="s">
        <v>1</v>
      </c>
      <c r="F275" t="s">
        <v>9</v>
      </c>
      <c r="G275" t="s">
        <v>10</v>
      </c>
      <c r="H275">
        <v>299</v>
      </c>
      <c r="I275">
        <v>6</v>
      </c>
      <c r="J275">
        <v>1794</v>
      </c>
      <c r="K275" t="s">
        <v>4</v>
      </c>
      <c r="L275" t="s">
        <v>5</v>
      </c>
      <c r="M275" t="s">
        <v>6</v>
      </c>
    </row>
    <row r="276" spans="1:13" x14ac:dyDescent="0.3">
      <c r="A276">
        <f t="shared" si="4"/>
        <v>275</v>
      </c>
      <c r="B276" s="1">
        <v>42794</v>
      </c>
      <c r="C276">
        <v>7</v>
      </c>
      <c r="D276" t="s">
        <v>27</v>
      </c>
      <c r="E276" t="s">
        <v>1</v>
      </c>
      <c r="F276" t="s">
        <v>9</v>
      </c>
      <c r="G276" t="s">
        <v>3</v>
      </c>
      <c r="H276">
        <v>199</v>
      </c>
      <c r="I276">
        <v>10</v>
      </c>
      <c r="J276">
        <v>1990</v>
      </c>
      <c r="K276" t="s">
        <v>4</v>
      </c>
      <c r="L276" t="s">
        <v>5</v>
      </c>
      <c r="M276" t="s">
        <v>6</v>
      </c>
    </row>
    <row r="277" spans="1:13" x14ac:dyDescent="0.3">
      <c r="A277">
        <f t="shared" si="4"/>
        <v>276</v>
      </c>
      <c r="B277" s="1">
        <v>42794</v>
      </c>
      <c r="C277">
        <v>2</v>
      </c>
      <c r="D277" t="s">
        <v>7</v>
      </c>
      <c r="E277" t="s">
        <v>8</v>
      </c>
      <c r="F277" t="s">
        <v>14</v>
      </c>
      <c r="G277" t="s">
        <v>3</v>
      </c>
      <c r="H277">
        <v>199</v>
      </c>
      <c r="I277">
        <v>7</v>
      </c>
      <c r="J277">
        <v>1393</v>
      </c>
      <c r="K277" t="s">
        <v>4</v>
      </c>
      <c r="L277" t="s">
        <v>5</v>
      </c>
      <c r="M277" t="s">
        <v>11</v>
      </c>
    </row>
    <row r="278" spans="1:13" x14ac:dyDescent="0.3">
      <c r="A278">
        <f t="shared" si="4"/>
        <v>277</v>
      </c>
      <c r="B278" s="1">
        <v>42794</v>
      </c>
      <c r="C278">
        <v>16</v>
      </c>
      <c r="D278" t="s">
        <v>16</v>
      </c>
      <c r="E278" t="s">
        <v>13</v>
      </c>
      <c r="F278" t="s">
        <v>2</v>
      </c>
      <c r="G278" t="s">
        <v>17</v>
      </c>
      <c r="H278">
        <v>99</v>
      </c>
      <c r="I278">
        <v>8</v>
      </c>
      <c r="J278">
        <v>792</v>
      </c>
      <c r="K278" t="s">
        <v>4</v>
      </c>
      <c r="L278" t="s">
        <v>5</v>
      </c>
      <c r="M278" t="s">
        <v>15</v>
      </c>
    </row>
    <row r="279" spans="1:13" x14ac:dyDescent="0.3">
      <c r="A279">
        <f t="shared" si="4"/>
        <v>278</v>
      </c>
      <c r="B279" s="1">
        <v>42794</v>
      </c>
      <c r="C279">
        <v>6</v>
      </c>
      <c r="D279" t="s">
        <v>12</v>
      </c>
      <c r="E279" t="s">
        <v>1</v>
      </c>
      <c r="F279" t="s">
        <v>28</v>
      </c>
      <c r="G279" t="s">
        <v>17</v>
      </c>
      <c r="H279">
        <v>99</v>
      </c>
      <c r="I279">
        <v>2</v>
      </c>
      <c r="J279">
        <v>198</v>
      </c>
      <c r="K279" t="s">
        <v>4</v>
      </c>
      <c r="L279" t="s">
        <v>5</v>
      </c>
      <c r="M279" t="s">
        <v>24</v>
      </c>
    </row>
    <row r="280" spans="1:13" x14ac:dyDescent="0.3">
      <c r="A280">
        <f t="shared" si="4"/>
        <v>279</v>
      </c>
      <c r="B280" s="1">
        <v>42795</v>
      </c>
      <c r="C280">
        <v>9</v>
      </c>
      <c r="D280" t="s">
        <v>12</v>
      </c>
      <c r="E280" t="s">
        <v>13</v>
      </c>
      <c r="F280" t="s">
        <v>14</v>
      </c>
      <c r="G280" t="s">
        <v>25</v>
      </c>
      <c r="H280">
        <v>399</v>
      </c>
      <c r="I280">
        <v>5</v>
      </c>
      <c r="J280">
        <v>1995</v>
      </c>
      <c r="K280" t="s">
        <v>4</v>
      </c>
      <c r="L280" t="s">
        <v>5</v>
      </c>
      <c r="M280" t="s">
        <v>6</v>
      </c>
    </row>
    <row r="281" spans="1:13" x14ac:dyDescent="0.3">
      <c r="A281">
        <f t="shared" si="4"/>
        <v>280</v>
      </c>
      <c r="B281" s="1">
        <v>42795</v>
      </c>
      <c r="C281">
        <v>16</v>
      </c>
      <c r="D281" t="s">
        <v>20</v>
      </c>
      <c r="E281" t="s">
        <v>13</v>
      </c>
      <c r="F281" t="s">
        <v>28</v>
      </c>
      <c r="G281" t="s">
        <v>19</v>
      </c>
      <c r="H281">
        <v>499</v>
      </c>
      <c r="I281">
        <v>5</v>
      </c>
      <c r="J281">
        <v>2495</v>
      </c>
      <c r="K281" t="s">
        <v>4</v>
      </c>
      <c r="L281" t="s">
        <v>5</v>
      </c>
      <c r="M281" t="s">
        <v>24</v>
      </c>
    </row>
    <row r="282" spans="1:13" x14ac:dyDescent="0.3">
      <c r="A282">
        <f t="shared" si="4"/>
        <v>281</v>
      </c>
      <c r="B282" s="1">
        <v>42795</v>
      </c>
      <c r="C282">
        <v>20</v>
      </c>
      <c r="D282" t="s">
        <v>20</v>
      </c>
      <c r="E282" t="s">
        <v>1</v>
      </c>
      <c r="F282" t="s">
        <v>2</v>
      </c>
      <c r="G282" t="s">
        <v>25</v>
      </c>
      <c r="H282">
        <v>399</v>
      </c>
      <c r="I282">
        <v>7</v>
      </c>
      <c r="J282">
        <v>2793</v>
      </c>
      <c r="K282" t="s">
        <v>4</v>
      </c>
      <c r="L282" t="s">
        <v>5</v>
      </c>
      <c r="M282" t="s">
        <v>24</v>
      </c>
    </row>
    <row r="283" spans="1:13" x14ac:dyDescent="0.3">
      <c r="A283">
        <f t="shared" si="4"/>
        <v>282</v>
      </c>
      <c r="B283" s="1">
        <v>42795</v>
      </c>
      <c r="C283">
        <v>16</v>
      </c>
      <c r="D283" t="s">
        <v>16</v>
      </c>
      <c r="E283" t="s">
        <v>8</v>
      </c>
      <c r="F283" t="s">
        <v>28</v>
      </c>
      <c r="G283" t="s">
        <v>10</v>
      </c>
      <c r="H283">
        <v>299</v>
      </c>
      <c r="I283">
        <v>7</v>
      </c>
      <c r="J283">
        <v>2093</v>
      </c>
      <c r="K283" t="s">
        <v>4</v>
      </c>
      <c r="L283" t="s">
        <v>5</v>
      </c>
      <c r="M283" t="s">
        <v>24</v>
      </c>
    </row>
    <row r="284" spans="1:13" x14ac:dyDescent="0.3">
      <c r="A284">
        <f t="shared" si="4"/>
        <v>283</v>
      </c>
      <c r="B284" s="1">
        <v>42796</v>
      </c>
      <c r="C284">
        <v>20</v>
      </c>
      <c r="D284" t="s">
        <v>20</v>
      </c>
      <c r="E284" t="s">
        <v>1</v>
      </c>
      <c r="F284" t="s">
        <v>28</v>
      </c>
      <c r="G284" t="s">
        <v>3</v>
      </c>
      <c r="H284">
        <v>199</v>
      </c>
      <c r="I284">
        <v>5</v>
      </c>
      <c r="J284">
        <v>995</v>
      </c>
      <c r="K284" t="s">
        <v>18</v>
      </c>
      <c r="L284" t="s">
        <v>5</v>
      </c>
      <c r="M284" t="s">
        <v>26</v>
      </c>
    </row>
    <row r="285" spans="1:13" x14ac:dyDescent="0.3">
      <c r="A285">
        <f t="shared" si="4"/>
        <v>284</v>
      </c>
      <c r="B285" s="1">
        <v>42796</v>
      </c>
      <c r="C285">
        <v>2</v>
      </c>
      <c r="D285" t="s">
        <v>7</v>
      </c>
      <c r="E285" t="s">
        <v>8</v>
      </c>
      <c r="F285" t="s">
        <v>2</v>
      </c>
      <c r="G285" t="s">
        <v>17</v>
      </c>
      <c r="H285">
        <v>99</v>
      </c>
      <c r="I285">
        <v>7</v>
      </c>
      <c r="J285">
        <v>693</v>
      </c>
      <c r="K285" t="s">
        <v>4</v>
      </c>
      <c r="L285" t="s">
        <v>5</v>
      </c>
      <c r="M285" t="s">
        <v>15</v>
      </c>
    </row>
    <row r="286" spans="1:13" x14ac:dyDescent="0.3">
      <c r="A286">
        <f t="shared" si="4"/>
        <v>285</v>
      </c>
      <c r="B286" s="1">
        <v>42796</v>
      </c>
      <c r="C286">
        <v>11</v>
      </c>
      <c r="D286" t="s">
        <v>0</v>
      </c>
      <c r="E286" t="s">
        <v>1</v>
      </c>
      <c r="F286" t="s">
        <v>14</v>
      </c>
      <c r="G286" t="s">
        <v>17</v>
      </c>
      <c r="H286">
        <v>99</v>
      </c>
      <c r="I286">
        <v>2</v>
      </c>
      <c r="J286">
        <v>198</v>
      </c>
      <c r="K286" t="s">
        <v>4</v>
      </c>
      <c r="L286" t="s">
        <v>5</v>
      </c>
      <c r="M286" t="s">
        <v>6</v>
      </c>
    </row>
    <row r="287" spans="1:13" x14ac:dyDescent="0.3">
      <c r="A287">
        <f t="shared" si="4"/>
        <v>286</v>
      </c>
      <c r="B287" s="1">
        <v>42796</v>
      </c>
      <c r="C287">
        <v>13</v>
      </c>
      <c r="D287" t="s">
        <v>29</v>
      </c>
      <c r="E287" t="s">
        <v>13</v>
      </c>
      <c r="F287" t="s">
        <v>31</v>
      </c>
      <c r="G287" t="s">
        <v>17</v>
      </c>
      <c r="H287">
        <v>99</v>
      </c>
      <c r="I287">
        <v>10</v>
      </c>
      <c r="J287">
        <v>990</v>
      </c>
      <c r="K287" t="s">
        <v>4</v>
      </c>
      <c r="L287" t="s">
        <v>5</v>
      </c>
      <c r="M287" t="s">
        <v>15</v>
      </c>
    </row>
    <row r="288" spans="1:13" x14ac:dyDescent="0.3">
      <c r="A288">
        <f t="shared" si="4"/>
        <v>287</v>
      </c>
      <c r="B288" s="1">
        <v>42796</v>
      </c>
      <c r="C288">
        <v>4</v>
      </c>
      <c r="D288" t="s">
        <v>7</v>
      </c>
      <c r="E288" t="s">
        <v>13</v>
      </c>
      <c r="F288" t="s">
        <v>31</v>
      </c>
      <c r="G288" t="s">
        <v>3</v>
      </c>
      <c r="H288">
        <v>199</v>
      </c>
      <c r="I288">
        <v>1</v>
      </c>
      <c r="J288">
        <v>199</v>
      </c>
      <c r="K288" t="s">
        <v>4</v>
      </c>
      <c r="L288" t="s">
        <v>5</v>
      </c>
      <c r="M288" t="s">
        <v>24</v>
      </c>
    </row>
    <row r="289" spans="1:13" x14ac:dyDescent="0.3">
      <c r="A289">
        <f t="shared" si="4"/>
        <v>288</v>
      </c>
      <c r="B289" s="1">
        <v>42796</v>
      </c>
      <c r="C289">
        <v>3</v>
      </c>
      <c r="D289" t="s">
        <v>30</v>
      </c>
      <c r="E289" t="s">
        <v>13</v>
      </c>
      <c r="F289" t="s">
        <v>31</v>
      </c>
      <c r="G289" t="s">
        <v>10</v>
      </c>
      <c r="H289">
        <v>299</v>
      </c>
      <c r="I289">
        <v>3</v>
      </c>
      <c r="J289">
        <v>897</v>
      </c>
      <c r="K289" t="s">
        <v>18</v>
      </c>
      <c r="L289" t="s">
        <v>5</v>
      </c>
      <c r="M289" t="s">
        <v>26</v>
      </c>
    </row>
    <row r="290" spans="1:13" x14ac:dyDescent="0.3">
      <c r="A290">
        <f t="shared" si="4"/>
        <v>289</v>
      </c>
      <c r="B290" s="1">
        <v>42796</v>
      </c>
      <c r="C290">
        <v>20</v>
      </c>
      <c r="D290" t="s">
        <v>20</v>
      </c>
      <c r="E290" t="s">
        <v>8</v>
      </c>
      <c r="F290" t="s">
        <v>9</v>
      </c>
      <c r="G290" t="s">
        <v>25</v>
      </c>
      <c r="H290">
        <v>399</v>
      </c>
      <c r="I290">
        <v>1</v>
      </c>
      <c r="J290">
        <v>399</v>
      </c>
      <c r="K290" t="s">
        <v>4</v>
      </c>
      <c r="L290" t="s">
        <v>5</v>
      </c>
      <c r="M290" t="s">
        <v>15</v>
      </c>
    </row>
    <row r="291" spans="1:13" x14ac:dyDescent="0.3">
      <c r="A291">
        <f t="shared" si="4"/>
        <v>290</v>
      </c>
      <c r="B291" s="1">
        <v>42796</v>
      </c>
      <c r="C291">
        <v>3</v>
      </c>
      <c r="D291" t="s">
        <v>7</v>
      </c>
      <c r="E291" t="s">
        <v>13</v>
      </c>
      <c r="F291" t="s">
        <v>14</v>
      </c>
      <c r="G291" t="s">
        <v>10</v>
      </c>
      <c r="H291">
        <v>299</v>
      </c>
      <c r="I291">
        <v>2</v>
      </c>
      <c r="J291">
        <v>598</v>
      </c>
      <c r="K291" t="s">
        <v>18</v>
      </c>
      <c r="L291" t="s">
        <v>5</v>
      </c>
      <c r="M291" t="s">
        <v>24</v>
      </c>
    </row>
    <row r="292" spans="1:13" x14ac:dyDescent="0.3">
      <c r="A292">
        <f t="shared" si="4"/>
        <v>291</v>
      </c>
      <c r="B292" s="1">
        <v>42796</v>
      </c>
      <c r="C292">
        <v>19</v>
      </c>
      <c r="D292" t="s">
        <v>16</v>
      </c>
      <c r="E292" t="s">
        <v>1</v>
      </c>
      <c r="F292" t="s">
        <v>23</v>
      </c>
      <c r="G292" t="s">
        <v>17</v>
      </c>
      <c r="H292">
        <v>99</v>
      </c>
      <c r="I292">
        <v>10</v>
      </c>
      <c r="J292">
        <v>990</v>
      </c>
      <c r="K292" t="s">
        <v>18</v>
      </c>
      <c r="L292" t="s">
        <v>5</v>
      </c>
      <c r="M292" t="s">
        <v>6</v>
      </c>
    </row>
    <row r="293" spans="1:13" x14ac:dyDescent="0.3">
      <c r="A293">
        <f t="shared" si="4"/>
        <v>292</v>
      </c>
      <c r="B293" s="1">
        <v>42796</v>
      </c>
      <c r="C293">
        <v>1</v>
      </c>
      <c r="D293" t="s">
        <v>30</v>
      </c>
      <c r="E293" t="s">
        <v>1</v>
      </c>
      <c r="F293" t="s">
        <v>2</v>
      </c>
      <c r="G293" t="s">
        <v>19</v>
      </c>
      <c r="H293">
        <v>499</v>
      </c>
      <c r="I293">
        <v>10</v>
      </c>
      <c r="J293">
        <v>4990</v>
      </c>
      <c r="K293" t="s">
        <v>18</v>
      </c>
      <c r="L293" t="s">
        <v>5</v>
      </c>
      <c r="M293" t="s">
        <v>11</v>
      </c>
    </row>
    <row r="294" spans="1:13" x14ac:dyDescent="0.3">
      <c r="A294">
        <f t="shared" si="4"/>
        <v>293</v>
      </c>
      <c r="B294" s="1">
        <v>42796</v>
      </c>
      <c r="C294">
        <v>2</v>
      </c>
      <c r="D294" t="s">
        <v>7</v>
      </c>
      <c r="E294" t="s">
        <v>1</v>
      </c>
      <c r="F294" t="s">
        <v>2</v>
      </c>
      <c r="G294" t="s">
        <v>25</v>
      </c>
      <c r="H294">
        <v>399</v>
      </c>
      <c r="I294">
        <v>3</v>
      </c>
      <c r="J294">
        <v>1197</v>
      </c>
      <c r="K294" t="s">
        <v>18</v>
      </c>
      <c r="L294" t="s">
        <v>22</v>
      </c>
      <c r="M294" t="s">
        <v>6</v>
      </c>
    </row>
    <row r="295" spans="1:13" x14ac:dyDescent="0.3">
      <c r="A295">
        <f t="shared" si="4"/>
        <v>294</v>
      </c>
      <c r="B295" s="1">
        <v>42797</v>
      </c>
      <c r="C295">
        <v>16</v>
      </c>
      <c r="D295" t="s">
        <v>16</v>
      </c>
      <c r="E295" t="s">
        <v>8</v>
      </c>
      <c r="F295" t="s">
        <v>2</v>
      </c>
      <c r="G295" t="s">
        <v>17</v>
      </c>
      <c r="H295">
        <v>99</v>
      </c>
      <c r="I295">
        <v>1</v>
      </c>
      <c r="J295">
        <v>99</v>
      </c>
      <c r="K295" t="s">
        <v>4</v>
      </c>
      <c r="L295" t="s">
        <v>22</v>
      </c>
      <c r="M295" t="s">
        <v>24</v>
      </c>
    </row>
    <row r="296" spans="1:13" x14ac:dyDescent="0.3">
      <c r="A296">
        <f t="shared" si="4"/>
        <v>295</v>
      </c>
      <c r="B296" s="1">
        <v>42797</v>
      </c>
      <c r="C296">
        <v>7</v>
      </c>
      <c r="D296" t="s">
        <v>27</v>
      </c>
      <c r="E296" t="s">
        <v>8</v>
      </c>
      <c r="F296" t="s">
        <v>28</v>
      </c>
      <c r="G296" t="s">
        <v>25</v>
      </c>
      <c r="H296">
        <v>399</v>
      </c>
      <c r="I296">
        <v>3</v>
      </c>
      <c r="J296">
        <v>1197</v>
      </c>
      <c r="K296" t="s">
        <v>4</v>
      </c>
      <c r="L296" t="s">
        <v>5</v>
      </c>
      <c r="M296" t="s">
        <v>15</v>
      </c>
    </row>
    <row r="297" spans="1:13" x14ac:dyDescent="0.3">
      <c r="A297">
        <f t="shared" si="4"/>
        <v>296</v>
      </c>
      <c r="B297" s="1">
        <v>42797</v>
      </c>
      <c r="C297">
        <v>9</v>
      </c>
      <c r="D297" t="s">
        <v>12</v>
      </c>
      <c r="E297" t="s">
        <v>1</v>
      </c>
      <c r="F297" t="s">
        <v>14</v>
      </c>
      <c r="G297" t="s">
        <v>25</v>
      </c>
      <c r="H297">
        <v>399</v>
      </c>
      <c r="I297">
        <v>9</v>
      </c>
      <c r="J297">
        <v>3591</v>
      </c>
      <c r="K297" t="s">
        <v>18</v>
      </c>
      <c r="L297" t="s">
        <v>5</v>
      </c>
      <c r="M297" t="s">
        <v>15</v>
      </c>
    </row>
    <row r="298" spans="1:13" x14ac:dyDescent="0.3">
      <c r="A298">
        <f t="shared" si="4"/>
        <v>297</v>
      </c>
      <c r="B298" s="1">
        <v>42797</v>
      </c>
      <c r="C298">
        <v>14</v>
      </c>
      <c r="D298" t="s">
        <v>0</v>
      </c>
      <c r="E298" t="s">
        <v>13</v>
      </c>
      <c r="F298" t="s">
        <v>28</v>
      </c>
      <c r="G298" t="s">
        <v>17</v>
      </c>
      <c r="H298">
        <v>99</v>
      </c>
      <c r="I298">
        <v>8</v>
      </c>
      <c r="J298">
        <v>792</v>
      </c>
      <c r="K298" t="s">
        <v>18</v>
      </c>
      <c r="L298" t="s">
        <v>5</v>
      </c>
      <c r="M298" t="s">
        <v>15</v>
      </c>
    </row>
    <row r="299" spans="1:13" x14ac:dyDescent="0.3">
      <c r="A299">
        <f t="shared" si="4"/>
        <v>298</v>
      </c>
      <c r="B299" s="1">
        <v>42797</v>
      </c>
      <c r="C299">
        <v>13</v>
      </c>
      <c r="D299" t="s">
        <v>29</v>
      </c>
      <c r="E299" t="s">
        <v>1</v>
      </c>
      <c r="F299" t="s">
        <v>2</v>
      </c>
      <c r="G299" t="s">
        <v>3</v>
      </c>
      <c r="H299">
        <v>199</v>
      </c>
      <c r="I299">
        <v>5</v>
      </c>
      <c r="J299">
        <v>995</v>
      </c>
      <c r="K299" t="s">
        <v>18</v>
      </c>
      <c r="L299" t="s">
        <v>5</v>
      </c>
      <c r="M299" t="s">
        <v>11</v>
      </c>
    </row>
    <row r="300" spans="1:13" x14ac:dyDescent="0.3">
      <c r="A300">
        <f t="shared" si="4"/>
        <v>299</v>
      </c>
      <c r="B300" s="1">
        <v>42797</v>
      </c>
      <c r="C300">
        <v>12</v>
      </c>
      <c r="D300" t="s">
        <v>0</v>
      </c>
      <c r="E300" t="s">
        <v>13</v>
      </c>
      <c r="F300" t="s">
        <v>23</v>
      </c>
      <c r="G300" t="s">
        <v>25</v>
      </c>
      <c r="H300">
        <v>399</v>
      </c>
      <c r="I300">
        <v>7</v>
      </c>
      <c r="J300">
        <v>2793</v>
      </c>
      <c r="K300" t="s">
        <v>4</v>
      </c>
      <c r="L300" t="s">
        <v>5</v>
      </c>
      <c r="M300" t="s">
        <v>15</v>
      </c>
    </row>
    <row r="301" spans="1:13" x14ac:dyDescent="0.3">
      <c r="A301">
        <f t="shared" si="4"/>
        <v>300</v>
      </c>
      <c r="B301" s="1">
        <v>42797</v>
      </c>
      <c r="C301">
        <v>7</v>
      </c>
      <c r="D301" t="s">
        <v>12</v>
      </c>
      <c r="E301" t="s">
        <v>1</v>
      </c>
      <c r="F301" t="s">
        <v>21</v>
      </c>
      <c r="G301" t="s">
        <v>17</v>
      </c>
      <c r="H301">
        <v>99</v>
      </c>
      <c r="I301">
        <v>9</v>
      </c>
      <c r="J301">
        <v>891</v>
      </c>
      <c r="K301" t="s">
        <v>18</v>
      </c>
      <c r="L301" t="s">
        <v>5</v>
      </c>
      <c r="M301" t="s">
        <v>11</v>
      </c>
    </row>
    <row r="302" spans="1:13" x14ac:dyDescent="0.3">
      <c r="A302">
        <f t="shared" si="4"/>
        <v>301</v>
      </c>
      <c r="B302" s="1">
        <v>42798</v>
      </c>
      <c r="C302">
        <v>10</v>
      </c>
      <c r="D302" t="s">
        <v>12</v>
      </c>
      <c r="E302" t="s">
        <v>8</v>
      </c>
      <c r="F302" t="s">
        <v>23</v>
      </c>
      <c r="G302" t="s">
        <v>25</v>
      </c>
      <c r="H302">
        <v>399</v>
      </c>
      <c r="I302">
        <v>4</v>
      </c>
      <c r="J302">
        <v>1596</v>
      </c>
      <c r="K302" t="s">
        <v>4</v>
      </c>
      <c r="L302" t="s">
        <v>5</v>
      </c>
      <c r="M302" t="s">
        <v>6</v>
      </c>
    </row>
    <row r="303" spans="1:13" x14ac:dyDescent="0.3">
      <c r="A303">
        <f t="shared" si="4"/>
        <v>302</v>
      </c>
      <c r="B303" s="1">
        <v>42798</v>
      </c>
      <c r="C303">
        <v>6</v>
      </c>
      <c r="D303" t="s">
        <v>27</v>
      </c>
      <c r="E303" t="s">
        <v>8</v>
      </c>
      <c r="F303" t="s">
        <v>28</v>
      </c>
      <c r="G303" t="s">
        <v>17</v>
      </c>
      <c r="H303">
        <v>99</v>
      </c>
      <c r="I303">
        <v>5</v>
      </c>
      <c r="J303">
        <v>495</v>
      </c>
      <c r="K303" t="s">
        <v>4</v>
      </c>
      <c r="L303" t="s">
        <v>5</v>
      </c>
      <c r="M303" t="s">
        <v>6</v>
      </c>
    </row>
    <row r="304" spans="1:13" x14ac:dyDescent="0.3">
      <c r="A304">
        <f t="shared" si="4"/>
        <v>303</v>
      </c>
      <c r="B304" s="1">
        <v>42798</v>
      </c>
      <c r="C304">
        <v>20</v>
      </c>
      <c r="D304" t="s">
        <v>16</v>
      </c>
      <c r="E304" t="s">
        <v>13</v>
      </c>
      <c r="F304" t="s">
        <v>23</v>
      </c>
      <c r="G304" t="s">
        <v>10</v>
      </c>
      <c r="H304">
        <v>299</v>
      </c>
      <c r="I304">
        <v>2</v>
      </c>
      <c r="J304">
        <v>598</v>
      </c>
      <c r="K304" t="s">
        <v>4</v>
      </c>
      <c r="L304" t="s">
        <v>5</v>
      </c>
      <c r="M304" t="s">
        <v>15</v>
      </c>
    </row>
    <row r="305" spans="1:13" x14ac:dyDescent="0.3">
      <c r="A305">
        <f t="shared" si="4"/>
        <v>304</v>
      </c>
      <c r="B305" s="1">
        <v>42798</v>
      </c>
      <c r="C305">
        <v>2</v>
      </c>
      <c r="D305" t="s">
        <v>30</v>
      </c>
      <c r="E305" t="s">
        <v>13</v>
      </c>
      <c r="F305" t="s">
        <v>21</v>
      </c>
      <c r="G305" t="s">
        <v>17</v>
      </c>
      <c r="H305">
        <v>99</v>
      </c>
      <c r="I305">
        <v>8</v>
      </c>
      <c r="J305">
        <v>792</v>
      </c>
      <c r="K305" t="s">
        <v>4</v>
      </c>
      <c r="L305" t="s">
        <v>5</v>
      </c>
      <c r="M305" t="s">
        <v>24</v>
      </c>
    </row>
    <row r="306" spans="1:13" x14ac:dyDescent="0.3">
      <c r="A306">
        <f t="shared" si="4"/>
        <v>305</v>
      </c>
      <c r="B306" s="1">
        <v>42798</v>
      </c>
      <c r="C306">
        <v>8</v>
      </c>
      <c r="D306" t="s">
        <v>27</v>
      </c>
      <c r="E306" t="s">
        <v>8</v>
      </c>
      <c r="F306" t="s">
        <v>21</v>
      </c>
      <c r="G306" t="s">
        <v>19</v>
      </c>
      <c r="H306">
        <v>499</v>
      </c>
      <c r="I306">
        <v>10</v>
      </c>
      <c r="J306">
        <v>4990</v>
      </c>
      <c r="K306" t="s">
        <v>4</v>
      </c>
      <c r="L306" t="s">
        <v>5</v>
      </c>
      <c r="M306" t="s">
        <v>24</v>
      </c>
    </row>
    <row r="307" spans="1:13" x14ac:dyDescent="0.3">
      <c r="A307">
        <f t="shared" si="4"/>
        <v>306</v>
      </c>
      <c r="B307" s="1">
        <v>42798</v>
      </c>
      <c r="C307">
        <v>1</v>
      </c>
      <c r="D307" t="s">
        <v>7</v>
      </c>
      <c r="E307" t="s">
        <v>1</v>
      </c>
      <c r="F307" t="s">
        <v>14</v>
      </c>
      <c r="G307" t="s">
        <v>17</v>
      </c>
      <c r="H307">
        <v>99</v>
      </c>
      <c r="I307">
        <v>8</v>
      </c>
      <c r="J307">
        <v>792</v>
      </c>
      <c r="K307" t="s">
        <v>4</v>
      </c>
      <c r="L307" t="s">
        <v>5</v>
      </c>
      <c r="M307" t="s">
        <v>15</v>
      </c>
    </row>
    <row r="308" spans="1:13" x14ac:dyDescent="0.3">
      <c r="A308">
        <f t="shared" si="4"/>
        <v>307</v>
      </c>
      <c r="B308" s="1">
        <v>42798</v>
      </c>
      <c r="C308">
        <v>4</v>
      </c>
      <c r="D308" t="s">
        <v>7</v>
      </c>
      <c r="E308" t="s">
        <v>1</v>
      </c>
      <c r="F308" t="s">
        <v>9</v>
      </c>
      <c r="G308" t="s">
        <v>25</v>
      </c>
      <c r="H308">
        <v>399</v>
      </c>
      <c r="I308">
        <v>8</v>
      </c>
      <c r="J308">
        <v>3192</v>
      </c>
      <c r="K308" t="s">
        <v>4</v>
      </c>
      <c r="L308" t="s">
        <v>5</v>
      </c>
      <c r="M308" t="s">
        <v>6</v>
      </c>
    </row>
    <row r="309" spans="1:13" x14ac:dyDescent="0.3">
      <c r="A309">
        <f t="shared" si="4"/>
        <v>308</v>
      </c>
      <c r="B309" s="1">
        <v>42798</v>
      </c>
      <c r="C309">
        <v>12</v>
      </c>
      <c r="D309" t="s">
        <v>0</v>
      </c>
      <c r="E309" t="s">
        <v>8</v>
      </c>
      <c r="F309" t="s">
        <v>31</v>
      </c>
      <c r="G309" t="s">
        <v>17</v>
      </c>
      <c r="H309">
        <v>99</v>
      </c>
      <c r="I309">
        <v>6</v>
      </c>
      <c r="J309">
        <v>594</v>
      </c>
      <c r="K309" t="s">
        <v>4</v>
      </c>
      <c r="L309" t="s">
        <v>5</v>
      </c>
      <c r="M309" t="s">
        <v>26</v>
      </c>
    </row>
    <row r="310" spans="1:13" x14ac:dyDescent="0.3">
      <c r="A310">
        <f t="shared" si="4"/>
        <v>309</v>
      </c>
      <c r="B310" s="1">
        <v>42798</v>
      </c>
      <c r="C310">
        <v>15</v>
      </c>
      <c r="D310" t="s">
        <v>0</v>
      </c>
      <c r="E310" t="s">
        <v>13</v>
      </c>
      <c r="F310" t="s">
        <v>31</v>
      </c>
      <c r="G310" t="s">
        <v>25</v>
      </c>
      <c r="H310">
        <v>399</v>
      </c>
      <c r="I310">
        <v>7</v>
      </c>
      <c r="J310">
        <v>2793</v>
      </c>
      <c r="K310" t="s">
        <v>4</v>
      </c>
      <c r="L310" t="s">
        <v>5</v>
      </c>
      <c r="M310" t="s">
        <v>15</v>
      </c>
    </row>
    <row r="311" spans="1:13" x14ac:dyDescent="0.3">
      <c r="A311">
        <f t="shared" si="4"/>
        <v>310</v>
      </c>
      <c r="B311" s="1">
        <v>42798</v>
      </c>
      <c r="C311">
        <v>6</v>
      </c>
      <c r="D311" t="s">
        <v>27</v>
      </c>
      <c r="E311" t="s">
        <v>13</v>
      </c>
      <c r="F311" t="s">
        <v>2</v>
      </c>
      <c r="G311" t="s">
        <v>3</v>
      </c>
      <c r="H311">
        <v>199</v>
      </c>
      <c r="I311">
        <v>5</v>
      </c>
      <c r="J311">
        <v>995</v>
      </c>
      <c r="K311" t="s">
        <v>4</v>
      </c>
      <c r="L311" t="s">
        <v>22</v>
      </c>
      <c r="M311" t="s">
        <v>15</v>
      </c>
    </row>
    <row r="312" spans="1:13" x14ac:dyDescent="0.3">
      <c r="A312">
        <f t="shared" si="4"/>
        <v>311</v>
      </c>
      <c r="B312" s="1">
        <v>42798</v>
      </c>
      <c r="C312">
        <v>19</v>
      </c>
      <c r="D312" t="s">
        <v>16</v>
      </c>
      <c r="E312" t="s">
        <v>13</v>
      </c>
      <c r="F312" t="s">
        <v>21</v>
      </c>
      <c r="G312" t="s">
        <v>25</v>
      </c>
      <c r="H312">
        <v>399</v>
      </c>
      <c r="I312">
        <v>2</v>
      </c>
      <c r="J312">
        <v>798</v>
      </c>
      <c r="K312" t="s">
        <v>4</v>
      </c>
      <c r="L312" t="s">
        <v>5</v>
      </c>
      <c r="M312" t="s">
        <v>15</v>
      </c>
    </row>
    <row r="313" spans="1:13" x14ac:dyDescent="0.3">
      <c r="A313">
        <f t="shared" si="4"/>
        <v>312</v>
      </c>
      <c r="B313" s="1">
        <v>42798</v>
      </c>
      <c r="C313">
        <v>18</v>
      </c>
      <c r="D313" t="s">
        <v>16</v>
      </c>
      <c r="E313" t="s">
        <v>8</v>
      </c>
      <c r="F313" t="s">
        <v>23</v>
      </c>
      <c r="G313" t="s">
        <v>25</v>
      </c>
      <c r="H313">
        <v>399</v>
      </c>
      <c r="I313">
        <v>1</v>
      </c>
      <c r="J313">
        <v>399</v>
      </c>
      <c r="K313" t="s">
        <v>4</v>
      </c>
      <c r="L313" t="s">
        <v>5</v>
      </c>
      <c r="M313" t="s">
        <v>6</v>
      </c>
    </row>
    <row r="314" spans="1:13" x14ac:dyDescent="0.3">
      <c r="A314">
        <f t="shared" si="4"/>
        <v>313</v>
      </c>
      <c r="B314" s="1">
        <v>42798</v>
      </c>
      <c r="C314">
        <v>7</v>
      </c>
      <c r="D314" t="s">
        <v>12</v>
      </c>
      <c r="E314" t="s">
        <v>8</v>
      </c>
      <c r="F314" t="s">
        <v>14</v>
      </c>
      <c r="G314" t="s">
        <v>17</v>
      </c>
      <c r="H314">
        <v>99</v>
      </c>
      <c r="I314">
        <v>2</v>
      </c>
      <c r="J314">
        <v>198</v>
      </c>
      <c r="K314" t="s">
        <v>18</v>
      </c>
      <c r="L314" t="s">
        <v>5</v>
      </c>
      <c r="M314" t="s">
        <v>15</v>
      </c>
    </row>
    <row r="315" spans="1:13" x14ac:dyDescent="0.3">
      <c r="A315">
        <f t="shared" si="4"/>
        <v>314</v>
      </c>
      <c r="B315" s="1">
        <v>42798</v>
      </c>
      <c r="C315">
        <v>2</v>
      </c>
      <c r="D315" t="s">
        <v>30</v>
      </c>
      <c r="E315" t="s">
        <v>1</v>
      </c>
      <c r="F315" t="s">
        <v>9</v>
      </c>
      <c r="G315" t="s">
        <v>17</v>
      </c>
      <c r="H315">
        <v>99</v>
      </c>
      <c r="I315">
        <v>4</v>
      </c>
      <c r="J315">
        <v>396</v>
      </c>
      <c r="K315" t="s">
        <v>18</v>
      </c>
      <c r="L315" t="s">
        <v>5</v>
      </c>
      <c r="M315" t="s">
        <v>15</v>
      </c>
    </row>
    <row r="316" spans="1:13" x14ac:dyDescent="0.3">
      <c r="A316">
        <f t="shared" si="4"/>
        <v>315</v>
      </c>
      <c r="B316" s="1">
        <v>42798</v>
      </c>
      <c r="C316">
        <v>19</v>
      </c>
      <c r="D316" t="s">
        <v>16</v>
      </c>
      <c r="E316" t="s">
        <v>8</v>
      </c>
      <c r="F316" t="s">
        <v>31</v>
      </c>
      <c r="G316" t="s">
        <v>25</v>
      </c>
      <c r="H316">
        <v>399</v>
      </c>
      <c r="I316">
        <v>5</v>
      </c>
      <c r="J316">
        <v>1995</v>
      </c>
      <c r="K316" t="s">
        <v>4</v>
      </c>
      <c r="L316" t="s">
        <v>5</v>
      </c>
      <c r="M316" t="s">
        <v>15</v>
      </c>
    </row>
    <row r="317" spans="1:13" x14ac:dyDescent="0.3">
      <c r="A317">
        <f t="shared" si="4"/>
        <v>316</v>
      </c>
      <c r="B317" s="1">
        <v>42798</v>
      </c>
      <c r="C317">
        <v>19</v>
      </c>
      <c r="D317" t="s">
        <v>16</v>
      </c>
      <c r="E317" t="s">
        <v>1</v>
      </c>
      <c r="F317" t="s">
        <v>28</v>
      </c>
      <c r="G317" t="s">
        <v>3</v>
      </c>
      <c r="H317">
        <v>199</v>
      </c>
      <c r="I317">
        <v>3</v>
      </c>
      <c r="J317">
        <v>597</v>
      </c>
      <c r="K317" t="s">
        <v>4</v>
      </c>
      <c r="L317" t="s">
        <v>5</v>
      </c>
      <c r="M317" t="s">
        <v>15</v>
      </c>
    </row>
    <row r="318" spans="1:13" x14ac:dyDescent="0.3">
      <c r="A318">
        <f t="shared" si="4"/>
        <v>317</v>
      </c>
      <c r="B318" s="1">
        <v>42798</v>
      </c>
      <c r="C318">
        <v>2</v>
      </c>
      <c r="D318" t="s">
        <v>7</v>
      </c>
      <c r="E318" t="s">
        <v>1</v>
      </c>
      <c r="F318" t="s">
        <v>2</v>
      </c>
      <c r="G318" t="s">
        <v>19</v>
      </c>
      <c r="H318">
        <v>499</v>
      </c>
      <c r="I318">
        <v>4</v>
      </c>
      <c r="J318">
        <v>1996</v>
      </c>
      <c r="K318" t="s">
        <v>18</v>
      </c>
      <c r="L318" t="s">
        <v>22</v>
      </c>
      <c r="M318" t="s">
        <v>6</v>
      </c>
    </row>
    <row r="319" spans="1:13" x14ac:dyDescent="0.3">
      <c r="A319">
        <f t="shared" si="4"/>
        <v>318</v>
      </c>
      <c r="B319" s="1">
        <v>42798</v>
      </c>
      <c r="C319">
        <v>5</v>
      </c>
      <c r="D319" t="s">
        <v>30</v>
      </c>
      <c r="E319" t="s">
        <v>8</v>
      </c>
      <c r="F319" t="s">
        <v>9</v>
      </c>
      <c r="G319" t="s">
        <v>17</v>
      </c>
      <c r="H319">
        <v>99</v>
      </c>
      <c r="I319">
        <v>4</v>
      </c>
      <c r="J319">
        <v>396</v>
      </c>
      <c r="K319" t="s">
        <v>4</v>
      </c>
      <c r="L319" t="s">
        <v>5</v>
      </c>
      <c r="M319" t="s">
        <v>6</v>
      </c>
    </row>
    <row r="320" spans="1:13" x14ac:dyDescent="0.3">
      <c r="A320">
        <f t="shared" si="4"/>
        <v>319</v>
      </c>
      <c r="B320" s="1">
        <v>42799</v>
      </c>
      <c r="C320">
        <v>14</v>
      </c>
      <c r="D320" t="s">
        <v>0</v>
      </c>
      <c r="E320" t="s">
        <v>1</v>
      </c>
      <c r="F320" t="s">
        <v>9</v>
      </c>
      <c r="G320" t="s">
        <v>17</v>
      </c>
      <c r="H320">
        <v>99</v>
      </c>
      <c r="I320">
        <v>5</v>
      </c>
      <c r="J320">
        <v>495</v>
      </c>
      <c r="K320" t="s">
        <v>4</v>
      </c>
      <c r="L320" t="s">
        <v>5</v>
      </c>
      <c r="M320" t="s">
        <v>11</v>
      </c>
    </row>
    <row r="321" spans="1:13" x14ac:dyDescent="0.3">
      <c r="A321">
        <f t="shared" si="4"/>
        <v>320</v>
      </c>
      <c r="B321" s="1">
        <v>42800</v>
      </c>
      <c r="C321">
        <v>12</v>
      </c>
      <c r="D321" t="s">
        <v>29</v>
      </c>
      <c r="E321" t="s">
        <v>8</v>
      </c>
      <c r="F321" t="s">
        <v>14</v>
      </c>
      <c r="G321" t="s">
        <v>25</v>
      </c>
      <c r="H321">
        <v>399</v>
      </c>
      <c r="I321">
        <v>1</v>
      </c>
      <c r="J321">
        <v>399</v>
      </c>
      <c r="K321" t="s">
        <v>18</v>
      </c>
      <c r="L321" t="s">
        <v>5</v>
      </c>
      <c r="M321" t="s">
        <v>11</v>
      </c>
    </row>
    <row r="322" spans="1:13" x14ac:dyDescent="0.3">
      <c r="A322">
        <f t="shared" si="4"/>
        <v>321</v>
      </c>
      <c r="B322" s="1">
        <v>42800</v>
      </c>
      <c r="C322">
        <v>9</v>
      </c>
      <c r="D322" t="s">
        <v>12</v>
      </c>
      <c r="E322" t="s">
        <v>1</v>
      </c>
      <c r="F322" t="s">
        <v>21</v>
      </c>
      <c r="G322" t="s">
        <v>10</v>
      </c>
      <c r="H322">
        <v>299</v>
      </c>
      <c r="I322">
        <v>4</v>
      </c>
      <c r="J322">
        <v>1196</v>
      </c>
      <c r="K322" t="s">
        <v>4</v>
      </c>
      <c r="L322" t="s">
        <v>5</v>
      </c>
      <c r="M322" t="s">
        <v>6</v>
      </c>
    </row>
    <row r="323" spans="1:13" x14ac:dyDescent="0.3">
      <c r="A323">
        <f t="shared" si="4"/>
        <v>322</v>
      </c>
      <c r="B323" s="1">
        <v>42800</v>
      </c>
      <c r="C323">
        <v>2</v>
      </c>
      <c r="D323" t="s">
        <v>7</v>
      </c>
      <c r="E323" t="s">
        <v>13</v>
      </c>
      <c r="F323" t="s">
        <v>23</v>
      </c>
      <c r="G323" t="s">
        <v>3</v>
      </c>
      <c r="H323">
        <v>199</v>
      </c>
      <c r="I323">
        <v>4</v>
      </c>
      <c r="J323">
        <v>796</v>
      </c>
      <c r="K323" t="s">
        <v>4</v>
      </c>
      <c r="L323" t="s">
        <v>5</v>
      </c>
      <c r="M323" t="s">
        <v>6</v>
      </c>
    </row>
    <row r="324" spans="1:13" x14ac:dyDescent="0.3">
      <c r="A324">
        <f t="shared" ref="A324:A387" si="5">A323+1</f>
        <v>323</v>
      </c>
      <c r="B324" s="1">
        <v>42800</v>
      </c>
      <c r="C324">
        <v>19</v>
      </c>
      <c r="D324" t="s">
        <v>16</v>
      </c>
      <c r="E324" t="s">
        <v>1</v>
      </c>
      <c r="F324" t="s">
        <v>31</v>
      </c>
      <c r="G324" t="s">
        <v>3</v>
      </c>
      <c r="H324">
        <v>199</v>
      </c>
      <c r="I324">
        <v>1</v>
      </c>
      <c r="J324">
        <v>199</v>
      </c>
      <c r="K324" t="s">
        <v>4</v>
      </c>
      <c r="L324" t="s">
        <v>5</v>
      </c>
      <c r="M324" t="s">
        <v>11</v>
      </c>
    </row>
    <row r="325" spans="1:13" x14ac:dyDescent="0.3">
      <c r="A325">
        <f t="shared" si="5"/>
        <v>324</v>
      </c>
      <c r="B325" s="1">
        <v>42800</v>
      </c>
      <c r="C325">
        <v>17</v>
      </c>
      <c r="D325" t="s">
        <v>20</v>
      </c>
      <c r="E325" t="s">
        <v>8</v>
      </c>
      <c r="F325" t="s">
        <v>28</v>
      </c>
      <c r="G325" t="s">
        <v>17</v>
      </c>
      <c r="H325">
        <v>99</v>
      </c>
      <c r="I325">
        <v>4</v>
      </c>
      <c r="J325">
        <v>396</v>
      </c>
      <c r="K325" t="s">
        <v>4</v>
      </c>
      <c r="L325" t="s">
        <v>5</v>
      </c>
      <c r="M325" t="s">
        <v>24</v>
      </c>
    </row>
    <row r="326" spans="1:13" x14ac:dyDescent="0.3">
      <c r="A326">
        <f t="shared" si="5"/>
        <v>325</v>
      </c>
      <c r="B326" s="1">
        <v>42800</v>
      </c>
      <c r="C326">
        <v>14</v>
      </c>
      <c r="D326" t="s">
        <v>29</v>
      </c>
      <c r="E326" t="s">
        <v>1</v>
      </c>
      <c r="F326" t="s">
        <v>14</v>
      </c>
      <c r="G326" t="s">
        <v>17</v>
      </c>
      <c r="H326">
        <v>99</v>
      </c>
      <c r="I326">
        <v>9</v>
      </c>
      <c r="J326">
        <v>891</v>
      </c>
      <c r="K326" t="s">
        <v>18</v>
      </c>
      <c r="L326" t="s">
        <v>5</v>
      </c>
      <c r="M326" t="s">
        <v>6</v>
      </c>
    </row>
    <row r="327" spans="1:13" x14ac:dyDescent="0.3">
      <c r="A327">
        <f t="shared" si="5"/>
        <v>326</v>
      </c>
      <c r="B327" s="1">
        <v>42800</v>
      </c>
      <c r="C327">
        <v>7</v>
      </c>
      <c r="D327" t="s">
        <v>12</v>
      </c>
      <c r="E327" t="s">
        <v>13</v>
      </c>
      <c r="F327" t="s">
        <v>23</v>
      </c>
      <c r="G327" t="s">
        <v>25</v>
      </c>
      <c r="H327">
        <v>399</v>
      </c>
      <c r="I327">
        <v>4</v>
      </c>
      <c r="J327">
        <v>1596</v>
      </c>
      <c r="K327" t="s">
        <v>4</v>
      </c>
      <c r="L327" t="s">
        <v>5</v>
      </c>
      <c r="M327" t="s">
        <v>15</v>
      </c>
    </row>
    <row r="328" spans="1:13" x14ac:dyDescent="0.3">
      <c r="A328">
        <f t="shared" si="5"/>
        <v>327</v>
      </c>
      <c r="B328" s="1">
        <v>42800</v>
      </c>
      <c r="C328">
        <v>9</v>
      </c>
      <c r="D328" t="s">
        <v>27</v>
      </c>
      <c r="E328" t="s">
        <v>8</v>
      </c>
      <c r="F328" t="s">
        <v>2</v>
      </c>
      <c r="G328" t="s">
        <v>25</v>
      </c>
      <c r="H328">
        <v>399</v>
      </c>
      <c r="I328">
        <v>3</v>
      </c>
      <c r="J328">
        <v>1197</v>
      </c>
      <c r="K328" t="s">
        <v>4</v>
      </c>
      <c r="L328" t="s">
        <v>5</v>
      </c>
      <c r="M328" t="s">
        <v>26</v>
      </c>
    </row>
    <row r="329" spans="1:13" x14ac:dyDescent="0.3">
      <c r="A329">
        <f t="shared" si="5"/>
        <v>328</v>
      </c>
      <c r="B329" s="1">
        <v>42800</v>
      </c>
      <c r="C329">
        <v>8</v>
      </c>
      <c r="D329" t="s">
        <v>12</v>
      </c>
      <c r="E329" t="s">
        <v>8</v>
      </c>
      <c r="F329" t="s">
        <v>2</v>
      </c>
      <c r="G329" t="s">
        <v>25</v>
      </c>
      <c r="H329">
        <v>399</v>
      </c>
      <c r="I329">
        <v>1</v>
      </c>
      <c r="J329">
        <v>399</v>
      </c>
      <c r="K329" t="s">
        <v>4</v>
      </c>
      <c r="L329" t="s">
        <v>5</v>
      </c>
      <c r="M329" t="s">
        <v>6</v>
      </c>
    </row>
    <row r="330" spans="1:13" x14ac:dyDescent="0.3">
      <c r="A330">
        <f t="shared" si="5"/>
        <v>329</v>
      </c>
      <c r="B330" s="1">
        <v>42800</v>
      </c>
      <c r="C330">
        <v>14</v>
      </c>
      <c r="D330" t="s">
        <v>0</v>
      </c>
      <c r="E330" t="s">
        <v>13</v>
      </c>
      <c r="F330" t="s">
        <v>14</v>
      </c>
      <c r="G330" t="s">
        <v>17</v>
      </c>
      <c r="H330">
        <v>99</v>
      </c>
      <c r="I330">
        <v>10</v>
      </c>
      <c r="J330">
        <v>990</v>
      </c>
      <c r="K330" t="s">
        <v>4</v>
      </c>
      <c r="L330" t="s">
        <v>5</v>
      </c>
      <c r="M330" t="s">
        <v>26</v>
      </c>
    </row>
    <row r="331" spans="1:13" x14ac:dyDescent="0.3">
      <c r="A331">
        <f t="shared" si="5"/>
        <v>330</v>
      </c>
      <c r="B331" s="1">
        <v>42800</v>
      </c>
      <c r="C331">
        <v>7</v>
      </c>
      <c r="D331" t="s">
        <v>27</v>
      </c>
      <c r="E331" t="s">
        <v>8</v>
      </c>
      <c r="F331" t="s">
        <v>2</v>
      </c>
      <c r="G331" t="s">
        <v>19</v>
      </c>
      <c r="H331">
        <v>499</v>
      </c>
      <c r="I331">
        <v>2</v>
      </c>
      <c r="J331">
        <v>998</v>
      </c>
      <c r="K331" t="s">
        <v>4</v>
      </c>
      <c r="L331" t="s">
        <v>5</v>
      </c>
      <c r="M331" t="s">
        <v>11</v>
      </c>
    </row>
    <row r="332" spans="1:13" x14ac:dyDescent="0.3">
      <c r="A332">
        <f t="shared" si="5"/>
        <v>331</v>
      </c>
      <c r="B332" s="1">
        <v>42800</v>
      </c>
      <c r="C332">
        <v>10</v>
      </c>
      <c r="D332" t="s">
        <v>27</v>
      </c>
      <c r="E332" t="s">
        <v>1</v>
      </c>
      <c r="F332" t="s">
        <v>23</v>
      </c>
      <c r="G332" t="s">
        <v>3</v>
      </c>
      <c r="H332">
        <v>199</v>
      </c>
      <c r="I332">
        <v>9</v>
      </c>
      <c r="J332">
        <v>1791</v>
      </c>
      <c r="K332" t="s">
        <v>4</v>
      </c>
      <c r="L332" t="s">
        <v>5</v>
      </c>
      <c r="M332" t="s">
        <v>11</v>
      </c>
    </row>
    <row r="333" spans="1:13" x14ac:dyDescent="0.3">
      <c r="A333">
        <f t="shared" si="5"/>
        <v>332</v>
      </c>
      <c r="B333" s="1">
        <v>42800</v>
      </c>
      <c r="C333">
        <v>6</v>
      </c>
      <c r="D333" t="s">
        <v>27</v>
      </c>
      <c r="E333" t="s">
        <v>8</v>
      </c>
      <c r="F333" t="s">
        <v>9</v>
      </c>
      <c r="G333" t="s">
        <v>3</v>
      </c>
      <c r="H333">
        <v>199</v>
      </c>
      <c r="I333">
        <v>10</v>
      </c>
      <c r="J333">
        <v>1990</v>
      </c>
      <c r="K333" t="s">
        <v>18</v>
      </c>
      <c r="L333" t="s">
        <v>5</v>
      </c>
      <c r="M333" t="s">
        <v>11</v>
      </c>
    </row>
    <row r="334" spans="1:13" x14ac:dyDescent="0.3">
      <c r="A334">
        <f t="shared" si="5"/>
        <v>333</v>
      </c>
      <c r="B334" s="1">
        <v>42800</v>
      </c>
      <c r="C334">
        <v>18</v>
      </c>
      <c r="D334" t="s">
        <v>16</v>
      </c>
      <c r="E334" t="s">
        <v>1</v>
      </c>
      <c r="F334" t="s">
        <v>9</v>
      </c>
      <c r="G334" t="s">
        <v>25</v>
      </c>
      <c r="H334">
        <v>399</v>
      </c>
      <c r="I334">
        <v>4</v>
      </c>
      <c r="J334">
        <v>1596</v>
      </c>
      <c r="K334" t="s">
        <v>4</v>
      </c>
      <c r="L334" t="s">
        <v>5</v>
      </c>
      <c r="M334" t="s">
        <v>15</v>
      </c>
    </row>
    <row r="335" spans="1:13" x14ac:dyDescent="0.3">
      <c r="A335">
        <f t="shared" si="5"/>
        <v>334</v>
      </c>
      <c r="B335" s="1">
        <v>42800</v>
      </c>
      <c r="C335">
        <v>4</v>
      </c>
      <c r="D335" t="s">
        <v>30</v>
      </c>
      <c r="E335" t="s">
        <v>13</v>
      </c>
      <c r="F335" t="s">
        <v>21</v>
      </c>
      <c r="G335" t="s">
        <v>3</v>
      </c>
      <c r="H335">
        <v>199</v>
      </c>
      <c r="I335">
        <v>8</v>
      </c>
      <c r="J335">
        <v>1592</v>
      </c>
      <c r="K335" t="s">
        <v>4</v>
      </c>
      <c r="L335" t="s">
        <v>5</v>
      </c>
      <c r="M335" t="s">
        <v>11</v>
      </c>
    </row>
    <row r="336" spans="1:13" x14ac:dyDescent="0.3">
      <c r="A336">
        <f t="shared" si="5"/>
        <v>335</v>
      </c>
      <c r="B336" s="1">
        <v>42800</v>
      </c>
      <c r="C336">
        <v>2</v>
      </c>
      <c r="D336" t="s">
        <v>30</v>
      </c>
      <c r="E336" t="s">
        <v>13</v>
      </c>
      <c r="F336" t="s">
        <v>23</v>
      </c>
      <c r="G336" t="s">
        <v>25</v>
      </c>
      <c r="H336">
        <v>399</v>
      </c>
      <c r="I336">
        <v>9</v>
      </c>
      <c r="J336">
        <v>3591</v>
      </c>
      <c r="K336" t="s">
        <v>4</v>
      </c>
      <c r="L336" t="s">
        <v>5</v>
      </c>
      <c r="M336" t="s">
        <v>26</v>
      </c>
    </row>
    <row r="337" spans="1:13" x14ac:dyDescent="0.3">
      <c r="A337">
        <f t="shared" si="5"/>
        <v>336</v>
      </c>
      <c r="B337" s="1">
        <v>42800</v>
      </c>
      <c r="C337">
        <v>4</v>
      </c>
      <c r="D337" t="s">
        <v>7</v>
      </c>
      <c r="E337" t="s">
        <v>1</v>
      </c>
      <c r="F337" t="s">
        <v>28</v>
      </c>
      <c r="G337" t="s">
        <v>3</v>
      </c>
      <c r="H337">
        <v>199</v>
      </c>
      <c r="I337">
        <v>2</v>
      </c>
      <c r="J337">
        <v>398</v>
      </c>
      <c r="K337" t="s">
        <v>4</v>
      </c>
      <c r="L337" t="s">
        <v>5</v>
      </c>
      <c r="M337" t="s">
        <v>15</v>
      </c>
    </row>
    <row r="338" spans="1:13" x14ac:dyDescent="0.3">
      <c r="A338">
        <f t="shared" si="5"/>
        <v>337</v>
      </c>
      <c r="B338" s="1">
        <v>42800</v>
      </c>
      <c r="C338">
        <v>11</v>
      </c>
      <c r="D338" t="s">
        <v>29</v>
      </c>
      <c r="E338" t="s">
        <v>13</v>
      </c>
      <c r="F338" t="s">
        <v>14</v>
      </c>
      <c r="G338" t="s">
        <v>25</v>
      </c>
      <c r="H338">
        <v>399</v>
      </c>
      <c r="I338">
        <v>1</v>
      </c>
      <c r="J338">
        <v>399</v>
      </c>
      <c r="K338" t="s">
        <v>18</v>
      </c>
      <c r="L338" t="s">
        <v>5</v>
      </c>
      <c r="M338" t="s">
        <v>24</v>
      </c>
    </row>
    <row r="339" spans="1:13" x14ac:dyDescent="0.3">
      <c r="A339">
        <f t="shared" si="5"/>
        <v>338</v>
      </c>
      <c r="B339" s="1">
        <v>42800</v>
      </c>
      <c r="C339">
        <v>13</v>
      </c>
      <c r="D339" t="s">
        <v>0</v>
      </c>
      <c r="E339" t="s">
        <v>1</v>
      </c>
      <c r="F339" t="s">
        <v>31</v>
      </c>
      <c r="G339" t="s">
        <v>3</v>
      </c>
      <c r="H339">
        <v>199</v>
      </c>
      <c r="I339">
        <v>1</v>
      </c>
      <c r="J339">
        <v>199</v>
      </c>
      <c r="K339" t="s">
        <v>4</v>
      </c>
      <c r="L339" t="s">
        <v>5</v>
      </c>
      <c r="M339" t="s">
        <v>11</v>
      </c>
    </row>
    <row r="340" spans="1:13" x14ac:dyDescent="0.3">
      <c r="A340">
        <f t="shared" si="5"/>
        <v>339</v>
      </c>
      <c r="B340" s="1">
        <v>42800</v>
      </c>
      <c r="C340">
        <v>8</v>
      </c>
      <c r="D340" t="s">
        <v>12</v>
      </c>
      <c r="E340" t="s">
        <v>1</v>
      </c>
      <c r="F340" t="s">
        <v>21</v>
      </c>
      <c r="G340" t="s">
        <v>3</v>
      </c>
      <c r="H340">
        <v>199</v>
      </c>
      <c r="I340">
        <v>1</v>
      </c>
      <c r="J340">
        <v>199</v>
      </c>
      <c r="K340" t="s">
        <v>4</v>
      </c>
      <c r="L340" t="s">
        <v>5</v>
      </c>
      <c r="M340" t="s">
        <v>11</v>
      </c>
    </row>
    <row r="341" spans="1:13" x14ac:dyDescent="0.3">
      <c r="A341">
        <f t="shared" si="5"/>
        <v>340</v>
      </c>
      <c r="B341" s="1">
        <v>42801</v>
      </c>
      <c r="C341">
        <v>8</v>
      </c>
      <c r="D341" t="s">
        <v>27</v>
      </c>
      <c r="E341" t="s">
        <v>8</v>
      </c>
      <c r="F341" t="s">
        <v>28</v>
      </c>
      <c r="G341" t="s">
        <v>10</v>
      </c>
      <c r="H341">
        <v>299</v>
      </c>
      <c r="I341">
        <v>5</v>
      </c>
      <c r="J341">
        <v>1495</v>
      </c>
      <c r="K341" t="s">
        <v>4</v>
      </c>
      <c r="L341" t="s">
        <v>22</v>
      </c>
      <c r="M341" t="s">
        <v>15</v>
      </c>
    </row>
    <row r="342" spans="1:13" x14ac:dyDescent="0.3">
      <c r="A342">
        <f t="shared" si="5"/>
        <v>341</v>
      </c>
      <c r="B342" s="1">
        <v>42801</v>
      </c>
      <c r="C342">
        <v>1</v>
      </c>
      <c r="D342" t="s">
        <v>7</v>
      </c>
      <c r="E342" t="s">
        <v>8</v>
      </c>
      <c r="F342" t="s">
        <v>23</v>
      </c>
      <c r="G342" t="s">
        <v>19</v>
      </c>
      <c r="H342">
        <v>499</v>
      </c>
      <c r="I342">
        <v>1</v>
      </c>
      <c r="J342">
        <v>499</v>
      </c>
      <c r="K342" t="s">
        <v>4</v>
      </c>
      <c r="L342" t="s">
        <v>5</v>
      </c>
      <c r="M342" t="s">
        <v>26</v>
      </c>
    </row>
    <row r="343" spans="1:13" x14ac:dyDescent="0.3">
      <c r="A343">
        <f t="shared" si="5"/>
        <v>342</v>
      </c>
      <c r="B343" s="1">
        <v>42801</v>
      </c>
      <c r="C343">
        <v>19</v>
      </c>
      <c r="D343" t="s">
        <v>20</v>
      </c>
      <c r="E343" t="s">
        <v>1</v>
      </c>
      <c r="F343" t="s">
        <v>2</v>
      </c>
      <c r="G343" t="s">
        <v>3</v>
      </c>
      <c r="H343">
        <v>199</v>
      </c>
      <c r="I343">
        <v>9</v>
      </c>
      <c r="J343">
        <v>1791</v>
      </c>
      <c r="K343" t="s">
        <v>4</v>
      </c>
      <c r="L343" t="s">
        <v>5</v>
      </c>
      <c r="M343" t="s">
        <v>15</v>
      </c>
    </row>
    <row r="344" spans="1:13" x14ac:dyDescent="0.3">
      <c r="A344">
        <f t="shared" si="5"/>
        <v>343</v>
      </c>
      <c r="B344" s="1">
        <v>42801</v>
      </c>
      <c r="C344">
        <v>5</v>
      </c>
      <c r="D344" t="s">
        <v>7</v>
      </c>
      <c r="E344" t="s">
        <v>1</v>
      </c>
      <c r="F344" t="s">
        <v>23</v>
      </c>
      <c r="G344" t="s">
        <v>17</v>
      </c>
      <c r="H344">
        <v>99</v>
      </c>
      <c r="I344">
        <v>5</v>
      </c>
      <c r="J344">
        <v>495</v>
      </c>
      <c r="K344" t="s">
        <v>4</v>
      </c>
      <c r="L344" t="s">
        <v>5</v>
      </c>
      <c r="M344" t="s">
        <v>24</v>
      </c>
    </row>
    <row r="345" spans="1:13" x14ac:dyDescent="0.3">
      <c r="A345">
        <f t="shared" si="5"/>
        <v>344</v>
      </c>
      <c r="B345" s="1">
        <v>42801</v>
      </c>
      <c r="C345">
        <v>9</v>
      </c>
      <c r="D345" t="s">
        <v>12</v>
      </c>
      <c r="E345" t="s">
        <v>13</v>
      </c>
      <c r="F345" t="s">
        <v>14</v>
      </c>
      <c r="G345" t="s">
        <v>19</v>
      </c>
      <c r="H345">
        <v>499</v>
      </c>
      <c r="I345">
        <v>8</v>
      </c>
      <c r="J345">
        <v>3992</v>
      </c>
      <c r="K345" t="s">
        <v>18</v>
      </c>
      <c r="L345" t="s">
        <v>5</v>
      </c>
      <c r="M345" t="s">
        <v>24</v>
      </c>
    </row>
    <row r="346" spans="1:13" x14ac:dyDescent="0.3">
      <c r="A346">
        <f t="shared" si="5"/>
        <v>345</v>
      </c>
      <c r="B346" s="1">
        <v>42801</v>
      </c>
      <c r="C346">
        <v>13</v>
      </c>
      <c r="D346" t="s">
        <v>0</v>
      </c>
      <c r="E346" t="s">
        <v>1</v>
      </c>
      <c r="F346" t="s">
        <v>2</v>
      </c>
      <c r="G346" t="s">
        <v>19</v>
      </c>
      <c r="H346">
        <v>499</v>
      </c>
      <c r="I346">
        <v>1</v>
      </c>
      <c r="J346">
        <v>499</v>
      </c>
      <c r="K346" t="s">
        <v>18</v>
      </c>
      <c r="L346" t="s">
        <v>22</v>
      </c>
      <c r="M346" t="s">
        <v>15</v>
      </c>
    </row>
    <row r="347" spans="1:13" x14ac:dyDescent="0.3">
      <c r="A347">
        <f t="shared" si="5"/>
        <v>346</v>
      </c>
      <c r="B347" s="1">
        <v>42801</v>
      </c>
      <c r="C347">
        <v>17</v>
      </c>
      <c r="D347" t="s">
        <v>16</v>
      </c>
      <c r="E347" t="s">
        <v>1</v>
      </c>
      <c r="F347" t="s">
        <v>28</v>
      </c>
      <c r="G347" t="s">
        <v>19</v>
      </c>
      <c r="H347">
        <v>499</v>
      </c>
      <c r="I347">
        <v>1</v>
      </c>
      <c r="J347">
        <v>499</v>
      </c>
      <c r="K347" t="s">
        <v>4</v>
      </c>
      <c r="L347" t="s">
        <v>22</v>
      </c>
      <c r="M347" t="s">
        <v>24</v>
      </c>
    </row>
    <row r="348" spans="1:13" x14ac:dyDescent="0.3">
      <c r="A348">
        <f t="shared" si="5"/>
        <v>347</v>
      </c>
      <c r="B348" s="1">
        <v>42802</v>
      </c>
      <c r="C348">
        <v>18</v>
      </c>
      <c r="D348" t="s">
        <v>16</v>
      </c>
      <c r="E348" t="s">
        <v>1</v>
      </c>
      <c r="F348" t="s">
        <v>28</v>
      </c>
      <c r="G348" t="s">
        <v>3</v>
      </c>
      <c r="H348">
        <v>199</v>
      </c>
      <c r="I348">
        <v>10</v>
      </c>
      <c r="J348">
        <v>1990</v>
      </c>
      <c r="K348" t="s">
        <v>18</v>
      </c>
      <c r="L348" t="s">
        <v>22</v>
      </c>
      <c r="M348" t="s">
        <v>24</v>
      </c>
    </row>
    <row r="349" spans="1:13" x14ac:dyDescent="0.3">
      <c r="A349">
        <f t="shared" si="5"/>
        <v>348</v>
      </c>
      <c r="B349" s="1">
        <v>42802</v>
      </c>
      <c r="C349">
        <v>19</v>
      </c>
      <c r="D349" t="s">
        <v>16</v>
      </c>
      <c r="E349" t="s">
        <v>13</v>
      </c>
      <c r="F349" t="s">
        <v>9</v>
      </c>
      <c r="G349" t="s">
        <v>19</v>
      </c>
      <c r="H349">
        <v>499</v>
      </c>
      <c r="I349">
        <v>10</v>
      </c>
      <c r="J349">
        <v>4990</v>
      </c>
      <c r="K349" t="s">
        <v>18</v>
      </c>
      <c r="L349" t="s">
        <v>5</v>
      </c>
      <c r="M349" t="s">
        <v>15</v>
      </c>
    </row>
    <row r="350" spans="1:13" x14ac:dyDescent="0.3">
      <c r="A350">
        <f t="shared" si="5"/>
        <v>349</v>
      </c>
      <c r="B350" s="1">
        <v>42802</v>
      </c>
      <c r="C350">
        <v>13</v>
      </c>
      <c r="D350" t="s">
        <v>29</v>
      </c>
      <c r="E350" t="s">
        <v>1</v>
      </c>
      <c r="F350" t="s">
        <v>2</v>
      </c>
      <c r="G350" t="s">
        <v>3</v>
      </c>
      <c r="H350">
        <v>199</v>
      </c>
      <c r="I350">
        <v>2</v>
      </c>
      <c r="J350">
        <v>398</v>
      </c>
      <c r="K350" t="s">
        <v>4</v>
      </c>
      <c r="L350" t="s">
        <v>5</v>
      </c>
      <c r="M350" t="s">
        <v>26</v>
      </c>
    </row>
    <row r="351" spans="1:13" x14ac:dyDescent="0.3">
      <c r="A351">
        <f t="shared" si="5"/>
        <v>350</v>
      </c>
      <c r="B351" s="1">
        <v>42802</v>
      </c>
      <c r="C351">
        <v>3</v>
      </c>
      <c r="D351" t="s">
        <v>7</v>
      </c>
      <c r="E351" t="s">
        <v>8</v>
      </c>
      <c r="F351" t="s">
        <v>21</v>
      </c>
      <c r="G351" t="s">
        <v>25</v>
      </c>
      <c r="H351">
        <v>399</v>
      </c>
      <c r="I351">
        <v>8</v>
      </c>
      <c r="J351">
        <v>3192</v>
      </c>
      <c r="K351" t="s">
        <v>4</v>
      </c>
      <c r="L351" t="s">
        <v>22</v>
      </c>
      <c r="M351" t="s">
        <v>15</v>
      </c>
    </row>
    <row r="352" spans="1:13" x14ac:dyDescent="0.3">
      <c r="A352">
        <f t="shared" si="5"/>
        <v>351</v>
      </c>
      <c r="B352" s="1">
        <v>42802</v>
      </c>
      <c r="C352">
        <v>4</v>
      </c>
      <c r="D352" t="s">
        <v>30</v>
      </c>
      <c r="E352" t="s">
        <v>1</v>
      </c>
      <c r="F352" t="s">
        <v>31</v>
      </c>
      <c r="G352" t="s">
        <v>25</v>
      </c>
      <c r="H352">
        <v>399</v>
      </c>
      <c r="I352">
        <v>4</v>
      </c>
      <c r="J352">
        <v>1596</v>
      </c>
      <c r="K352" t="s">
        <v>4</v>
      </c>
      <c r="L352" t="s">
        <v>5</v>
      </c>
      <c r="M352" t="s">
        <v>6</v>
      </c>
    </row>
    <row r="353" spans="1:13" x14ac:dyDescent="0.3">
      <c r="A353">
        <f t="shared" si="5"/>
        <v>352</v>
      </c>
      <c r="B353" s="1">
        <v>42802</v>
      </c>
      <c r="C353">
        <v>10</v>
      </c>
      <c r="D353" t="s">
        <v>27</v>
      </c>
      <c r="E353" t="s">
        <v>1</v>
      </c>
      <c r="F353" t="s">
        <v>9</v>
      </c>
      <c r="G353" t="s">
        <v>17</v>
      </c>
      <c r="H353">
        <v>99</v>
      </c>
      <c r="I353">
        <v>10</v>
      </c>
      <c r="J353">
        <v>990</v>
      </c>
      <c r="K353" t="s">
        <v>18</v>
      </c>
      <c r="L353" t="s">
        <v>5</v>
      </c>
      <c r="M353" t="s">
        <v>15</v>
      </c>
    </row>
    <row r="354" spans="1:13" x14ac:dyDescent="0.3">
      <c r="A354">
        <f t="shared" si="5"/>
        <v>353</v>
      </c>
      <c r="B354" s="1">
        <v>42803</v>
      </c>
      <c r="C354">
        <v>4</v>
      </c>
      <c r="D354" t="s">
        <v>7</v>
      </c>
      <c r="E354" t="s">
        <v>1</v>
      </c>
      <c r="F354" t="s">
        <v>9</v>
      </c>
      <c r="G354" t="s">
        <v>17</v>
      </c>
      <c r="H354">
        <v>99</v>
      </c>
      <c r="I354">
        <v>2</v>
      </c>
      <c r="J354">
        <v>198</v>
      </c>
      <c r="K354" t="s">
        <v>18</v>
      </c>
      <c r="L354" t="s">
        <v>5</v>
      </c>
      <c r="M354" t="s">
        <v>24</v>
      </c>
    </row>
    <row r="355" spans="1:13" x14ac:dyDescent="0.3">
      <c r="A355">
        <f t="shared" si="5"/>
        <v>354</v>
      </c>
      <c r="B355" s="1">
        <v>42803</v>
      </c>
      <c r="C355">
        <v>5</v>
      </c>
      <c r="D355" t="s">
        <v>7</v>
      </c>
      <c r="E355" t="s">
        <v>1</v>
      </c>
      <c r="F355" t="s">
        <v>28</v>
      </c>
      <c r="G355" t="s">
        <v>17</v>
      </c>
      <c r="H355">
        <v>99</v>
      </c>
      <c r="I355">
        <v>7</v>
      </c>
      <c r="J355">
        <v>693</v>
      </c>
      <c r="K355" t="s">
        <v>4</v>
      </c>
      <c r="L355" t="s">
        <v>5</v>
      </c>
      <c r="M355" t="s">
        <v>26</v>
      </c>
    </row>
    <row r="356" spans="1:13" x14ac:dyDescent="0.3">
      <c r="A356">
        <f t="shared" si="5"/>
        <v>355</v>
      </c>
      <c r="B356" s="1">
        <v>42803</v>
      </c>
      <c r="C356">
        <v>17</v>
      </c>
      <c r="D356" t="s">
        <v>16</v>
      </c>
      <c r="E356" t="s">
        <v>1</v>
      </c>
      <c r="F356" t="s">
        <v>31</v>
      </c>
      <c r="G356" t="s">
        <v>17</v>
      </c>
      <c r="H356">
        <v>99</v>
      </c>
      <c r="I356">
        <v>7</v>
      </c>
      <c r="J356">
        <v>693</v>
      </c>
      <c r="K356" t="s">
        <v>18</v>
      </c>
      <c r="L356" t="s">
        <v>5</v>
      </c>
      <c r="M356" t="s">
        <v>26</v>
      </c>
    </row>
    <row r="357" spans="1:13" x14ac:dyDescent="0.3">
      <c r="A357">
        <f t="shared" si="5"/>
        <v>356</v>
      </c>
      <c r="B357" s="1">
        <v>42803</v>
      </c>
      <c r="C357">
        <v>18</v>
      </c>
      <c r="D357" t="s">
        <v>20</v>
      </c>
      <c r="E357" t="s">
        <v>8</v>
      </c>
      <c r="F357" t="s">
        <v>9</v>
      </c>
      <c r="G357" t="s">
        <v>17</v>
      </c>
      <c r="H357">
        <v>99</v>
      </c>
      <c r="I357">
        <v>8</v>
      </c>
      <c r="J357">
        <v>792</v>
      </c>
      <c r="K357" t="s">
        <v>18</v>
      </c>
      <c r="L357" t="s">
        <v>5</v>
      </c>
      <c r="M357" t="s">
        <v>24</v>
      </c>
    </row>
    <row r="358" spans="1:13" x14ac:dyDescent="0.3">
      <c r="A358">
        <f t="shared" si="5"/>
        <v>357</v>
      </c>
      <c r="B358" s="1">
        <v>42804</v>
      </c>
      <c r="C358">
        <v>3</v>
      </c>
      <c r="D358" t="s">
        <v>30</v>
      </c>
      <c r="E358" t="s">
        <v>13</v>
      </c>
      <c r="F358" t="s">
        <v>2</v>
      </c>
      <c r="G358" t="s">
        <v>19</v>
      </c>
      <c r="H358">
        <v>499</v>
      </c>
      <c r="I358">
        <v>1</v>
      </c>
      <c r="J358">
        <v>499</v>
      </c>
      <c r="K358" t="s">
        <v>4</v>
      </c>
      <c r="L358" t="s">
        <v>5</v>
      </c>
      <c r="M358" t="s">
        <v>15</v>
      </c>
    </row>
    <row r="359" spans="1:13" x14ac:dyDescent="0.3">
      <c r="A359">
        <f t="shared" si="5"/>
        <v>358</v>
      </c>
      <c r="B359" s="1">
        <v>42805</v>
      </c>
      <c r="C359">
        <v>2</v>
      </c>
      <c r="D359" t="s">
        <v>7</v>
      </c>
      <c r="E359" t="s">
        <v>1</v>
      </c>
      <c r="F359" t="s">
        <v>2</v>
      </c>
      <c r="G359" t="s">
        <v>10</v>
      </c>
      <c r="H359">
        <v>299</v>
      </c>
      <c r="I359">
        <v>8</v>
      </c>
      <c r="J359">
        <v>2392</v>
      </c>
      <c r="K359" t="s">
        <v>4</v>
      </c>
      <c r="L359" t="s">
        <v>5</v>
      </c>
      <c r="M359" t="s">
        <v>24</v>
      </c>
    </row>
    <row r="360" spans="1:13" x14ac:dyDescent="0.3">
      <c r="A360">
        <f t="shared" si="5"/>
        <v>359</v>
      </c>
      <c r="B360" s="1">
        <v>42805</v>
      </c>
      <c r="C360">
        <v>1</v>
      </c>
      <c r="D360" t="s">
        <v>30</v>
      </c>
      <c r="E360" t="s">
        <v>13</v>
      </c>
      <c r="F360" t="s">
        <v>23</v>
      </c>
      <c r="G360" t="s">
        <v>10</v>
      </c>
      <c r="H360">
        <v>299</v>
      </c>
      <c r="I360">
        <v>8</v>
      </c>
      <c r="J360">
        <v>2392</v>
      </c>
      <c r="K360" t="s">
        <v>4</v>
      </c>
      <c r="L360" t="s">
        <v>5</v>
      </c>
      <c r="M360" t="s">
        <v>6</v>
      </c>
    </row>
    <row r="361" spans="1:13" x14ac:dyDescent="0.3">
      <c r="A361">
        <f t="shared" si="5"/>
        <v>360</v>
      </c>
      <c r="B361" s="1">
        <v>42805</v>
      </c>
      <c r="C361">
        <v>19</v>
      </c>
      <c r="D361" t="s">
        <v>16</v>
      </c>
      <c r="E361" t="s">
        <v>1</v>
      </c>
      <c r="F361" t="s">
        <v>9</v>
      </c>
      <c r="G361" t="s">
        <v>3</v>
      </c>
      <c r="H361">
        <v>199</v>
      </c>
      <c r="I361">
        <v>2</v>
      </c>
      <c r="J361">
        <v>398</v>
      </c>
      <c r="K361" t="s">
        <v>4</v>
      </c>
      <c r="L361" t="s">
        <v>5</v>
      </c>
      <c r="M361" t="s">
        <v>15</v>
      </c>
    </row>
    <row r="362" spans="1:13" x14ac:dyDescent="0.3">
      <c r="A362">
        <f t="shared" si="5"/>
        <v>361</v>
      </c>
      <c r="B362" s="1">
        <v>42805</v>
      </c>
      <c r="C362">
        <v>10</v>
      </c>
      <c r="D362" t="s">
        <v>12</v>
      </c>
      <c r="E362" t="s">
        <v>1</v>
      </c>
      <c r="F362" t="s">
        <v>31</v>
      </c>
      <c r="G362" t="s">
        <v>17</v>
      </c>
      <c r="H362">
        <v>99</v>
      </c>
      <c r="I362">
        <v>7</v>
      </c>
      <c r="J362">
        <v>693</v>
      </c>
      <c r="K362" t="s">
        <v>4</v>
      </c>
      <c r="L362" t="s">
        <v>5</v>
      </c>
      <c r="M362" t="s">
        <v>6</v>
      </c>
    </row>
    <row r="363" spans="1:13" x14ac:dyDescent="0.3">
      <c r="A363">
        <f t="shared" si="5"/>
        <v>362</v>
      </c>
      <c r="B363" s="1">
        <v>42806</v>
      </c>
      <c r="C363">
        <v>5</v>
      </c>
      <c r="D363" t="s">
        <v>7</v>
      </c>
      <c r="E363" t="s">
        <v>8</v>
      </c>
      <c r="F363" t="s">
        <v>2</v>
      </c>
      <c r="G363" t="s">
        <v>3</v>
      </c>
      <c r="H363">
        <v>199</v>
      </c>
      <c r="I363">
        <v>10</v>
      </c>
      <c r="J363">
        <v>1990</v>
      </c>
      <c r="K363" t="s">
        <v>18</v>
      </c>
      <c r="L363" t="s">
        <v>5</v>
      </c>
      <c r="M363" t="s">
        <v>15</v>
      </c>
    </row>
    <row r="364" spans="1:13" x14ac:dyDescent="0.3">
      <c r="A364">
        <f t="shared" si="5"/>
        <v>363</v>
      </c>
      <c r="B364" s="1">
        <v>42806</v>
      </c>
      <c r="C364">
        <v>5</v>
      </c>
      <c r="D364" t="s">
        <v>30</v>
      </c>
      <c r="E364" t="s">
        <v>1</v>
      </c>
      <c r="F364" t="s">
        <v>2</v>
      </c>
      <c r="G364" t="s">
        <v>17</v>
      </c>
      <c r="H364">
        <v>99</v>
      </c>
      <c r="I364">
        <v>6</v>
      </c>
      <c r="J364">
        <v>594</v>
      </c>
      <c r="K364" t="s">
        <v>4</v>
      </c>
      <c r="L364" t="s">
        <v>5</v>
      </c>
      <c r="M364" t="s">
        <v>15</v>
      </c>
    </row>
    <row r="365" spans="1:13" x14ac:dyDescent="0.3">
      <c r="A365">
        <f t="shared" si="5"/>
        <v>364</v>
      </c>
      <c r="B365" s="1">
        <v>42806</v>
      </c>
      <c r="C365">
        <v>16</v>
      </c>
      <c r="D365" t="s">
        <v>20</v>
      </c>
      <c r="E365" t="s">
        <v>1</v>
      </c>
      <c r="F365" t="s">
        <v>2</v>
      </c>
      <c r="G365" t="s">
        <v>3</v>
      </c>
      <c r="H365">
        <v>199</v>
      </c>
      <c r="I365">
        <v>2</v>
      </c>
      <c r="J365">
        <v>398</v>
      </c>
      <c r="K365" t="s">
        <v>4</v>
      </c>
      <c r="L365" t="s">
        <v>5</v>
      </c>
      <c r="M365" t="s">
        <v>15</v>
      </c>
    </row>
    <row r="366" spans="1:13" x14ac:dyDescent="0.3">
      <c r="A366">
        <f t="shared" si="5"/>
        <v>365</v>
      </c>
      <c r="B366" s="1">
        <v>42807</v>
      </c>
      <c r="C366">
        <v>7</v>
      </c>
      <c r="D366" t="s">
        <v>12</v>
      </c>
      <c r="E366" t="s">
        <v>13</v>
      </c>
      <c r="F366" t="s">
        <v>21</v>
      </c>
      <c r="G366" t="s">
        <v>10</v>
      </c>
      <c r="H366">
        <v>299</v>
      </c>
      <c r="I366">
        <v>9</v>
      </c>
      <c r="J366">
        <v>2691</v>
      </c>
      <c r="K366" t="s">
        <v>4</v>
      </c>
      <c r="L366" t="s">
        <v>5</v>
      </c>
      <c r="M366" t="s">
        <v>26</v>
      </c>
    </row>
    <row r="367" spans="1:13" x14ac:dyDescent="0.3">
      <c r="A367">
        <f t="shared" si="5"/>
        <v>366</v>
      </c>
      <c r="B367" s="1">
        <v>42807</v>
      </c>
      <c r="C367">
        <v>7</v>
      </c>
      <c r="D367" t="s">
        <v>27</v>
      </c>
      <c r="E367" t="s">
        <v>13</v>
      </c>
      <c r="F367" t="s">
        <v>14</v>
      </c>
      <c r="G367" t="s">
        <v>3</v>
      </c>
      <c r="H367">
        <v>199</v>
      </c>
      <c r="I367">
        <v>2</v>
      </c>
      <c r="J367">
        <v>398</v>
      </c>
      <c r="K367" t="s">
        <v>4</v>
      </c>
      <c r="L367" t="s">
        <v>5</v>
      </c>
      <c r="M367" t="s">
        <v>15</v>
      </c>
    </row>
    <row r="368" spans="1:13" x14ac:dyDescent="0.3">
      <c r="A368">
        <f t="shared" si="5"/>
        <v>367</v>
      </c>
      <c r="B368" s="1">
        <v>42807</v>
      </c>
      <c r="C368">
        <v>7</v>
      </c>
      <c r="D368" t="s">
        <v>12</v>
      </c>
      <c r="E368" t="s">
        <v>1</v>
      </c>
      <c r="F368" t="s">
        <v>31</v>
      </c>
      <c r="G368" t="s">
        <v>25</v>
      </c>
      <c r="H368">
        <v>399</v>
      </c>
      <c r="I368">
        <v>10</v>
      </c>
      <c r="J368">
        <v>3990</v>
      </c>
      <c r="K368" t="s">
        <v>4</v>
      </c>
      <c r="L368" t="s">
        <v>5</v>
      </c>
      <c r="M368" t="s">
        <v>6</v>
      </c>
    </row>
    <row r="369" spans="1:13" x14ac:dyDescent="0.3">
      <c r="A369">
        <f t="shared" si="5"/>
        <v>368</v>
      </c>
      <c r="B369" s="1">
        <v>42808</v>
      </c>
      <c r="C369">
        <v>8</v>
      </c>
      <c r="D369" t="s">
        <v>12</v>
      </c>
      <c r="E369" t="s">
        <v>1</v>
      </c>
      <c r="F369" t="s">
        <v>28</v>
      </c>
      <c r="G369" t="s">
        <v>19</v>
      </c>
      <c r="H369">
        <v>499</v>
      </c>
      <c r="I369">
        <v>6</v>
      </c>
      <c r="J369">
        <v>2994</v>
      </c>
      <c r="K369" t="s">
        <v>18</v>
      </c>
      <c r="L369" t="s">
        <v>5</v>
      </c>
      <c r="M369" t="s">
        <v>24</v>
      </c>
    </row>
    <row r="370" spans="1:13" x14ac:dyDescent="0.3">
      <c r="A370">
        <f t="shared" si="5"/>
        <v>369</v>
      </c>
      <c r="B370" s="1">
        <v>42809</v>
      </c>
      <c r="C370">
        <v>6</v>
      </c>
      <c r="D370" t="s">
        <v>27</v>
      </c>
      <c r="E370" t="s">
        <v>8</v>
      </c>
      <c r="F370" t="s">
        <v>14</v>
      </c>
      <c r="G370" t="s">
        <v>17</v>
      </c>
      <c r="H370">
        <v>99</v>
      </c>
      <c r="I370">
        <v>7</v>
      </c>
      <c r="J370">
        <v>693</v>
      </c>
      <c r="K370" t="s">
        <v>4</v>
      </c>
      <c r="L370" t="s">
        <v>22</v>
      </c>
      <c r="M370" t="s">
        <v>24</v>
      </c>
    </row>
    <row r="371" spans="1:13" x14ac:dyDescent="0.3">
      <c r="A371">
        <f t="shared" si="5"/>
        <v>370</v>
      </c>
      <c r="B371" s="1">
        <v>42809</v>
      </c>
      <c r="C371">
        <v>15</v>
      </c>
      <c r="D371" t="s">
        <v>29</v>
      </c>
      <c r="E371" t="s">
        <v>8</v>
      </c>
      <c r="F371" t="s">
        <v>21</v>
      </c>
      <c r="G371" t="s">
        <v>3</v>
      </c>
      <c r="H371">
        <v>199</v>
      </c>
      <c r="I371">
        <v>3</v>
      </c>
      <c r="J371">
        <v>597</v>
      </c>
      <c r="K371" t="s">
        <v>18</v>
      </c>
      <c r="L371" t="s">
        <v>22</v>
      </c>
      <c r="M371" t="s">
        <v>11</v>
      </c>
    </row>
    <row r="372" spans="1:13" x14ac:dyDescent="0.3">
      <c r="A372">
        <f t="shared" si="5"/>
        <v>371</v>
      </c>
      <c r="B372" s="1">
        <v>42809</v>
      </c>
      <c r="C372">
        <v>18</v>
      </c>
      <c r="D372" t="s">
        <v>20</v>
      </c>
      <c r="E372" t="s">
        <v>8</v>
      </c>
      <c r="F372" t="s">
        <v>9</v>
      </c>
      <c r="G372" t="s">
        <v>10</v>
      </c>
      <c r="H372">
        <v>299</v>
      </c>
      <c r="I372">
        <v>10</v>
      </c>
      <c r="J372">
        <v>2990</v>
      </c>
      <c r="K372" t="s">
        <v>18</v>
      </c>
      <c r="L372" t="s">
        <v>5</v>
      </c>
      <c r="M372" t="s">
        <v>24</v>
      </c>
    </row>
    <row r="373" spans="1:13" x14ac:dyDescent="0.3">
      <c r="A373">
        <f t="shared" si="5"/>
        <v>372</v>
      </c>
      <c r="B373" s="1">
        <v>42809</v>
      </c>
      <c r="C373">
        <v>7</v>
      </c>
      <c r="D373" t="s">
        <v>12</v>
      </c>
      <c r="E373" t="s">
        <v>13</v>
      </c>
      <c r="F373" t="s">
        <v>23</v>
      </c>
      <c r="G373" t="s">
        <v>10</v>
      </c>
      <c r="H373">
        <v>299</v>
      </c>
      <c r="I373">
        <v>4</v>
      </c>
      <c r="J373">
        <v>1196</v>
      </c>
      <c r="K373" t="s">
        <v>18</v>
      </c>
      <c r="L373" t="s">
        <v>5</v>
      </c>
      <c r="M373" t="s">
        <v>6</v>
      </c>
    </row>
    <row r="374" spans="1:13" x14ac:dyDescent="0.3">
      <c r="A374">
        <f t="shared" si="5"/>
        <v>373</v>
      </c>
      <c r="B374" s="1">
        <v>42810</v>
      </c>
      <c r="C374">
        <v>15</v>
      </c>
      <c r="D374" t="s">
        <v>0</v>
      </c>
      <c r="E374" t="s">
        <v>13</v>
      </c>
      <c r="F374" t="s">
        <v>9</v>
      </c>
      <c r="G374" t="s">
        <v>25</v>
      </c>
      <c r="H374">
        <v>399</v>
      </c>
      <c r="I374">
        <v>10</v>
      </c>
      <c r="J374">
        <v>3990</v>
      </c>
      <c r="K374" t="s">
        <v>18</v>
      </c>
      <c r="L374" t="s">
        <v>22</v>
      </c>
      <c r="M374" t="s">
        <v>15</v>
      </c>
    </row>
    <row r="375" spans="1:13" x14ac:dyDescent="0.3">
      <c r="A375">
        <f t="shared" si="5"/>
        <v>374</v>
      </c>
      <c r="B375" s="1">
        <v>42810</v>
      </c>
      <c r="C375">
        <v>5</v>
      </c>
      <c r="D375" t="s">
        <v>7</v>
      </c>
      <c r="E375" t="s">
        <v>1</v>
      </c>
      <c r="F375" t="s">
        <v>28</v>
      </c>
      <c r="G375" t="s">
        <v>10</v>
      </c>
      <c r="H375">
        <v>299</v>
      </c>
      <c r="I375">
        <v>2</v>
      </c>
      <c r="J375">
        <v>598</v>
      </c>
      <c r="K375" t="s">
        <v>4</v>
      </c>
      <c r="L375" t="s">
        <v>5</v>
      </c>
      <c r="M375" t="s">
        <v>26</v>
      </c>
    </row>
    <row r="376" spans="1:13" x14ac:dyDescent="0.3">
      <c r="A376">
        <f t="shared" si="5"/>
        <v>375</v>
      </c>
      <c r="B376" s="1">
        <v>42811</v>
      </c>
      <c r="C376">
        <v>15</v>
      </c>
      <c r="D376" t="s">
        <v>29</v>
      </c>
      <c r="E376" t="s">
        <v>8</v>
      </c>
      <c r="F376" t="s">
        <v>28</v>
      </c>
      <c r="G376" t="s">
        <v>3</v>
      </c>
      <c r="H376">
        <v>199</v>
      </c>
      <c r="I376">
        <v>3</v>
      </c>
      <c r="J376">
        <v>597</v>
      </c>
      <c r="K376" t="s">
        <v>4</v>
      </c>
      <c r="L376" t="s">
        <v>22</v>
      </c>
      <c r="M376" t="s">
        <v>26</v>
      </c>
    </row>
    <row r="377" spans="1:13" x14ac:dyDescent="0.3">
      <c r="A377">
        <f t="shared" si="5"/>
        <v>376</v>
      </c>
      <c r="B377" s="1">
        <v>42812</v>
      </c>
      <c r="C377">
        <v>16</v>
      </c>
      <c r="D377" t="s">
        <v>20</v>
      </c>
      <c r="E377" t="s">
        <v>1</v>
      </c>
      <c r="F377" t="s">
        <v>21</v>
      </c>
      <c r="G377" t="s">
        <v>10</v>
      </c>
      <c r="H377">
        <v>299</v>
      </c>
      <c r="I377">
        <v>4</v>
      </c>
      <c r="J377">
        <v>1196</v>
      </c>
      <c r="K377" t="s">
        <v>4</v>
      </c>
      <c r="L377" t="s">
        <v>5</v>
      </c>
      <c r="M377" t="s">
        <v>24</v>
      </c>
    </row>
    <row r="378" spans="1:13" x14ac:dyDescent="0.3">
      <c r="A378">
        <f t="shared" si="5"/>
        <v>377</v>
      </c>
      <c r="B378" s="1">
        <v>42812</v>
      </c>
      <c r="C378">
        <v>12</v>
      </c>
      <c r="D378" t="s">
        <v>29</v>
      </c>
      <c r="E378" t="s">
        <v>1</v>
      </c>
      <c r="F378" t="s">
        <v>2</v>
      </c>
      <c r="G378" t="s">
        <v>10</v>
      </c>
      <c r="H378">
        <v>299</v>
      </c>
      <c r="I378">
        <v>6</v>
      </c>
      <c r="J378">
        <v>1794</v>
      </c>
      <c r="K378" t="s">
        <v>4</v>
      </c>
      <c r="L378" t="s">
        <v>5</v>
      </c>
      <c r="M378" t="s">
        <v>6</v>
      </c>
    </row>
    <row r="379" spans="1:13" x14ac:dyDescent="0.3">
      <c r="A379">
        <f t="shared" si="5"/>
        <v>378</v>
      </c>
      <c r="B379" s="1">
        <v>42812</v>
      </c>
      <c r="C379">
        <v>11</v>
      </c>
      <c r="D379" t="s">
        <v>0</v>
      </c>
      <c r="E379" t="s">
        <v>1</v>
      </c>
      <c r="F379" t="s">
        <v>14</v>
      </c>
      <c r="G379" t="s">
        <v>25</v>
      </c>
      <c r="H379">
        <v>399</v>
      </c>
      <c r="I379">
        <v>9</v>
      </c>
      <c r="J379">
        <v>3591</v>
      </c>
      <c r="K379" t="s">
        <v>4</v>
      </c>
      <c r="L379" t="s">
        <v>5</v>
      </c>
      <c r="M379" t="s">
        <v>15</v>
      </c>
    </row>
    <row r="380" spans="1:13" x14ac:dyDescent="0.3">
      <c r="A380">
        <f t="shared" si="5"/>
        <v>379</v>
      </c>
      <c r="B380" s="1">
        <v>42812</v>
      </c>
      <c r="C380">
        <v>15</v>
      </c>
      <c r="D380" t="s">
        <v>0</v>
      </c>
      <c r="E380" t="s">
        <v>13</v>
      </c>
      <c r="F380" t="s">
        <v>2</v>
      </c>
      <c r="G380" t="s">
        <v>10</v>
      </c>
      <c r="H380">
        <v>299</v>
      </c>
      <c r="I380">
        <v>9</v>
      </c>
      <c r="J380">
        <v>2691</v>
      </c>
      <c r="K380" t="s">
        <v>4</v>
      </c>
      <c r="L380" t="s">
        <v>5</v>
      </c>
      <c r="M380" t="s">
        <v>11</v>
      </c>
    </row>
    <row r="381" spans="1:13" x14ac:dyDescent="0.3">
      <c r="A381">
        <f t="shared" si="5"/>
        <v>380</v>
      </c>
      <c r="B381" s="1">
        <v>42812</v>
      </c>
      <c r="C381">
        <v>19</v>
      </c>
      <c r="D381" t="s">
        <v>20</v>
      </c>
      <c r="E381" t="s">
        <v>13</v>
      </c>
      <c r="F381" t="s">
        <v>31</v>
      </c>
      <c r="G381" t="s">
        <v>3</v>
      </c>
      <c r="H381">
        <v>199</v>
      </c>
      <c r="I381">
        <v>6</v>
      </c>
      <c r="J381">
        <v>1194</v>
      </c>
      <c r="K381" t="s">
        <v>4</v>
      </c>
      <c r="L381" t="s">
        <v>5</v>
      </c>
      <c r="M381" t="s">
        <v>15</v>
      </c>
    </row>
    <row r="382" spans="1:13" x14ac:dyDescent="0.3">
      <c r="A382">
        <f t="shared" si="5"/>
        <v>381</v>
      </c>
      <c r="B382" s="1">
        <v>42812</v>
      </c>
      <c r="C382">
        <v>5</v>
      </c>
      <c r="D382" t="s">
        <v>7</v>
      </c>
      <c r="E382" t="s">
        <v>8</v>
      </c>
      <c r="F382" t="s">
        <v>9</v>
      </c>
      <c r="G382" t="s">
        <v>10</v>
      </c>
      <c r="H382">
        <v>299</v>
      </c>
      <c r="I382">
        <v>5</v>
      </c>
      <c r="J382">
        <v>1495</v>
      </c>
      <c r="K382" t="s">
        <v>18</v>
      </c>
      <c r="L382" t="s">
        <v>5</v>
      </c>
      <c r="M382" t="s">
        <v>15</v>
      </c>
    </row>
    <row r="383" spans="1:13" x14ac:dyDescent="0.3">
      <c r="A383">
        <f t="shared" si="5"/>
        <v>382</v>
      </c>
      <c r="B383" s="1">
        <v>42813</v>
      </c>
      <c r="C383">
        <v>7</v>
      </c>
      <c r="D383" t="s">
        <v>27</v>
      </c>
      <c r="E383" t="s">
        <v>8</v>
      </c>
      <c r="F383" t="s">
        <v>21</v>
      </c>
      <c r="G383" t="s">
        <v>10</v>
      </c>
      <c r="H383">
        <v>299</v>
      </c>
      <c r="I383">
        <v>1</v>
      </c>
      <c r="J383">
        <v>299</v>
      </c>
      <c r="K383" t="s">
        <v>4</v>
      </c>
      <c r="L383" t="s">
        <v>22</v>
      </c>
      <c r="M383" t="s">
        <v>11</v>
      </c>
    </row>
    <row r="384" spans="1:13" x14ac:dyDescent="0.3">
      <c r="A384">
        <f t="shared" si="5"/>
        <v>383</v>
      </c>
      <c r="B384" s="1">
        <v>42813</v>
      </c>
      <c r="C384">
        <v>2</v>
      </c>
      <c r="D384" t="s">
        <v>7</v>
      </c>
      <c r="E384" t="s">
        <v>13</v>
      </c>
      <c r="F384" t="s">
        <v>14</v>
      </c>
      <c r="G384" t="s">
        <v>25</v>
      </c>
      <c r="H384">
        <v>399</v>
      </c>
      <c r="I384">
        <v>8</v>
      </c>
      <c r="J384">
        <v>3192</v>
      </c>
      <c r="K384" t="s">
        <v>4</v>
      </c>
      <c r="L384" t="s">
        <v>5</v>
      </c>
      <c r="M384" t="s">
        <v>15</v>
      </c>
    </row>
    <row r="385" spans="1:13" x14ac:dyDescent="0.3">
      <c r="A385">
        <f t="shared" si="5"/>
        <v>384</v>
      </c>
      <c r="B385" s="1">
        <v>42814</v>
      </c>
      <c r="C385">
        <v>1</v>
      </c>
      <c r="D385" t="s">
        <v>30</v>
      </c>
      <c r="E385" t="s">
        <v>8</v>
      </c>
      <c r="F385" t="s">
        <v>14</v>
      </c>
      <c r="G385" t="s">
        <v>17</v>
      </c>
      <c r="H385">
        <v>99</v>
      </c>
      <c r="I385">
        <v>9</v>
      </c>
      <c r="J385">
        <v>891</v>
      </c>
      <c r="K385" t="s">
        <v>18</v>
      </c>
      <c r="L385" t="s">
        <v>5</v>
      </c>
      <c r="M385" t="s">
        <v>15</v>
      </c>
    </row>
    <row r="386" spans="1:13" x14ac:dyDescent="0.3">
      <c r="A386">
        <f t="shared" si="5"/>
        <v>385</v>
      </c>
      <c r="B386" s="1">
        <v>42814</v>
      </c>
      <c r="C386">
        <v>17</v>
      </c>
      <c r="D386" t="s">
        <v>20</v>
      </c>
      <c r="E386" t="s">
        <v>8</v>
      </c>
      <c r="F386" t="s">
        <v>23</v>
      </c>
      <c r="G386" t="s">
        <v>17</v>
      </c>
      <c r="H386">
        <v>99</v>
      </c>
      <c r="I386">
        <v>6</v>
      </c>
      <c r="J386">
        <v>594</v>
      </c>
      <c r="K386" t="s">
        <v>18</v>
      </c>
      <c r="L386" t="s">
        <v>5</v>
      </c>
      <c r="M386" t="s">
        <v>6</v>
      </c>
    </row>
    <row r="387" spans="1:13" x14ac:dyDescent="0.3">
      <c r="A387">
        <f t="shared" si="5"/>
        <v>386</v>
      </c>
      <c r="B387" s="1">
        <v>42815</v>
      </c>
      <c r="C387">
        <v>3</v>
      </c>
      <c r="D387" t="s">
        <v>7</v>
      </c>
      <c r="E387" t="s">
        <v>8</v>
      </c>
      <c r="F387" t="s">
        <v>28</v>
      </c>
      <c r="G387" t="s">
        <v>3</v>
      </c>
      <c r="H387">
        <v>199</v>
      </c>
      <c r="I387">
        <v>9</v>
      </c>
      <c r="J387">
        <v>1791</v>
      </c>
      <c r="K387" t="s">
        <v>4</v>
      </c>
      <c r="L387" t="s">
        <v>22</v>
      </c>
      <c r="M387" t="s">
        <v>6</v>
      </c>
    </row>
    <row r="388" spans="1:13" x14ac:dyDescent="0.3">
      <c r="A388">
        <f t="shared" ref="A388:A451" si="6">A387+1</f>
        <v>387</v>
      </c>
      <c r="B388" s="1">
        <v>42815</v>
      </c>
      <c r="C388">
        <v>9</v>
      </c>
      <c r="D388" t="s">
        <v>27</v>
      </c>
      <c r="E388" t="s">
        <v>13</v>
      </c>
      <c r="F388" t="s">
        <v>23</v>
      </c>
      <c r="G388" t="s">
        <v>25</v>
      </c>
      <c r="H388">
        <v>399</v>
      </c>
      <c r="I388">
        <v>8</v>
      </c>
      <c r="J388">
        <v>3192</v>
      </c>
      <c r="K388" t="s">
        <v>4</v>
      </c>
      <c r="L388" t="s">
        <v>5</v>
      </c>
      <c r="M388" t="s">
        <v>15</v>
      </c>
    </row>
    <row r="389" spans="1:13" x14ac:dyDescent="0.3">
      <c r="A389">
        <f t="shared" si="6"/>
        <v>388</v>
      </c>
      <c r="B389" s="1">
        <v>42815</v>
      </c>
      <c r="C389">
        <v>20</v>
      </c>
      <c r="D389" t="s">
        <v>20</v>
      </c>
      <c r="E389" t="s">
        <v>8</v>
      </c>
      <c r="F389" t="s">
        <v>2</v>
      </c>
      <c r="G389" t="s">
        <v>25</v>
      </c>
      <c r="H389">
        <v>399</v>
      </c>
      <c r="I389">
        <v>2</v>
      </c>
      <c r="J389">
        <v>798</v>
      </c>
      <c r="K389" t="s">
        <v>4</v>
      </c>
      <c r="L389" t="s">
        <v>5</v>
      </c>
      <c r="M389" t="s">
        <v>15</v>
      </c>
    </row>
    <row r="390" spans="1:13" x14ac:dyDescent="0.3">
      <c r="A390">
        <f t="shared" si="6"/>
        <v>389</v>
      </c>
      <c r="B390" s="1">
        <v>42816</v>
      </c>
      <c r="C390">
        <v>13</v>
      </c>
      <c r="D390" t="s">
        <v>29</v>
      </c>
      <c r="E390" t="s">
        <v>1</v>
      </c>
      <c r="F390" t="s">
        <v>2</v>
      </c>
      <c r="G390" t="s">
        <v>10</v>
      </c>
      <c r="H390">
        <v>299</v>
      </c>
      <c r="I390">
        <v>8</v>
      </c>
      <c r="J390">
        <v>2392</v>
      </c>
      <c r="K390" t="s">
        <v>4</v>
      </c>
      <c r="L390" t="s">
        <v>5</v>
      </c>
      <c r="M390" t="s">
        <v>15</v>
      </c>
    </row>
    <row r="391" spans="1:13" x14ac:dyDescent="0.3">
      <c r="A391">
        <f t="shared" si="6"/>
        <v>390</v>
      </c>
      <c r="B391" s="1">
        <v>42816</v>
      </c>
      <c r="C391">
        <v>1</v>
      </c>
      <c r="D391" t="s">
        <v>30</v>
      </c>
      <c r="E391" t="s">
        <v>13</v>
      </c>
      <c r="F391" t="s">
        <v>9</v>
      </c>
      <c r="G391" t="s">
        <v>3</v>
      </c>
      <c r="H391">
        <v>199</v>
      </c>
      <c r="I391">
        <v>2</v>
      </c>
      <c r="J391">
        <v>398</v>
      </c>
      <c r="K391" t="s">
        <v>4</v>
      </c>
      <c r="L391" t="s">
        <v>5</v>
      </c>
      <c r="M391" t="s">
        <v>15</v>
      </c>
    </row>
    <row r="392" spans="1:13" x14ac:dyDescent="0.3">
      <c r="A392">
        <f t="shared" si="6"/>
        <v>391</v>
      </c>
      <c r="B392" s="1">
        <v>42816</v>
      </c>
      <c r="C392">
        <v>10</v>
      </c>
      <c r="D392" t="s">
        <v>27</v>
      </c>
      <c r="E392" t="s">
        <v>8</v>
      </c>
      <c r="F392" t="s">
        <v>23</v>
      </c>
      <c r="G392" t="s">
        <v>19</v>
      </c>
      <c r="H392">
        <v>499</v>
      </c>
      <c r="I392">
        <v>9</v>
      </c>
      <c r="J392">
        <v>4491</v>
      </c>
      <c r="K392" t="s">
        <v>4</v>
      </c>
      <c r="L392" t="s">
        <v>5</v>
      </c>
      <c r="M392" t="s">
        <v>6</v>
      </c>
    </row>
    <row r="393" spans="1:13" x14ac:dyDescent="0.3">
      <c r="A393">
        <f t="shared" si="6"/>
        <v>392</v>
      </c>
      <c r="B393" s="1">
        <v>42816</v>
      </c>
      <c r="C393">
        <v>8</v>
      </c>
      <c r="D393" t="s">
        <v>12</v>
      </c>
      <c r="E393" t="s">
        <v>13</v>
      </c>
      <c r="F393" t="s">
        <v>28</v>
      </c>
      <c r="G393" t="s">
        <v>25</v>
      </c>
      <c r="H393">
        <v>399</v>
      </c>
      <c r="I393">
        <v>4</v>
      </c>
      <c r="J393">
        <v>1596</v>
      </c>
      <c r="K393" t="s">
        <v>4</v>
      </c>
      <c r="L393" t="s">
        <v>5</v>
      </c>
      <c r="M393" t="s">
        <v>15</v>
      </c>
    </row>
    <row r="394" spans="1:13" x14ac:dyDescent="0.3">
      <c r="A394">
        <f t="shared" si="6"/>
        <v>393</v>
      </c>
      <c r="B394" s="1">
        <v>42817</v>
      </c>
      <c r="C394">
        <v>14</v>
      </c>
      <c r="D394" t="s">
        <v>29</v>
      </c>
      <c r="E394" t="s">
        <v>8</v>
      </c>
      <c r="F394" t="s">
        <v>9</v>
      </c>
      <c r="G394" t="s">
        <v>10</v>
      </c>
      <c r="H394">
        <v>299</v>
      </c>
      <c r="I394">
        <v>9</v>
      </c>
      <c r="J394">
        <v>2691</v>
      </c>
      <c r="K394" t="s">
        <v>18</v>
      </c>
      <c r="L394" t="s">
        <v>5</v>
      </c>
      <c r="M394" t="s">
        <v>15</v>
      </c>
    </row>
    <row r="395" spans="1:13" x14ac:dyDescent="0.3">
      <c r="A395">
        <f t="shared" si="6"/>
        <v>394</v>
      </c>
      <c r="B395" s="1">
        <v>42817</v>
      </c>
      <c r="C395">
        <v>18</v>
      </c>
      <c r="D395" t="s">
        <v>16</v>
      </c>
      <c r="E395" t="s">
        <v>8</v>
      </c>
      <c r="F395" t="s">
        <v>28</v>
      </c>
      <c r="G395" t="s">
        <v>17</v>
      </c>
      <c r="H395">
        <v>99</v>
      </c>
      <c r="I395">
        <v>7</v>
      </c>
      <c r="J395">
        <v>693</v>
      </c>
      <c r="K395" t="s">
        <v>4</v>
      </c>
      <c r="L395" t="s">
        <v>5</v>
      </c>
      <c r="M395" t="s">
        <v>15</v>
      </c>
    </row>
    <row r="396" spans="1:13" x14ac:dyDescent="0.3">
      <c r="A396">
        <f t="shared" si="6"/>
        <v>395</v>
      </c>
      <c r="B396" s="1">
        <v>42817</v>
      </c>
      <c r="C396">
        <v>18</v>
      </c>
      <c r="D396" t="s">
        <v>16</v>
      </c>
      <c r="E396" t="s">
        <v>13</v>
      </c>
      <c r="F396" t="s">
        <v>21</v>
      </c>
      <c r="G396" t="s">
        <v>25</v>
      </c>
      <c r="H396">
        <v>399</v>
      </c>
      <c r="I396">
        <v>9</v>
      </c>
      <c r="J396">
        <v>3591</v>
      </c>
      <c r="K396" t="s">
        <v>18</v>
      </c>
      <c r="L396" t="s">
        <v>5</v>
      </c>
      <c r="M396" t="s">
        <v>15</v>
      </c>
    </row>
    <row r="397" spans="1:13" x14ac:dyDescent="0.3">
      <c r="A397">
        <f t="shared" si="6"/>
        <v>396</v>
      </c>
      <c r="B397" s="1">
        <v>42817</v>
      </c>
      <c r="C397">
        <v>14</v>
      </c>
      <c r="D397" t="s">
        <v>29</v>
      </c>
      <c r="E397" t="s">
        <v>8</v>
      </c>
      <c r="F397" t="s">
        <v>23</v>
      </c>
      <c r="G397" t="s">
        <v>17</v>
      </c>
      <c r="H397">
        <v>99</v>
      </c>
      <c r="I397">
        <v>4</v>
      </c>
      <c r="J397">
        <v>396</v>
      </c>
      <c r="K397" t="s">
        <v>4</v>
      </c>
      <c r="L397" t="s">
        <v>5</v>
      </c>
      <c r="M397" t="s">
        <v>15</v>
      </c>
    </row>
    <row r="398" spans="1:13" x14ac:dyDescent="0.3">
      <c r="A398">
        <f t="shared" si="6"/>
        <v>397</v>
      </c>
      <c r="B398" s="1">
        <v>42817</v>
      </c>
      <c r="C398">
        <v>19</v>
      </c>
      <c r="D398" t="s">
        <v>20</v>
      </c>
      <c r="E398" t="s">
        <v>13</v>
      </c>
      <c r="F398" t="s">
        <v>14</v>
      </c>
      <c r="G398" t="s">
        <v>19</v>
      </c>
      <c r="H398">
        <v>499</v>
      </c>
      <c r="I398">
        <v>10</v>
      </c>
      <c r="J398">
        <v>4990</v>
      </c>
      <c r="K398" t="s">
        <v>4</v>
      </c>
      <c r="L398" t="s">
        <v>5</v>
      </c>
      <c r="M398" t="s">
        <v>6</v>
      </c>
    </row>
    <row r="399" spans="1:13" x14ac:dyDescent="0.3">
      <c r="A399">
        <f t="shared" si="6"/>
        <v>398</v>
      </c>
      <c r="B399" s="1">
        <v>42817</v>
      </c>
      <c r="C399">
        <v>18</v>
      </c>
      <c r="D399" t="s">
        <v>20</v>
      </c>
      <c r="E399" t="s">
        <v>13</v>
      </c>
      <c r="F399" t="s">
        <v>28</v>
      </c>
      <c r="G399" t="s">
        <v>10</v>
      </c>
      <c r="H399">
        <v>299</v>
      </c>
      <c r="I399">
        <v>6</v>
      </c>
      <c r="J399">
        <v>1794</v>
      </c>
      <c r="K399" t="s">
        <v>4</v>
      </c>
      <c r="L399" t="s">
        <v>5</v>
      </c>
      <c r="M399" t="s">
        <v>6</v>
      </c>
    </row>
    <row r="400" spans="1:13" x14ac:dyDescent="0.3">
      <c r="A400">
        <f t="shared" si="6"/>
        <v>399</v>
      </c>
      <c r="B400" s="1">
        <v>42817</v>
      </c>
      <c r="C400">
        <v>5</v>
      </c>
      <c r="D400" t="s">
        <v>30</v>
      </c>
      <c r="E400" t="s">
        <v>13</v>
      </c>
      <c r="F400" t="s">
        <v>28</v>
      </c>
      <c r="G400" t="s">
        <v>25</v>
      </c>
      <c r="H400">
        <v>399</v>
      </c>
      <c r="I400">
        <v>7</v>
      </c>
      <c r="J400">
        <v>2793</v>
      </c>
      <c r="K400" t="s">
        <v>4</v>
      </c>
      <c r="L400" t="s">
        <v>22</v>
      </c>
      <c r="M400" t="s">
        <v>6</v>
      </c>
    </row>
    <row r="401" spans="1:13" x14ac:dyDescent="0.3">
      <c r="A401">
        <f t="shared" si="6"/>
        <v>400</v>
      </c>
      <c r="B401" s="1">
        <v>42817</v>
      </c>
      <c r="C401">
        <v>19</v>
      </c>
      <c r="D401" t="s">
        <v>16</v>
      </c>
      <c r="E401" t="s">
        <v>13</v>
      </c>
      <c r="F401" t="s">
        <v>21</v>
      </c>
      <c r="G401" t="s">
        <v>3</v>
      </c>
      <c r="H401">
        <v>199</v>
      </c>
      <c r="I401">
        <v>10</v>
      </c>
      <c r="J401">
        <v>1990</v>
      </c>
      <c r="K401" t="s">
        <v>4</v>
      </c>
      <c r="L401" t="s">
        <v>5</v>
      </c>
      <c r="M401" t="s">
        <v>15</v>
      </c>
    </row>
    <row r="402" spans="1:13" x14ac:dyDescent="0.3">
      <c r="A402">
        <f t="shared" si="6"/>
        <v>401</v>
      </c>
      <c r="B402" s="1">
        <v>42817</v>
      </c>
      <c r="C402">
        <v>5</v>
      </c>
      <c r="D402" t="s">
        <v>7</v>
      </c>
      <c r="E402" t="s">
        <v>1</v>
      </c>
      <c r="F402" t="s">
        <v>23</v>
      </c>
      <c r="G402" t="s">
        <v>19</v>
      </c>
      <c r="H402">
        <v>499</v>
      </c>
      <c r="I402">
        <v>8</v>
      </c>
      <c r="J402">
        <v>3992</v>
      </c>
      <c r="K402" t="s">
        <v>18</v>
      </c>
      <c r="L402" t="s">
        <v>5</v>
      </c>
      <c r="M402" t="s">
        <v>24</v>
      </c>
    </row>
    <row r="403" spans="1:13" x14ac:dyDescent="0.3">
      <c r="A403">
        <f t="shared" si="6"/>
        <v>402</v>
      </c>
      <c r="B403" s="1">
        <v>42817</v>
      </c>
      <c r="C403">
        <v>16</v>
      </c>
      <c r="D403" t="s">
        <v>20</v>
      </c>
      <c r="E403" t="s">
        <v>8</v>
      </c>
      <c r="F403" t="s">
        <v>14</v>
      </c>
      <c r="G403" t="s">
        <v>17</v>
      </c>
      <c r="H403">
        <v>99</v>
      </c>
      <c r="I403">
        <v>6</v>
      </c>
      <c r="J403">
        <v>594</v>
      </c>
      <c r="K403" t="s">
        <v>18</v>
      </c>
      <c r="L403" t="s">
        <v>5</v>
      </c>
      <c r="M403" t="s">
        <v>15</v>
      </c>
    </row>
    <row r="404" spans="1:13" x14ac:dyDescent="0.3">
      <c r="A404">
        <f t="shared" si="6"/>
        <v>403</v>
      </c>
      <c r="B404" s="1">
        <v>42817</v>
      </c>
      <c r="C404">
        <v>12</v>
      </c>
      <c r="D404" t="s">
        <v>29</v>
      </c>
      <c r="E404" t="s">
        <v>13</v>
      </c>
      <c r="F404" t="s">
        <v>23</v>
      </c>
      <c r="G404" t="s">
        <v>17</v>
      </c>
      <c r="H404">
        <v>99</v>
      </c>
      <c r="I404">
        <v>3</v>
      </c>
      <c r="J404">
        <v>297</v>
      </c>
      <c r="K404" t="s">
        <v>18</v>
      </c>
      <c r="L404" t="s">
        <v>5</v>
      </c>
      <c r="M404" t="s">
        <v>15</v>
      </c>
    </row>
    <row r="405" spans="1:13" x14ac:dyDescent="0.3">
      <c r="A405">
        <f t="shared" si="6"/>
        <v>404</v>
      </c>
      <c r="B405" s="1">
        <v>42817</v>
      </c>
      <c r="C405">
        <v>5</v>
      </c>
      <c r="D405" t="s">
        <v>7</v>
      </c>
      <c r="E405" t="s">
        <v>1</v>
      </c>
      <c r="F405" t="s">
        <v>2</v>
      </c>
      <c r="G405" t="s">
        <v>25</v>
      </c>
      <c r="H405">
        <v>399</v>
      </c>
      <c r="I405">
        <v>3</v>
      </c>
      <c r="J405">
        <v>1197</v>
      </c>
      <c r="K405" t="s">
        <v>18</v>
      </c>
      <c r="L405" t="s">
        <v>5</v>
      </c>
      <c r="M405" t="s">
        <v>15</v>
      </c>
    </row>
    <row r="406" spans="1:13" x14ac:dyDescent="0.3">
      <c r="A406">
        <f t="shared" si="6"/>
        <v>405</v>
      </c>
      <c r="B406" s="1">
        <v>42818</v>
      </c>
      <c r="C406">
        <v>1</v>
      </c>
      <c r="D406" t="s">
        <v>7</v>
      </c>
      <c r="E406" t="s">
        <v>8</v>
      </c>
      <c r="F406" t="s">
        <v>21</v>
      </c>
      <c r="G406" t="s">
        <v>17</v>
      </c>
      <c r="H406">
        <v>99</v>
      </c>
      <c r="I406">
        <v>4</v>
      </c>
      <c r="J406">
        <v>396</v>
      </c>
      <c r="K406" t="s">
        <v>4</v>
      </c>
      <c r="L406" t="s">
        <v>5</v>
      </c>
      <c r="M406" t="s">
        <v>24</v>
      </c>
    </row>
    <row r="407" spans="1:13" x14ac:dyDescent="0.3">
      <c r="A407">
        <f t="shared" si="6"/>
        <v>406</v>
      </c>
      <c r="B407" s="1">
        <v>42818</v>
      </c>
      <c r="C407">
        <v>6</v>
      </c>
      <c r="D407" t="s">
        <v>27</v>
      </c>
      <c r="E407" t="s">
        <v>1</v>
      </c>
      <c r="F407" t="s">
        <v>23</v>
      </c>
      <c r="G407" t="s">
        <v>19</v>
      </c>
      <c r="H407">
        <v>499</v>
      </c>
      <c r="I407">
        <v>6</v>
      </c>
      <c r="J407">
        <v>2994</v>
      </c>
      <c r="K407" t="s">
        <v>4</v>
      </c>
      <c r="L407" t="s">
        <v>5</v>
      </c>
      <c r="M407" t="s">
        <v>24</v>
      </c>
    </row>
    <row r="408" spans="1:13" x14ac:dyDescent="0.3">
      <c r="A408">
        <f t="shared" si="6"/>
        <v>407</v>
      </c>
      <c r="B408" s="1">
        <v>42818</v>
      </c>
      <c r="C408">
        <v>16</v>
      </c>
      <c r="D408" t="s">
        <v>20</v>
      </c>
      <c r="E408" t="s">
        <v>1</v>
      </c>
      <c r="F408" t="s">
        <v>23</v>
      </c>
      <c r="G408" t="s">
        <v>25</v>
      </c>
      <c r="H408">
        <v>399</v>
      </c>
      <c r="I408">
        <v>6</v>
      </c>
      <c r="J408">
        <v>2394</v>
      </c>
      <c r="K408" t="s">
        <v>4</v>
      </c>
      <c r="L408" t="s">
        <v>5</v>
      </c>
      <c r="M408" t="s">
        <v>11</v>
      </c>
    </row>
    <row r="409" spans="1:13" x14ac:dyDescent="0.3">
      <c r="A409">
        <f t="shared" si="6"/>
        <v>408</v>
      </c>
      <c r="B409" s="1">
        <v>42819</v>
      </c>
      <c r="C409">
        <v>4</v>
      </c>
      <c r="D409" t="s">
        <v>30</v>
      </c>
      <c r="E409" t="s">
        <v>1</v>
      </c>
      <c r="F409" t="s">
        <v>31</v>
      </c>
      <c r="G409" t="s">
        <v>3</v>
      </c>
      <c r="H409">
        <v>199</v>
      </c>
      <c r="I409">
        <v>1</v>
      </c>
      <c r="J409">
        <v>199</v>
      </c>
      <c r="K409" t="s">
        <v>18</v>
      </c>
      <c r="L409" t="s">
        <v>5</v>
      </c>
      <c r="M409" t="s">
        <v>15</v>
      </c>
    </row>
    <row r="410" spans="1:13" x14ac:dyDescent="0.3">
      <c r="A410">
        <f t="shared" si="6"/>
        <v>409</v>
      </c>
      <c r="B410" s="1">
        <v>42819</v>
      </c>
      <c r="C410">
        <v>16</v>
      </c>
      <c r="D410" t="s">
        <v>16</v>
      </c>
      <c r="E410" t="s">
        <v>1</v>
      </c>
      <c r="F410" t="s">
        <v>9</v>
      </c>
      <c r="G410" t="s">
        <v>17</v>
      </c>
      <c r="H410">
        <v>99</v>
      </c>
      <c r="I410">
        <v>6</v>
      </c>
      <c r="J410">
        <v>594</v>
      </c>
      <c r="K410" t="s">
        <v>18</v>
      </c>
      <c r="L410" t="s">
        <v>5</v>
      </c>
      <c r="M410" t="s">
        <v>26</v>
      </c>
    </row>
    <row r="411" spans="1:13" x14ac:dyDescent="0.3">
      <c r="A411">
        <f t="shared" si="6"/>
        <v>410</v>
      </c>
      <c r="B411" s="1">
        <v>42819</v>
      </c>
      <c r="C411">
        <v>16</v>
      </c>
      <c r="D411" t="s">
        <v>20</v>
      </c>
      <c r="E411" t="s">
        <v>8</v>
      </c>
      <c r="F411" t="s">
        <v>23</v>
      </c>
      <c r="G411" t="s">
        <v>19</v>
      </c>
      <c r="H411">
        <v>499</v>
      </c>
      <c r="I411">
        <v>6</v>
      </c>
      <c r="J411">
        <v>2994</v>
      </c>
      <c r="K411" t="s">
        <v>18</v>
      </c>
      <c r="L411" t="s">
        <v>5</v>
      </c>
      <c r="M411" t="s">
        <v>15</v>
      </c>
    </row>
    <row r="412" spans="1:13" x14ac:dyDescent="0.3">
      <c r="A412">
        <f t="shared" si="6"/>
        <v>411</v>
      </c>
      <c r="B412" s="1">
        <v>42820</v>
      </c>
      <c r="C412">
        <v>8</v>
      </c>
      <c r="D412" t="s">
        <v>27</v>
      </c>
      <c r="E412" t="s">
        <v>13</v>
      </c>
      <c r="F412" t="s">
        <v>9</v>
      </c>
      <c r="G412" t="s">
        <v>10</v>
      </c>
      <c r="H412">
        <v>299</v>
      </c>
      <c r="I412">
        <v>4</v>
      </c>
      <c r="J412">
        <v>1196</v>
      </c>
      <c r="K412" t="s">
        <v>4</v>
      </c>
      <c r="L412" t="s">
        <v>5</v>
      </c>
      <c r="M412" t="s">
        <v>6</v>
      </c>
    </row>
    <row r="413" spans="1:13" x14ac:dyDescent="0.3">
      <c r="A413">
        <f t="shared" si="6"/>
        <v>412</v>
      </c>
      <c r="B413" s="1">
        <v>42820</v>
      </c>
      <c r="C413">
        <v>13</v>
      </c>
      <c r="D413" t="s">
        <v>0</v>
      </c>
      <c r="E413" t="s">
        <v>8</v>
      </c>
      <c r="F413" t="s">
        <v>23</v>
      </c>
      <c r="G413" t="s">
        <v>17</v>
      </c>
      <c r="H413">
        <v>99</v>
      </c>
      <c r="I413">
        <v>3</v>
      </c>
      <c r="J413">
        <v>297</v>
      </c>
      <c r="K413" t="s">
        <v>4</v>
      </c>
      <c r="L413" t="s">
        <v>5</v>
      </c>
      <c r="M413" t="s">
        <v>11</v>
      </c>
    </row>
    <row r="414" spans="1:13" x14ac:dyDescent="0.3">
      <c r="A414">
        <f t="shared" si="6"/>
        <v>413</v>
      </c>
      <c r="B414" s="1">
        <v>42820</v>
      </c>
      <c r="C414">
        <v>3</v>
      </c>
      <c r="D414" t="s">
        <v>30</v>
      </c>
      <c r="E414" t="s">
        <v>1</v>
      </c>
      <c r="F414" t="s">
        <v>14</v>
      </c>
      <c r="G414" t="s">
        <v>10</v>
      </c>
      <c r="H414">
        <v>299</v>
      </c>
      <c r="I414">
        <v>3</v>
      </c>
      <c r="J414">
        <v>897</v>
      </c>
      <c r="K414" t="s">
        <v>4</v>
      </c>
      <c r="L414" t="s">
        <v>5</v>
      </c>
      <c r="M414" t="s">
        <v>15</v>
      </c>
    </row>
    <row r="415" spans="1:13" x14ac:dyDescent="0.3">
      <c r="A415">
        <f t="shared" si="6"/>
        <v>414</v>
      </c>
      <c r="B415" s="1">
        <v>42820</v>
      </c>
      <c r="C415">
        <v>19</v>
      </c>
      <c r="D415" t="s">
        <v>16</v>
      </c>
      <c r="E415" t="s">
        <v>1</v>
      </c>
      <c r="F415" t="s">
        <v>28</v>
      </c>
      <c r="G415" t="s">
        <v>3</v>
      </c>
      <c r="H415">
        <v>199</v>
      </c>
      <c r="I415">
        <v>5</v>
      </c>
      <c r="J415">
        <v>995</v>
      </c>
      <c r="K415" t="s">
        <v>18</v>
      </c>
      <c r="L415" t="s">
        <v>22</v>
      </c>
      <c r="M415" t="s">
        <v>11</v>
      </c>
    </row>
    <row r="416" spans="1:13" x14ac:dyDescent="0.3">
      <c r="A416">
        <f t="shared" si="6"/>
        <v>415</v>
      </c>
      <c r="B416" s="1">
        <v>42820</v>
      </c>
      <c r="C416">
        <v>17</v>
      </c>
      <c r="D416" t="s">
        <v>20</v>
      </c>
      <c r="E416" t="s">
        <v>8</v>
      </c>
      <c r="F416" t="s">
        <v>28</v>
      </c>
      <c r="G416" t="s">
        <v>25</v>
      </c>
      <c r="H416">
        <v>399</v>
      </c>
      <c r="I416">
        <v>7</v>
      </c>
      <c r="J416">
        <v>2793</v>
      </c>
      <c r="K416" t="s">
        <v>18</v>
      </c>
      <c r="L416" t="s">
        <v>5</v>
      </c>
      <c r="M416" t="s">
        <v>15</v>
      </c>
    </row>
    <row r="417" spans="1:13" x14ac:dyDescent="0.3">
      <c r="A417">
        <f t="shared" si="6"/>
        <v>416</v>
      </c>
      <c r="B417" s="1">
        <v>42820</v>
      </c>
      <c r="C417">
        <v>13</v>
      </c>
      <c r="D417" t="s">
        <v>0</v>
      </c>
      <c r="E417" t="s">
        <v>13</v>
      </c>
      <c r="F417" t="s">
        <v>31</v>
      </c>
      <c r="G417" t="s">
        <v>19</v>
      </c>
      <c r="H417">
        <v>499</v>
      </c>
      <c r="I417">
        <v>9</v>
      </c>
      <c r="J417">
        <v>4491</v>
      </c>
      <c r="K417" t="s">
        <v>4</v>
      </c>
      <c r="L417" t="s">
        <v>5</v>
      </c>
      <c r="M417" t="s">
        <v>24</v>
      </c>
    </row>
    <row r="418" spans="1:13" x14ac:dyDescent="0.3">
      <c r="A418">
        <f t="shared" si="6"/>
        <v>417</v>
      </c>
      <c r="B418" s="1">
        <v>42820</v>
      </c>
      <c r="C418">
        <v>2</v>
      </c>
      <c r="D418" t="s">
        <v>7</v>
      </c>
      <c r="E418" t="s">
        <v>13</v>
      </c>
      <c r="F418" t="s">
        <v>31</v>
      </c>
      <c r="G418" t="s">
        <v>17</v>
      </c>
      <c r="H418">
        <v>99</v>
      </c>
      <c r="I418">
        <v>5</v>
      </c>
      <c r="J418">
        <v>495</v>
      </c>
      <c r="K418" t="s">
        <v>4</v>
      </c>
      <c r="L418" t="s">
        <v>5</v>
      </c>
      <c r="M418" t="s">
        <v>15</v>
      </c>
    </row>
    <row r="419" spans="1:13" x14ac:dyDescent="0.3">
      <c r="A419">
        <f t="shared" si="6"/>
        <v>418</v>
      </c>
      <c r="B419" s="1">
        <v>42820</v>
      </c>
      <c r="C419">
        <v>6</v>
      </c>
      <c r="D419" t="s">
        <v>27</v>
      </c>
      <c r="E419" t="s">
        <v>8</v>
      </c>
      <c r="F419" t="s">
        <v>28</v>
      </c>
      <c r="G419" t="s">
        <v>3</v>
      </c>
      <c r="H419">
        <v>199</v>
      </c>
      <c r="I419">
        <v>2</v>
      </c>
      <c r="J419">
        <v>398</v>
      </c>
      <c r="K419" t="s">
        <v>4</v>
      </c>
      <c r="L419" t="s">
        <v>5</v>
      </c>
      <c r="M419" t="s">
        <v>26</v>
      </c>
    </row>
    <row r="420" spans="1:13" x14ac:dyDescent="0.3">
      <c r="A420">
        <f t="shared" si="6"/>
        <v>419</v>
      </c>
      <c r="B420" s="1">
        <v>42820</v>
      </c>
      <c r="C420">
        <v>14</v>
      </c>
      <c r="D420" t="s">
        <v>0</v>
      </c>
      <c r="E420" t="s">
        <v>1</v>
      </c>
      <c r="F420" t="s">
        <v>9</v>
      </c>
      <c r="G420" t="s">
        <v>25</v>
      </c>
      <c r="H420">
        <v>399</v>
      </c>
      <c r="I420">
        <v>4</v>
      </c>
      <c r="J420">
        <v>1596</v>
      </c>
      <c r="K420" t="s">
        <v>18</v>
      </c>
      <c r="L420" t="s">
        <v>5</v>
      </c>
      <c r="M420" t="s">
        <v>15</v>
      </c>
    </row>
    <row r="421" spans="1:13" x14ac:dyDescent="0.3">
      <c r="A421">
        <f t="shared" si="6"/>
        <v>420</v>
      </c>
      <c r="B421" s="1">
        <v>42820</v>
      </c>
      <c r="C421">
        <v>18</v>
      </c>
      <c r="D421" t="s">
        <v>20</v>
      </c>
      <c r="E421" t="s">
        <v>13</v>
      </c>
      <c r="F421" t="s">
        <v>9</v>
      </c>
      <c r="G421" t="s">
        <v>10</v>
      </c>
      <c r="H421">
        <v>299</v>
      </c>
      <c r="I421">
        <v>6</v>
      </c>
      <c r="J421">
        <v>1794</v>
      </c>
      <c r="K421" t="s">
        <v>4</v>
      </c>
      <c r="L421" t="s">
        <v>5</v>
      </c>
      <c r="M421" t="s">
        <v>6</v>
      </c>
    </row>
    <row r="422" spans="1:13" x14ac:dyDescent="0.3">
      <c r="A422">
        <f t="shared" si="6"/>
        <v>421</v>
      </c>
      <c r="B422" s="1">
        <v>42821</v>
      </c>
      <c r="C422">
        <v>6</v>
      </c>
      <c r="D422" t="s">
        <v>27</v>
      </c>
      <c r="E422" t="s">
        <v>8</v>
      </c>
      <c r="F422" t="s">
        <v>9</v>
      </c>
      <c r="G422" t="s">
        <v>17</v>
      </c>
      <c r="H422">
        <v>99</v>
      </c>
      <c r="I422">
        <v>9</v>
      </c>
      <c r="J422">
        <v>891</v>
      </c>
      <c r="K422" t="s">
        <v>4</v>
      </c>
      <c r="L422" t="s">
        <v>5</v>
      </c>
      <c r="M422" t="s">
        <v>6</v>
      </c>
    </row>
    <row r="423" spans="1:13" x14ac:dyDescent="0.3">
      <c r="A423">
        <f t="shared" si="6"/>
        <v>422</v>
      </c>
      <c r="B423" s="1">
        <v>42822</v>
      </c>
      <c r="C423">
        <v>4</v>
      </c>
      <c r="D423" t="s">
        <v>30</v>
      </c>
      <c r="E423" t="s">
        <v>8</v>
      </c>
      <c r="F423" t="s">
        <v>23</v>
      </c>
      <c r="G423" t="s">
        <v>17</v>
      </c>
      <c r="H423">
        <v>99</v>
      </c>
      <c r="I423">
        <v>6</v>
      </c>
      <c r="J423">
        <v>594</v>
      </c>
      <c r="K423" t="s">
        <v>4</v>
      </c>
      <c r="L423" t="s">
        <v>5</v>
      </c>
      <c r="M423" t="s">
        <v>15</v>
      </c>
    </row>
    <row r="424" spans="1:13" x14ac:dyDescent="0.3">
      <c r="A424">
        <f t="shared" si="6"/>
        <v>423</v>
      </c>
      <c r="B424" s="1">
        <v>42823</v>
      </c>
      <c r="C424">
        <v>5</v>
      </c>
      <c r="D424" t="s">
        <v>30</v>
      </c>
      <c r="E424" t="s">
        <v>1</v>
      </c>
      <c r="F424" t="s">
        <v>28</v>
      </c>
      <c r="G424" t="s">
        <v>10</v>
      </c>
      <c r="H424">
        <v>299</v>
      </c>
      <c r="I424">
        <v>4</v>
      </c>
      <c r="J424">
        <v>1196</v>
      </c>
      <c r="K424" t="s">
        <v>4</v>
      </c>
      <c r="L424" t="s">
        <v>5</v>
      </c>
      <c r="M424" t="s">
        <v>15</v>
      </c>
    </row>
    <row r="425" spans="1:13" x14ac:dyDescent="0.3">
      <c r="A425">
        <f t="shared" si="6"/>
        <v>424</v>
      </c>
      <c r="B425" s="1">
        <v>42823</v>
      </c>
      <c r="C425">
        <v>1</v>
      </c>
      <c r="D425" t="s">
        <v>30</v>
      </c>
      <c r="E425" t="s">
        <v>13</v>
      </c>
      <c r="F425" t="s">
        <v>14</v>
      </c>
      <c r="G425" t="s">
        <v>25</v>
      </c>
      <c r="H425">
        <v>399</v>
      </c>
      <c r="I425">
        <v>6</v>
      </c>
      <c r="J425">
        <v>2394</v>
      </c>
      <c r="K425" t="s">
        <v>4</v>
      </c>
      <c r="L425" t="s">
        <v>5</v>
      </c>
      <c r="M425" t="s">
        <v>15</v>
      </c>
    </row>
    <row r="426" spans="1:13" x14ac:dyDescent="0.3">
      <c r="A426">
        <f t="shared" si="6"/>
        <v>425</v>
      </c>
      <c r="B426" s="1">
        <v>42824</v>
      </c>
      <c r="C426">
        <v>1</v>
      </c>
      <c r="D426" t="s">
        <v>30</v>
      </c>
      <c r="E426" t="s">
        <v>1</v>
      </c>
      <c r="F426" t="s">
        <v>2</v>
      </c>
      <c r="G426" t="s">
        <v>19</v>
      </c>
      <c r="H426">
        <v>499</v>
      </c>
      <c r="I426">
        <v>7</v>
      </c>
      <c r="J426">
        <v>3493</v>
      </c>
      <c r="K426" t="s">
        <v>4</v>
      </c>
      <c r="L426" t="s">
        <v>5</v>
      </c>
      <c r="M426" t="s">
        <v>15</v>
      </c>
    </row>
    <row r="427" spans="1:13" x14ac:dyDescent="0.3">
      <c r="A427">
        <f t="shared" si="6"/>
        <v>426</v>
      </c>
      <c r="B427" s="1">
        <v>42824</v>
      </c>
      <c r="C427">
        <v>17</v>
      </c>
      <c r="D427" t="s">
        <v>20</v>
      </c>
      <c r="E427" t="s">
        <v>13</v>
      </c>
      <c r="F427" t="s">
        <v>23</v>
      </c>
      <c r="G427" t="s">
        <v>10</v>
      </c>
      <c r="H427">
        <v>299</v>
      </c>
      <c r="I427">
        <v>5</v>
      </c>
      <c r="J427">
        <v>1495</v>
      </c>
      <c r="K427" t="s">
        <v>4</v>
      </c>
      <c r="L427" t="s">
        <v>5</v>
      </c>
      <c r="M427" t="s">
        <v>15</v>
      </c>
    </row>
    <row r="428" spans="1:13" x14ac:dyDescent="0.3">
      <c r="A428">
        <f t="shared" si="6"/>
        <v>427</v>
      </c>
      <c r="B428" s="1">
        <v>42825</v>
      </c>
      <c r="C428">
        <v>5</v>
      </c>
      <c r="D428" t="s">
        <v>7</v>
      </c>
      <c r="E428" t="s">
        <v>1</v>
      </c>
      <c r="F428" t="s">
        <v>28</v>
      </c>
      <c r="G428" t="s">
        <v>17</v>
      </c>
      <c r="H428">
        <v>99</v>
      </c>
      <c r="I428">
        <v>6</v>
      </c>
      <c r="J428">
        <v>594</v>
      </c>
      <c r="K428" t="s">
        <v>4</v>
      </c>
      <c r="L428" t="s">
        <v>5</v>
      </c>
      <c r="M428" t="s">
        <v>24</v>
      </c>
    </row>
    <row r="429" spans="1:13" x14ac:dyDescent="0.3">
      <c r="A429">
        <f t="shared" si="6"/>
        <v>428</v>
      </c>
      <c r="B429" s="1">
        <v>42826</v>
      </c>
      <c r="C429">
        <v>13</v>
      </c>
      <c r="D429" t="s">
        <v>29</v>
      </c>
      <c r="E429" t="s">
        <v>13</v>
      </c>
      <c r="F429" t="s">
        <v>2</v>
      </c>
      <c r="G429" t="s">
        <v>3</v>
      </c>
      <c r="H429">
        <v>199</v>
      </c>
      <c r="I429">
        <v>5</v>
      </c>
      <c r="J429">
        <v>995</v>
      </c>
      <c r="K429" t="s">
        <v>4</v>
      </c>
      <c r="L429" t="s">
        <v>5</v>
      </c>
      <c r="M429" t="s">
        <v>15</v>
      </c>
    </row>
    <row r="430" spans="1:13" x14ac:dyDescent="0.3">
      <c r="A430">
        <f t="shared" si="6"/>
        <v>429</v>
      </c>
      <c r="B430" s="1">
        <v>42827</v>
      </c>
      <c r="C430">
        <v>18</v>
      </c>
      <c r="D430" t="s">
        <v>20</v>
      </c>
      <c r="E430" t="s">
        <v>13</v>
      </c>
      <c r="F430" t="s">
        <v>9</v>
      </c>
      <c r="G430" t="s">
        <v>10</v>
      </c>
      <c r="H430">
        <v>299</v>
      </c>
      <c r="I430">
        <v>5</v>
      </c>
      <c r="J430">
        <v>1495</v>
      </c>
      <c r="K430" t="s">
        <v>18</v>
      </c>
      <c r="L430" t="s">
        <v>5</v>
      </c>
      <c r="M430" t="s">
        <v>6</v>
      </c>
    </row>
    <row r="431" spans="1:13" x14ac:dyDescent="0.3">
      <c r="A431">
        <f t="shared" si="6"/>
        <v>430</v>
      </c>
      <c r="B431" s="1">
        <v>42827</v>
      </c>
      <c r="C431">
        <v>16</v>
      </c>
      <c r="D431" t="s">
        <v>20</v>
      </c>
      <c r="E431" t="s">
        <v>1</v>
      </c>
      <c r="F431" t="s">
        <v>9</v>
      </c>
      <c r="G431" t="s">
        <v>19</v>
      </c>
      <c r="H431">
        <v>499</v>
      </c>
      <c r="I431">
        <v>10</v>
      </c>
      <c r="J431">
        <v>4990</v>
      </c>
      <c r="K431" t="s">
        <v>18</v>
      </c>
      <c r="L431" t="s">
        <v>5</v>
      </c>
      <c r="M431" t="s">
        <v>15</v>
      </c>
    </row>
    <row r="432" spans="1:13" x14ac:dyDescent="0.3">
      <c r="A432">
        <f t="shared" si="6"/>
        <v>431</v>
      </c>
      <c r="B432" s="1">
        <v>42827</v>
      </c>
      <c r="C432">
        <v>4</v>
      </c>
      <c r="D432" t="s">
        <v>30</v>
      </c>
      <c r="E432" t="s">
        <v>8</v>
      </c>
      <c r="F432" t="s">
        <v>31</v>
      </c>
      <c r="G432" t="s">
        <v>17</v>
      </c>
      <c r="H432">
        <v>99</v>
      </c>
      <c r="I432">
        <v>9</v>
      </c>
      <c r="J432">
        <v>891</v>
      </c>
      <c r="K432" t="s">
        <v>18</v>
      </c>
      <c r="L432" t="s">
        <v>5</v>
      </c>
      <c r="M432" t="s">
        <v>6</v>
      </c>
    </row>
    <row r="433" spans="1:13" x14ac:dyDescent="0.3">
      <c r="A433">
        <f t="shared" si="6"/>
        <v>432</v>
      </c>
      <c r="B433" s="1">
        <v>42827</v>
      </c>
      <c r="C433">
        <v>2</v>
      </c>
      <c r="D433" t="s">
        <v>7</v>
      </c>
      <c r="E433" t="s">
        <v>1</v>
      </c>
      <c r="F433" t="s">
        <v>23</v>
      </c>
      <c r="G433" t="s">
        <v>25</v>
      </c>
      <c r="H433">
        <v>399</v>
      </c>
      <c r="I433">
        <v>5</v>
      </c>
      <c r="J433">
        <v>1995</v>
      </c>
      <c r="K433" t="s">
        <v>4</v>
      </c>
      <c r="L433" t="s">
        <v>5</v>
      </c>
      <c r="M433" t="s">
        <v>15</v>
      </c>
    </row>
    <row r="434" spans="1:13" x14ac:dyDescent="0.3">
      <c r="A434">
        <f t="shared" si="6"/>
        <v>433</v>
      </c>
      <c r="B434" s="1">
        <v>42827</v>
      </c>
      <c r="C434">
        <v>3</v>
      </c>
      <c r="D434" t="s">
        <v>7</v>
      </c>
      <c r="E434" t="s">
        <v>1</v>
      </c>
      <c r="F434" t="s">
        <v>14</v>
      </c>
      <c r="G434" t="s">
        <v>10</v>
      </c>
      <c r="H434">
        <v>299</v>
      </c>
      <c r="I434">
        <v>5</v>
      </c>
      <c r="J434">
        <v>1495</v>
      </c>
      <c r="K434" t="s">
        <v>4</v>
      </c>
      <c r="L434" t="s">
        <v>5</v>
      </c>
      <c r="M434" t="s">
        <v>15</v>
      </c>
    </row>
    <row r="435" spans="1:13" x14ac:dyDescent="0.3">
      <c r="A435">
        <f t="shared" si="6"/>
        <v>434</v>
      </c>
      <c r="B435" s="1">
        <v>42827</v>
      </c>
      <c r="C435">
        <v>9</v>
      </c>
      <c r="D435" t="s">
        <v>12</v>
      </c>
      <c r="E435" t="s">
        <v>8</v>
      </c>
      <c r="F435" t="s">
        <v>21</v>
      </c>
      <c r="G435" t="s">
        <v>3</v>
      </c>
      <c r="H435">
        <v>199</v>
      </c>
      <c r="I435">
        <v>8</v>
      </c>
      <c r="J435">
        <v>1592</v>
      </c>
      <c r="K435" t="s">
        <v>4</v>
      </c>
      <c r="L435" t="s">
        <v>22</v>
      </c>
      <c r="M435" t="s">
        <v>15</v>
      </c>
    </row>
    <row r="436" spans="1:13" x14ac:dyDescent="0.3">
      <c r="A436">
        <f t="shared" si="6"/>
        <v>435</v>
      </c>
      <c r="B436" s="1">
        <v>42827</v>
      </c>
      <c r="C436">
        <v>8</v>
      </c>
      <c r="D436" t="s">
        <v>27</v>
      </c>
      <c r="E436" t="s">
        <v>8</v>
      </c>
      <c r="F436" t="s">
        <v>31</v>
      </c>
      <c r="G436" t="s">
        <v>10</v>
      </c>
      <c r="H436">
        <v>299</v>
      </c>
      <c r="I436">
        <v>2</v>
      </c>
      <c r="J436">
        <v>598</v>
      </c>
      <c r="K436" t="s">
        <v>4</v>
      </c>
      <c r="L436" t="s">
        <v>5</v>
      </c>
      <c r="M436" t="s">
        <v>6</v>
      </c>
    </row>
    <row r="437" spans="1:13" x14ac:dyDescent="0.3">
      <c r="A437">
        <f t="shared" si="6"/>
        <v>436</v>
      </c>
      <c r="B437" s="1">
        <v>42827</v>
      </c>
      <c r="C437">
        <v>17</v>
      </c>
      <c r="D437" t="s">
        <v>20</v>
      </c>
      <c r="E437" t="s">
        <v>13</v>
      </c>
      <c r="F437" t="s">
        <v>9</v>
      </c>
      <c r="G437" t="s">
        <v>17</v>
      </c>
      <c r="H437">
        <v>99</v>
      </c>
      <c r="I437">
        <v>2</v>
      </c>
      <c r="J437">
        <v>198</v>
      </c>
      <c r="K437" t="s">
        <v>4</v>
      </c>
      <c r="L437" t="s">
        <v>5</v>
      </c>
      <c r="M437" t="s">
        <v>26</v>
      </c>
    </row>
    <row r="438" spans="1:13" x14ac:dyDescent="0.3">
      <c r="A438">
        <f t="shared" si="6"/>
        <v>437</v>
      </c>
      <c r="B438" s="1">
        <v>42827</v>
      </c>
      <c r="C438">
        <v>2</v>
      </c>
      <c r="D438" t="s">
        <v>30</v>
      </c>
      <c r="E438" t="s">
        <v>8</v>
      </c>
      <c r="F438" t="s">
        <v>14</v>
      </c>
      <c r="G438" t="s">
        <v>3</v>
      </c>
      <c r="H438">
        <v>199</v>
      </c>
      <c r="I438">
        <v>3</v>
      </c>
      <c r="J438">
        <v>597</v>
      </c>
      <c r="K438" t="s">
        <v>18</v>
      </c>
      <c r="L438" t="s">
        <v>5</v>
      </c>
      <c r="M438" t="s">
        <v>6</v>
      </c>
    </row>
    <row r="439" spans="1:13" x14ac:dyDescent="0.3">
      <c r="A439">
        <f t="shared" si="6"/>
        <v>438</v>
      </c>
      <c r="B439" s="1">
        <v>42828</v>
      </c>
      <c r="C439">
        <v>2</v>
      </c>
      <c r="D439" t="s">
        <v>30</v>
      </c>
      <c r="E439" t="s">
        <v>8</v>
      </c>
      <c r="F439" t="s">
        <v>14</v>
      </c>
      <c r="G439" t="s">
        <v>19</v>
      </c>
      <c r="H439">
        <v>499</v>
      </c>
      <c r="I439">
        <v>10</v>
      </c>
      <c r="J439">
        <v>4990</v>
      </c>
      <c r="K439" t="s">
        <v>4</v>
      </c>
      <c r="L439" t="s">
        <v>5</v>
      </c>
      <c r="M439" t="s">
        <v>6</v>
      </c>
    </row>
    <row r="440" spans="1:13" x14ac:dyDescent="0.3">
      <c r="A440">
        <f t="shared" si="6"/>
        <v>439</v>
      </c>
      <c r="B440" s="1">
        <v>42829</v>
      </c>
      <c r="C440">
        <v>16</v>
      </c>
      <c r="D440" t="s">
        <v>20</v>
      </c>
      <c r="E440" t="s">
        <v>13</v>
      </c>
      <c r="F440" t="s">
        <v>23</v>
      </c>
      <c r="G440" t="s">
        <v>19</v>
      </c>
      <c r="H440">
        <v>499</v>
      </c>
      <c r="I440">
        <v>4</v>
      </c>
      <c r="J440">
        <v>1996</v>
      </c>
      <c r="K440" t="s">
        <v>4</v>
      </c>
      <c r="L440" t="s">
        <v>5</v>
      </c>
      <c r="M440" t="s">
        <v>11</v>
      </c>
    </row>
    <row r="441" spans="1:13" x14ac:dyDescent="0.3">
      <c r="A441">
        <f t="shared" si="6"/>
        <v>440</v>
      </c>
      <c r="B441" s="1">
        <v>42829</v>
      </c>
      <c r="C441">
        <v>19</v>
      </c>
      <c r="D441" t="s">
        <v>20</v>
      </c>
      <c r="E441" t="s">
        <v>8</v>
      </c>
      <c r="F441" t="s">
        <v>14</v>
      </c>
      <c r="G441" t="s">
        <v>10</v>
      </c>
      <c r="H441">
        <v>299</v>
      </c>
      <c r="I441">
        <v>8</v>
      </c>
      <c r="J441">
        <v>2392</v>
      </c>
      <c r="K441" t="s">
        <v>4</v>
      </c>
      <c r="L441" t="s">
        <v>5</v>
      </c>
      <c r="M441" t="s">
        <v>15</v>
      </c>
    </row>
    <row r="442" spans="1:13" x14ac:dyDescent="0.3">
      <c r="A442">
        <f t="shared" si="6"/>
        <v>441</v>
      </c>
      <c r="B442" s="1">
        <v>42829</v>
      </c>
      <c r="C442">
        <v>18</v>
      </c>
      <c r="D442" t="s">
        <v>20</v>
      </c>
      <c r="E442" t="s">
        <v>1</v>
      </c>
      <c r="F442" t="s">
        <v>31</v>
      </c>
      <c r="G442" t="s">
        <v>25</v>
      </c>
      <c r="H442">
        <v>399</v>
      </c>
      <c r="I442">
        <v>1</v>
      </c>
      <c r="J442">
        <v>399</v>
      </c>
      <c r="K442" t="s">
        <v>4</v>
      </c>
      <c r="L442" t="s">
        <v>5</v>
      </c>
      <c r="M442" t="s">
        <v>15</v>
      </c>
    </row>
    <row r="443" spans="1:13" x14ac:dyDescent="0.3">
      <c r="A443">
        <f t="shared" si="6"/>
        <v>442</v>
      </c>
      <c r="B443" s="1">
        <v>42829</v>
      </c>
      <c r="C443">
        <v>1</v>
      </c>
      <c r="D443" t="s">
        <v>7</v>
      </c>
      <c r="E443" t="s">
        <v>13</v>
      </c>
      <c r="F443" t="s">
        <v>21</v>
      </c>
      <c r="G443" t="s">
        <v>10</v>
      </c>
      <c r="H443">
        <v>299</v>
      </c>
      <c r="I443">
        <v>4</v>
      </c>
      <c r="J443">
        <v>1196</v>
      </c>
      <c r="K443" t="s">
        <v>18</v>
      </c>
      <c r="L443" t="s">
        <v>5</v>
      </c>
      <c r="M443" t="s">
        <v>26</v>
      </c>
    </row>
    <row r="444" spans="1:13" x14ac:dyDescent="0.3">
      <c r="A444">
        <f t="shared" si="6"/>
        <v>443</v>
      </c>
      <c r="B444" s="1">
        <v>42829</v>
      </c>
      <c r="C444">
        <v>14</v>
      </c>
      <c r="D444" t="s">
        <v>0</v>
      </c>
      <c r="E444" t="s">
        <v>1</v>
      </c>
      <c r="F444" t="s">
        <v>14</v>
      </c>
      <c r="G444" t="s">
        <v>10</v>
      </c>
      <c r="H444">
        <v>299</v>
      </c>
      <c r="I444">
        <v>4</v>
      </c>
      <c r="J444">
        <v>1196</v>
      </c>
      <c r="K444" t="s">
        <v>18</v>
      </c>
      <c r="L444" t="s">
        <v>5</v>
      </c>
      <c r="M444" t="s">
        <v>15</v>
      </c>
    </row>
    <row r="445" spans="1:13" x14ac:dyDescent="0.3">
      <c r="A445">
        <f t="shared" si="6"/>
        <v>444</v>
      </c>
      <c r="B445" s="1">
        <v>42829</v>
      </c>
      <c r="C445">
        <v>17</v>
      </c>
      <c r="D445" t="s">
        <v>20</v>
      </c>
      <c r="E445" t="s">
        <v>1</v>
      </c>
      <c r="F445" t="s">
        <v>2</v>
      </c>
      <c r="G445" t="s">
        <v>10</v>
      </c>
      <c r="H445">
        <v>299</v>
      </c>
      <c r="I445">
        <v>10</v>
      </c>
      <c r="J445">
        <v>2990</v>
      </c>
      <c r="K445" t="s">
        <v>4</v>
      </c>
      <c r="L445" t="s">
        <v>5</v>
      </c>
      <c r="M445" t="s">
        <v>11</v>
      </c>
    </row>
    <row r="446" spans="1:13" x14ac:dyDescent="0.3">
      <c r="A446">
        <f t="shared" si="6"/>
        <v>445</v>
      </c>
      <c r="B446" s="1">
        <v>42830</v>
      </c>
      <c r="C446">
        <v>9</v>
      </c>
      <c r="D446" t="s">
        <v>27</v>
      </c>
      <c r="E446" t="s">
        <v>13</v>
      </c>
      <c r="F446" t="s">
        <v>23</v>
      </c>
      <c r="G446" t="s">
        <v>3</v>
      </c>
      <c r="H446">
        <v>199</v>
      </c>
      <c r="I446">
        <v>6</v>
      </c>
      <c r="J446">
        <v>1194</v>
      </c>
      <c r="K446" t="s">
        <v>4</v>
      </c>
      <c r="L446" t="s">
        <v>5</v>
      </c>
      <c r="M446" t="s">
        <v>26</v>
      </c>
    </row>
    <row r="447" spans="1:13" x14ac:dyDescent="0.3">
      <c r="A447">
        <f t="shared" si="6"/>
        <v>446</v>
      </c>
      <c r="B447" s="1">
        <v>42830</v>
      </c>
      <c r="C447">
        <v>18</v>
      </c>
      <c r="D447" t="s">
        <v>20</v>
      </c>
      <c r="E447" t="s">
        <v>8</v>
      </c>
      <c r="F447" t="s">
        <v>21</v>
      </c>
      <c r="G447" t="s">
        <v>17</v>
      </c>
      <c r="H447">
        <v>99</v>
      </c>
      <c r="I447">
        <v>9</v>
      </c>
      <c r="J447">
        <v>891</v>
      </c>
      <c r="K447" t="s">
        <v>4</v>
      </c>
      <c r="L447" t="s">
        <v>5</v>
      </c>
      <c r="M447" t="s">
        <v>15</v>
      </c>
    </row>
    <row r="448" spans="1:13" x14ac:dyDescent="0.3">
      <c r="A448">
        <f t="shared" si="6"/>
        <v>447</v>
      </c>
      <c r="B448" s="1">
        <v>42831</v>
      </c>
      <c r="C448">
        <v>16</v>
      </c>
      <c r="D448" t="s">
        <v>20</v>
      </c>
      <c r="E448" t="s">
        <v>1</v>
      </c>
      <c r="F448" t="s">
        <v>21</v>
      </c>
      <c r="G448" t="s">
        <v>17</v>
      </c>
      <c r="H448">
        <v>99</v>
      </c>
      <c r="I448">
        <v>2</v>
      </c>
      <c r="J448">
        <v>198</v>
      </c>
      <c r="K448" t="s">
        <v>4</v>
      </c>
      <c r="L448" t="s">
        <v>5</v>
      </c>
      <c r="M448" t="s">
        <v>15</v>
      </c>
    </row>
    <row r="449" spans="1:13" x14ac:dyDescent="0.3">
      <c r="A449">
        <f t="shared" si="6"/>
        <v>448</v>
      </c>
      <c r="B449" s="1">
        <v>42832</v>
      </c>
      <c r="C449">
        <v>10</v>
      </c>
      <c r="D449" t="s">
        <v>12</v>
      </c>
      <c r="E449" t="s">
        <v>8</v>
      </c>
      <c r="F449" t="s">
        <v>28</v>
      </c>
      <c r="G449" t="s">
        <v>25</v>
      </c>
      <c r="H449">
        <v>399</v>
      </c>
      <c r="I449">
        <v>8</v>
      </c>
      <c r="J449">
        <v>3192</v>
      </c>
      <c r="K449" t="s">
        <v>4</v>
      </c>
      <c r="L449" t="s">
        <v>5</v>
      </c>
      <c r="M449" t="s">
        <v>15</v>
      </c>
    </row>
    <row r="450" spans="1:13" x14ac:dyDescent="0.3">
      <c r="A450">
        <f t="shared" si="6"/>
        <v>449</v>
      </c>
      <c r="B450" s="1">
        <v>42832</v>
      </c>
      <c r="C450">
        <v>10</v>
      </c>
      <c r="D450" t="s">
        <v>12</v>
      </c>
      <c r="E450" t="s">
        <v>1</v>
      </c>
      <c r="F450" t="s">
        <v>2</v>
      </c>
      <c r="G450" t="s">
        <v>10</v>
      </c>
      <c r="H450">
        <v>299</v>
      </c>
      <c r="I450">
        <v>8</v>
      </c>
      <c r="J450">
        <v>2392</v>
      </c>
      <c r="K450" t="s">
        <v>4</v>
      </c>
      <c r="L450" t="s">
        <v>5</v>
      </c>
      <c r="M450" t="s">
        <v>26</v>
      </c>
    </row>
    <row r="451" spans="1:13" x14ac:dyDescent="0.3">
      <c r="A451">
        <f t="shared" si="6"/>
        <v>450</v>
      </c>
      <c r="B451" s="1">
        <v>42832</v>
      </c>
      <c r="C451">
        <v>5</v>
      </c>
      <c r="D451" t="s">
        <v>30</v>
      </c>
      <c r="E451" t="s">
        <v>1</v>
      </c>
      <c r="F451" t="s">
        <v>28</v>
      </c>
      <c r="G451" t="s">
        <v>10</v>
      </c>
      <c r="H451">
        <v>299</v>
      </c>
      <c r="I451">
        <v>5</v>
      </c>
      <c r="J451">
        <v>1495</v>
      </c>
      <c r="K451" t="s">
        <v>18</v>
      </c>
      <c r="L451" t="s">
        <v>22</v>
      </c>
      <c r="M451" t="s">
        <v>11</v>
      </c>
    </row>
    <row r="452" spans="1:13" x14ac:dyDescent="0.3">
      <c r="A452">
        <f t="shared" ref="A452:A515" si="7">A451+1</f>
        <v>451</v>
      </c>
      <c r="B452" s="1">
        <v>42832</v>
      </c>
      <c r="C452">
        <v>10</v>
      </c>
      <c r="D452" t="s">
        <v>12</v>
      </c>
      <c r="E452" t="s">
        <v>1</v>
      </c>
      <c r="F452" t="s">
        <v>21</v>
      </c>
      <c r="G452" t="s">
        <v>17</v>
      </c>
      <c r="H452">
        <v>99</v>
      </c>
      <c r="I452">
        <v>6</v>
      </c>
      <c r="J452">
        <v>594</v>
      </c>
      <c r="K452" t="s">
        <v>4</v>
      </c>
      <c r="L452" t="s">
        <v>5</v>
      </c>
      <c r="M452" t="s">
        <v>26</v>
      </c>
    </row>
    <row r="453" spans="1:13" x14ac:dyDescent="0.3">
      <c r="A453">
        <f t="shared" si="7"/>
        <v>452</v>
      </c>
      <c r="B453" s="1">
        <v>42832</v>
      </c>
      <c r="C453">
        <v>7</v>
      </c>
      <c r="D453" t="s">
        <v>27</v>
      </c>
      <c r="E453" t="s">
        <v>1</v>
      </c>
      <c r="F453" t="s">
        <v>28</v>
      </c>
      <c r="G453" t="s">
        <v>3</v>
      </c>
      <c r="H453">
        <v>199</v>
      </c>
      <c r="I453">
        <v>1</v>
      </c>
      <c r="J453">
        <v>199</v>
      </c>
      <c r="K453" t="s">
        <v>18</v>
      </c>
      <c r="L453" t="s">
        <v>5</v>
      </c>
      <c r="M453" t="s">
        <v>15</v>
      </c>
    </row>
    <row r="454" spans="1:13" x14ac:dyDescent="0.3">
      <c r="A454">
        <f t="shared" si="7"/>
        <v>453</v>
      </c>
      <c r="B454" s="1">
        <v>42832</v>
      </c>
      <c r="C454">
        <v>6</v>
      </c>
      <c r="D454" t="s">
        <v>27</v>
      </c>
      <c r="E454" t="s">
        <v>1</v>
      </c>
      <c r="F454" t="s">
        <v>14</v>
      </c>
      <c r="G454" t="s">
        <v>10</v>
      </c>
      <c r="H454">
        <v>299</v>
      </c>
      <c r="I454">
        <v>6</v>
      </c>
      <c r="J454">
        <v>1794</v>
      </c>
      <c r="K454" t="s">
        <v>4</v>
      </c>
      <c r="L454" t="s">
        <v>5</v>
      </c>
      <c r="M454" t="s">
        <v>11</v>
      </c>
    </row>
    <row r="455" spans="1:13" x14ac:dyDescent="0.3">
      <c r="A455">
        <f t="shared" si="7"/>
        <v>454</v>
      </c>
      <c r="B455" s="1">
        <v>42832</v>
      </c>
      <c r="C455">
        <v>13</v>
      </c>
      <c r="D455" t="s">
        <v>0</v>
      </c>
      <c r="E455" t="s">
        <v>13</v>
      </c>
      <c r="F455" t="s">
        <v>21</v>
      </c>
      <c r="G455" t="s">
        <v>3</v>
      </c>
      <c r="H455">
        <v>199</v>
      </c>
      <c r="I455">
        <v>10</v>
      </c>
      <c r="J455">
        <v>1990</v>
      </c>
      <c r="K455" t="s">
        <v>18</v>
      </c>
      <c r="L455" t="s">
        <v>5</v>
      </c>
      <c r="M455" t="s">
        <v>6</v>
      </c>
    </row>
    <row r="456" spans="1:13" x14ac:dyDescent="0.3">
      <c r="A456">
        <f t="shared" si="7"/>
        <v>455</v>
      </c>
      <c r="B456" s="1">
        <v>42832</v>
      </c>
      <c r="C456">
        <v>14</v>
      </c>
      <c r="D456" t="s">
        <v>29</v>
      </c>
      <c r="E456" t="s">
        <v>1</v>
      </c>
      <c r="F456" t="s">
        <v>21</v>
      </c>
      <c r="G456" t="s">
        <v>17</v>
      </c>
      <c r="H456">
        <v>99</v>
      </c>
      <c r="I456">
        <v>5</v>
      </c>
      <c r="J456">
        <v>495</v>
      </c>
      <c r="K456" t="s">
        <v>4</v>
      </c>
      <c r="L456" t="s">
        <v>5</v>
      </c>
      <c r="M456" t="s">
        <v>6</v>
      </c>
    </row>
    <row r="457" spans="1:13" x14ac:dyDescent="0.3">
      <c r="A457">
        <f t="shared" si="7"/>
        <v>456</v>
      </c>
      <c r="B457" s="1">
        <v>42832</v>
      </c>
      <c r="C457">
        <v>3</v>
      </c>
      <c r="D457" t="s">
        <v>7</v>
      </c>
      <c r="E457" t="s">
        <v>13</v>
      </c>
      <c r="F457" t="s">
        <v>9</v>
      </c>
      <c r="G457" t="s">
        <v>3</v>
      </c>
      <c r="H457">
        <v>199</v>
      </c>
      <c r="I457">
        <v>8</v>
      </c>
      <c r="J457">
        <v>1592</v>
      </c>
      <c r="K457" t="s">
        <v>4</v>
      </c>
      <c r="L457" t="s">
        <v>5</v>
      </c>
      <c r="M457" t="s">
        <v>15</v>
      </c>
    </row>
    <row r="458" spans="1:13" x14ac:dyDescent="0.3">
      <c r="A458">
        <f t="shared" si="7"/>
        <v>457</v>
      </c>
      <c r="B458" s="1">
        <v>42832</v>
      </c>
      <c r="C458">
        <v>3</v>
      </c>
      <c r="D458" t="s">
        <v>7</v>
      </c>
      <c r="E458" t="s">
        <v>1</v>
      </c>
      <c r="F458" t="s">
        <v>2</v>
      </c>
      <c r="G458" t="s">
        <v>17</v>
      </c>
      <c r="H458">
        <v>99</v>
      </c>
      <c r="I458">
        <v>9</v>
      </c>
      <c r="J458">
        <v>891</v>
      </c>
      <c r="K458" t="s">
        <v>18</v>
      </c>
      <c r="L458" t="s">
        <v>5</v>
      </c>
      <c r="M458" t="s">
        <v>15</v>
      </c>
    </row>
    <row r="459" spans="1:13" x14ac:dyDescent="0.3">
      <c r="A459">
        <f t="shared" si="7"/>
        <v>458</v>
      </c>
      <c r="B459" s="1">
        <v>42832</v>
      </c>
      <c r="C459">
        <v>12</v>
      </c>
      <c r="D459" t="s">
        <v>29</v>
      </c>
      <c r="E459" t="s">
        <v>13</v>
      </c>
      <c r="F459" t="s">
        <v>31</v>
      </c>
      <c r="G459" t="s">
        <v>17</v>
      </c>
      <c r="H459">
        <v>99</v>
      </c>
      <c r="I459">
        <v>3</v>
      </c>
      <c r="J459">
        <v>297</v>
      </c>
      <c r="K459" t="s">
        <v>4</v>
      </c>
      <c r="L459" t="s">
        <v>5</v>
      </c>
      <c r="M459" t="s">
        <v>15</v>
      </c>
    </row>
    <row r="460" spans="1:13" x14ac:dyDescent="0.3">
      <c r="A460">
        <f t="shared" si="7"/>
        <v>459</v>
      </c>
      <c r="B460" s="1">
        <v>42832</v>
      </c>
      <c r="C460">
        <v>5</v>
      </c>
      <c r="D460" t="s">
        <v>30</v>
      </c>
      <c r="E460" t="s">
        <v>8</v>
      </c>
      <c r="F460" t="s">
        <v>9</v>
      </c>
      <c r="G460" t="s">
        <v>10</v>
      </c>
      <c r="H460">
        <v>299</v>
      </c>
      <c r="I460">
        <v>9</v>
      </c>
      <c r="J460">
        <v>2691</v>
      </c>
      <c r="K460" t="s">
        <v>18</v>
      </c>
      <c r="L460" t="s">
        <v>5</v>
      </c>
      <c r="M460" t="s">
        <v>24</v>
      </c>
    </row>
    <row r="461" spans="1:13" x14ac:dyDescent="0.3">
      <c r="A461">
        <f t="shared" si="7"/>
        <v>460</v>
      </c>
      <c r="B461" s="1">
        <v>42832</v>
      </c>
      <c r="C461">
        <v>11</v>
      </c>
      <c r="D461" t="s">
        <v>29</v>
      </c>
      <c r="E461" t="s">
        <v>13</v>
      </c>
      <c r="F461" t="s">
        <v>9</v>
      </c>
      <c r="G461" t="s">
        <v>3</v>
      </c>
      <c r="H461">
        <v>199</v>
      </c>
      <c r="I461">
        <v>7</v>
      </c>
      <c r="J461">
        <v>1393</v>
      </c>
      <c r="K461" t="s">
        <v>4</v>
      </c>
      <c r="L461" t="s">
        <v>5</v>
      </c>
      <c r="M461" t="s">
        <v>15</v>
      </c>
    </row>
    <row r="462" spans="1:13" x14ac:dyDescent="0.3">
      <c r="A462">
        <f t="shared" si="7"/>
        <v>461</v>
      </c>
      <c r="B462" s="1">
        <v>42832</v>
      </c>
      <c r="C462">
        <v>7</v>
      </c>
      <c r="D462" t="s">
        <v>27</v>
      </c>
      <c r="E462" t="s">
        <v>1</v>
      </c>
      <c r="F462" t="s">
        <v>21</v>
      </c>
      <c r="G462" t="s">
        <v>17</v>
      </c>
      <c r="H462">
        <v>99</v>
      </c>
      <c r="I462">
        <v>6</v>
      </c>
      <c r="J462">
        <v>594</v>
      </c>
      <c r="K462" t="s">
        <v>4</v>
      </c>
      <c r="L462" t="s">
        <v>5</v>
      </c>
      <c r="M462" t="s">
        <v>15</v>
      </c>
    </row>
    <row r="463" spans="1:13" x14ac:dyDescent="0.3">
      <c r="A463">
        <f t="shared" si="7"/>
        <v>462</v>
      </c>
      <c r="B463" s="1">
        <v>42833</v>
      </c>
      <c r="C463">
        <v>1</v>
      </c>
      <c r="D463" t="s">
        <v>7</v>
      </c>
      <c r="E463" t="s">
        <v>8</v>
      </c>
      <c r="F463" t="s">
        <v>21</v>
      </c>
      <c r="G463" t="s">
        <v>19</v>
      </c>
      <c r="H463">
        <v>499</v>
      </c>
      <c r="I463">
        <v>4</v>
      </c>
      <c r="J463">
        <v>1996</v>
      </c>
      <c r="K463" t="s">
        <v>4</v>
      </c>
      <c r="L463" t="s">
        <v>5</v>
      </c>
      <c r="M463" t="s">
        <v>11</v>
      </c>
    </row>
    <row r="464" spans="1:13" x14ac:dyDescent="0.3">
      <c r="A464">
        <f t="shared" si="7"/>
        <v>463</v>
      </c>
      <c r="B464" s="1">
        <v>42833</v>
      </c>
      <c r="C464">
        <v>10</v>
      </c>
      <c r="D464" t="s">
        <v>12</v>
      </c>
      <c r="E464" t="s">
        <v>8</v>
      </c>
      <c r="F464" t="s">
        <v>21</v>
      </c>
      <c r="G464" t="s">
        <v>10</v>
      </c>
      <c r="H464">
        <v>299</v>
      </c>
      <c r="I464">
        <v>6</v>
      </c>
      <c r="J464">
        <v>1794</v>
      </c>
      <c r="K464" t="s">
        <v>18</v>
      </c>
      <c r="L464" t="s">
        <v>5</v>
      </c>
      <c r="M464" t="s">
        <v>6</v>
      </c>
    </row>
    <row r="465" spans="1:13" x14ac:dyDescent="0.3">
      <c r="A465">
        <f t="shared" si="7"/>
        <v>464</v>
      </c>
      <c r="B465" s="1">
        <v>42834</v>
      </c>
      <c r="C465">
        <v>4</v>
      </c>
      <c r="D465" t="s">
        <v>30</v>
      </c>
      <c r="E465" t="s">
        <v>1</v>
      </c>
      <c r="F465" t="s">
        <v>14</v>
      </c>
      <c r="G465" t="s">
        <v>25</v>
      </c>
      <c r="H465">
        <v>399</v>
      </c>
      <c r="I465">
        <v>9</v>
      </c>
      <c r="J465">
        <v>3591</v>
      </c>
      <c r="K465" t="s">
        <v>18</v>
      </c>
      <c r="L465" t="s">
        <v>5</v>
      </c>
      <c r="M465" t="s">
        <v>11</v>
      </c>
    </row>
    <row r="466" spans="1:13" x14ac:dyDescent="0.3">
      <c r="A466">
        <f t="shared" si="7"/>
        <v>465</v>
      </c>
      <c r="B466" s="1">
        <v>42834</v>
      </c>
      <c r="C466">
        <v>11</v>
      </c>
      <c r="D466" t="s">
        <v>29</v>
      </c>
      <c r="E466" t="s">
        <v>1</v>
      </c>
      <c r="F466" t="s">
        <v>14</v>
      </c>
      <c r="G466" t="s">
        <v>17</v>
      </c>
      <c r="H466">
        <v>99</v>
      </c>
      <c r="I466">
        <v>6</v>
      </c>
      <c r="J466">
        <v>594</v>
      </c>
      <c r="K466" t="s">
        <v>18</v>
      </c>
      <c r="L466" t="s">
        <v>5</v>
      </c>
      <c r="M466" t="s">
        <v>15</v>
      </c>
    </row>
    <row r="467" spans="1:13" x14ac:dyDescent="0.3">
      <c r="A467">
        <f t="shared" si="7"/>
        <v>466</v>
      </c>
      <c r="B467" s="1">
        <v>42834</v>
      </c>
      <c r="C467">
        <v>2</v>
      </c>
      <c r="D467" t="s">
        <v>7</v>
      </c>
      <c r="E467" t="s">
        <v>1</v>
      </c>
      <c r="F467" t="s">
        <v>31</v>
      </c>
      <c r="G467" t="s">
        <v>19</v>
      </c>
      <c r="H467">
        <v>499</v>
      </c>
      <c r="I467">
        <v>1</v>
      </c>
      <c r="J467">
        <v>499</v>
      </c>
      <c r="K467" t="s">
        <v>4</v>
      </c>
      <c r="L467" t="s">
        <v>5</v>
      </c>
      <c r="M467" t="s">
        <v>24</v>
      </c>
    </row>
    <row r="468" spans="1:13" x14ac:dyDescent="0.3">
      <c r="A468">
        <f t="shared" si="7"/>
        <v>467</v>
      </c>
      <c r="B468" s="1">
        <v>42835</v>
      </c>
      <c r="C468">
        <v>4</v>
      </c>
      <c r="D468" t="s">
        <v>7</v>
      </c>
      <c r="E468" t="s">
        <v>8</v>
      </c>
      <c r="F468" t="s">
        <v>2</v>
      </c>
      <c r="G468" t="s">
        <v>3</v>
      </c>
      <c r="H468">
        <v>199</v>
      </c>
      <c r="I468">
        <v>6</v>
      </c>
      <c r="J468">
        <v>1194</v>
      </c>
      <c r="K468" t="s">
        <v>4</v>
      </c>
      <c r="L468" t="s">
        <v>5</v>
      </c>
      <c r="M468" t="s">
        <v>24</v>
      </c>
    </row>
    <row r="469" spans="1:13" x14ac:dyDescent="0.3">
      <c r="A469">
        <f t="shared" si="7"/>
        <v>468</v>
      </c>
      <c r="B469" s="1">
        <v>42835</v>
      </c>
      <c r="C469">
        <v>18</v>
      </c>
      <c r="D469" t="s">
        <v>20</v>
      </c>
      <c r="E469" t="s">
        <v>8</v>
      </c>
      <c r="F469" t="s">
        <v>21</v>
      </c>
      <c r="G469" t="s">
        <v>17</v>
      </c>
      <c r="H469">
        <v>99</v>
      </c>
      <c r="I469">
        <v>2</v>
      </c>
      <c r="J469">
        <v>198</v>
      </c>
      <c r="K469" t="s">
        <v>4</v>
      </c>
      <c r="L469" t="s">
        <v>5</v>
      </c>
      <c r="M469" t="s">
        <v>11</v>
      </c>
    </row>
    <row r="470" spans="1:13" x14ac:dyDescent="0.3">
      <c r="A470">
        <f t="shared" si="7"/>
        <v>469</v>
      </c>
      <c r="B470" s="1">
        <v>42835</v>
      </c>
      <c r="C470">
        <v>2</v>
      </c>
      <c r="D470" t="s">
        <v>7</v>
      </c>
      <c r="E470" t="s">
        <v>13</v>
      </c>
      <c r="F470" t="s">
        <v>14</v>
      </c>
      <c r="G470" t="s">
        <v>17</v>
      </c>
      <c r="H470">
        <v>99</v>
      </c>
      <c r="I470">
        <v>8</v>
      </c>
      <c r="J470">
        <v>792</v>
      </c>
      <c r="K470" t="s">
        <v>4</v>
      </c>
      <c r="L470" t="s">
        <v>22</v>
      </c>
      <c r="M470" t="s">
        <v>15</v>
      </c>
    </row>
    <row r="471" spans="1:13" x14ac:dyDescent="0.3">
      <c r="A471">
        <f t="shared" si="7"/>
        <v>470</v>
      </c>
      <c r="B471" s="1">
        <v>42835</v>
      </c>
      <c r="C471">
        <v>14</v>
      </c>
      <c r="D471" t="s">
        <v>0</v>
      </c>
      <c r="E471" t="s">
        <v>8</v>
      </c>
      <c r="F471" t="s">
        <v>28</v>
      </c>
      <c r="G471" t="s">
        <v>3</v>
      </c>
      <c r="H471">
        <v>199</v>
      </c>
      <c r="I471">
        <v>4</v>
      </c>
      <c r="J471">
        <v>796</v>
      </c>
      <c r="K471" t="s">
        <v>18</v>
      </c>
      <c r="L471" t="s">
        <v>5</v>
      </c>
      <c r="M471" t="s">
        <v>24</v>
      </c>
    </row>
    <row r="472" spans="1:13" x14ac:dyDescent="0.3">
      <c r="A472">
        <f t="shared" si="7"/>
        <v>471</v>
      </c>
      <c r="B472" s="1">
        <v>42835</v>
      </c>
      <c r="C472">
        <v>5</v>
      </c>
      <c r="D472" t="s">
        <v>30</v>
      </c>
      <c r="E472" t="s">
        <v>13</v>
      </c>
      <c r="F472" t="s">
        <v>31</v>
      </c>
      <c r="G472" t="s">
        <v>19</v>
      </c>
      <c r="H472">
        <v>499</v>
      </c>
      <c r="I472">
        <v>7</v>
      </c>
      <c r="J472">
        <v>3493</v>
      </c>
      <c r="K472" t="s">
        <v>4</v>
      </c>
      <c r="L472" t="s">
        <v>5</v>
      </c>
      <c r="M472" t="s">
        <v>26</v>
      </c>
    </row>
    <row r="473" spans="1:13" x14ac:dyDescent="0.3">
      <c r="A473">
        <f t="shared" si="7"/>
        <v>472</v>
      </c>
      <c r="B473" s="1">
        <v>42836</v>
      </c>
      <c r="C473">
        <v>5</v>
      </c>
      <c r="D473" t="s">
        <v>7</v>
      </c>
      <c r="E473" t="s">
        <v>13</v>
      </c>
      <c r="F473" t="s">
        <v>23</v>
      </c>
      <c r="G473" t="s">
        <v>25</v>
      </c>
      <c r="H473">
        <v>399</v>
      </c>
      <c r="I473">
        <v>5</v>
      </c>
      <c r="J473">
        <v>1995</v>
      </c>
      <c r="K473" t="s">
        <v>18</v>
      </c>
      <c r="L473" t="s">
        <v>5</v>
      </c>
      <c r="M473" t="s">
        <v>15</v>
      </c>
    </row>
    <row r="474" spans="1:13" x14ac:dyDescent="0.3">
      <c r="A474">
        <f t="shared" si="7"/>
        <v>473</v>
      </c>
      <c r="B474" s="1">
        <v>42836</v>
      </c>
      <c r="C474">
        <v>13</v>
      </c>
      <c r="D474" t="s">
        <v>0</v>
      </c>
      <c r="E474" t="s">
        <v>13</v>
      </c>
      <c r="F474" t="s">
        <v>9</v>
      </c>
      <c r="G474" t="s">
        <v>17</v>
      </c>
      <c r="H474">
        <v>99</v>
      </c>
      <c r="I474">
        <v>1</v>
      </c>
      <c r="J474">
        <v>99</v>
      </c>
      <c r="K474" t="s">
        <v>4</v>
      </c>
      <c r="L474" t="s">
        <v>5</v>
      </c>
      <c r="M474" t="s">
        <v>11</v>
      </c>
    </row>
    <row r="475" spans="1:13" x14ac:dyDescent="0.3">
      <c r="A475">
        <f t="shared" si="7"/>
        <v>474</v>
      </c>
      <c r="B475" s="1">
        <v>42837</v>
      </c>
      <c r="C475">
        <v>18</v>
      </c>
      <c r="D475" t="s">
        <v>20</v>
      </c>
      <c r="E475" t="s">
        <v>13</v>
      </c>
      <c r="F475" t="s">
        <v>28</v>
      </c>
      <c r="G475" t="s">
        <v>3</v>
      </c>
      <c r="H475">
        <v>199</v>
      </c>
      <c r="I475">
        <v>2</v>
      </c>
      <c r="J475">
        <v>398</v>
      </c>
      <c r="K475" t="s">
        <v>4</v>
      </c>
      <c r="L475" t="s">
        <v>22</v>
      </c>
      <c r="M475" t="s">
        <v>24</v>
      </c>
    </row>
    <row r="476" spans="1:13" x14ac:dyDescent="0.3">
      <c r="A476">
        <f t="shared" si="7"/>
        <v>475</v>
      </c>
      <c r="B476" s="1">
        <v>42837</v>
      </c>
      <c r="C476">
        <v>13</v>
      </c>
      <c r="D476" t="s">
        <v>0</v>
      </c>
      <c r="E476" t="s">
        <v>8</v>
      </c>
      <c r="F476" t="s">
        <v>23</v>
      </c>
      <c r="G476" t="s">
        <v>19</v>
      </c>
      <c r="H476">
        <v>499</v>
      </c>
      <c r="I476">
        <v>10</v>
      </c>
      <c r="J476">
        <v>4990</v>
      </c>
      <c r="K476" t="s">
        <v>4</v>
      </c>
      <c r="L476" t="s">
        <v>5</v>
      </c>
      <c r="M476" t="s">
        <v>15</v>
      </c>
    </row>
    <row r="477" spans="1:13" x14ac:dyDescent="0.3">
      <c r="A477">
        <f t="shared" si="7"/>
        <v>476</v>
      </c>
      <c r="B477" s="1">
        <v>42837</v>
      </c>
      <c r="C477">
        <v>8</v>
      </c>
      <c r="D477" t="s">
        <v>12</v>
      </c>
      <c r="E477" t="s">
        <v>8</v>
      </c>
      <c r="F477" t="s">
        <v>14</v>
      </c>
      <c r="G477" t="s">
        <v>17</v>
      </c>
      <c r="H477">
        <v>99</v>
      </c>
      <c r="I477">
        <v>7</v>
      </c>
      <c r="J477">
        <v>693</v>
      </c>
      <c r="K477" t="s">
        <v>4</v>
      </c>
      <c r="L477" t="s">
        <v>5</v>
      </c>
      <c r="M477" t="s">
        <v>15</v>
      </c>
    </row>
    <row r="478" spans="1:13" x14ac:dyDescent="0.3">
      <c r="A478">
        <f t="shared" si="7"/>
        <v>477</v>
      </c>
      <c r="B478" s="1">
        <v>42837</v>
      </c>
      <c r="C478">
        <v>7</v>
      </c>
      <c r="D478" t="s">
        <v>12</v>
      </c>
      <c r="E478" t="s">
        <v>13</v>
      </c>
      <c r="F478" t="s">
        <v>31</v>
      </c>
      <c r="G478" t="s">
        <v>25</v>
      </c>
      <c r="H478">
        <v>399</v>
      </c>
      <c r="I478">
        <v>5</v>
      </c>
      <c r="J478">
        <v>1995</v>
      </c>
      <c r="K478" t="s">
        <v>4</v>
      </c>
      <c r="L478" t="s">
        <v>5</v>
      </c>
      <c r="M478" t="s">
        <v>15</v>
      </c>
    </row>
    <row r="479" spans="1:13" x14ac:dyDescent="0.3">
      <c r="A479">
        <f t="shared" si="7"/>
        <v>478</v>
      </c>
      <c r="B479" s="1">
        <v>42838</v>
      </c>
      <c r="C479">
        <v>6</v>
      </c>
      <c r="D479" t="s">
        <v>12</v>
      </c>
      <c r="E479" t="s">
        <v>13</v>
      </c>
      <c r="F479" t="s">
        <v>9</v>
      </c>
      <c r="G479" t="s">
        <v>3</v>
      </c>
      <c r="H479">
        <v>199</v>
      </c>
      <c r="I479">
        <v>4</v>
      </c>
      <c r="J479">
        <v>796</v>
      </c>
      <c r="K479" t="s">
        <v>4</v>
      </c>
      <c r="L479" t="s">
        <v>5</v>
      </c>
      <c r="M479" t="s">
        <v>6</v>
      </c>
    </row>
    <row r="480" spans="1:13" x14ac:dyDescent="0.3">
      <c r="A480">
        <f t="shared" si="7"/>
        <v>479</v>
      </c>
      <c r="B480" s="1">
        <v>42838</v>
      </c>
      <c r="C480">
        <v>7</v>
      </c>
      <c r="D480" t="s">
        <v>12</v>
      </c>
      <c r="E480" t="s">
        <v>8</v>
      </c>
      <c r="F480" t="s">
        <v>2</v>
      </c>
      <c r="G480" t="s">
        <v>19</v>
      </c>
      <c r="H480">
        <v>499</v>
      </c>
      <c r="I480">
        <v>2</v>
      </c>
      <c r="J480">
        <v>998</v>
      </c>
      <c r="K480" t="s">
        <v>4</v>
      </c>
      <c r="L480" t="s">
        <v>5</v>
      </c>
      <c r="M480" t="s">
        <v>15</v>
      </c>
    </row>
    <row r="481" spans="1:13" x14ac:dyDescent="0.3">
      <c r="A481">
        <f t="shared" si="7"/>
        <v>480</v>
      </c>
      <c r="B481" s="1">
        <v>42838</v>
      </c>
      <c r="C481">
        <v>18</v>
      </c>
      <c r="D481" t="s">
        <v>16</v>
      </c>
      <c r="E481" t="s">
        <v>13</v>
      </c>
      <c r="F481" t="s">
        <v>23</v>
      </c>
      <c r="G481" t="s">
        <v>25</v>
      </c>
      <c r="H481">
        <v>399</v>
      </c>
      <c r="I481">
        <v>8</v>
      </c>
      <c r="J481">
        <v>3192</v>
      </c>
      <c r="K481" t="s">
        <v>18</v>
      </c>
      <c r="L481" t="s">
        <v>5</v>
      </c>
      <c r="M481" t="s">
        <v>24</v>
      </c>
    </row>
    <row r="482" spans="1:13" x14ac:dyDescent="0.3">
      <c r="A482">
        <f t="shared" si="7"/>
        <v>481</v>
      </c>
      <c r="B482" s="1">
        <v>42838</v>
      </c>
      <c r="C482">
        <v>17</v>
      </c>
      <c r="D482" t="s">
        <v>16</v>
      </c>
      <c r="E482" t="s">
        <v>13</v>
      </c>
      <c r="F482" t="s">
        <v>14</v>
      </c>
      <c r="G482" t="s">
        <v>19</v>
      </c>
      <c r="H482">
        <v>499</v>
      </c>
      <c r="I482">
        <v>7</v>
      </c>
      <c r="J482">
        <v>3493</v>
      </c>
      <c r="K482" t="s">
        <v>4</v>
      </c>
      <c r="L482" t="s">
        <v>5</v>
      </c>
      <c r="M482" t="s">
        <v>6</v>
      </c>
    </row>
    <row r="483" spans="1:13" x14ac:dyDescent="0.3">
      <c r="A483">
        <f t="shared" si="7"/>
        <v>482</v>
      </c>
      <c r="B483" s="1">
        <v>42838</v>
      </c>
      <c r="C483">
        <v>11</v>
      </c>
      <c r="D483" t="s">
        <v>0</v>
      </c>
      <c r="E483" t="s">
        <v>13</v>
      </c>
      <c r="F483" t="s">
        <v>23</v>
      </c>
      <c r="G483" t="s">
        <v>19</v>
      </c>
      <c r="H483">
        <v>499</v>
      </c>
      <c r="I483">
        <v>8</v>
      </c>
      <c r="J483">
        <v>3992</v>
      </c>
      <c r="K483" t="s">
        <v>4</v>
      </c>
      <c r="L483" t="s">
        <v>5</v>
      </c>
      <c r="M483" t="s">
        <v>15</v>
      </c>
    </row>
    <row r="484" spans="1:13" x14ac:dyDescent="0.3">
      <c r="A484">
        <f t="shared" si="7"/>
        <v>483</v>
      </c>
      <c r="B484" s="1">
        <v>42838</v>
      </c>
      <c r="C484">
        <v>16</v>
      </c>
      <c r="D484" t="s">
        <v>16</v>
      </c>
      <c r="E484" t="s">
        <v>13</v>
      </c>
      <c r="F484" t="s">
        <v>14</v>
      </c>
      <c r="G484" t="s">
        <v>3</v>
      </c>
      <c r="H484">
        <v>199</v>
      </c>
      <c r="I484">
        <v>2</v>
      </c>
      <c r="J484">
        <v>398</v>
      </c>
      <c r="K484" t="s">
        <v>4</v>
      </c>
      <c r="L484" t="s">
        <v>22</v>
      </c>
      <c r="M484" t="s">
        <v>15</v>
      </c>
    </row>
    <row r="485" spans="1:13" x14ac:dyDescent="0.3">
      <c r="A485">
        <f t="shared" si="7"/>
        <v>484</v>
      </c>
      <c r="B485" s="1">
        <v>42838</v>
      </c>
      <c r="C485">
        <v>4</v>
      </c>
      <c r="D485" t="s">
        <v>30</v>
      </c>
      <c r="E485" t="s">
        <v>1</v>
      </c>
      <c r="F485" t="s">
        <v>31</v>
      </c>
      <c r="G485" t="s">
        <v>17</v>
      </c>
      <c r="H485">
        <v>99</v>
      </c>
      <c r="I485">
        <v>5</v>
      </c>
      <c r="J485">
        <v>495</v>
      </c>
      <c r="K485" t="s">
        <v>18</v>
      </c>
      <c r="L485" t="s">
        <v>22</v>
      </c>
      <c r="M485" t="s">
        <v>15</v>
      </c>
    </row>
    <row r="486" spans="1:13" x14ac:dyDescent="0.3">
      <c r="A486">
        <f t="shared" si="7"/>
        <v>485</v>
      </c>
      <c r="B486" s="1">
        <v>42838</v>
      </c>
      <c r="C486">
        <v>16</v>
      </c>
      <c r="D486" t="s">
        <v>16</v>
      </c>
      <c r="E486" t="s">
        <v>13</v>
      </c>
      <c r="F486" t="s">
        <v>9</v>
      </c>
      <c r="G486" t="s">
        <v>3</v>
      </c>
      <c r="H486">
        <v>199</v>
      </c>
      <c r="I486">
        <v>9</v>
      </c>
      <c r="J486">
        <v>1791</v>
      </c>
      <c r="K486" t="s">
        <v>4</v>
      </c>
      <c r="L486" t="s">
        <v>5</v>
      </c>
      <c r="M486" t="s">
        <v>24</v>
      </c>
    </row>
    <row r="487" spans="1:13" x14ac:dyDescent="0.3">
      <c r="A487">
        <f t="shared" si="7"/>
        <v>486</v>
      </c>
      <c r="B487" s="1">
        <v>42838</v>
      </c>
      <c r="C487">
        <v>8</v>
      </c>
      <c r="D487" t="s">
        <v>12</v>
      </c>
      <c r="E487" t="s">
        <v>13</v>
      </c>
      <c r="F487" t="s">
        <v>21</v>
      </c>
      <c r="G487" t="s">
        <v>19</v>
      </c>
      <c r="H487">
        <v>499</v>
      </c>
      <c r="I487">
        <v>4</v>
      </c>
      <c r="J487">
        <v>1996</v>
      </c>
      <c r="K487" t="s">
        <v>4</v>
      </c>
      <c r="L487" t="s">
        <v>5</v>
      </c>
      <c r="M487" t="s">
        <v>6</v>
      </c>
    </row>
    <row r="488" spans="1:13" x14ac:dyDescent="0.3">
      <c r="A488">
        <f t="shared" si="7"/>
        <v>487</v>
      </c>
      <c r="B488" s="1">
        <v>42838</v>
      </c>
      <c r="C488">
        <v>4</v>
      </c>
      <c r="D488" t="s">
        <v>30</v>
      </c>
      <c r="E488" t="s">
        <v>1</v>
      </c>
      <c r="F488" t="s">
        <v>28</v>
      </c>
      <c r="G488" t="s">
        <v>17</v>
      </c>
      <c r="H488">
        <v>99</v>
      </c>
      <c r="I488">
        <v>1</v>
      </c>
      <c r="J488">
        <v>99</v>
      </c>
      <c r="K488" t="s">
        <v>4</v>
      </c>
      <c r="L488" t="s">
        <v>5</v>
      </c>
      <c r="M488" t="s">
        <v>6</v>
      </c>
    </row>
    <row r="489" spans="1:13" x14ac:dyDescent="0.3">
      <c r="A489">
        <f t="shared" si="7"/>
        <v>488</v>
      </c>
      <c r="B489" s="1">
        <v>42839</v>
      </c>
      <c r="C489">
        <v>20</v>
      </c>
      <c r="D489" t="s">
        <v>16</v>
      </c>
      <c r="E489" t="s">
        <v>8</v>
      </c>
      <c r="F489" t="s">
        <v>23</v>
      </c>
      <c r="G489" t="s">
        <v>25</v>
      </c>
      <c r="H489">
        <v>399</v>
      </c>
      <c r="I489">
        <v>10</v>
      </c>
      <c r="J489">
        <v>3990</v>
      </c>
      <c r="K489" t="s">
        <v>4</v>
      </c>
      <c r="L489" t="s">
        <v>5</v>
      </c>
      <c r="M489" t="s">
        <v>15</v>
      </c>
    </row>
    <row r="490" spans="1:13" x14ac:dyDescent="0.3">
      <c r="A490">
        <f t="shared" si="7"/>
        <v>489</v>
      </c>
      <c r="B490" s="1">
        <v>42839</v>
      </c>
      <c r="C490">
        <v>13</v>
      </c>
      <c r="D490" t="s">
        <v>0</v>
      </c>
      <c r="E490" t="s">
        <v>1</v>
      </c>
      <c r="F490" t="s">
        <v>9</v>
      </c>
      <c r="G490" t="s">
        <v>25</v>
      </c>
      <c r="H490">
        <v>399</v>
      </c>
      <c r="I490">
        <v>7</v>
      </c>
      <c r="J490">
        <v>2793</v>
      </c>
      <c r="K490" t="s">
        <v>4</v>
      </c>
      <c r="L490" t="s">
        <v>5</v>
      </c>
      <c r="M490" t="s">
        <v>15</v>
      </c>
    </row>
    <row r="491" spans="1:13" x14ac:dyDescent="0.3">
      <c r="A491">
        <f t="shared" si="7"/>
        <v>490</v>
      </c>
      <c r="B491" s="1">
        <v>42839</v>
      </c>
      <c r="C491">
        <v>13</v>
      </c>
      <c r="D491" t="s">
        <v>0</v>
      </c>
      <c r="E491" t="s">
        <v>13</v>
      </c>
      <c r="F491" t="s">
        <v>21</v>
      </c>
      <c r="G491" t="s">
        <v>19</v>
      </c>
      <c r="H491">
        <v>499</v>
      </c>
      <c r="I491">
        <v>1</v>
      </c>
      <c r="J491">
        <v>499</v>
      </c>
      <c r="K491" t="s">
        <v>4</v>
      </c>
      <c r="L491" t="s">
        <v>5</v>
      </c>
      <c r="M491" t="s">
        <v>15</v>
      </c>
    </row>
    <row r="492" spans="1:13" x14ac:dyDescent="0.3">
      <c r="A492">
        <f t="shared" si="7"/>
        <v>491</v>
      </c>
      <c r="B492" s="1">
        <v>42840</v>
      </c>
      <c r="C492">
        <v>17</v>
      </c>
      <c r="D492" t="s">
        <v>20</v>
      </c>
      <c r="E492" t="s">
        <v>13</v>
      </c>
      <c r="F492" t="s">
        <v>9</v>
      </c>
      <c r="G492" t="s">
        <v>19</v>
      </c>
      <c r="H492">
        <v>499</v>
      </c>
      <c r="I492">
        <v>7</v>
      </c>
      <c r="J492">
        <v>3493</v>
      </c>
      <c r="K492" t="s">
        <v>4</v>
      </c>
      <c r="L492" t="s">
        <v>5</v>
      </c>
      <c r="M492" t="s">
        <v>24</v>
      </c>
    </row>
    <row r="493" spans="1:13" x14ac:dyDescent="0.3">
      <c r="A493">
        <f t="shared" si="7"/>
        <v>492</v>
      </c>
      <c r="B493" s="1">
        <v>42840</v>
      </c>
      <c r="C493">
        <v>3</v>
      </c>
      <c r="D493" t="s">
        <v>7</v>
      </c>
      <c r="E493" t="s">
        <v>8</v>
      </c>
      <c r="F493" t="s">
        <v>23</v>
      </c>
      <c r="G493" t="s">
        <v>17</v>
      </c>
      <c r="H493">
        <v>99</v>
      </c>
      <c r="I493">
        <v>9</v>
      </c>
      <c r="J493">
        <v>891</v>
      </c>
      <c r="K493" t="s">
        <v>4</v>
      </c>
      <c r="L493" t="s">
        <v>5</v>
      </c>
      <c r="M493" t="s">
        <v>15</v>
      </c>
    </row>
    <row r="494" spans="1:13" x14ac:dyDescent="0.3">
      <c r="A494">
        <f t="shared" si="7"/>
        <v>493</v>
      </c>
      <c r="B494" s="1">
        <v>42841</v>
      </c>
      <c r="C494">
        <v>9</v>
      </c>
      <c r="D494" t="s">
        <v>27</v>
      </c>
      <c r="E494" t="s">
        <v>13</v>
      </c>
      <c r="F494" t="s">
        <v>23</v>
      </c>
      <c r="G494" t="s">
        <v>17</v>
      </c>
      <c r="H494">
        <v>99</v>
      </c>
      <c r="I494">
        <v>2</v>
      </c>
      <c r="J494">
        <v>198</v>
      </c>
      <c r="K494" t="s">
        <v>18</v>
      </c>
      <c r="L494" t="s">
        <v>5</v>
      </c>
      <c r="M494" t="s">
        <v>6</v>
      </c>
    </row>
    <row r="495" spans="1:13" x14ac:dyDescent="0.3">
      <c r="A495">
        <f t="shared" si="7"/>
        <v>494</v>
      </c>
      <c r="B495" s="1">
        <v>42841</v>
      </c>
      <c r="C495">
        <v>16</v>
      </c>
      <c r="D495" t="s">
        <v>20</v>
      </c>
      <c r="E495" t="s">
        <v>8</v>
      </c>
      <c r="F495" t="s">
        <v>2</v>
      </c>
      <c r="G495" t="s">
        <v>3</v>
      </c>
      <c r="H495">
        <v>199</v>
      </c>
      <c r="I495">
        <v>8</v>
      </c>
      <c r="J495">
        <v>1592</v>
      </c>
      <c r="K495" t="s">
        <v>4</v>
      </c>
      <c r="L495" t="s">
        <v>5</v>
      </c>
      <c r="M495" t="s">
        <v>6</v>
      </c>
    </row>
    <row r="496" spans="1:13" x14ac:dyDescent="0.3">
      <c r="A496">
        <f t="shared" si="7"/>
        <v>495</v>
      </c>
      <c r="B496" s="1">
        <v>42842</v>
      </c>
      <c r="C496">
        <v>13</v>
      </c>
      <c r="D496" t="s">
        <v>0</v>
      </c>
      <c r="E496" t="s">
        <v>13</v>
      </c>
      <c r="F496" t="s">
        <v>21</v>
      </c>
      <c r="G496" t="s">
        <v>25</v>
      </c>
      <c r="H496">
        <v>399</v>
      </c>
      <c r="I496">
        <v>8</v>
      </c>
      <c r="J496">
        <v>3192</v>
      </c>
      <c r="K496" t="s">
        <v>4</v>
      </c>
      <c r="L496" t="s">
        <v>5</v>
      </c>
      <c r="M496" t="s">
        <v>11</v>
      </c>
    </row>
    <row r="497" spans="1:13" x14ac:dyDescent="0.3">
      <c r="A497">
        <f t="shared" si="7"/>
        <v>496</v>
      </c>
      <c r="B497" s="1">
        <v>42842</v>
      </c>
      <c r="C497">
        <v>9</v>
      </c>
      <c r="D497" t="s">
        <v>12</v>
      </c>
      <c r="E497" t="s">
        <v>1</v>
      </c>
      <c r="F497" t="s">
        <v>28</v>
      </c>
      <c r="G497" t="s">
        <v>19</v>
      </c>
      <c r="H497">
        <v>499</v>
      </c>
      <c r="I497">
        <v>4</v>
      </c>
      <c r="J497">
        <v>1996</v>
      </c>
      <c r="K497" t="s">
        <v>18</v>
      </c>
      <c r="L497" t="s">
        <v>5</v>
      </c>
      <c r="M497" t="s">
        <v>11</v>
      </c>
    </row>
    <row r="498" spans="1:13" x14ac:dyDescent="0.3">
      <c r="A498">
        <f t="shared" si="7"/>
        <v>497</v>
      </c>
      <c r="B498" s="1">
        <v>42842</v>
      </c>
      <c r="C498">
        <v>4</v>
      </c>
      <c r="D498" t="s">
        <v>30</v>
      </c>
      <c r="E498" t="s">
        <v>8</v>
      </c>
      <c r="F498" t="s">
        <v>28</v>
      </c>
      <c r="G498" t="s">
        <v>17</v>
      </c>
      <c r="H498">
        <v>99</v>
      </c>
      <c r="I498">
        <v>3</v>
      </c>
      <c r="J498">
        <v>297</v>
      </c>
      <c r="K498" t="s">
        <v>18</v>
      </c>
      <c r="L498" t="s">
        <v>22</v>
      </c>
      <c r="M498" t="s">
        <v>6</v>
      </c>
    </row>
    <row r="499" spans="1:13" x14ac:dyDescent="0.3">
      <c r="A499">
        <f t="shared" si="7"/>
        <v>498</v>
      </c>
      <c r="B499" s="1">
        <v>42842</v>
      </c>
      <c r="C499">
        <v>8</v>
      </c>
      <c r="D499" t="s">
        <v>27</v>
      </c>
      <c r="E499" t="s">
        <v>1</v>
      </c>
      <c r="F499" t="s">
        <v>14</v>
      </c>
      <c r="G499" t="s">
        <v>10</v>
      </c>
      <c r="H499">
        <v>299</v>
      </c>
      <c r="I499">
        <v>4</v>
      </c>
      <c r="J499">
        <v>1196</v>
      </c>
      <c r="K499" t="s">
        <v>18</v>
      </c>
      <c r="L499" t="s">
        <v>5</v>
      </c>
      <c r="M499" t="s">
        <v>15</v>
      </c>
    </row>
    <row r="500" spans="1:13" x14ac:dyDescent="0.3">
      <c r="A500">
        <f t="shared" si="7"/>
        <v>499</v>
      </c>
      <c r="B500" s="1">
        <v>42843</v>
      </c>
      <c r="C500">
        <v>18</v>
      </c>
      <c r="D500" t="s">
        <v>16</v>
      </c>
      <c r="E500" t="s">
        <v>8</v>
      </c>
      <c r="F500" t="s">
        <v>14</v>
      </c>
      <c r="G500" t="s">
        <v>25</v>
      </c>
      <c r="H500">
        <v>399</v>
      </c>
      <c r="I500">
        <v>5</v>
      </c>
      <c r="J500">
        <v>1995</v>
      </c>
      <c r="K500" t="s">
        <v>4</v>
      </c>
      <c r="L500" t="s">
        <v>5</v>
      </c>
      <c r="M500" t="s">
        <v>6</v>
      </c>
    </row>
    <row r="501" spans="1:13" x14ac:dyDescent="0.3">
      <c r="A501">
        <f t="shared" si="7"/>
        <v>500</v>
      </c>
      <c r="B501" s="1">
        <v>42843</v>
      </c>
      <c r="C501">
        <v>4</v>
      </c>
      <c r="D501" t="s">
        <v>7</v>
      </c>
      <c r="E501" t="s">
        <v>13</v>
      </c>
      <c r="F501" t="s">
        <v>28</v>
      </c>
      <c r="G501" t="s">
        <v>19</v>
      </c>
      <c r="H501">
        <v>499</v>
      </c>
      <c r="I501">
        <v>2</v>
      </c>
      <c r="J501">
        <v>998</v>
      </c>
      <c r="K501" t="s">
        <v>18</v>
      </c>
      <c r="L501" t="s">
        <v>5</v>
      </c>
      <c r="M501" t="s">
        <v>15</v>
      </c>
    </row>
    <row r="502" spans="1:13" x14ac:dyDescent="0.3">
      <c r="A502">
        <f t="shared" si="7"/>
        <v>501</v>
      </c>
      <c r="B502" s="1">
        <v>42843</v>
      </c>
      <c r="C502">
        <v>2</v>
      </c>
      <c r="D502" t="s">
        <v>7</v>
      </c>
      <c r="E502" t="s">
        <v>1</v>
      </c>
      <c r="F502" t="s">
        <v>21</v>
      </c>
      <c r="G502" t="s">
        <v>25</v>
      </c>
      <c r="H502">
        <v>399</v>
      </c>
      <c r="I502">
        <v>8</v>
      </c>
      <c r="J502">
        <v>3192</v>
      </c>
      <c r="K502" t="s">
        <v>18</v>
      </c>
      <c r="L502" t="s">
        <v>5</v>
      </c>
      <c r="M502" t="s">
        <v>24</v>
      </c>
    </row>
    <row r="503" spans="1:13" x14ac:dyDescent="0.3">
      <c r="A503">
        <f t="shared" si="7"/>
        <v>502</v>
      </c>
      <c r="B503" s="1">
        <v>42843</v>
      </c>
      <c r="C503">
        <v>2</v>
      </c>
      <c r="D503" t="s">
        <v>7</v>
      </c>
      <c r="E503" t="s">
        <v>8</v>
      </c>
      <c r="F503" t="s">
        <v>14</v>
      </c>
      <c r="G503" t="s">
        <v>25</v>
      </c>
      <c r="H503">
        <v>399</v>
      </c>
      <c r="I503">
        <v>9</v>
      </c>
      <c r="J503">
        <v>3591</v>
      </c>
      <c r="K503" t="s">
        <v>18</v>
      </c>
      <c r="L503" t="s">
        <v>5</v>
      </c>
      <c r="M503" t="s">
        <v>11</v>
      </c>
    </row>
    <row r="504" spans="1:13" x14ac:dyDescent="0.3">
      <c r="A504">
        <f t="shared" si="7"/>
        <v>503</v>
      </c>
      <c r="B504" s="1">
        <v>42843</v>
      </c>
      <c r="C504">
        <v>10</v>
      </c>
      <c r="D504" t="s">
        <v>27</v>
      </c>
      <c r="E504" t="s">
        <v>1</v>
      </c>
      <c r="F504" t="s">
        <v>28</v>
      </c>
      <c r="G504" t="s">
        <v>19</v>
      </c>
      <c r="H504">
        <v>499</v>
      </c>
      <c r="I504">
        <v>6</v>
      </c>
      <c r="J504">
        <v>2994</v>
      </c>
      <c r="K504" t="s">
        <v>4</v>
      </c>
      <c r="L504" t="s">
        <v>5</v>
      </c>
      <c r="M504" t="s">
        <v>24</v>
      </c>
    </row>
    <row r="505" spans="1:13" x14ac:dyDescent="0.3">
      <c r="A505">
        <f t="shared" si="7"/>
        <v>504</v>
      </c>
      <c r="B505" s="1">
        <v>42843</v>
      </c>
      <c r="C505">
        <v>9</v>
      </c>
      <c r="D505" t="s">
        <v>12</v>
      </c>
      <c r="E505" t="s">
        <v>13</v>
      </c>
      <c r="F505" t="s">
        <v>23</v>
      </c>
      <c r="G505" t="s">
        <v>17</v>
      </c>
      <c r="H505">
        <v>99</v>
      </c>
      <c r="I505">
        <v>2</v>
      </c>
      <c r="J505">
        <v>198</v>
      </c>
      <c r="K505" t="s">
        <v>4</v>
      </c>
      <c r="L505" t="s">
        <v>5</v>
      </c>
      <c r="M505" t="s">
        <v>15</v>
      </c>
    </row>
    <row r="506" spans="1:13" x14ac:dyDescent="0.3">
      <c r="A506">
        <f t="shared" si="7"/>
        <v>505</v>
      </c>
      <c r="B506" s="1">
        <v>42843</v>
      </c>
      <c r="C506">
        <v>12</v>
      </c>
      <c r="D506" t="s">
        <v>29</v>
      </c>
      <c r="E506" t="s">
        <v>8</v>
      </c>
      <c r="F506" t="s">
        <v>2</v>
      </c>
      <c r="G506" t="s">
        <v>3</v>
      </c>
      <c r="H506">
        <v>199</v>
      </c>
      <c r="I506">
        <v>7</v>
      </c>
      <c r="J506">
        <v>1393</v>
      </c>
      <c r="K506" t="s">
        <v>18</v>
      </c>
      <c r="L506" t="s">
        <v>5</v>
      </c>
      <c r="M506" t="s">
        <v>15</v>
      </c>
    </row>
    <row r="507" spans="1:13" x14ac:dyDescent="0.3">
      <c r="A507">
        <f t="shared" si="7"/>
        <v>506</v>
      </c>
      <c r="B507" s="1">
        <v>42843</v>
      </c>
      <c r="C507">
        <v>17</v>
      </c>
      <c r="D507" t="s">
        <v>16</v>
      </c>
      <c r="E507" t="s">
        <v>8</v>
      </c>
      <c r="F507" t="s">
        <v>21</v>
      </c>
      <c r="G507" t="s">
        <v>3</v>
      </c>
      <c r="H507">
        <v>199</v>
      </c>
      <c r="I507">
        <v>10</v>
      </c>
      <c r="J507">
        <v>1990</v>
      </c>
      <c r="K507" t="s">
        <v>4</v>
      </c>
      <c r="L507" t="s">
        <v>5</v>
      </c>
      <c r="M507" t="s">
        <v>6</v>
      </c>
    </row>
    <row r="508" spans="1:13" x14ac:dyDescent="0.3">
      <c r="A508">
        <f t="shared" si="7"/>
        <v>507</v>
      </c>
      <c r="B508" s="1">
        <v>42843</v>
      </c>
      <c r="C508">
        <v>2</v>
      </c>
      <c r="D508" t="s">
        <v>30</v>
      </c>
      <c r="E508" t="s">
        <v>1</v>
      </c>
      <c r="F508" t="s">
        <v>31</v>
      </c>
      <c r="G508" t="s">
        <v>17</v>
      </c>
      <c r="H508">
        <v>99</v>
      </c>
      <c r="I508">
        <v>10</v>
      </c>
      <c r="J508">
        <v>990</v>
      </c>
      <c r="K508" t="s">
        <v>4</v>
      </c>
      <c r="L508" t="s">
        <v>22</v>
      </c>
      <c r="M508" t="s">
        <v>15</v>
      </c>
    </row>
    <row r="509" spans="1:13" x14ac:dyDescent="0.3">
      <c r="A509">
        <f t="shared" si="7"/>
        <v>508</v>
      </c>
      <c r="B509" s="1">
        <v>42843</v>
      </c>
      <c r="C509">
        <v>19</v>
      </c>
      <c r="D509" t="s">
        <v>20</v>
      </c>
      <c r="E509" t="s">
        <v>8</v>
      </c>
      <c r="F509" t="s">
        <v>9</v>
      </c>
      <c r="G509" t="s">
        <v>19</v>
      </c>
      <c r="H509">
        <v>499</v>
      </c>
      <c r="I509">
        <v>4</v>
      </c>
      <c r="J509">
        <v>1996</v>
      </c>
      <c r="K509" t="s">
        <v>4</v>
      </c>
      <c r="L509" t="s">
        <v>5</v>
      </c>
      <c r="M509" t="s">
        <v>15</v>
      </c>
    </row>
    <row r="510" spans="1:13" x14ac:dyDescent="0.3">
      <c r="A510">
        <f t="shared" si="7"/>
        <v>509</v>
      </c>
      <c r="B510" s="1">
        <v>42843</v>
      </c>
      <c r="C510">
        <v>19</v>
      </c>
      <c r="D510" t="s">
        <v>16</v>
      </c>
      <c r="E510" t="s">
        <v>1</v>
      </c>
      <c r="F510" t="s">
        <v>31</v>
      </c>
      <c r="G510" t="s">
        <v>3</v>
      </c>
      <c r="H510">
        <v>199</v>
      </c>
      <c r="I510">
        <v>8</v>
      </c>
      <c r="J510">
        <v>1592</v>
      </c>
      <c r="K510" t="s">
        <v>4</v>
      </c>
      <c r="L510" t="s">
        <v>5</v>
      </c>
      <c r="M510" t="s">
        <v>24</v>
      </c>
    </row>
    <row r="511" spans="1:13" x14ac:dyDescent="0.3">
      <c r="A511">
        <f t="shared" si="7"/>
        <v>510</v>
      </c>
      <c r="B511" s="1">
        <v>42844</v>
      </c>
      <c r="C511">
        <v>2</v>
      </c>
      <c r="D511" t="s">
        <v>7</v>
      </c>
      <c r="E511" t="s">
        <v>8</v>
      </c>
      <c r="F511" t="s">
        <v>31</v>
      </c>
      <c r="G511" t="s">
        <v>19</v>
      </c>
      <c r="H511">
        <v>499</v>
      </c>
      <c r="I511">
        <v>8</v>
      </c>
      <c r="J511">
        <v>3992</v>
      </c>
      <c r="K511" t="s">
        <v>18</v>
      </c>
      <c r="L511" t="s">
        <v>5</v>
      </c>
      <c r="M511" t="s">
        <v>15</v>
      </c>
    </row>
    <row r="512" spans="1:13" x14ac:dyDescent="0.3">
      <c r="A512">
        <f t="shared" si="7"/>
        <v>511</v>
      </c>
      <c r="B512" s="1">
        <v>42844</v>
      </c>
      <c r="C512">
        <v>19</v>
      </c>
      <c r="D512" t="s">
        <v>16</v>
      </c>
      <c r="E512" t="s">
        <v>8</v>
      </c>
      <c r="F512" t="s">
        <v>21</v>
      </c>
      <c r="G512" t="s">
        <v>10</v>
      </c>
      <c r="H512">
        <v>299</v>
      </c>
      <c r="I512">
        <v>6</v>
      </c>
      <c r="J512">
        <v>1794</v>
      </c>
      <c r="K512" t="s">
        <v>4</v>
      </c>
      <c r="L512" t="s">
        <v>5</v>
      </c>
      <c r="M512" t="s">
        <v>6</v>
      </c>
    </row>
    <row r="513" spans="1:13" x14ac:dyDescent="0.3">
      <c r="A513">
        <f t="shared" si="7"/>
        <v>512</v>
      </c>
      <c r="B513" s="1">
        <v>42845</v>
      </c>
      <c r="C513">
        <v>2</v>
      </c>
      <c r="D513" t="s">
        <v>30</v>
      </c>
      <c r="E513" t="s">
        <v>1</v>
      </c>
      <c r="F513" t="s">
        <v>2</v>
      </c>
      <c r="G513" t="s">
        <v>3</v>
      </c>
      <c r="H513">
        <v>199</v>
      </c>
      <c r="I513">
        <v>7</v>
      </c>
      <c r="J513">
        <v>1393</v>
      </c>
      <c r="K513" t="s">
        <v>4</v>
      </c>
      <c r="L513" t="s">
        <v>5</v>
      </c>
      <c r="M513" t="s">
        <v>15</v>
      </c>
    </row>
    <row r="514" spans="1:13" x14ac:dyDescent="0.3">
      <c r="A514">
        <f t="shared" si="7"/>
        <v>513</v>
      </c>
      <c r="B514" s="1">
        <v>42845</v>
      </c>
      <c r="C514">
        <v>14</v>
      </c>
      <c r="D514" t="s">
        <v>29</v>
      </c>
      <c r="E514" t="s">
        <v>13</v>
      </c>
      <c r="F514" t="s">
        <v>2</v>
      </c>
      <c r="G514" t="s">
        <v>10</v>
      </c>
      <c r="H514">
        <v>299</v>
      </c>
      <c r="I514">
        <v>2</v>
      </c>
      <c r="J514">
        <v>598</v>
      </c>
      <c r="K514" t="s">
        <v>4</v>
      </c>
      <c r="L514" t="s">
        <v>5</v>
      </c>
      <c r="M514" t="s">
        <v>15</v>
      </c>
    </row>
    <row r="515" spans="1:13" x14ac:dyDescent="0.3">
      <c r="A515">
        <f t="shared" si="7"/>
        <v>514</v>
      </c>
      <c r="B515" s="1">
        <v>42845</v>
      </c>
      <c r="C515">
        <v>14</v>
      </c>
      <c r="D515" t="s">
        <v>0</v>
      </c>
      <c r="E515" t="s">
        <v>13</v>
      </c>
      <c r="F515" t="s">
        <v>14</v>
      </c>
      <c r="G515" t="s">
        <v>19</v>
      </c>
      <c r="H515">
        <v>499</v>
      </c>
      <c r="I515">
        <v>1</v>
      </c>
      <c r="J515">
        <v>499</v>
      </c>
      <c r="K515" t="s">
        <v>4</v>
      </c>
      <c r="L515" t="s">
        <v>5</v>
      </c>
      <c r="M515" t="s">
        <v>15</v>
      </c>
    </row>
    <row r="516" spans="1:13" x14ac:dyDescent="0.3">
      <c r="A516">
        <f t="shared" ref="A516:A579" si="8">A515+1</f>
        <v>515</v>
      </c>
      <c r="B516" s="1">
        <v>42845</v>
      </c>
      <c r="C516">
        <v>8</v>
      </c>
      <c r="D516" t="s">
        <v>27</v>
      </c>
      <c r="E516" t="s">
        <v>1</v>
      </c>
      <c r="F516" t="s">
        <v>14</v>
      </c>
      <c r="G516" t="s">
        <v>25</v>
      </c>
      <c r="H516">
        <v>399</v>
      </c>
      <c r="I516">
        <v>4</v>
      </c>
      <c r="J516">
        <v>1596</v>
      </c>
      <c r="K516" t="s">
        <v>4</v>
      </c>
      <c r="L516" t="s">
        <v>22</v>
      </c>
      <c r="M516" t="s">
        <v>26</v>
      </c>
    </row>
    <row r="517" spans="1:13" x14ac:dyDescent="0.3">
      <c r="A517">
        <f t="shared" si="8"/>
        <v>516</v>
      </c>
      <c r="B517" s="1">
        <v>42845</v>
      </c>
      <c r="C517">
        <v>4</v>
      </c>
      <c r="D517" t="s">
        <v>30</v>
      </c>
      <c r="E517" t="s">
        <v>8</v>
      </c>
      <c r="F517" t="s">
        <v>14</v>
      </c>
      <c r="G517" t="s">
        <v>19</v>
      </c>
      <c r="H517">
        <v>499</v>
      </c>
      <c r="I517">
        <v>10</v>
      </c>
      <c r="J517">
        <v>4990</v>
      </c>
      <c r="K517" t="s">
        <v>4</v>
      </c>
      <c r="L517" t="s">
        <v>5</v>
      </c>
      <c r="M517" t="s">
        <v>15</v>
      </c>
    </row>
    <row r="518" spans="1:13" x14ac:dyDescent="0.3">
      <c r="A518">
        <f t="shared" si="8"/>
        <v>517</v>
      </c>
      <c r="B518" s="1">
        <v>42845</v>
      </c>
      <c r="C518">
        <v>19</v>
      </c>
      <c r="D518" t="s">
        <v>16</v>
      </c>
      <c r="E518" t="s">
        <v>13</v>
      </c>
      <c r="F518" t="s">
        <v>31</v>
      </c>
      <c r="G518" t="s">
        <v>19</v>
      </c>
      <c r="H518">
        <v>499</v>
      </c>
      <c r="I518">
        <v>6</v>
      </c>
      <c r="J518">
        <v>2994</v>
      </c>
      <c r="K518" t="s">
        <v>4</v>
      </c>
      <c r="L518" t="s">
        <v>5</v>
      </c>
      <c r="M518" t="s">
        <v>15</v>
      </c>
    </row>
    <row r="519" spans="1:13" x14ac:dyDescent="0.3">
      <c r="A519">
        <f t="shared" si="8"/>
        <v>518</v>
      </c>
      <c r="B519" s="1">
        <v>42846</v>
      </c>
      <c r="C519">
        <v>9</v>
      </c>
      <c r="D519" t="s">
        <v>12</v>
      </c>
      <c r="E519" t="s">
        <v>8</v>
      </c>
      <c r="F519" t="s">
        <v>21</v>
      </c>
      <c r="G519" t="s">
        <v>3</v>
      </c>
      <c r="H519">
        <v>199</v>
      </c>
      <c r="I519">
        <v>8</v>
      </c>
      <c r="J519">
        <v>1592</v>
      </c>
      <c r="K519" t="s">
        <v>4</v>
      </c>
      <c r="L519" t="s">
        <v>5</v>
      </c>
      <c r="M519" t="s">
        <v>15</v>
      </c>
    </row>
    <row r="520" spans="1:13" x14ac:dyDescent="0.3">
      <c r="A520">
        <f t="shared" si="8"/>
        <v>519</v>
      </c>
      <c r="B520" s="1">
        <v>42846</v>
      </c>
      <c r="C520">
        <v>5</v>
      </c>
      <c r="D520" t="s">
        <v>30</v>
      </c>
      <c r="E520" t="s">
        <v>8</v>
      </c>
      <c r="F520" t="s">
        <v>9</v>
      </c>
      <c r="G520" t="s">
        <v>10</v>
      </c>
      <c r="H520">
        <v>299</v>
      </c>
      <c r="I520">
        <v>2</v>
      </c>
      <c r="J520">
        <v>598</v>
      </c>
      <c r="K520" t="s">
        <v>4</v>
      </c>
      <c r="L520" t="s">
        <v>5</v>
      </c>
      <c r="M520" t="s">
        <v>26</v>
      </c>
    </row>
    <row r="521" spans="1:13" x14ac:dyDescent="0.3">
      <c r="A521">
        <f t="shared" si="8"/>
        <v>520</v>
      </c>
      <c r="B521" s="1">
        <v>42846</v>
      </c>
      <c r="C521">
        <v>18</v>
      </c>
      <c r="D521" t="s">
        <v>16</v>
      </c>
      <c r="E521" t="s">
        <v>13</v>
      </c>
      <c r="F521" t="s">
        <v>23</v>
      </c>
      <c r="G521" t="s">
        <v>25</v>
      </c>
      <c r="H521">
        <v>399</v>
      </c>
      <c r="I521">
        <v>2</v>
      </c>
      <c r="J521">
        <v>798</v>
      </c>
      <c r="K521" t="s">
        <v>4</v>
      </c>
      <c r="L521" t="s">
        <v>5</v>
      </c>
      <c r="M521" t="s">
        <v>24</v>
      </c>
    </row>
    <row r="522" spans="1:13" x14ac:dyDescent="0.3">
      <c r="A522">
        <f t="shared" si="8"/>
        <v>521</v>
      </c>
      <c r="B522" s="1">
        <v>42846</v>
      </c>
      <c r="C522">
        <v>5</v>
      </c>
      <c r="D522" t="s">
        <v>30</v>
      </c>
      <c r="E522" t="s">
        <v>8</v>
      </c>
      <c r="F522" t="s">
        <v>31</v>
      </c>
      <c r="G522" t="s">
        <v>19</v>
      </c>
      <c r="H522">
        <v>499</v>
      </c>
      <c r="I522">
        <v>10</v>
      </c>
      <c r="J522">
        <v>4990</v>
      </c>
      <c r="K522" t="s">
        <v>18</v>
      </c>
      <c r="L522" t="s">
        <v>5</v>
      </c>
      <c r="M522" t="s">
        <v>15</v>
      </c>
    </row>
    <row r="523" spans="1:13" x14ac:dyDescent="0.3">
      <c r="A523">
        <f t="shared" si="8"/>
        <v>522</v>
      </c>
      <c r="B523" s="1">
        <v>42846</v>
      </c>
      <c r="C523">
        <v>12</v>
      </c>
      <c r="D523" t="s">
        <v>29</v>
      </c>
      <c r="E523" t="s">
        <v>1</v>
      </c>
      <c r="F523" t="s">
        <v>2</v>
      </c>
      <c r="G523" t="s">
        <v>25</v>
      </c>
      <c r="H523">
        <v>399</v>
      </c>
      <c r="I523">
        <v>9</v>
      </c>
      <c r="J523">
        <v>3591</v>
      </c>
      <c r="K523" t="s">
        <v>18</v>
      </c>
      <c r="L523" t="s">
        <v>5</v>
      </c>
      <c r="M523" t="s">
        <v>11</v>
      </c>
    </row>
    <row r="524" spans="1:13" x14ac:dyDescent="0.3">
      <c r="A524">
        <f t="shared" si="8"/>
        <v>523</v>
      </c>
      <c r="B524" s="1">
        <v>42846</v>
      </c>
      <c r="C524">
        <v>18</v>
      </c>
      <c r="D524" t="s">
        <v>16</v>
      </c>
      <c r="E524" t="s">
        <v>8</v>
      </c>
      <c r="F524" t="s">
        <v>21</v>
      </c>
      <c r="G524" t="s">
        <v>17</v>
      </c>
      <c r="H524">
        <v>99</v>
      </c>
      <c r="I524">
        <v>10</v>
      </c>
      <c r="J524">
        <v>990</v>
      </c>
      <c r="K524" t="s">
        <v>18</v>
      </c>
      <c r="L524" t="s">
        <v>5</v>
      </c>
      <c r="M524" t="s">
        <v>24</v>
      </c>
    </row>
    <row r="525" spans="1:13" x14ac:dyDescent="0.3">
      <c r="A525">
        <f t="shared" si="8"/>
        <v>524</v>
      </c>
      <c r="B525" s="1">
        <v>42846</v>
      </c>
      <c r="C525">
        <v>4</v>
      </c>
      <c r="D525" t="s">
        <v>7</v>
      </c>
      <c r="E525" t="s">
        <v>8</v>
      </c>
      <c r="F525" t="s">
        <v>21</v>
      </c>
      <c r="G525" t="s">
        <v>3</v>
      </c>
      <c r="H525">
        <v>199</v>
      </c>
      <c r="I525">
        <v>2</v>
      </c>
      <c r="J525">
        <v>398</v>
      </c>
      <c r="K525" t="s">
        <v>4</v>
      </c>
      <c r="L525" t="s">
        <v>5</v>
      </c>
      <c r="M525" t="s">
        <v>11</v>
      </c>
    </row>
    <row r="526" spans="1:13" x14ac:dyDescent="0.3">
      <c r="A526">
        <f t="shared" si="8"/>
        <v>525</v>
      </c>
      <c r="B526" s="1">
        <v>42846</v>
      </c>
      <c r="C526">
        <v>7</v>
      </c>
      <c r="D526" t="s">
        <v>12</v>
      </c>
      <c r="E526" t="s">
        <v>8</v>
      </c>
      <c r="F526" t="s">
        <v>28</v>
      </c>
      <c r="G526" t="s">
        <v>10</v>
      </c>
      <c r="H526">
        <v>299</v>
      </c>
      <c r="I526">
        <v>3</v>
      </c>
      <c r="J526">
        <v>897</v>
      </c>
      <c r="K526" t="s">
        <v>18</v>
      </c>
      <c r="L526" t="s">
        <v>5</v>
      </c>
      <c r="M526" t="s">
        <v>6</v>
      </c>
    </row>
    <row r="527" spans="1:13" x14ac:dyDescent="0.3">
      <c r="A527">
        <f t="shared" si="8"/>
        <v>526</v>
      </c>
      <c r="B527" s="1">
        <v>42846</v>
      </c>
      <c r="C527">
        <v>20</v>
      </c>
      <c r="D527" t="s">
        <v>20</v>
      </c>
      <c r="E527" t="s">
        <v>13</v>
      </c>
      <c r="F527" t="s">
        <v>31</v>
      </c>
      <c r="G527" t="s">
        <v>25</v>
      </c>
      <c r="H527">
        <v>399</v>
      </c>
      <c r="I527">
        <v>3</v>
      </c>
      <c r="J527">
        <v>1197</v>
      </c>
      <c r="K527" t="s">
        <v>18</v>
      </c>
      <c r="L527" t="s">
        <v>5</v>
      </c>
      <c r="M527" t="s">
        <v>15</v>
      </c>
    </row>
    <row r="528" spans="1:13" x14ac:dyDescent="0.3">
      <c r="A528">
        <f t="shared" si="8"/>
        <v>527</v>
      </c>
      <c r="B528" s="1">
        <v>42846</v>
      </c>
      <c r="C528">
        <v>1</v>
      </c>
      <c r="D528" t="s">
        <v>30</v>
      </c>
      <c r="E528" t="s">
        <v>1</v>
      </c>
      <c r="F528" t="s">
        <v>31</v>
      </c>
      <c r="G528" t="s">
        <v>19</v>
      </c>
      <c r="H528">
        <v>499</v>
      </c>
      <c r="I528">
        <v>6</v>
      </c>
      <c r="J528">
        <v>2994</v>
      </c>
      <c r="K528" t="s">
        <v>18</v>
      </c>
      <c r="L528" t="s">
        <v>5</v>
      </c>
      <c r="M528" t="s">
        <v>24</v>
      </c>
    </row>
    <row r="529" spans="1:13" x14ac:dyDescent="0.3">
      <c r="A529">
        <f t="shared" si="8"/>
        <v>528</v>
      </c>
      <c r="B529" s="1">
        <v>42846</v>
      </c>
      <c r="C529">
        <v>4</v>
      </c>
      <c r="D529" t="s">
        <v>7</v>
      </c>
      <c r="E529" t="s">
        <v>8</v>
      </c>
      <c r="F529" t="s">
        <v>14</v>
      </c>
      <c r="G529" t="s">
        <v>17</v>
      </c>
      <c r="H529">
        <v>99</v>
      </c>
      <c r="I529">
        <v>9</v>
      </c>
      <c r="J529">
        <v>891</v>
      </c>
      <c r="K529" t="s">
        <v>4</v>
      </c>
      <c r="L529" t="s">
        <v>5</v>
      </c>
      <c r="M529" t="s">
        <v>15</v>
      </c>
    </row>
    <row r="530" spans="1:13" x14ac:dyDescent="0.3">
      <c r="A530">
        <f t="shared" si="8"/>
        <v>529</v>
      </c>
      <c r="B530" s="1">
        <v>42846</v>
      </c>
      <c r="C530">
        <v>13</v>
      </c>
      <c r="D530" t="s">
        <v>29</v>
      </c>
      <c r="E530" t="s">
        <v>1</v>
      </c>
      <c r="F530" t="s">
        <v>21</v>
      </c>
      <c r="G530" t="s">
        <v>10</v>
      </c>
      <c r="H530">
        <v>299</v>
      </c>
      <c r="I530">
        <v>4</v>
      </c>
      <c r="J530">
        <v>1196</v>
      </c>
      <c r="K530" t="s">
        <v>4</v>
      </c>
      <c r="L530" t="s">
        <v>5</v>
      </c>
      <c r="M530" t="s">
        <v>24</v>
      </c>
    </row>
    <row r="531" spans="1:13" x14ac:dyDescent="0.3">
      <c r="A531">
        <f t="shared" si="8"/>
        <v>530</v>
      </c>
      <c r="B531" s="1">
        <v>42846</v>
      </c>
      <c r="C531">
        <v>16</v>
      </c>
      <c r="D531" t="s">
        <v>20</v>
      </c>
      <c r="E531" t="s">
        <v>1</v>
      </c>
      <c r="F531" t="s">
        <v>9</v>
      </c>
      <c r="G531" t="s">
        <v>19</v>
      </c>
      <c r="H531">
        <v>499</v>
      </c>
      <c r="I531">
        <v>8</v>
      </c>
      <c r="J531">
        <v>3992</v>
      </c>
      <c r="K531" t="s">
        <v>4</v>
      </c>
      <c r="L531" t="s">
        <v>5</v>
      </c>
      <c r="M531" t="s">
        <v>15</v>
      </c>
    </row>
    <row r="532" spans="1:13" x14ac:dyDescent="0.3">
      <c r="A532">
        <f t="shared" si="8"/>
        <v>531</v>
      </c>
      <c r="B532" s="1">
        <v>42846</v>
      </c>
      <c r="C532">
        <v>8</v>
      </c>
      <c r="D532" t="s">
        <v>12</v>
      </c>
      <c r="E532" t="s">
        <v>13</v>
      </c>
      <c r="F532" t="s">
        <v>2</v>
      </c>
      <c r="G532" t="s">
        <v>3</v>
      </c>
      <c r="H532">
        <v>199</v>
      </c>
      <c r="I532">
        <v>9</v>
      </c>
      <c r="J532">
        <v>1791</v>
      </c>
      <c r="K532" t="s">
        <v>4</v>
      </c>
      <c r="L532" t="s">
        <v>5</v>
      </c>
      <c r="M532" t="s">
        <v>15</v>
      </c>
    </row>
    <row r="533" spans="1:13" x14ac:dyDescent="0.3">
      <c r="A533">
        <f t="shared" si="8"/>
        <v>532</v>
      </c>
      <c r="B533" s="1">
        <v>42846</v>
      </c>
      <c r="C533">
        <v>11</v>
      </c>
      <c r="D533" t="s">
        <v>29</v>
      </c>
      <c r="E533" t="s">
        <v>13</v>
      </c>
      <c r="F533" t="s">
        <v>2</v>
      </c>
      <c r="G533" t="s">
        <v>25</v>
      </c>
      <c r="H533">
        <v>399</v>
      </c>
      <c r="I533">
        <v>1</v>
      </c>
      <c r="J533">
        <v>399</v>
      </c>
      <c r="K533" t="s">
        <v>4</v>
      </c>
      <c r="L533" t="s">
        <v>5</v>
      </c>
      <c r="M533" t="s">
        <v>15</v>
      </c>
    </row>
    <row r="534" spans="1:13" x14ac:dyDescent="0.3">
      <c r="A534">
        <f t="shared" si="8"/>
        <v>533</v>
      </c>
      <c r="B534" s="1">
        <v>42847</v>
      </c>
      <c r="C534">
        <v>8</v>
      </c>
      <c r="D534" t="s">
        <v>27</v>
      </c>
      <c r="E534" t="s">
        <v>13</v>
      </c>
      <c r="F534" t="s">
        <v>23</v>
      </c>
      <c r="G534" t="s">
        <v>25</v>
      </c>
      <c r="H534">
        <v>399</v>
      </c>
      <c r="I534">
        <v>3</v>
      </c>
      <c r="J534">
        <v>1197</v>
      </c>
      <c r="K534" t="s">
        <v>4</v>
      </c>
      <c r="L534" t="s">
        <v>5</v>
      </c>
      <c r="M534" t="s">
        <v>24</v>
      </c>
    </row>
    <row r="535" spans="1:13" x14ac:dyDescent="0.3">
      <c r="A535">
        <f t="shared" si="8"/>
        <v>534</v>
      </c>
      <c r="B535" s="1">
        <v>42847</v>
      </c>
      <c r="C535">
        <v>7</v>
      </c>
      <c r="D535" t="s">
        <v>27</v>
      </c>
      <c r="E535" t="s">
        <v>1</v>
      </c>
      <c r="F535" t="s">
        <v>21</v>
      </c>
      <c r="G535" t="s">
        <v>17</v>
      </c>
      <c r="H535">
        <v>99</v>
      </c>
      <c r="I535">
        <v>3</v>
      </c>
      <c r="J535">
        <v>297</v>
      </c>
      <c r="K535" t="s">
        <v>4</v>
      </c>
      <c r="L535" t="s">
        <v>5</v>
      </c>
      <c r="M535" t="s">
        <v>15</v>
      </c>
    </row>
    <row r="536" spans="1:13" x14ac:dyDescent="0.3">
      <c r="A536">
        <f t="shared" si="8"/>
        <v>535</v>
      </c>
      <c r="B536" s="1">
        <v>42847</v>
      </c>
      <c r="C536">
        <v>19</v>
      </c>
      <c r="D536" t="s">
        <v>16</v>
      </c>
      <c r="E536" t="s">
        <v>8</v>
      </c>
      <c r="F536" t="s">
        <v>31</v>
      </c>
      <c r="G536" t="s">
        <v>25</v>
      </c>
      <c r="H536">
        <v>399</v>
      </c>
      <c r="I536">
        <v>10</v>
      </c>
      <c r="J536">
        <v>3990</v>
      </c>
      <c r="K536" t="s">
        <v>4</v>
      </c>
      <c r="L536" t="s">
        <v>5</v>
      </c>
      <c r="M536" t="s">
        <v>15</v>
      </c>
    </row>
    <row r="537" spans="1:13" x14ac:dyDescent="0.3">
      <c r="A537">
        <f t="shared" si="8"/>
        <v>536</v>
      </c>
      <c r="B537" s="1">
        <v>42848</v>
      </c>
      <c r="C537">
        <v>17</v>
      </c>
      <c r="D537" t="s">
        <v>20</v>
      </c>
      <c r="E537" t="s">
        <v>8</v>
      </c>
      <c r="F537" t="s">
        <v>23</v>
      </c>
      <c r="G537" t="s">
        <v>25</v>
      </c>
      <c r="H537">
        <v>399</v>
      </c>
      <c r="I537">
        <v>9</v>
      </c>
      <c r="J537">
        <v>3591</v>
      </c>
      <c r="K537" t="s">
        <v>18</v>
      </c>
      <c r="L537" t="s">
        <v>5</v>
      </c>
      <c r="M537" t="s">
        <v>15</v>
      </c>
    </row>
    <row r="538" spans="1:13" x14ac:dyDescent="0.3">
      <c r="A538">
        <f t="shared" si="8"/>
        <v>537</v>
      </c>
      <c r="B538" s="1">
        <v>42849</v>
      </c>
      <c r="C538">
        <v>9</v>
      </c>
      <c r="D538" t="s">
        <v>27</v>
      </c>
      <c r="E538" t="s">
        <v>1</v>
      </c>
      <c r="F538" t="s">
        <v>28</v>
      </c>
      <c r="G538" t="s">
        <v>25</v>
      </c>
      <c r="H538">
        <v>399</v>
      </c>
      <c r="I538">
        <v>7</v>
      </c>
      <c r="J538">
        <v>2793</v>
      </c>
      <c r="K538" t="s">
        <v>4</v>
      </c>
      <c r="L538" t="s">
        <v>5</v>
      </c>
      <c r="M538" t="s">
        <v>24</v>
      </c>
    </row>
    <row r="539" spans="1:13" x14ac:dyDescent="0.3">
      <c r="A539">
        <f t="shared" si="8"/>
        <v>538</v>
      </c>
      <c r="B539" s="1">
        <v>42849</v>
      </c>
      <c r="C539">
        <v>8</v>
      </c>
      <c r="D539" t="s">
        <v>27</v>
      </c>
      <c r="E539" t="s">
        <v>13</v>
      </c>
      <c r="F539" t="s">
        <v>23</v>
      </c>
      <c r="G539" t="s">
        <v>25</v>
      </c>
      <c r="H539">
        <v>399</v>
      </c>
      <c r="I539">
        <v>9</v>
      </c>
      <c r="J539">
        <v>3591</v>
      </c>
      <c r="K539" t="s">
        <v>4</v>
      </c>
      <c r="L539" t="s">
        <v>5</v>
      </c>
      <c r="M539" t="s">
        <v>26</v>
      </c>
    </row>
    <row r="540" spans="1:13" x14ac:dyDescent="0.3">
      <c r="A540">
        <f t="shared" si="8"/>
        <v>539</v>
      </c>
      <c r="B540" s="1">
        <v>42849</v>
      </c>
      <c r="C540">
        <v>19</v>
      </c>
      <c r="D540" t="s">
        <v>16</v>
      </c>
      <c r="E540" t="s">
        <v>1</v>
      </c>
      <c r="F540" t="s">
        <v>31</v>
      </c>
      <c r="G540" t="s">
        <v>19</v>
      </c>
      <c r="H540">
        <v>499</v>
      </c>
      <c r="I540">
        <v>6</v>
      </c>
      <c r="J540">
        <v>2994</v>
      </c>
      <c r="K540" t="s">
        <v>4</v>
      </c>
      <c r="L540" t="s">
        <v>5</v>
      </c>
      <c r="M540" t="s">
        <v>6</v>
      </c>
    </row>
    <row r="541" spans="1:13" x14ac:dyDescent="0.3">
      <c r="A541">
        <f t="shared" si="8"/>
        <v>540</v>
      </c>
      <c r="B541" s="1">
        <v>42849</v>
      </c>
      <c r="C541">
        <v>9</v>
      </c>
      <c r="D541" t="s">
        <v>27</v>
      </c>
      <c r="E541" t="s">
        <v>1</v>
      </c>
      <c r="F541" t="s">
        <v>9</v>
      </c>
      <c r="G541" t="s">
        <v>25</v>
      </c>
      <c r="H541">
        <v>399</v>
      </c>
      <c r="I541">
        <v>2</v>
      </c>
      <c r="J541">
        <v>798</v>
      </c>
      <c r="K541" t="s">
        <v>18</v>
      </c>
      <c r="L541" t="s">
        <v>22</v>
      </c>
      <c r="M541" t="s">
        <v>15</v>
      </c>
    </row>
    <row r="542" spans="1:13" x14ac:dyDescent="0.3">
      <c r="A542">
        <f t="shared" si="8"/>
        <v>541</v>
      </c>
      <c r="B542" s="1">
        <v>42849</v>
      </c>
      <c r="C542">
        <v>9</v>
      </c>
      <c r="D542" t="s">
        <v>27</v>
      </c>
      <c r="E542" t="s">
        <v>8</v>
      </c>
      <c r="F542" t="s">
        <v>23</v>
      </c>
      <c r="G542" t="s">
        <v>10</v>
      </c>
      <c r="H542">
        <v>299</v>
      </c>
      <c r="I542">
        <v>7</v>
      </c>
      <c r="J542">
        <v>2093</v>
      </c>
      <c r="K542" t="s">
        <v>4</v>
      </c>
      <c r="L542" t="s">
        <v>22</v>
      </c>
      <c r="M542" t="s">
        <v>6</v>
      </c>
    </row>
    <row r="543" spans="1:13" x14ac:dyDescent="0.3">
      <c r="A543">
        <f t="shared" si="8"/>
        <v>542</v>
      </c>
      <c r="B543" s="1">
        <v>42849</v>
      </c>
      <c r="C543">
        <v>9</v>
      </c>
      <c r="D543" t="s">
        <v>27</v>
      </c>
      <c r="E543" t="s">
        <v>13</v>
      </c>
      <c r="F543" t="s">
        <v>21</v>
      </c>
      <c r="G543" t="s">
        <v>3</v>
      </c>
      <c r="H543">
        <v>199</v>
      </c>
      <c r="I543">
        <v>3</v>
      </c>
      <c r="J543">
        <v>597</v>
      </c>
      <c r="K543" t="s">
        <v>4</v>
      </c>
      <c r="L543" t="s">
        <v>5</v>
      </c>
      <c r="M543" t="s">
        <v>6</v>
      </c>
    </row>
    <row r="544" spans="1:13" x14ac:dyDescent="0.3">
      <c r="A544">
        <f t="shared" si="8"/>
        <v>543</v>
      </c>
      <c r="B544" s="1">
        <v>42849</v>
      </c>
      <c r="C544">
        <v>20</v>
      </c>
      <c r="D544" t="s">
        <v>20</v>
      </c>
      <c r="E544" t="s">
        <v>1</v>
      </c>
      <c r="F544" t="s">
        <v>28</v>
      </c>
      <c r="G544" t="s">
        <v>17</v>
      </c>
      <c r="H544">
        <v>99</v>
      </c>
      <c r="I544">
        <v>6</v>
      </c>
      <c r="J544">
        <v>594</v>
      </c>
      <c r="K544" t="s">
        <v>4</v>
      </c>
      <c r="L544" t="s">
        <v>5</v>
      </c>
      <c r="M544" t="s">
        <v>26</v>
      </c>
    </row>
    <row r="545" spans="1:13" x14ac:dyDescent="0.3">
      <c r="A545">
        <f t="shared" si="8"/>
        <v>544</v>
      </c>
      <c r="B545" s="1">
        <v>42849</v>
      </c>
      <c r="C545">
        <v>9</v>
      </c>
      <c r="D545" t="s">
        <v>27</v>
      </c>
      <c r="E545" t="s">
        <v>13</v>
      </c>
      <c r="F545" t="s">
        <v>9</v>
      </c>
      <c r="G545" t="s">
        <v>19</v>
      </c>
      <c r="H545">
        <v>499</v>
      </c>
      <c r="I545">
        <v>7</v>
      </c>
      <c r="J545">
        <v>3493</v>
      </c>
      <c r="K545" t="s">
        <v>4</v>
      </c>
      <c r="L545" t="s">
        <v>5</v>
      </c>
      <c r="M545" t="s">
        <v>15</v>
      </c>
    </row>
    <row r="546" spans="1:13" x14ac:dyDescent="0.3">
      <c r="A546">
        <f t="shared" si="8"/>
        <v>545</v>
      </c>
      <c r="B546" s="1">
        <v>42849</v>
      </c>
      <c r="C546">
        <v>14</v>
      </c>
      <c r="D546" t="s">
        <v>29</v>
      </c>
      <c r="E546" t="s">
        <v>1</v>
      </c>
      <c r="F546" t="s">
        <v>2</v>
      </c>
      <c r="G546" t="s">
        <v>17</v>
      </c>
      <c r="H546">
        <v>99</v>
      </c>
      <c r="I546">
        <v>1</v>
      </c>
      <c r="J546">
        <v>99</v>
      </c>
      <c r="K546" t="s">
        <v>4</v>
      </c>
      <c r="L546" t="s">
        <v>5</v>
      </c>
      <c r="M546" t="s">
        <v>15</v>
      </c>
    </row>
    <row r="547" spans="1:13" x14ac:dyDescent="0.3">
      <c r="A547">
        <f t="shared" si="8"/>
        <v>546</v>
      </c>
      <c r="B547" s="1">
        <v>42849</v>
      </c>
      <c r="C547">
        <v>4</v>
      </c>
      <c r="D547" t="s">
        <v>30</v>
      </c>
      <c r="E547" t="s">
        <v>8</v>
      </c>
      <c r="F547" t="s">
        <v>28</v>
      </c>
      <c r="G547" t="s">
        <v>3</v>
      </c>
      <c r="H547">
        <v>199</v>
      </c>
      <c r="I547">
        <v>4</v>
      </c>
      <c r="J547">
        <v>796</v>
      </c>
      <c r="K547" t="s">
        <v>18</v>
      </c>
      <c r="L547" t="s">
        <v>5</v>
      </c>
      <c r="M547" t="s">
        <v>24</v>
      </c>
    </row>
    <row r="548" spans="1:13" x14ac:dyDescent="0.3">
      <c r="A548">
        <f t="shared" si="8"/>
        <v>547</v>
      </c>
      <c r="B548" s="1">
        <v>42849</v>
      </c>
      <c r="C548">
        <v>6</v>
      </c>
      <c r="D548" t="s">
        <v>12</v>
      </c>
      <c r="E548" t="s">
        <v>8</v>
      </c>
      <c r="F548" t="s">
        <v>23</v>
      </c>
      <c r="G548" t="s">
        <v>19</v>
      </c>
      <c r="H548">
        <v>499</v>
      </c>
      <c r="I548">
        <v>1</v>
      </c>
      <c r="J548">
        <v>499</v>
      </c>
      <c r="K548" t="s">
        <v>4</v>
      </c>
      <c r="L548" t="s">
        <v>5</v>
      </c>
      <c r="M548" t="s">
        <v>15</v>
      </c>
    </row>
    <row r="549" spans="1:13" x14ac:dyDescent="0.3">
      <c r="A549">
        <f t="shared" si="8"/>
        <v>548</v>
      </c>
      <c r="B549" s="1">
        <v>42850</v>
      </c>
      <c r="C549">
        <v>2</v>
      </c>
      <c r="D549" t="s">
        <v>30</v>
      </c>
      <c r="E549" t="s">
        <v>13</v>
      </c>
      <c r="F549" t="s">
        <v>14</v>
      </c>
      <c r="G549" t="s">
        <v>19</v>
      </c>
      <c r="H549">
        <v>499</v>
      </c>
      <c r="I549">
        <v>5</v>
      </c>
      <c r="J549">
        <v>2495</v>
      </c>
      <c r="K549" t="s">
        <v>4</v>
      </c>
      <c r="L549" t="s">
        <v>5</v>
      </c>
      <c r="M549" t="s">
        <v>6</v>
      </c>
    </row>
    <row r="550" spans="1:13" x14ac:dyDescent="0.3">
      <c r="A550">
        <f t="shared" si="8"/>
        <v>549</v>
      </c>
      <c r="B550" s="1">
        <v>42850</v>
      </c>
      <c r="C550">
        <v>17</v>
      </c>
      <c r="D550" t="s">
        <v>16</v>
      </c>
      <c r="E550" t="s">
        <v>13</v>
      </c>
      <c r="F550" t="s">
        <v>31</v>
      </c>
      <c r="G550" t="s">
        <v>10</v>
      </c>
      <c r="H550">
        <v>299</v>
      </c>
      <c r="I550">
        <v>8</v>
      </c>
      <c r="J550">
        <v>2392</v>
      </c>
      <c r="K550" t="s">
        <v>18</v>
      </c>
      <c r="L550" t="s">
        <v>5</v>
      </c>
      <c r="M550" t="s">
        <v>11</v>
      </c>
    </row>
    <row r="551" spans="1:13" x14ac:dyDescent="0.3">
      <c r="A551">
        <f t="shared" si="8"/>
        <v>550</v>
      </c>
      <c r="B551" s="1">
        <v>42850</v>
      </c>
      <c r="C551">
        <v>18</v>
      </c>
      <c r="D551" t="s">
        <v>16</v>
      </c>
      <c r="E551" t="s">
        <v>13</v>
      </c>
      <c r="F551" t="s">
        <v>9</v>
      </c>
      <c r="G551" t="s">
        <v>25</v>
      </c>
      <c r="H551">
        <v>399</v>
      </c>
      <c r="I551">
        <v>3</v>
      </c>
      <c r="J551">
        <v>1197</v>
      </c>
      <c r="K551" t="s">
        <v>4</v>
      </c>
      <c r="L551" t="s">
        <v>5</v>
      </c>
      <c r="M551" t="s">
        <v>6</v>
      </c>
    </row>
    <row r="552" spans="1:13" x14ac:dyDescent="0.3">
      <c r="A552">
        <f t="shared" si="8"/>
        <v>551</v>
      </c>
      <c r="B552" s="1">
        <v>42851</v>
      </c>
      <c r="C552">
        <v>5</v>
      </c>
      <c r="D552" t="s">
        <v>7</v>
      </c>
      <c r="E552" t="s">
        <v>1</v>
      </c>
      <c r="F552" t="s">
        <v>14</v>
      </c>
      <c r="G552" t="s">
        <v>19</v>
      </c>
      <c r="H552">
        <v>499</v>
      </c>
      <c r="I552">
        <v>8</v>
      </c>
      <c r="J552">
        <v>3992</v>
      </c>
      <c r="K552" t="s">
        <v>4</v>
      </c>
      <c r="L552" t="s">
        <v>5</v>
      </c>
      <c r="M552" t="s">
        <v>24</v>
      </c>
    </row>
    <row r="553" spans="1:13" x14ac:dyDescent="0.3">
      <c r="A553">
        <f t="shared" si="8"/>
        <v>552</v>
      </c>
      <c r="B553" s="1">
        <v>42851</v>
      </c>
      <c r="C553">
        <v>2</v>
      </c>
      <c r="D553" t="s">
        <v>30</v>
      </c>
      <c r="E553" t="s">
        <v>13</v>
      </c>
      <c r="F553" t="s">
        <v>9</v>
      </c>
      <c r="G553" t="s">
        <v>19</v>
      </c>
      <c r="H553">
        <v>499</v>
      </c>
      <c r="I553">
        <v>4</v>
      </c>
      <c r="J553">
        <v>1996</v>
      </c>
      <c r="K553" t="s">
        <v>18</v>
      </c>
      <c r="L553" t="s">
        <v>5</v>
      </c>
      <c r="M553" t="s">
        <v>24</v>
      </c>
    </row>
    <row r="554" spans="1:13" x14ac:dyDescent="0.3">
      <c r="A554">
        <f t="shared" si="8"/>
        <v>553</v>
      </c>
      <c r="B554" s="1">
        <v>42851</v>
      </c>
      <c r="C554">
        <v>11</v>
      </c>
      <c r="D554" t="s">
        <v>0</v>
      </c>
      <c r="E554" t="s">
        <v>13</v>
      </c>
      <c r="F554" t="s">
        <v>14</v>
      </c>
      <c r="G554" t="s">
        <v>25</v>
      </c>
      <c r="H554">
        <v>399</v>
      </c>
      <c r="I554">
        <v>8</v>
      </c>
      <c r="J554">
        <v>3192</v>
      </c>
      <c r="K554" t="s">
        <v>4</v>
      </c>
      <c r="L554" t="s">
        <v>5</v>
      </c>
      <c r="M554" t="s">
        <v>15</v>
      </c>
    </row>
    <row r="555" spans="1:13" x14ac:dyDescent="0.3">
      <c r="A555">
        <f t="shared" si="8"/>
        <v>554</v>
      </c>
      <c r="B555" s="1">
        <v>42851</v>
      </c>
      <c r="C555">
        <v>19</v>
      </c>
      <c r="D555" t="s">
        <v>16</v>
      </c>
      <c r="E555" t="s">
        <v>8</v>
      </c>
      <c r="F555" t="s">
        <v>14</v>
      </c>
      <c r="G555" t="s">
        <v>19</v>
      </c>
      <c r="H555">
        <v>499</v>
      </c>
      <c r="I555">
        <v>8</v>
      </c>
      <c r="J555">
        <v>3992</v>
      </c>
      <c r="K555" t="s">
        <v>18</v>
      </c>
      <c r="L555" t="s">
        <v>5</v>
      </c>
      <c r="M555" t="s">
        <v>11</v>
      </c>
    </row>
    <row r="556" spans="1:13" x14ac:dyDescent="0.3">
      <c r="A556">
        <f t="shared" si="8"/>
        <v>555</v>
      </c>
      <c r="B556" s="1">
        <v>42851</v>
      </c>
      <c r="C556">
        <v>6</v>
      </c>
      <c r="D556" t="s">
        <v>12</v>
      </c>
      <c r="E556" t="s">
        <v>8</v>
      </c>
      <c r="F556" t="s">
        <v>9</v>
      </c>
      <c r="G556" t="s">
        <v>25</v>
      </c>
      <c r="H556">
        <v>399</v>
      </c>
      <c r="I556">
        <v>8</v>
      </c>
      <c r="J556">
        <v>3192</v>
      </c>
      <c r="K556" t="s">
        <v>4</v>
      </c>
      <c r="L556" t="s">
        <v>5</v>
      </c>
      <c r="M556" t="s">
        <v>15</v>
      </c>
    </row>
    <row r="557" spans="1:13" x14ac:dyDescent="0.3">
      <c r="A557">
        <f t="shared" si="8"/>
        <v>556</v>
      </c>
      <c r="B557" s="1">
        <v>42851</v>
      </c>
      <c r="C557">
        <v>10</v>
      </c>
      <c r="D557" t="s">
        <v>27</v>
      </c>
      <c r="E557" t="s">
        <v>8</v>
      </c>
      <c r="F557" t="s">
        <v>21</v>
      </c>
      <c r="G557" t="s">
        <v>3</v>
      </c>
      <c r="H557">
        <v>199</v>
      </c>
      <c r="I557">
        <v>4</v>
      </c>
      <c r="J557">
        <v>796</v>
      </c>
      <c r="K557" t="s">
        <v>18</v>
      </c>
      <c r="L557" t="s">
        <v>5</v>
      </c>
      <c r="M557" t="s">
        <v>26</v>
      </c>
    </row>
    <row r="558" spans="1:13" x14ac:dyDescent="0.3">
      <c r="A558">
        <f t="shared" si="8"/>
        <v>557</v>
      </c>
      <c r="B558" s="1">
        <v>42851</v>
      </c>
      <c r="C558">
        <v>5</v>
      </c>
      <c r="D558" t="s">
        <v>30</v>
      </c>
      <c r="E558" t="s">
        <v>8</v>
      </c>
      <c r="F558" t="s">
        <v>9</v>
      </c>
      <c r="G558" t="s">
        <v>19</v>
      </c>
      <c r="H558">
        <v>499</v>
      </c>
      <c r="I558">
        <v>9</v>
      </c>
      <c r="J558">
        <v>4491</v>
      </c>
      <c r="K558" t="s">
        <v>18</v>
      </c>
      <c r="L558" t="s">
        <v>22</v>
      </c>
      <c r="M558" t="s">
        <v>26</v>
      </c>
    </row>
    <row r="559" spans="1:13" x14ac:dyDescent="0.3">
      <c r="A559">
        <f t="shared" si="8"/>
        <v>558</v>
      </c>
      <c r="B559" s="1">
        <v>42852</v>
      </c>
      <c r="C559">
        <v>14</v>
      </c>
      <c r="D559" t="s">
        <v>29</v>
      </c>
      <c r="E559" t="s">
        <v>1</v>
      </c>
      <c r="F559" t="s">
        <v>31</v>
      </c>
      <c r="G559" t="s">
        <v>17</v>
      </c>
      <c r="H559">
        <v>99</v>
      </c>
      <c r="I559">
        <v>7</v>
      </c>
      <c r="J559">
        <v>693</v>
      </c>
      <c r="K559" t="s">
        <v>18</v>
      </c>
      <c r="L559" t="s">
        <v>5</v>
      </c>
      <c r="M559" t="s">
        <v>15</v>
      </c>
    </row>
    <row r="560" spans="1:13" x14ac:dyDescent="0.3">
      <c r="A560">
        <f t="shared" si="8"/>
        <v>559</v>
      </c>
      <c r="B560" s="1">
        <v>42852</v>
      </c>
      <c r="C560">
        <v>2</v>
      </c>
      <c r="D560" t="s">
        <v>30</v>
      </c>
      <c r="E560" t="s">
        <v>13</v>
      </c>
      <c r="F560" t="s">
        <v>28</v>
      </c>
      <c r="G560" t="s">
        <v>3</v>
      </c>
      <c r="H560">
        <v>199</v>
      </c>
      <c r="I560">
        <v>8</v>
      </c>
      <c r="J560">
        <v>1592</v>
      </c>
      <c r="K560" t="s">
        <v>4</v>
      </c>
      <c r="L560" t="s">
        <v>5</v>
      </c>
      <c r="M560" t="s">
        <v>15</v>
      </c>
    </row>
    <row r="561" spans="1:13" x14ac:dyDescent="0.3">
      <c r="A561">
        <f t="shared" si="8"/>
        <v>560</v>
      </c>
      <c r="B561" s="1">
        <v>42852</v>
      </c>
      <c r="C561">
        <v>15</v>
      </c>
      <c r="D561" t="s">
        <v>29</v>
      </c>
      <c r="E561" t="s">
        <v>13</v>
      </c>
      <c r="F561" t="s">
        <v>23</v>
      </c>
      <c r="G561" t="s">
        <v>10</v>
      </c>
      <c r="H561">
        <v>299</v>
      </c>
      <c r="I561">
        <v>3</v>
      </c>
      <c r="J561">
        <v>897</v>
      </c>
      <c r="K561" t="s">
        <v>4</v>
      </c>
      <c r="L561" t="s">
        <v>5</v>
      </c>
      <c r="M561" t="s">
        <v>6</v>
      </c>
    </row>
    <row r="562" spans="1:13" x14ac:dyDescent="0.3">
      <c r="A562">
        <f t="shared" si="8"/>
        <v>561</v>
      </c>
      <c r="B562" s="1">
        <v>42852</v>
      </c>
      <c r="C562">
        <v>13</v>
      </c>
      <c r="D562" t="s">
        <v>0</v>
      </c>
      <c r="E562" t="s">
        <v>13</v>
      </c>
      <c r="F562" t="s">
        <v>2</v>
      </c>
      <c r="G562" t="s">
        <v>19</v>
      </c>
      <c r="H562">
        <v>499</v>
      </c>
      <c r="I562">
        <v>1</v>
      </c>
      <c r="J562">
        <v>499</v>
      </c>
      <c r="K562" t="s">
        <v>4</v>
      </c>
      <c r="L562" t="s">
        <v>5</v>
      </c>
      <c r="M562" t="s">
        <v>15</v>
      </c>
    </row>
    <row r="563" spans="1:13" x14ac:dyDescent="0.3">
      <c r="A563">
        <f t="shared" si="8"/>
        <v>562</v>
      </c>
      <c r="B563" s="1">
        <v>42852</v>
      </c>
      <c r="C563">
        <v>17</v>
      </c>
      <c r="D563" t="s">
        <v>20</v>
      </c>
      <c r="E563" t="s">
        <v>13</v>
      </c>
      <c r="F563" t="s">
        <v>9</v>
      </c>
      <c r="G563" t="s">
        <v>19</v>
      </c>
      <c r="H563">
        <v>499</v>
      </c>
      <c r="I563">
        <v>1</v>
      </c>
      <c r="J563">
        <v>499</v>
      </c>
      <c r="K563" t="s">
        <v>18</v>
      </c>
      <c r="L563" t="s">
        <v>5</v>
      </c>
      <c r="M563" t="s">
        <v>6</v>
      </c>
    </row>
    <row r="564" spans="1:13" x14ac:dyDescent="0.3">
      <c r="A564">
        <f t="shared" si="8"/>
        <v>563</v>
      </c>
      <c r="B564" s="1">
        <v>42852</v>
      </c>
      <c r="C564">
        <v>13</v>
      </c>
      <c r="D564" t="s">
        <v>0</v>
      </c>
      <c r="E564" t="s">
        <v>1</v>
      </c>
      <c r="F564" t="s">
        <v>2</v>
      </c>
      <c r="G564" t="s">
        <v>10</v>
      </c>
      <c r="H564">
        <v>299</v>
      </c>
      <c r="I564">
        <v>9</v>
      </c>
      <c r="J564">
        <v>2691</v>
      </c>
      <c r="K564" t="s">
        <v>4</v>
      </c>
      <c r="L564" t="s">
        <v>5</v>
      </c>
      <c r="M564" t="s">
        <v>26</v>
      </c>
    </row>
    <row r="565" spans="1:13" x14ac:dyDescent="0.3">
      <c r="A565">
        <f t="shared" si="8"/>
        <v>564</v>
      </c>
      <c r="B565" s="1">
        <v>42852</v>
      </c>
      <c r="C565">
        <v>15</v>
      </c>
      <c r="D565" t="s">
        <v>0</v>
      </c>
      <c r="E565" t="s">
        <v>8</v>
      </c>
      <c r="F565" t="s">
        <v>2</v>
      </c>
      <c r="G565" t="s">
        <v>25</v>
      </c>
      <c r="H565">
        <v>399</v>
      </c>
      <c r="I565">
        <v>1</v>
      </c>
      <c r="J565">
        <v>399</v>
      </c>
      <c r="K565" t="s">
        <v>4</v>
      </c>
      <c r="L565" t="s">
        <v>5</v>
      </c>
      <c r="M565" t="s">
        <v>24</v>
      </c>
    </row>
    <row r="566" spans="1:13" x14ac:dyDescent="0.3">
      <c r="A566">
        <f t="shared" si="8"/>
        <v>565</v>
      </c>
      <c r="B566" s="1">
        <v>42852</v>
      </c>
      <c r="C566">
        <v>1</v>
      </c>
      <c r="D566" t="s">
        <v>7</v>
      </c>
      <c r="E566" t="s">
        <v>8</v>
      </c>
      <c r="F566" t="s">
        <v>21</v>
      </c>
      <c r="G566" t="s">
        <v>17</v>
      </c>
      <c r="H566">
        <v>99</v>
      </c>
      <c r="I566">
        <v>3</v>
      </c>
      <c r="J566">
        <v>297</v>
      </c>
      <c r="K566" t="s">
        <v>4</v>
      </c>
      <c r="L566" t="s">
        <v>5</v>
      </c>
      <c r="M566" t="s">
        <v>24</v>
      </c>
    </row>
    <row r="567" spans="1:13" x14ac:dyDescent="0.3">
      <c r="A567">
        <f t="shared" si="8"/>
        <v>566</v>
      </c>
      <c r="B567" s="1">
        <v>42852</v>
      </c>
      <c r="C567">
        <v>10</v>
      </c>
      <c r="D567" t="s">
        <v>12</v>
      </c>
      <c r="E567" t="s">
        <v>1</v>
      </c>
      <c r="F567" t="s">
        <v>2</v>
      </c>
      <c r="G567" t="s">
        <v>25</v>
      </c>
      <c r="H567">
        <v>399</v>
      </c>
      <c r="I567">
        <v>8</v>
      </c>
      <c r="J567">
        <v>3192</v>
      </c>
      <c r="K567" t="s">
        <v>4</v>
      </c>
      <c r="L567" t="s">
        <v>22</v>
      </c>
      <c r="M567" t="s">
        <v>15</v>
      </c>
    </row>
    <row r="568" spans="1:13" x14ac:dyDescent="0.3">
      <c r="A568">
        <f t="shared" si="8"/>
        <v>567</v>
      </c>
      <c r="B568" s="1">
        <v>42852</v>
      </c>
      <c r="C568">
        <v>1</v>
      </c>
      <c r="D568" t="s">
        <v>30</v>
      </c>
      <c r="E568" t="s">
        <v>1</v>
      </c>
      <c r="F568" t="s">
        <v>21</v>
      </c>
      <c r="G568" t="s">
        <v>10</v>
      </c>
      <c r="H568">
        <v>299</v>
      </c>
      <c r="I568">
        <v>8</v>
      </c>
      <c r="J568">
        <v>2392</v>
      </c>
      <c r="K568" t="s">
        <v>4</v>
      </c>
      <c r="L568" t="s">
        <v>5</v>
      </c>
      <c r="M568" t="s">
        <v>15</v>
      </c>
    </row>
    <row r="569" spans="1:13" x14ac:dyDescent="0.3">
      <c r="A569">
        <f t="shared" si="8"/>
        <v>568</v>
      </c>
      <c r="B569" s="1">
        <v>42852</v>
      </c>
      <c r="C569">
        <v>14</v>
      </c>
      <c r="D569" t="s">
        <v>29</v>
      </c>
      <c r="E569" t="s">
        <v>13</v>
      </c>
      <c r="F569" t="s">
        <v>14</v>
      </c>
      <c r="G569" t="s">
        <v>3</v>
      </c>
      <c r="H569">
        <v>199</v>
      </c>
      <c r="I569">
        <v>7</v>
      </c>
      <c r="J569">
        <v>1393</v>
      </c>
      <c r="K569" t="s">
        <v>4</v>
      </c>
      <c r="L569" t="s">
        <v>5</v>
      </c>
      <c r="M569" t="s">
        <v>6</v>
      </c>
    </row>
    <row r="570" spans="1:13" x14ac:dyDescent="0.3">
      <c r="A570">
        <f t="shared" si="8"/>
        <v>569</v>
      </c>
      <c r="B570" s="1">
        <v>42853</v>
      </c>
      <c r="C570">
        <v>18</v>
      </c>
      <c r="D570" t="s">
        <v>16</v>
      </c>
      <c r="E570" t="s">
        <v>1</v>
      </c>
      <c r="F570" t="s">
        <v>14</v>
      </c>
      <c r="G570" t="s">
        <v>3</v>
      </c>
      <c r="H570">
        <v>199</v>
      </c>
      <c r="I570">
        <v>3</v>
      </c>
      <c r="J570">
        <v>597</v>
      </c>
      <c r="K570" t="s">
        <v>4</v>
      </c>
      <c r="L570" t="s">
        <v>5</v>
      </c>
      <c r="M570" t="s">
        <v>6</v>
      </c>
    </row>
    <row r="571" spans="1:13" x14ac:dyDescent="0.3">
      <c r="A571">
        <f t="shared" si="8"/>
        <v>570</v>
      </c>
      <c r="B571" s="1">
        <v>42854</v>
      </c>
      <c r="C571">
        <v>3</v>
      </c>
      <c r="D571" t="s">
        <v>30</v>
      </c>
      <c r="E571" t="s">
        <v>1</v>
      </c>
      <c r="F571" t="s">
        <v>14</v>
      </c>
      <c r="G571" t="s">
        <v>10</v>
      </c>
      <c r="H571">
        <v>299</v>
      </c>
      <c r="I571">
        <v>7</v>
      </c>
      <c r="J571">
        <v>2093</v>
      </c>
      <c r="K571" t="s">
        <v>4</v>
      </c>
      <c r="L571" t="s">
        <v>5</v>
      </c>
      <c r="M571" t="s">
        <v>6</v>
      </c>
    </row>
    <row r="572" spans="1:13" x14ac:dyDescent="0.3">
      <c r="A572">
        <f t="shared" si="8"/>
        <v>571</v>
      </c>
      <c r="B572" s="1">
        <v>42854</v>
      </c>
      <c r="C572">
        <v>3</v>
      </c>
      <c r="D572" t="s">
        <v>30</v>
      </c>
      <c r="E572" t="s">
        <v>1</v>
      </c>
      <c r="F572" t="s">
        <v>23</v>
      </c>
      <c r="G572" t="s">
        <v>3</v>
      </c>
      <c r="H572">
        <v>199</v>
      </c>
      <c r="I572">
        <v>6</v>
      </c>
      <c r="J572">
        <v>1194</v>
      </c>
      <c r="K572" t="s">
        <v>4</v>
      </c>
      <c r="L572" t="s">
        <v>5</v>
      </c>
      <c r="M572" t="s">
        <v>11</v>
      </c>
    </row>
    <row r="573" spans="1:13" x14ac:dyDescent="0.3">
      <c r="A573">
        <f t="shared" si="8"/>
        <v>572</v>
      </c>
      <c r="B573" s="1">
        <v>42854</v>
      </c>
      <c r="C573">
        <v>11</v>
      </c>
      <c r="D573" t="s">
        <v>29</v>
      </c>
      <c r="E573" t="s">
        <v>8</v>
      </c>
      <c r="F573" t="s">
        <v>9</v>
      </c>
      <c r="G573" t="s">
        <v>19</v>
      </c>
      <c r="H573">
        <v>499</v>
      </c>
      <c r="I573">
        <v>9</v>
      </c>
      <c r="J573">
        <v>4491</v>
      </c>
      <c r="K573" t="s">
        <v>4</v>
      </c>
      <c r="L573" t="s">
        <v>5</v>
      </c>
      <c r="M573" t="s">
        <v>6</v>
      </c>
    </row>
    <row r="574" spans="1:13" x14ac:dyDescent="0.3">
      <c r="A574">
        <f t="shared" si="8"/>
        <v>573</v>
      </c>
      <c r="B574" s="1">
        <v>42854</v>
      </c>
      <c r="C574">
        <v>20</v>
      </c>
      <c r="D574" t="s">
        <v>16</v>
      </c>
      <c r="E574" t="s">
        <v>1</v>
      </c>
      <c r="F574" t="s">
        <v>14</v>
      </c>
      <c r="G574" t="s">
        <v>10</v>
      </c>
      <c r="H574">
        <v>299</v>
      </c>
      <c r="I574">
        <v>1</v>
      </c>
      <c r="J574">
        <v>299</v>
      </c>
      <c r="K574" t="s">
        <v>4</v>
      </c>
      <c r="L574" t="s">
        <v>22</v>
      </c>
      <c r="M574" t="s">
        <v>15</v>
      </c>
    </row>
    <row r="575" spans="1:13" x14ac:dyDescent="0.3">
      <c r="A575">
        <f t="shared" si="8"/>
        <v>574</v>
      </c>
      <c r="B575" s="1">
        <v>42854</v>
      </c>
      <c r="C575">
        <v>5</v>
      </c>
      <c r="D575" t="s">
        <v>7</v>
      </c>
      <c r="E575" t="s">
        <v>1</v>
      </c>
      <c r="F575" t="s">
        <v>31</v>
      </c>
      <c r="G575" t="s">
        <v>25</v>
      </c>
      <c r="H575">
        <v>399</v>
      </c>
      <c r="I575">
        <v>7</v>
      </c>
      <c r="J575">
        <v>2793</v>
      </c>
      <c r="K575" t="s">
        <v>4</v>
      </c>
      <c r="L575" t="s">
        <v>5</v>
      </c>
      <c r="M575" t="s">
        <v>15</v>
      </c>
    </row>
    <row r="576" spans="1:13" x14ac:dyDescent="0.3">
      <c r="A576">
        <f t="shared" si="8"/>
        <v>575</v>
      </c>
      <c r="B576" s="1">
        <v>42854</v>
      </c>
      <c r="C576">
        <v>18</v>
      </c>
      <c r="D576" t="s">
        <v>20</v>
      </c>
      <c r="E576" t="s">
        <v>13</v>
      </c>
      <c r="F576" t="s">
        <v>14</v>
      </c>
      <c r="G576" t="s">
        <v>25</v>
      </c>
      <c r="H576">
        <v>399</v>
      </c>
      <c r="I576">
        <v>1</v>
      </c>
      <c r="J576">
        <v>399</v>
      </c>
      <c r="K576" t="s">
        <v>18</v>
      </c>
      <c r="L576" t="s">
        <v>5</v>
      </c>
      <c r="M576" t="s">
        <v>15</v>
      </c>
    </row>
    <row r="577" spans="1:13" x14ac:dyDescent="0.3">
      <c r="A577">
        <f t="shared" si="8"/>
        <v>576</v>
      </c>
      <c r="B577" s="1">
        <v>42854</v>
      </c>
      <c r="C577">
        <v>4</v>
      </c>
      <c r="D577" t="s">
        <v>30</v>
      </c>
      <c r="E577" t="s">
        <v>8</v>
      </c>
      <c r="F577" t="s">
        <v>21</v>
      </c>
      <c r="G577" t="s">
        <v>19</v>
      </c>
      <c r="H577">
        <v>499</v>
      </c>
      <c r="I577">
        <v>7</v>
      </c>
      <c r="J577">
        <v>3493</v>
      </c>
      <c r="K577" t="s">
        <v>18</v>
      </c>
      <c r="L577" t="s">
        <v>5</v>
      </c>
      <c r="M577" t="s">
        <v>11</v>
      </c>
    </row>
    <row r="578" spans="1:13" x14ac:dyDescent="0.3">
      <c r="A578">
        <f t="shared" si="8"/>
        <v>577</v>
      </c>
      <c r="B578" s="1">
        <v>42854</v>
      </c>
      <c r="C578">
        <v>12</v>
      </c>
      <c r="D578" t="s">
        <v>0</v>
      </c>
      <c r="E578" t="s">
        <v>8</v>
      </c>
      <c r="F578" t="s">
        <v>23</v>
      </c>
      <c r="G578" t="s">
        <v>17</v>
      </c>
      <c r="H578">
        <v>99</v>
      </c>
      <c r="I578">
        <v>5</v>
      </c>
      <c r="J578">
        <v>495</v>
      </c>
      <c r="K578" t="s">
        <v>4</v>
      </c>
      <c r="L578" t="s">
        <v>5</v>
      </c>
      <c r="M578" t="s">
        <v>15</v>
      </c>
    </row>
    <row r="579" spans="1:13" x14ac:dyDescent="0.3">
      <c r="A579">
        <f t="shared" si="8"/>
        <v>578</v>
      </c>
      <c r="B579" s="1">
        <v>42855</v>
      </c>
      <c r="C579">
        <v>14</v>
      </c>
      <c r="D579" t="s">
        <v>0</v>
      </c>
      <c r="E579" t="s">
        <v>1</v>
      </c>
      <c r="F579" t="s">
        <v>14</v>
      </c>
      <c r="G579" t="s">
        <v>25</v>
      </c>
      <c r="H579">
        <v>399</v>
      </c>
      <c r="I579">
        <v>8</v>
      </c>
      <c r="J579">
        <v>3192</v>
      </c>
      <c r="K579" t="s">
        <v>4</v>
      </c>
      <c r="L579" t="s">
        <v>5</v>
      </c>
      <c r="M579" t="s">
        <v>15</v>
      </c>
    </row>
    <row r="580" spans="1:13" x14ac:dyDescent="0.3">
      <c r="A580">
        <f t="shared" ref="A580:A643" si="9">A579+1</f>
        <v>579</v>
      </c>
      <c r="B580" s="1">
        <v>42855</v>
      </c>
      <c r="C580">
        <v>7</v>
      </c>
      <c r="D580" t="s">
        <v>12</v>
      </c>
      <c r="E580" t="s">
        <v>1</v>
      </c>
      <c r="F580" t="s">
        <v>9</v>
      </c>
      <c r="G580" t="s">
        <v>3</v>
      </c>
      <c r="H580">
        <v>199</v>
      </c>
      <c r="I580">
        <v>3</v>
      </c>
      <c r="J580">
        <v>597</v>
      </c>
      <c r="K580" t="s">
        <v>18</v>
      </c>
      <c r="L580" t="s">
        <v>5</v>
      </c>
      <c r="M580" t="s">
        <v>15</v>
      </c>
    </row>
    <row r="581" spans="1:13" x14ac:dyDescent="0.3">
      <c r="A581">
        <f t="shared" si="9"/>
        <v>580</v>
      </c>
      <c r="B581" s="1">
        <v>42855</v>
      </c>
      <c r="C581">
        <v>15</v>
      </c>
      <c r="D581" t="s">
        <v>29</v>
      </c>
      <c r="E581" t="s">
        <v>13</v>
      </c>
      <c r="F581" t="s">
        <v>31</v>
      </c>
      <c r="G581" t="s">
        <v>3</v>
      </c>
      <c r="H581">
        <v>199</v>
      </c>
      <c r="I581">
        <v>10</v>
      </c>
      <c r="J581">
        <v>1990</v>
      </c>
      <c r="K581" t="s">
        <v>4</v>
      </c>
      <c r="L581" t="s">
        <v>5</v>
      </c>
      <c r="M581" t="s">
        <v>6</v>
      </c>
    </row>
    <row r="582" spans="1:13" x14ac:dyDescent="0.3">
      <c r="A582">
        <f t="shared" si="9"/>
        <v>581</v>
      </c>
      <c r="B582" s="1">
        <v>42855</v>
      </c>
      <c r="C582">
        <v>15</v>
      </c>
      <c r="D582" t="s">
        <v>0</v>
      </c>
      <c r="E582" t="s">
        <v>8</v>
      </c>
      <c r="F582" t="s">
        <v>9</v>
      </c>
      <c r="G582" t="s">
        <v>17</v>
      </c>
      <c r="H582">
        <v>99</v>
      </c>
      <c r="I582">
        <v>6</v>
      </c>
      <c r="J582">
        <v>594</v>
      </c>
      <c r="K582" t="s">
        <v>4</v>
      </c>
      <c r="L582" t="s">
        <v>5</v>
      </c>
      <c r="M582" t="s">
        <v>15</v>
      </c>
    </row>
    <row r="583" spans="1:13" x14ac:dyDescent="0.3">
      <c r="A583">
        <f t="shared" si="9"/>
        <v>582</v>
      </c>
      <c r="B583" s="1">
        <v>42855</v>
      </c>
      <c r="C583">
        <v>15</v>
      </c>
      <c r="D583" t="s">
        <v>29</v>
      </c>
      <c r="E583" t="s">
        <v>1</v>
      </c>
      <c r="F583" t="s">
        <v>31</v>
      </c>
      <c r="G583" t="s">
        <v>25</v>
      </c>
      <c r="H583">
        <v>399</v>
      </c>
      <c r="I583">
        <v>8</v>
      </c>
      <c r="J583">
        <v>3192</v>
      </c>
      <c r="K583" t="s">
        <v>18</v>
      </c>
      <c r="L583" t="s">
        <v>5</v>
      </c>
      <c r="M583" t="s">
        <v>15</v>
      </c>
    </row>
    <row r="584" spans="1:13" x14ac:dyDescent="0.3">
      <c r="A584">
        <f t="shared" si="9"/>
        <v>583</v>
      </c>
      <c r="B584" s="1">
        <v>42855</v>
      </c>
      <c r="C584">
        <v>10</v>
      </c>
      <c r="D584" t="s">
        <v>27</v>
      </c>
      <c r="E584" t="s">
        <v>13</v>
      </c>
      <c r="F584" t="s">
        <v>23</v>
      </c>
      <c r="G584" t="s">
        <v>17</v>
      </c>
      <c r="H584">
        <v>99</v>
      </c>
      <c r="I584">
        <v>10</v>
      </c>
      <c r="J584">
        <v>990</v>
      </c>
      <c r="K584" t="s">
        <v>4</v>
      </c>
      <c r="L584" t="s">
        <v>5</v>
      </c>
      <c r="M584" t="s">
        <v>15</v>
      </c>
    </row>
    <row r="585" spans="1:13" x14ac:dyDescent="0.3">
      <c r="A585">
        <f t="shared" si="9"/>
        <v>584</v>
      </c>
      <c r="B585" s="1">
        <v>42855</v>
      </c>
      <c r="C585">
        <v>18</v>
      </c>
      <c r="D585" t="s">
        <v>20</v>
      </c>
      <c r="E585" t="s">
        <v>13</v>
      </c>
      <c r="F585" t="s">
        <v>31</v>
      </c>
      <c r="G585" t="s">
        <v>17</v>
      </c>
      <c r="H585">
        <v>99</v>
      </c>
      <c r="I585">
        <v>7</v>
      </c>
      <c r="J585">
        <v>693</v>
      </c>
      <c r="K585" t="s">
        <v>18</v>
      </c>
      <c r="L585" t="s">
        <v>5</v>
      </c>
      <c r="M585" t="s">
        <v>6</v>
      </c>
    </row>
    <row r="586" spans="1:13" x14ac:dyDescent="0.3">
      <c r="A586">
        <f t="shared" si="9"/>
        <v>585</v>
      </c>
      <c r="B586" s="1">
        <v>42855</v>
      </c>
      <c r="C586">
        <v>5</v>
      </c>
      <c r="D586" t="s">
        <v>7</v>
      </c>
      <c r="E586" t="s">
        <v>8</v>
      </c>
      <c r="F586" t="s">
        <v>28</v>
      </c>
      <c r="G586" t="s">
        <v>17</v>
      </c>
      <c r="H586">
        <v>99</v>
      </c>
      <c r="I586">
        <v>1</v>
      </c>
      <c r="J586">
        <v>99</v>
      </c>
      <c r="K586" t="s">
        <v>4</v>
      </c>
      <c r="L586" t="s">
        <v>5</v>
      </c>
      <c r="M586" t="s">
        <v>6</v>
      </c>
    </row>
    <row r="587" spans="1:13" x14ac:dyDescent="0.3">
      <c r="A587">
        <f t="shared" si="9"/>
        <v>586</v>
      </c>
      <c r="B587" s="1">
        <v>42855</v>
      </c>
      <c r="C587">
        <v>4</v>
      </c>
      <c r="D587" t="s">
        <v>7</v>
      </c>
      <c r="E587" t="s">
        <v>8</v>
      </c>
      <c r="F587" t="s">
        <v>23</v>
      </c>
      <c r="G587" t="s">
        <v>10</v>
      </c>
      <c r="H587">
        <v>299</v>
      </c>
      <c r="I587">
        <v>6</v>
      </c>
      <c r="J587">
        <v>1794</v>
      </c>
      <c r="K587" t="s">
        <v>18</v>
      </c>
      <c r="L587" t="s">
        <v>5</v>
      </c>
      <c r="M587" t="s">
        <v>15</v>
      </c>
    </row>
    <row r="588" spans="1:13" x14ac:dyDescent="0.3">
      <c r="A588">
        <f t="shared" si="9"/>
        <v>587</v>
      </c>
      <c r="B588" s="1">
        <v>42856</v>
      </c>
      <c r="C588">
        <v>20</v>
      </c>
      <c r="D588" t="s">
        <v>20</v>
      </c>
      <c r="E588" t="s">
        <v>13</v>
      </c>
      <c r="F588" t="s">
        <v>23</v>
      </c>
      <c r="G588" t="s">
        <v>19</v>
      </c>
      <c r="H588">
        <v>499</v>
      </c>
      <c r="I588">
        <v>1</v>
      </c>
      <c r="J588">
        <v>499</v>
      </c>
      <c r="K588" t="s">
        <v>4</v>
      </c>
      <c r="L588" t="s">
        <v>5</v>
      </c>
      <c r="M588" t="s">
        <v>15</v>
      </c>
    </row>
    <row r="589" spans="1:13" x14ac:dyDescent="0.3">
      <c r="A589">
        <f t="shared" si="9"/>
        <v>588</v>
      </c>
      <c r="B589" s="1">
        <v>42856</v>
      </c>
      <c r="C589">
        <v>17</v>
      </c>
      <c r="D589" t="s">
        <v>16</v>
      </c>
      <c r="E589" t="s">
        <v>8</v>
      </c>
      <c r="F589" t="s">
        <v>23</v>
      </c>
      <c r="G589" t="s">
        <v>10</v>
      </c>
      <c r="H589">
        <v>299</v>
      </c>
      <c r="I589">
        <v>7</v>
      </c>
      <c r="J589">
        <v>2093</v>
      </c>
      <c r="K589" t="s">
        <v>4</v>
      </c>
      <c r="L589" t="s">
        <v>5</v>
      </c>
      <c r="M589" t="s">
        <v>15</v>
      </c>
    </row>
    <row r="590" spans="1:13" x14ac:dyDescent="0.3">
      <c r="A590">
        <f t="shared" si="9"/>
        <v>589</v>
      </c>
      <c r="B590" s="1">
        <v>42856</v>
      </c>
      <c r="C590">
        <v>5</v>
      </c>
      <c r="D590" t="s">
        <v>7</v>
      </c>
      <c r="E590" t="s">
        <v>13</v>
      </c>
      <c r="F590" t="s">
        <v>9</v>
      </c>
      <c r="G590" t="s">
        <v>17</v>
      </c>
      <c r="H590">
        <v>99</v>
      </c>
      <c r="I590">
        <v>1</v>
      </c>
      <c r="J590">
        <v>99</v>
      </c>
      <c r="K590" t="s">
        <v>4</v>
      </c>
      <c r="L590" t="s">
        <v>5</v>
      </c>
      <c r="M590" t="s">
        <v>24</v>
      </c>
    </row>
    <row r="591" spans="1:13" x14ac:dyDescent="0.3">
      <c r="A591">
        <f t="shared" si="9"/>
        <v>590</v>
      </c>
      <c r="B591" s="1">
        <v>42856</v>
      </c>
      <c r="C591">
        <v>18</v>
      </c>
      <c r="D591" t="s">
        <v>20</v>
      </c>
      <c r="E591" t="s">
        <v>8</v>
      </c>
      <c r="F591" t="s">
        <v>2</v>
      </c>
      <c r="G591" t="s">
        <v>25</v>
      </c>
      <c r="H591">
        <v>399</v>
      </c>
      <c r="I591">
        <v>2</v>
      </c>
      <c r="J591">
        <v>798</v>
      </c>
      <c r="K591" t="s">
        <v>4</v>
      </c>
      <c r="L591" t="s">
        <v>5</v>
      </c>
      <c r="M591" t="s">
        <v>24</v>
      </c>
    </row>
    <row r="592" spans="1:13" x14ac:dyDescent="0.3">
      <c r="A592">
        <f t="shared" si="9"/>
        <v>591</v>
      </c>
      <c r="B592" s="1">
        <v>42857</v>
      </c>
      <c r="C592">
        <v>4</v>
      </c>
      <c r="D592" t="s">
        <v>30</v>
      </c>
      <c r="E592" t="s">
        <v>8</v>
      </c>
      <c r="F592" t="s">
        <v>2</v>
      </c>
      <c r="G592" t="s">
        <v>3</v>
      </c>
      <c r="H592">
        <v>199</v>
      </c>
      <c r="I592">
        <v>6</v>
      </c>
      <c r="J592">
        <v>1194</v>
      </c>
      <c r="K592" t="s">
        <v>4</v>
      </c>
      <c r="L592" t="s">
        <v>5</v>
      </c>
      <c r="M592" t="s">
        <v>6</v>
      </c>
    </row>
    <row r="593" spans="1:13" x14ac:dyDescent="0.3">
      <c r="A593">
        <f t="shared" si="9"/>
        <v>592</v>
      </c>
      <c r="B593" s="1">
        <v>42857</v>
      </c>
      <c r="C593">
        <v>6</v>
      </c>
      <c r="D593" t="s">
        <v>27</v>
      </c>
      <c r="E593" t="s">
        <v>13</v>
      </c>
      <c r="F593" t="s">
        <v>28</v>
      </c>
      <c r="G593" t="s">
        <v>17</v>
      </c>
      <c r="H593">
        <v>99</v>
      </c>
      <c r="I593">
        <v>9</v>
      </c>
      <c r="J593">
        <v>891</v>
      </c>
      <c r="K593" t="s">
        <v>4</v>
      </c>
      <c r="L593" t="s">
        <v>5</v>
      </c>
      <c r="M593" t="s">
        <v>15</v>
      </c>
    </row>
    <row r="594" spans="1:13" x14ac:dyDescent="0.3">
      <c r="A594">
        <f t="shared" si="9"/>
        <v>593</v>
      </c>
      <c r="B594" s="1">
        <v>42857</v>
      </c>
      <c r="C594">
        <v>17</v>
      </c>
      <c r="D594" t="s">
        <v>16</v>
      </c>
      <c r="E594" t="s">
        <v>13</v>
      </c>
      <c r="F594" t="s">
        <v>23</v>
      </c>
      <c r="G594" t="s">
        <v>10</v>
      </c>
      <c r="H594">
        <v>299</v>
      </c>
      <c r="I594">
        <v>3</v>
      </c>
      <c r="J594">
        <v>897</v>
      </c>
      <c r="K594" t="s">
        <v>18</v>
      </c>
      <c r="L594" t="s">
        <v>5</v>
      </c>
      <c r="M594" t="s">
        <v>24</v>
      </c>
    </row>
    <row r="595" spans="1:13" x14ac:dyDescent="0.3">
      <c r="A595">
        <f t="shared" si="9"/>
        <v>594</v>
      </c>
      <c r="B595" s="1">
        <v>42857</v>
      </c>
      <c r="C595">
        <v>2</v>
      </c>
      <c r="D595" t="s">
        <v>30</v>
      </c>
      <c r="E595" t="s">
        <v>1</v>
      </c>
      <c r="F595" t="s">
        <v>14</v>
      </c>
      <c r="G595" t="s">
        <v>3</v>
      </c>
      <c r="H595">
        <v>199</v>
      </c>
      <c r="I595">
        <v>5</v>
      </c>
      <c r="J595">
        <v>995</v>
      </c>
      <c r="K595" t="s">
        <v>4</v>
      </c>
      <c r="L595" t="s">
        <v>5</v>
      </c>
      <c r="M595" t="s">
        <v>6</v>
      </c>
    </row>
    <row r="596" spans="1:13" x14ac:dyDescent="0.3">
      <c r="A596">
        <f t="shared" si="9"/>
        <v>595</v>
      </c>
      <c r="B596" s="1">
        <v>42857</v>
      </c>
      <c r="C596">
        <v>10</v>
      </c>
      <c r="D596" t="s">
        <v>27</v>
      </c>
      <c r="E596" t="s">
        <v>13</v>
      </c>
      <c r="F596" t="s">
        <v>23</v>
      </c>
      <c r="G596" t="s">
        <v>10</v>
      </c>
      <c r="H596">
        <v>299</v>
      </c>
      <c r="I596">
        <v>3</v>
      </c>
      <c r="J596">
        <v>897</v>
      </c>
      <c r="K596" t="s">
        <v>4</v>
      </c>
      <c r="L596" t="s">
        <v>5</v>
      </c>
      <c r="M596" t="s">
        <v>6</v>
      </c>
    </row>
    <row r="597" spans="1:13" x14ac:dyDescent="0.3">
      <c r="A597">
        <f t="shared" si="9"/>
        <v>596</v>
      </c>
      <c r="B597" s="1">
        <v>42857</v>
      </c>
      <c r="C597">
        <v>11</v>
      </c>
      <c r="D597" t="s">
        <v>29</v>
      </c>
      <c r="E597" t="s">
        <v>13</v>
      </c>
      <c r="F597" t="s">
        <v>28</v>
      </c>
      <c r="G597" t="s">
        <v>3</v>
      </c>
      <c r="H597">
        <v>199</v>
      </c>
      <c r="I597">
        <v>2</v>
      </c>
      <c r="J597">
        <v>398</v>
      </c>
      <c r="K597" t="s">
        <v>4</v>
      </c>
      <c r="L597" t="s">
        <v>5</v>
      </c>
      <c r="M597" t="s">
        <v>15</v>
      </c>
    </row>
    <row r="598" spans="1:13" x14ac:dyDescent="0.3">
      <c r="A598">
        <f t="shared" si="9"/>
        <v>597</v>
      </c>
      <c r="B598" s="1">
        <v>42857</v>
      </c>
      <c r="C598">
        <v>4</v>
      </c>
      <c r="D598" t="s">
        <v>7</v>
      </c>
      <c r="E598" t="s">
        <v>8</v>
      </c>
      <c r="F598" t="s">
        <v>14</v>
      </c>
      <c r="G598" t="s">
        <v>10</v>
      </c>
      <c r="H598">
        <v>299</v>
      </c>
      <c r="I598">
        <v>8</v>
      </c>
      <c r="J598">
        <v>2392</v>
      </c>
      <c r="K598" t="s">
        <v>18</v>
      </c>
      <c r="L598" t="s">
        <v>5</v>
      </c>
      <c r="M598" t="s">
        <v>24</v>
      </c>
    </row>
    <row r="599" spans="1:13" x14ac:dyDescent="0.3">
      <c r="A599">
        <f t="shared" si="9"/>
        <v>598</v>
      </c>
      <c r="B599" s="1">
        <v>42857</v>
      </c>
      <c r="C599">
        <v>10</v>
      </c>
      <c r="D599" t="s">
        <v>12</v>
      </c>
      <c r="E599" t="s">
        <v>1</v>
      </c>
      <c r="F599" t="s">
        <v>31</v>
      </c>
      <c r="G599" t="s">
        <v>10</v>
      </c>
      <c r="H599">
        <v>299</v>
      </c>
      <c r="I599">
        <v>3</v>
      </c>
      <c r="J599">
        <v>897</v>
      </c>
      <c r="K599" t="s">
        <v>4</v>
      </c>
      <c r="L599" t="s">
        <v>5</v>
      </c>
      <c r="M599" t="s">
        <v>11</v>
      </c>
    </row>
    <row r="600" spans="1:13" x14ac:dyDescent="0.3">
      <c r="A600">
        <f t="shared" si="9"/>
        <v>599</v>
      </c>
      <c r="B600" s="1">
        <v>42857</v>
      </c>
      <c r="C600">
        <v>2</v>
      </c>
      <c r="D600" t="s">
        <v>7</v>
      </c>
      <c r="E600" t="s">
        <v>1</v>
      </c>
      <c r="F600" t="s">
        <v>21</v>
      </c>
      <c r="G600" t="s">
        <v>25</v>
      </c>
      <c r="H600">
        <v>399</v>
      </c>
      <c r="I600">
        <v>2</v>
      </c>
      <c r="J600">
        <v>798</v>
      </c>
      <c r="K600" t="s">
        <v>18</v>
      </c>
      <c r="L600" t="s">
        <v>5</v>
      </c>
      <c r="M600" t="s">
        <v>26</v>
      </c>
    </row>
    <row r="601" spans="1:13" x14ac:dyDescent="0.3">
      <c r="A601">
        <f t="shared" si="9"/>
        <v>600</v>
      </c>
      <c r="B601" s="1">
        <v>42858</v>
      </c>
      <c r="C601">
        <v>5</v>
      </c>
      <c r="D601" t="s">
        <v>7</v>
      </c>
      <c r="E601" t="s">
        <v>1</v>
      </c>
      <c r="F601" t="s">
        <v>2</v>
      </c>
      <c r="G601" t="s">
        <v>19</v>
      </c>
      <c r="H601">
        <v>499</v>
      </c>
      <c r="I601">
        <v>5</v>
      </c>
      <c r="J601">
        <v>2495</v>
      </c>
      <c r="K601" t="s">
        <v>4</v>
      </c>
      <c r="L601" t="s">
        <v>5</v>
      </c>
      <c r="M601" t="s">
        <v>15</v>
      </c>
    </row>
    <row r="602" spans="1:13" x14ac:dyDescent="0.3">
      <c r="A602">
        <f t="shared" si="9"/>
        <v>601</v>
      </c>
      <c r="B602" s="1">
        <v>42858</v>
      </c>
      <c r="C602">
        <v>10</v>
      </c>
      <c r="D602" t="s">
        <v>27</v>
      </c>
      <c r="E602" t="s">
        <v>8</v>
      </c>
      <c r="F602" t="s">
        <v>2</v>
      </c>
      <c r="G602" t="s">
        <v>10</v>
      </c>
      <c r="H602">
        <v>299</v>
      </c>
      <c r="I602">
        <v>4</v>
      </c>
      <c r="J602">
        <v>1196</v>
      </c>
      <c r="K602" t="s">
        <v>18</v>
      </c>
      <c r="L602" t="s">
        <v>5</v>
      </c>
      <c r="M602" t="s">
        <v>15</v>
      </c>
    </row>
    <row r="603" spans="1:13" x14ac:dyDescent="0.3">
      <c r="A603">
        <f t="shared" si="9"/>
        <v>602</v>
      </c>
      <c r="B603" s="1">
        <v>42858</v>
      </c>
      <c r="C603">
        <v>12</v>
      </c>
      <c r="D603" t="s">
        <v>29</v>
      </c>
      <c r="E603" t="s">
        <v>13</v>
      </c>
      <c r="F603" t="s">
        <v>2</v>
      </c>
      <c r="G603" t="s">
        <v>17</v>
      </c>
      <c r="H603">
        <v>99</v>
      </c>
      <c r="I603">
        <v>6</v>
      </c>
      <c r="J603">
        <v>594</v>
      </c>
      <c r="K603" t="s">
        <v>4</v>
      </c>
      <c r="L603" t="s">
        <v>5</v>
      </c>
      <c r="M603" t="s">
        <v>24</v>
      </c>
    </row>
    <row r="604" spans="1:13" x14ac:dyDescent="0.3">
      <c r="A604">
        <f t="shared" si="9"/>
        <v>603</v>
      </c>
      <c r="B604" s="1">
        <v>42858</v>
      </c>
      <c r="C604">
        <v>11</v>
      </c>
      <c r="D604" t="s">
        <v>0</v>
      </c>
      <c r="E604" t="s">
        <v>1</v>
      </c>
      <c r="F604" t="s">
        <v>9</v>
      </c>
      <c r="G604" t="s">
        <v>3</v>
      </c>
      <c r="H604">
        <v>199</v>
      </c>
      <c r="I604">
        <v>2</v>
      </c>
      <c r="J604">
        <v>398</v>
      </c>
      <c r="K604" t="s">
        <v>18</v>
      </c>
      <c r="L604" t="s">
        <v>5</v>
      </c>
      <c r="M604" t="s">
        <v>24</v>
      </c>
    </row>
    <row r="605" spans="1:13" x14ac:dyDescent="0.3">
      <c r="A605">
        <f t="shared" si="9"/>
        <v>604</v>
      </c>
      <c r="B605" s="1">
        <v>42858</v>
      </c>
      <c r="C605">
        <v>1</v>
      </c>
      <c r="D605" t="s">
        <v>30</v>
      </c>
      <c r="E605" t="s">
        <v>8</v>
      </c>
      <c r="F605" t="s">
        <v>31</v>
      </c>
      <c r="G605" t="s">
        <v>10</v>
      </c>
      <c r="H605">
        <v>299</v>
      </c>
      <c r="I605">
        <v>7</v>
      </c>
      <c r="J605">
        <v>2093</v>
      </c>
      <c r="K605" t="s">
        <v>4</v>
      </c>
      <c r="L605" t="s">
        <v>5</v>
      </c>
      <c r="M605" t="s">
        <v>15</v>
      </c>
    </row>
    <row r="606" spans="1:13" x14ac:dyDescent="0.3">
      <c r="A606">
        <f t="shared" si="9"/>
        <v>605</v>
      </c>
      <c r="B606" s="1">
        <v>42858</v>
      </c>
      <c r="C606">
        <v>15</v>
      </c>
      <c r="D606" t="s">
        <v>29</v>
      </c>
      <c r="E606" t="s">
        <v>13</v>
      </c>
      <c r="F606" t="s">
        <v>23</v>
      </c>
      <c r="G606" t="s">
        <v>10</v>
      </c>
      <c r="H606">
        <v>299</v>
      </c>
      <c r="I606">
        <v>10</v>
      </c>
      <c r="J606">
        <v>2990</v>
      </c>
      <c r="K606" t="s">
        <v>18</v>
      </c>
      <c r="L606" t="s">
        <v>5</v>
      </c>
      <c r="M606" t="s">
        <v>15</v>
      </c>
    </row>
    <row r="607" spans="1:13" x14ac:dyDescent="0.3">
      <c r="A607">
        <f t="shared" si="9"/>
        <v>606</v>
      </c>
      <c r="B607" s="1">
        <v>42858</v>
      </c>
      <c r="C607">
        <v>12</v>
      </c>
      <c r="D607" t="s">
        <v>0</v>
      </c>
      <c r="E607" t="s">
        <v>1</v>
      </c>
      <c r="F607" t="s">
        <v>23</v>
      </c>
      <c r="G607" t="s">
        <v>17</v>
      </c>
      <c r="H607">
        <v>99</v>
      </c>
      <c r="I607">
        <v>2</v>
      </c>
      <c r="J607">
        <v>198</v>
      </c>
      <c r="K607" t="s">
        <v>4</v>
      </c>
      <c r="L607" t="s">
        <v>5</v>
      </c>
      <c r="M607" t="s">
        <v>24</v>
      </c>
    </row>
    <row r="608" spans="1:13" x14ac:dyDescent="0.3">
      <c r="A608">
        <f t="shared" si="9"/>
        <v>607</v>
      </c>
      <c r="B608" s="1">
        <v>42858</v>
      </c>
      <c r="C608">
        <v>20</v>
      </c>
      <c r="D608" t="s">
        <v>16</v>
      </c>
      <c r="E608" t="s">
        <v>13</v>
      </c>
      <c r="F608" t="s">
        <v>31</v>
      </c>
      <c r="G608" t="s">
        <v>17</v>
      </c>
      <c r="H608">
        <v>99</v>
      </c>
      <c r="I608">
        <v>2</v>
      </c>
      <c r="J608">
        <v>198</v>
      </c>
      <c r="K608" t="s">
        <v>18</v>
      </c>
      <c r="L608" t="s">
        <v>5</v>
      </c>
      <c r="M608" t="s">
        <v>6</v>
      </c>
    </row>
    <row r="609" spans="1:13" x14ac:dyDescent="0.3">
      <c r="A609">
        <f t="shared" si="9"/>
        <v>608</v>
      </c>
      <c r="B609" s="1">
        <v>42858</v>
      </c>
      <c r="C609">
        <v>12</v>
      </c>
      <c r="D609" t="s">
        <v>0</v>
      </c>
      <c r="E609" t="s">
        <v>13</v>
      </c>
      <c r="F609" t="s">
        <v>2</v>
      </c>
      <c r="G609" t="s">
        <v>10</v>
      </c>
      <c r="H609">
        <v>299</v>
      </c>
      <c r="I609">
        <v>7</v>
      </c>
      <c r="J609">
        <v>2093</v>
      </c>
      <c r="K609" t="s">
        <v>4</v>
      </c>
      <c r="L609" t="s">
        <v>5</v>
      </c>
      <c r="M609" t="s">
        <v>26</v>
      </c>
    </row>
    <row r="610" spans="1:13" x14ac:dyDescent="0.3">
      <c r="A610">
        <f t="shared" si="9"/>
        <v>609</v>
      </c>
      <c r="B610" s="1">
        <v>42859</v>
      </c>
      <c r="C610">
        <v>19</v>
      </c>
      <c r="D610" t="s">
        <v>16</v>
      </c>
      <c r="E610" t="s">
        <v>13</v>
      </c>
      <c r="F610" t="s">
        <v>9</v>
      </c>
      <c r="G610" t="s">
        <v>17</v>
      </c>
      <c r="H610">
        <v>99</v>
      </c>
      <c r="I610">
        <v>5</v>
      </c>
      <c r="J610">
        <v>495</v>
      </c>
      <c r="K610" t="s">
        <v>4</v>
      </c>
      <c r="L610" t="s">
        <v>5</v>
      </c>
      <c r="M610" t="s">
        <v>15</v>
      </c>
    </row>
    <row r="611" spans="1:13" x14ac:dyDescent="0.3">
      <c r="A611">
        <f t="shared" si="9"/>
        <v>610</v>
      </c>
      <c r="B611" s="1">
        <v>42859</v>
      </c>
      <c r="C611">
        <v>12</v>
      </c>
      <c r="D611" t="s">
        <v>29</v>
      </c>
      <c r="E611" t="s">
        <v>8</v>
      </c>
      <c r="F611" t="s">
        <v>23</v>
      </c>
      <c r="G611" t="s">
        <v>25</v>
      </c>
      <c r="H611">
        <v>399</v>
      </c>
      <c r="I611">
        <v>1</v>
      </c>
      <c r="J611">
        <v>399</v>
      </c>
      <c r="K611" t="s">
        <v>18</v>
      </c>
      <c r="L611" t="s">
        <v>5</v>
      </c>
      <c r="M611" t="s">
        <v>24</v>
      </c>
    </row>
    <row r="612" spans="1:13" x14ac:dyDescent="0.3">
      <c r="A612">
        <f t="shared" si="9"/>
        <v>611</v>
      </c>
      <c r="B612" s="1">
        <v>42859</v>
      </c>
      <c r="C612">
        <v>10</v>
      </c>
      <c r="D612" t="s">
        <v>27</v>
      </c>
      <c r="E612" t="s">
        <v>13</v>
      </c>
      <c r="F612" t="s">
        <v>23</v>
      </c>
      <c r="G612" t="s">
        <v>3</v>
      </c>
      <c r="H612">
        <v>199</v>
      </c>
      <c r="I612">
        <v>10</v>
      </c>
      <c r="J612">
        <v>1990</v>
      </c>
      <c r="K612" t="s">
        <v>4</v>
      </c>
      <c r="L612" t="s">
        <v>22</v>
      </c>
      <c r="M612" t="s">
        <v>24</v>
      </c>
    </row>
    <row r="613" spans="1:13" x14ac:dyDescent="0.3">
      <c r="A613">
        <f t="shared" si="9"/>
        <v>612</v>
      </c>
      <c r="B613" s="1">
        <v>42859</v>
      </c>
      <c r="C613">
        <v>17</v>
      </c>
      <c r="D613" t="s">
        <v>16</v>
      </c>
      <c r="E613" t="s">
        <v>13</v>
      </c>
      <c r="F613" t="s">
        <v>2</v>
      </c>
      <c r="G613" t="s">
        <v>17</v>
      </c>
      <c r="H613">
        <v>99</v>
      </c>
      <c r="I613">
        <v>5</v>
      </c>
      <c r="J613">
        <v>495</v>
      </c>
      <c r="K613" t="s">
        <v>4</v>
      </c>
      <c r="L613" t="s">
        <v>22</v>
      </c>
      <c r="M613" t="s">
        <v>15</v>
      </c>
    </row>
    <row r="614" spans="1:13" x14ac:dyDescent="0.3">
      <c r="A614">
        <f t="shared" si="9"/>
        <v>613</v>
      </c>
      <c r="B614" s="1">
        <v>42859</v>
      </c>
      <c r="C614">
        <v>15</v>
      </c>
      <c r="D614" t="s">
        <v>29</v>
      </c>
      <c r="E614" t="s">
        <v>13</v>
      </c>
      <c r="F614" t="s">
        <v>14</v>
      </c>
      <c r="G614" t="s">
        <v>25</v>
      </c>
      <c r="H614">
        <v>399</v>
      </c>
      <c r="I614">
        <v>9</v>
      </c>
      <c r="J614">
        <v>3591</v>
      </c>
      <c r="K614" t="s">
        <v>18</v>
      </c>
      <c r="L614" t="s">
        <v>5</v>
      </c>
      <c r="M614" t="s">
        <v>26</v>
      </c>
    </row>
    <row r="615" spans="1:13" x14ac:dyDescent="0.3">
      <c r="A615">
        <f t="shared" si="9"/>
        <v>614</v>
      </c>
      <c r="B615" s="1">
        <v>42859</v>
      </c>
      <c r="C615">
        <v>20</v>
      </c>
      <c r="D615" t="s">
        <v>20</v>
      </c>
      <c r="E615" t="s">
        <v>13</v>
      </c>
      <c r="F615" t="s">
        <v>21</v>
      </c>
      <c r="G615" t="s">
        <v>19</v>
      </c>
      <c r="H615">
        <v>499</v>
      </c>
      <c r="I615">
        <v>3</v>
      </c>
      <c r="J615">
        <v>1497</v>
      </c>
      <c r="K615" t="s">
        <v>18</v>
      </c>
      <c r="L615" t="s">
        <v>5</v>
      </c>
      <c r="M615" t="s">
        <v>6</v>
      </c>
    </row>
    <row r="616" spans="1:13" x14ac:dyDescent="0.3">
      <c r="A616">
        <f t="shared" si="9"/>
        <v>615</v>
      </c>
      <c r="B616" s="1">
        <v>42859</v>
      </c>
      <c r="C616">
        <v>10</v>
      </c>
      <c r="D616" t="s">
        <v>12</v>
      </c>
      <c r="E616" t="s">
        <v>13</v>
      </c>
      <c r="F616" t="s">
        <v>14</v>
      </c>
      <c r="G616" t="s">
        <v>19</v>
      </c>
      <c r="H616">
        <v>499</v>
      </c>
      <c r="I616">
        <v>6</v>
      </c>
      <c r="J616">
        <v>2994</v>
      </c>
      <c r="K616" t="s">
        <v>4</v>
      </c>
      <c r="L616" t="s">
        <v>5</v>
      </c>
      <c r="M616" t="s">
        <v>26</v>
      </c>
    </row>
    <row r="617" spans="1:13" x14ac:dyDescent="0.3">
      <c r="A617">
        <f t="shared" si="9"/>
        <v>616</v>
      </c>
      <c r="B617" s="1">
        <v>42859</v>
      </c>
      <c r="C617">
        <v>11</v>
      </c>
      <c r="D617" t="s">
        <v>29</v>
      </c>
      <c r="E617" t="s">
        <v>1</v>
      </c>
      <c r="F617" t="s">
        <v>28</v>
      </c>
      <c r="G617" t="s">
        <v>17</v>
      </c>
      <c r="H617">
        <v>99</v>
      </c>
      <c r="I617">
        <v>10</v>
      </c>
      <c r="J617">
        <v>990</v>
      </c>
      <c r="K617" t="s">
        <v>4</v>
      </c>
      <c r="L617" t="s">
        <v>5</v>
      </c>
      <c r="M617" t="s">
        <v>24</v>
      </c>
    </row>
    <row r="618" spans="1:13" x14ac:dyDescent="0.3">
      <c r="A618">
        <f t="shared" si="9"/>
        <v>617</v>
      </c>
      <c r="B618" s="1">
        <v>42859</v>
      </c>
      <c r="C618">
        <v>19</v>
      </c>
      <c r="D618" t="s">
        <v>20</v>
      </c>
      <c r="E618" t="s">
        <v>8</v>
      </c>
      <c r="F618" t="s">
        <v>28</v>
      </c>
      <c r="G618" t="s">
        <v>3</v>
      </c>
      <c r="H618">
        <v>199</v>
      </c>
      <c r="I618">
        <v>10</v>
      </c>
      <c r="J618">
        <v>1990</v>
      </c>
      <c r="K618" t="s">
        <v>4</v>
      </c>
      <c r="L618" t="s">
        <v>5</v>
      </c>
      <c r="M618" t="s">
        <v>24</v>
      </c>
    </row>
    <row r="619" spans="1:13" x14ac:dyDescent="0.3">
      <c r="A619">
        <f t="shared" si="9"/>
        <v>618</v>
      </c>
      <c r="B619" s="1">
        <v>42859</v>
      </c>
      <c r="C619">
        <v>19</v>
      </c>
      <c r="D619" t="s">
        <v>20</v>
      </c>
      <c r="E619" t="s">
        <v>1</v>
      </c>
      <c r="F619" t="s">
        <v>23</v>
      </c>
      <c r="G619" t="s">
        <v>3</v>
      </c>
      <c r="H619">
        <v>199</v>
      </c>
      <c r="I619">
        <v>5</v>
      </c>
      <c r="J619">
        <v>995</v>
      </c>
      <c r="K619" t="s">
        <v>18</v>
      </c>
      <c r="L619" t="s">
        <v>5</v>
      </c>
      <c r="M619" t="s">
        <v>6</v>
      </c>
    </row>
    <row r="620" spans="1:13" x14ac:dyDescent="0.3">
      <c r="A620">
        <f t="shared" si="9"/>
        <v>619</v>
      </c>
      <c r="B620" s="1">
        <v>42860</v>
      </c>
      <c r="C620">
        <v>17</v>
      </c>
      <c r="D620" t="s">
        <v>20</v>
      </c>
      <c r="E620" t="s">
        <v>1</v>
      </c>
      <c r="F620" t="s">
        <v>31</v>
      </c>
      <c r="G620" t="s">
        <v>25</v>
      </c>
      <c r="H620">
        <v>399</v>
      </c>
      <c r="I620">
        <v>9</v>
      </c>
      <c r="J620">
        <v>3591</v>
      </c>
      <c r="K620" t="s">
        <v>4</v>
      </c>
      <c r="L620" t="s">
        <v>5</v>
      </c>
      <c r="M620" t="s">
        <v>6</v>
      </c>
    </row>
    <row r="621" spans="1:13" x14ac:dyDescent="0.3">
      <c r="A621">
        <f t="shared" si="9"/>
        <v>620</v>
      </c>
      <c r="B621" s="1">
        <v>42861</v>
      </c>
      <c r="C621">
        <v>20</v>
      </c>
      <c r="D621" t="s">
        <v>20</v>
      </c>
      <c r="E621" t="s">
        <v>13</v>
      </c>
      <c r="F621" t="s">
        <v>14</v>
      </c>
      <c r="G621" t="s">
        <v>19</v>
      </c>
      <c r="H621">
        <v>499</v>
      </c>
      <c r="I621">
        <v>10</v>
      </c>
      <c r="J621">
        <v>4990</v>
      </c>
      <c r="K621" t="s">
        <v>4</v>
      </c>
      <c r="L621" t="s">
        <v>5</v>
      </c>
      <c r="M621" t="s">
        <v>6</v>
      </c>
    </row>
    <row r="622" spans="1:13" x14ac:dyDescent="0.3">
      <c r="A622">
        <f t="shared" si="9"/>
        <v>621</v>
      </c>
      <c r="B622" s="1">
        <v>42861</v>
      </c>
      <c r="C622">
        <v>10</v>
      </c>
      <c r="D622" t="s">
        <v>27</v>
      </c>
      <c r="E622" t="s">
        <v>1</v>
      </c>
      <c r="F622" t="s">
        <v>21</v>
      </c>
      <c r="G622" t="s">
        <v>19</v>
      </c>
      <c r="H622">
        <v>499</v>
      </c>
      <c r="I622">
        <v>7</v>
      </c>
      <c r="J622">
        <v>3493</v>
      </c>
      <c r="K622" t="s">
        <v>4</v>
      </c>
      <c r="L622" t="s">
        <v>5</v>
      </c>
      <c r="M622" t="s">
        <v>15</v>
      </c>
    </row>
    <row r="623" spans="1:13" x14ac:dyDescent="0.3">
      <c r="A623">
        <f t="shared" si="9"/>
        <v>622</v>
      </c>
      <c r="B623" s="1">
        <v>42861</v>
      </c>
      <c r="C623">
        <v>13</v>
      </c>
      <c r="D623" t="s">
        <v>29</v>
      </c>
      <c r="E623" t="s">
        <v>1</v>
      </c>
      <c r="F623" t="s">
        <v>28</v>
      </c>
      <c r="G623" t="s">
        <v>10</v>
      </c>
      <c r="H623">
        <v>299</v>
      </c>
      <c r="I623">
        <v>7</v>
      </c>
      <c r="J623">
        <v>2093</v>
      </c>
      <c r="K623" t="s">
        <v>4</v>
      </c>
      <c r="L623" t="s">
        <v>5</v>
      </c>
      <c r="M623" t="s">
        <v>15</v>
      </c>
    </row>
    <row r="624" spans="1:13" x14ac:dyDescent="0.3">
      <c r="A624">
        <f t="shared" si="9"/>
        <v>623</v>
      </c>
      <c r="B624" s="1">
        <v>42861</v>
      </c>
      <c r="C624">
        <v>14</v>
      </c>
      <c r="D624" t="s">
        <v>29</v>
      </c>
      <c r="E624" t="s">
        <v>8</v>
      </c>
      <c r="F624" t="s">
        <v>23</v>
      </c>
      <c r="G624" t="s">
        <v>19</v>
      </c>
      <c r="H624">
        <v>499</v>
      </c>
      <c r="I624">
        <v>9</v>
      </c>
      <c r="J624">
        <v>4491</v>
      </c>
      <c r="K624" t="s">
        <v>4</v>
      </c>
      <c r="L624" t="s">
        <v>5</v>
      </c>
      <c r="M624" t="s">
        <v>24</v>
      </c>
    </row>
    <row r="625" spans="1:13" x14ac:dyDescent="0.3">
      <c r="A625">
        <f t="shared" si="9"/>
        <v>624</v>
      </c>
      <c r="B625" s="1">
        <v>42861</v>
      </c>
      <c r="C625">
        <v>3</v>
      </c>
      <c r="D625" t="s">
        <v>30</v>
      </c>
      <c r="E625" t="s">
        <v>8</v>
      </c>
      <c r="F625" t="s">
        <v>2</v>
      </c>
      <c r="G625" t="s">
        <v>3</v>
      </c>
      <c r="H625">
        <v>199</v>
      </c>
      <c r="I625">
        <v>4</v>
      </c>
      <c r="J625">
        <v>796</v>
      </c>
      <c r="K625" t="s">
        <v>4</v>
      </c>
      <c r="L625" t="s">
        <v>5</v>
      </c>
      <c r="M625" t="s">
        <v>26</v>
      </c>
    </row>
    <row r="626" spans="1:13" x14ac:dyDescent="0.3">
      <c r="A626">
        <f t="shared" si="9"/>
        <v>625</v>
      </c>
      <c r="B626" s="1">
        <v>42862</v>
      </c>
      <c r="C626">
        <v>17</v>
      </c>
      <c r="D626" t="s">
        <v>16</v>
      </c>
      <c r="E626" t="s">
        <v>13</v>
      </c>
      <c r="F626" t="s">
        <v>21</v>
      </c>
      <c r="G626" t="s">
        <v>25</v>
      </c>
      <c r="H626">
        <v>399</v>
      </c>
      <c r="I626">
        <v>1</v>
      </c>
      <c r="J626">
        <v>399</v>
      </c>
      <c r="K626" t="s">
        <v>18</v>
      </c>
      <c r="L626" t="s">
        <v>5</v>
      </c>
      <c r="M626" t="s">
        <v>6</v>
      </c>
    </row>
    <row r="627" spans="1:13" x14ac:dyDescent="0.3">
      <c r="A627">
        <f t="shared" si="9"/>
        <v>626</v>
      </c>
      <c r="B627" s="1">
        <v>42862</v>
      </c>
      <c r="C627">
        <v>1</v>
      </c>
      <c r="D627" t="s">
        <v>7</v>
      </c>
      <c r="E627" t="s">
        <v>8</v>
      </c>
      <c r="F627" t="s">
        <v>31</v>
      </c>
      <c r="G627" t="s">
        <v>25</v>
      </c>
      <c r="H627">
        <v>399</v>
      </c>
      <c r="I627">
        <v>8</v>
      </c>
      <c r="J627">
        <v>3192</v>
      </c>
      <c r="K627" t="s">
        <v>18</v>
      </c>
      <c r="L627" t="s">
        <v>5</v>
      </c>
      <c r="M627" t="s">
        <v>15</v>
      </c>
    </row>
    <row r="628" spans="1:13" x14ac:dyDescent="0.3">
      <c r="A628">
        <f t="shared" si="9"/>
        <v>627</v>
      </c>
      <c r="B628" s="1">
        <v>42862</v>
      </c>
      <c r="C628">
        <v>18</v>
      </c>
      <c r="D628" t="s">
        <v>16</v>
      </c>
      <c r="E628" t="s">
        <v>13</v>
      </c>
      <c r="F628" t="s">
        <v>9</v>
      </c>
      <c r="G628" t="s">
        <v>10</v>
      </c>
      <c r="H628">
        <v>299</v>
      </c>
      <c r="I628">
        <v>3</v>
      </c>
      <c r="J628">
        <v>897</v>
      </c>
      <c r="K628" t="s">
        <v>4</v>
      </c>
      <c r="L628" t="s">
        <v>5</v>
      </c>
      <c r="M628" t="s">
        <v>15</v>
      </c>
    </row>
    <row r="629" spans="1:13" x14ac:dyDescent="0.3">
      <c r="A629">
        <f t="shared" si="9"/>
        <v>628</v>
      </c>
      <c r="B629" s="1">
        <v>42862</v>
      </c>
      <c r="C629">
        <v>14</v>
      </c>
      <c r="D629" t="s">
        <v>0</v>
      </c>
      <c r="E629" t="s">
        <v>13</v>
      </c>
      <c r="F629" t="s">
        <v>23</v>
      </c>
      <c r="G629" t="s">
        <v>25</v>
      </c>
      <c r="H629">
        <v>399</v>
      </c>
      <c r="I629">
        <v>2</v>
      </c>
      <c r="J629">
        <v>798</v>
      </c>
      <c r="K629" t="s">
        <v>4</v>
      </c>
      <c r="L629" t="s">
        <v>22</v>
      </c>
      <c r="M629" t="s">
        <v>15</v>
      </c>
    </row>
    <row r="630" spans="1:13" x14ac:dyDescent="0.3">
      <c r="A630">
        <f t="shared" si="9"/>
        <v>629</v>
      </c>
      <c r="B630" s="1">
        <v>42862</v>
      </c>
      <c r="C630">
        <v>2</v>
      </c>
      <c r="D630" t="s">
        <v>30</v>
      </c>
      <c r="E630" t="s">
        <v>13</v>
      </c>
      <c r="F630" t="s">
        <v>14</v>
      </c>
      <c r="G630" t="s">
        <v>19</v>
      </c>
      <c r="H630">
        <v>499</v>
      </c>
      <c r="I630">
        <v>8</v>
      </c>
      <c r="J630">
        <v>3992</v>
      </c>
      <c r="K630" t="s">
        <v>18</v>
      </c>
      <c r="L630" t="s">
        <v>22</v>
      </c>
      <c r="M630" t="s">
        <v>24</v>
      </c>
    </row>
    <row r="631" spans="1:13" x14ac:dyDescent="0.3">
      <c r="A631">
        <f t="shared" si="9"/>
        <v>630</v>
      </c>
      <c r="B631" s="1">
        <v>42862</v>
      </c>
      <c r="C631">
        <v>10</v>
      </c>
      <c r="D631" t="s">
        <v>12</v>
      </c>
      <c r="E631" t="s">
        <v>13</v>
      </c>
      <c r="F631" t="s">
        <v>31</v>
      </c>
      <c r="G631" t="s">
        <v>3</v>
      </c>
      <c r="H631">
        <v>199</v>
      </c>
      <c r="I631">
        <v>8</v>
      </c>
      <c r="J631">
        <v>1592</v>
      </c>
      <c r="K631" t="s">
        <v>4</v>
      </c>
      <c r="L631" t="s">
        <v>5</v>
      </c>
      <c r="M631" t="s">
        <v>24</v>
      </c>
    </row>
    <row r="632" spans="1:13" x14ac:dyDescent="0.3">
      <c r="A632">
        <f t="shared" si="9"/>
        <v>631</v>
      </c>
      <c r="B632" s="1">
        <v>42863</v>
      </c>
      <c r="C632">
        <v>13</v>
      </c>
      <c r="D632" t="s">
        <v>0</v>
      </c>
      <c r="E632" t="s">
        <v>1</v>
      </c>
      <c r="F632" t="s">
        <v>31</v>
      </c>
      <c r="G632" t="s">
        <v>19</v>
      </c>
      <c r="H632">
        <v>499</v>
      </c>
      <c r="I632">
        <v>1</v>
      </c>
      <c r="J632">
        <v>499</v>
      </c>
      <c r="K632" t="s">
        <v>4</v>
      </c>
      <c r="L632" t="s">
        <v>5</v>
      </c>
      <c r="M632" t="s">
        <v>15</v>
      </c>
    </row>
    <row r="633" spans="1:13" x14ac:dyDescent="0.3">
      <c r="A633">
        <f t="shared" si="9"/>
        <v>632</v>
      </c>
      <c r="B633" s="1">
        <v>42864</v>
      </c>
      <c r="C633">
        <v>17</v>
      </c>
      <c r="D633" t="s">
        <v>16</v>
      </c>
      <c r="E633" t="s">
        <v>13</v>
      </c>
      <c r="F633" t="s">
        <v>21</v>
      </c>
      <c r="G633" t="s">
        <v>3</v>
      </c>
      <c r="H633">
        <v>199</v>
      </c>
      <c r="I633">
        <v>2</v>
      </c>
      <c r="J633">
        <v>398</v>
      </c>
      <c r="K633" t="s">
        <v>4</v>
      </c>
      <c r="L633" t="s">
        <v>5</v>
      </c>
      <c r="M633" t="s">
        <v>24</v>
      </c>
    </row>
    <row r="634" spans="1:13" x14ac:dyDescent="0.3">
      <c r="A634">
        <f t="shared" si="9"/>
        <v>633</v>
      </c>
      <c r="B634" s="1">
        <v>42864</v>
      </c>
      <c r="C634">
        <v>20</v>
      </c>
      <c r="D634" t="s">
        <v>16</v>
      </c>
      <c r="E634" t="s">
        <v>1</v>
      </c>
      <c r="F634" t="s">
        <v>31</v>
      </c>
      <c r="G634" t="s">
        <v>10</v>
      </c>
      <c r="H634">
        <v>299</v>
      </c>
      <c r="I634">
        <v>10</v>
      </c>
      <c r="J634">
        <v>2990</v>
      </c>
      <c r="K634" t="s">
        <v>4</v>
      </c>
      <c r="L634" t="s">
        <v>5</v>
      </c>
      <c r="M634" t="s">
        <v>15</v>
      </c>
    </row>
    <row r="635" spans="1:13" x14ac:dyDescent="0.3">
      <c r="A635">
        <f t="shared" si="9"/>
        <v>634</v>
      </c>
      <c r="B635" s="1">
        <v>42864</v>
      </c>
      <c r="C635">
        <v>5</v>
      </c>
      <c r="D635" t="s">
        <v>7</v>
      </c>
      <c r="E635" t="s">
        <v>8</v>
      </c>
      <c r="F635" t="s">
        <v>9</v>
      </c>
      <c r="G635" t="s">
        <v>19</v>
      </c>
      <c r="H635">
        <v>499</v>
      </c>
      <c r="I635">
        <v>4</v>
      </c>
      <c r="J635">
        <v>1996</v>
      </c>
      <c r="K635" t="s">
        <v>4</v>
      </c>
      <c r="L635" t="s">
        <v>5</v>
      </c>
      <c r="M635" t="s">
        <v>24</v>
      </c>
    </row>
    <row r="636" spans="1:13" x14ac:dyDescent="0.3">
      <c r="A636">
        <f t="shared" si="9"/>
        <v>635</v>
      </c>
      <c r="B636" s="1">
        <v>42864</v>
      </c>
      <c r="C636">
        <v>3</v>
      </c>
      <c r="D636" t="s">
        <v>7</v>
      </c>
      <c r="E636" t="s">
        <v>13</v>
      </c>
      <c r="F636" t="s">
        <v>23</v>
      </c>
      <c r="G636" t="s">
        <v>19</v>
      </c>
      <c r="H636">
        <v>499</v>
      </c>
      <c r="I636">
        <v>3</v>
      </c>
      <c r="J636">
        <v>1497</v>
      </c>
      <c r="K636" t="s">
        <v>4</v>
      </c>
      <c r="L636" t="s">
        <v>22</v>
      </c>
      <c r="M636" t="s">
        <v>15</v>
      </c>
    </row>
    <row r="637" spans="1:13" x14ac:dyDescent="0.3">
      <c r="A637">
        <f t="shared" si="9"/>
        <v>636</v>
      </c>
      <c r="B637" s="1">
        <v>42865</v>
      </c>
      <c r="C637">
        <v>16</v>
      </c>
      <c r="D637" t="s">
        <v>16</v>
      </c>
      <c r="E637" t="s">
        <v>1</v>
      </c>
      <c r="F637" t="s">
        <v>2</v>
      </c>
      <c r="G637" t="s">
        <v>3</v>
      </c>
      <c r="H637">
        <v>199</v>
      </c>
      <c r="I637">
        <v>5</v>
      </c>
      <c r="J637">
        <v>995</v>
      </c>
      <c r="K637" t="s">
        <v>4</v>
      </c>
      <c r="L637" t="s">
        <v>5</v>
      </c>
      <c r="M637" t="s">
        <v>24</v>
      </c>
    </row>
    <row r="638" spans="1:13" x14ac:dyDescent="0.3">
      <c r="A638">
        <f t="shared" si="9"/>
        <v>637</v>
      </c>
      <c r="B638" s="1">
        <v>42865</v>
      </c>
      <c r="C638">
        <v>17</v>
      </c>
      <c r="D638" t="s">
        <v>16</v>
      </c>
      <c r="E638" t="s">
        <v>13</v>
      </c>
      <c r="F638" t="s">
        <v>31</v>
      </c>
      <c r="G638" t="s">
        <v>3</v>
      </c>
      <c r="H638">
        <v>199</v>
      </c>
      <c r="I638">
        <v>4</v>
      </c>
      <c r="J638">
        <v>796</v>
      </c>
      <c r="K638" t="s">
        <v>18</v>
      </c>
      <c r="L638" t="s">
        <v>5</v>
      </c>
      <c r="M638" t="s">
        <v>24</v>
      </c>
    </row>
    <row r="639" spans="1:13" x14ac:dyDescent="0.3">
      <c r="A639">
        <f t="shared" si="9"/>
        <v>638</v>
      </c>
      <c r="B639" s="1">
        <v>42865</v>
      </c>
      <c r="C639">
        <v>11</v>
      </c>
      <c r="D639" t="s">
        <v>0</v>
      </c>
      <c r="E639" t="s">
        <v>8</v>
      </c>
      <c r="F639" t="s">
        <v>28</v>
      </c>
      <c r="G639" t="s">
        <v>25</v>
      </c>
      <c r="H639">
        <v>399</v>
      </c>
      <c r="I639">
        <v>7</v>
      </c>
      <c r="J639">
        <v>2793</v>
      </c>
      <c r="K639" t="s">
        <v>4</v>
      </c>
      <c r="L639" t="s">
        <v>5</v>
      </c>
      <c r="M639" t="s">
        <v>24</v>
      </c>
    </row>
    <row r="640" spans="1:13" x14ac:dyDescent="0.3">
      <c r="A640">
        <f t="shared" si="9"/>
        <v>639</v>
      </c>
      <c r="B640" s="1">
        <v>42866</v>
      </c>
      <c r="C640">
        <v>16</v>
      </c>
      <c r="D640" t="s">
        <v>16</v>
      </c>
      <c r="E640" t="s">
        <v>13</v>
      </c>
      <c r="F640" t="s">
        <v>9</v>
      </c>
      <c r="G640" t="s">
        <v>3</v>
      </c>
      <c r="H640">
        <v>199</v>
      </c>
      <c r="I640">
        <v>7</v>
      </c>
      <c r="J640">
        <v>1393</v>
      </c>
      <c r="K640" t="s">
        <v>4</v>
      </c>
      <c r="L640" t="s">
        <v>5</v>
      </c>
      <c r="M640" t="s">
        <v>24</v>
      </c>
    </row>
    <row r="641" spans="1:13" x14ac:dyDescent="0.3">
      <c r="A641">
        <f t="shared" si="9"/>
        <v>640</v>
      </c>
      <c r="B641" s="1">
        <v>42866</v>
      </c>
      <c r="C641">
        <v>20</v>
      </c>
      <c r="D641" t="s">
        <v>20</v>
      </c>
      <c r="E641" t="s">
        <v>13</v>
      </c>
      <c r="F641" t="s">
        <v>2</v>
      </c>
      <c r="G641" t="s">
        <v>19</v>
      </c>
      <c r="H641">
        <v>499</v>
      </c>
      <c r="I641">
        <v>8</v>
      </c>
      <c r="J641">
        <v>3992</v>
      </c>
      <c r="K641" t="s">
        <v>18</v>
      </c>
      <c r="L641" t="s">
        <v>5</v>
      </c>
      <c r="M641" t="s">
        <v>6</v>
      </c>
    </row>
    <row r="642" spans="1:13" x14ac:dyDescent="0.3">
      <c r="A642">
        <f t="shared" si="9"/>
        <v>641</v>
      </c>
      <c r="B642" s="1">
        <v>42866</v>
      </c>
      <c r="C642">
        <v>10</v>
      </c>
      <c r="D642" t="s">
        <v>27</v>
      </c>
      <c r="E642" t="s">
        <v>13</v>
      </c>
      <c r="F642" t="s">
        <v>23</v>
      </c>
      <c r="G642" t="s">
        <v>3</v>
      </c>
      <c r="H642">
        <v>199</v>
      </c>
      <c r="I642">
        <v>10</v>
      </c>
      <c r="J642">
        <v>1990</v>
      </c>
      <c r="K642" t="s">
        <v>4</v>
      </c>
      <c r="L642" t="s">
        <v>5</v>
      </c>
      <c r="M642" t="s">
        <v>6</v>
      </c>
    </row>
    <row r="643" spans="1:13" x14ac:dyDescent="0.3">
      <c r="A643">
        <f t="shared" si="9"/>
        <v>642</v>
      </c>
      <c r="B643" s="1">
        <v>42866</v>
      </c>
      <c r="C643">
        <v>10</v>
      </c>
      <c r="D643" t="s">
        <v>27</v>
      </c>
      <c r="E643" t="s">
        <v>1</v>
      </c>
      <c r="F643" t="s">
        <v>28</v>
      </c>
      <c r="G643" t="s">
        <v>19</v>
      </c>
      <c r="H643">
        <v>499</v>
      </c>
      <c r="I643">
        <v>5</v>
      </c>
      <c r="J643">
        <v>2495</v>
      </c>
      <c r="K643" t="s">
        <v>4</v>
      </c>
      <c r="L643" t="s">
        <v>5</v>
      </c>
      <c r="M643" t="s">
        <v>15</v>
      </c>
    </row>
    <row r="644" spans="1:13" x14ac:dyDescent="0.3">
      <c r="A644">
        <f t="shared" ref="A644:A707" si="10">A643+1</f>
        <v>643</v>
      </c>
      <c r="B644" s="1">
        <v>42866</v>
      </c>
      <c r="C644">
        <v>13</v>
      </c>
      <c r="D644" t="s">
        <v>0</v>
      </c>
      <c r="E644" t="s">
        <v>13</v>
      </c>
      <c r="F644" t="s">
        <v>31</v>
      </c>
      <c r="G644" t="s">
        <v>19</v>
      </c>
      <c r="H644">
        <v>499</v>
      </c>
      <c r="I644">
        <v>2</v>
      </c>
      <c r="J644">
        <v>998</v>
      </c>
      <c r="K644" t="s">
        <v>4</v>
      </c>
      <c r="L644" t="s">
        <v>5</v>
      </c>
      <c r="M644" t="s">
        <v>26</v>
      </c>
    </row>
    <row r="645" spans="1:13" x14ac:dyDescent="0.3">
      <c r="A645">
        <f t="shared" si="10"/>
        <v>644</v>
      </c>
      <c r="B645" s="1">
        <v>42867</v>
      </c>
      <c r="C645">
        <v>6</v>
      </c>
      <c r="D645" t="s">
        <v>27</v>
      </c>
      <c r="E645" t="s">
        <v>1</v>
      </c>
      <c r="F645" t="s">
        <v>21</v>
      </c>
      <c r="G645" t="s">
        <v>17</v>
      </c>
      <c r="H645">
        <v>99</v>
      </c>
      <c r="I645">
        <v>1</v>
      </c>
      <c r="J645">
        <v>99</v>
      </c>
      <c r="K645" t="s">
        <v>4</v>
      </c>
      <c r="L645" t="s">
        <v>5</v>
      </c>
      <c r="M645" t="s">
        <v>15</v>
      </c>
    </row>
    <row r="646" spans="1:13" x14ac:dyDescent="0.3">
      <c r="A646">
        <f t="shared" si="10"/>
        <v>645</v>
      </c>
      <c r="B646" s="1">
        <v>42868</v>
      </c>
      <c r="C646">
        <v>1</v>
      </c>
      <c r="D646" t="s">
        <v>7</v>
      </c>
      <c r="E646" t="s">
        <v>13</v>
      </c>
      <c r="F646" t="s">
        <v>9</v>
      </c>
      <c r="G646" t="s">
        <v>25</v>
      </c>
      <c r="H646">
        <v>399</v>
      </c>
      <c r="I646">
        <v>7</v>
      </c>
      <c r="J646">
        <v>2793</v>
      </c>
      <c r="K646" t="s">
        <v>4</v>
      </c>
      <c r="L646" t="s">
        <v>5</v>
      </c>
      <c r="M646" t="s">
        <v>6</v>
      </c>
    </row>
    <row r="647" spans="1:13" x14ac:dyDescent="0.3">
      <c r="A647">
        <f t="shared" si="10"/>
        <v>646</v>
      </c>
      <c r="B647" s="1">
        <v>42868</v>
      </c>
      <c r="C647">
        <v>14</v>
      </c>
      <c r="D647" t="s">
        <v>0</v>
      </c>
      <c r="E647" t="s">
        <v>8</v>
      </c>
      <c r="F647" t="s">
        <v>31</v>
      </c>
      <c r="G647" t="s">
        <v>10</v>
      </c>
      <c r="H647">
        <v>299</v>
      </c>
      <c r="I647">
        <v>8</v>
      </c>
      <c r="J647">
        <v>2392</v>
      </c>
      <c r="K647" t="s">
        <v>18</v>
      </c>
      <c r="L647" t="s">
        <v>5</v>
      </c>
      <c r="M647" t="s">
        <v>6</v>
      </c>
    </row>
    <row r="648" spans="1:13" x14ac:dyDescent="0.3">
      <c r="A648">
        <f t="shared" si="10"/>
        <v>647</v>
      </c>
      <c r="B648" s="1">
        <v>42868</v>
      </c>
      <c r="C648">
        <v>13</v>
      </c>
      <c r="D648" t="s">
        <v>0</v>
      </c>
      <c r="E648" t="s">
        <v>13</v>
      </c>
      <c r="F648" t="s">
        <v>9</v>
      </c>
      <c r="G648" t="s">
        <v>19</v>
      </c>
      <c r="H648">
        <v>499</v>
      </c>
      <c r="I648">
        <v>8</v>
      </c>
      <c r="J648">
        <v>3992</v>
      </c>
      <c r="K648" t="s">
        <v>18</v>
      </c>
      <c r="L648" t="s">
        <v>5</v>
      </c>
      <c r="M648" t="s">
        <v>15</v>
      </c>
    </row>
    <row r="649" spans="1:13" x14ac:dyDescent="0.3">
      <c r="A649">
        <f t="shared" si="10"/>
        <v>648</v>
      </c>
      <c r="B649" s="1">
        <v>42868</v>
      </c>
      <c r="C649">
        <v>8</v>
      </c>
      <c r="D649" t="s">
        <v>12</v>
      </c>
      <c r="E649" t="s">
        <v>1</v>
      </c>
      <c r="F649" t="s">
        <v>9</v>
      </c>
      <c r="G649" t="s">
        <v>25</v>
      </c>
      <c r="H649">
        <v>399</v>
      </c>
      <c r="I649">
        <v>3</v>
      </c>
      <c r="J649">
        <v>1197</v>
      </c>
      <c r="K649" t="s">
        <v>4</v>
      </c>
      <c r="L649" t="s">
        <v>5</v>
      </c>
      <c r="M649" t="s">
        <v>11</v>
      </c>
    </row>
    <row r="650" spans="1:13" x14ac:dyDescent="0.3">
      <c r="A650">
        <f t="shared" si="10"/>
        <v>649</v>
      </c>
      <c r="B650" s="1">
        <v>42868</v>
      </c>
      <c r="C650">
        <v>8</v>
      </c>
      <c r="D650" t="s">
        <v>27</v>
      </c>
      <c r="E650" t="s">
        <v>8</v>
      </c>
      <c r="F650" t="s">
        <v>31</v>
      </c>
      <c r="G650" t="s">
        <v>17</v>
      </c>
      <c r="H650">
        <v>99</v>
      </c>
      <c r="I650">
        <v>3</v>
      </c>
      <c r="J650">
        <v>297</v>
      </c>
      <c r="K650" t="s">
        <v>4</v>
      </c>
      <c r="L650" t="s">
        <v>5</v>
      </c>
      <c r="M650" t="s">
        <v>15</v>
      </c>
    </row>
    <row r="651" spans="1:13" x14ac:dyDescent="0.3">
      <c r="A651">
        <f t="shared" si="10"/>
        <v>650</v>
      </c>
      <c r="B651" s="1">
        <v>42868</v>
      </c>
      <c r="C651">
        <v>13</v>
      </c>
      <c r="D651" t="s">
        <v>29</v>
      </c>
      <c r="E651" t="s">
        <v>8</v>
      </c>
      <c r="F651" t="s">
        <v>23</v>
      </c>
      <c r="G651" t="s">
        <v>3</v>
      </c>
      <c r="H651">
        <v>199</v>
      </c>
      <c r="I651">
        <v>4</v>
      </c>
      <c r="J651">
        <v>796</v>
      </c>
      <c r="K651" t="s">
        <v>18</v>
      </c>
      <c r="L651" t="s">
        <v>5</v>
      </c>
      <c r="M651" t="s">
        <v>15</v>
      </c>
    </row>
    <row r="652" spans="1:13" x14ac:dyDescent="0.3">
      <c r="A652">
        <f t="shared" si="10"/>
        <v>651</v>
      </c>
      <c r="B652" s="1">
        <v>42868</v>
      </c>
      <c r="C652">
        <v>17</v>
      </c>
      <c r="D652" t="s">
        <v>20</v>
      </c>
      <c r="E652" t="s">
        <v>8</v>
      </c>
      <c r="F652" t="s">
        <v>2</v>
      </c>
      <c r="G652" t="s">
        <v>17</v>
      </c>
      <c r="H652">
        <v>99</v>
      </c>
      <c r="I652">
        <v>3</v>
      </c>
      <c r="J652">
        <v>297</v>
      </c>
      <c r="K652" t="s">
        <v>4</v>
      </c>
      <c r="L652" t="s">
        <v>5</v>
      </c>
      <c r="M652" t="s">
        <v>24</v>
      </c>
    </row>
    <row r="653" spans="1:13" x14ac:dyDescent="0.3">
      <c r="A653">
        <f t="shared" si="10"/>
        <v>652</v>
      </c>
      <c r="B653" s="1">
        <v>42868</v>
      </c>
      <c r="C653">
        <v>15</v>
      </c>
      <c r="D653" t="s">
        <v>29</v>
      </c>
      <c r="E653" t="s">
        <v>13</v>
      </c>
      <c r="F653" t="s">
        <v>2</v>
      </c>
      <c r="G653" t="s">
        <v>19</v>
      </c>
      <c r="H653">
        <v>499</v>
      </c>
      <c r="I653">
        <v>2</v>
      </c>
      <c r="J653">
        <v>998</v>
      </c>
      <c r="K653" t="s">
        <v>4</v>
      </c>
      <c r="L653" t="s">
        <v>5</v>
      </c>
      <c r="M653" t="s">
        <v>15</v>
      </c>
    </row>
    <row r="654" spans="1:13" x14ac:dyDescent="0.3">
      <c r="A654">
        <f t="shared" si="10"/>
        <v>653</v>
      </c>
      <c r="B654" s="1">
        <v>42869</v>
      </c>
      <c r="C654">
        <v>5</v>
      </c>
      <c r="D654" t="s">
        <v>30</v>
      </c>
      <c r="E654" t="s">
        <v>13</v>
      </c>
      <c r="F654" t="s">
        <v>23</v>
      </c>
      <c r="G654" t="s">
        <v>19</v>
      </c>
      <c r="H654">
        <v>499</v>
      </c>
      <c r="I654">
        <v>9</v>
      </c>
      <c r="J654">
        <v>4491</v>
      </c>
      <c r="K654" t="s">
        <v>4</v>
      </c>
      <c r="L654" t="s">
        <v>5</v>
      </c>
      <c r="M654" t="s">
        <v>26</v>
      </c>
    </row>
    <row r="655" spans="1:13" x14ac:dyDescent="0.3">
      <c r="A655">
        <f t="shared" si="10"/>
        <v>654</v>
      </c>
      <c r="B655" s="1">
        <v>42869</v>
      </c>
      <c r="C655">
        <v>1</v>
      </c>
      <c r="D655" t="s">
        <v>7</v>
      </c>
      <c r="E655" t="s">
        <v>8</v>
      </c>
      <c r="F655" t="s">
        <v>23</v>
      </c>
      <c r="G655" t="s">
        <v>3</v>
      </c>
      <c r="H655">
        <v>199</v>
      </c>
      <c r="I655">
        <v>2</v>
      </c>
      <c r="J655">
        <v>398</v>
      </c>
      <c r="K655" t="s">
        <v>4</v>
      </c>
      <c r="L655" t="s">
        <v>5</v>
      </c>
      <c r="M655" t="s">
        <v>24</v>
      </c>
    </row>
    <row r="656" spans="1:13" x14ac:dyDescent="0.3">
      <c r="A656">
        <f t="shared" si="10"/>
        <v>655</v>
      </c>
      <c r="B656" s="1">
        <v>42869</v>
      </c>
      <c r="C656">
        <v>2</v>
      </c>
      <c r="D656" t="s">
        <v>7</v>
      </c>
      <c r="E656" t="s">
        <v>8</v>
      </c>
      <c r="F656" t="s">
        <v>23</v>
      </c>
      <c r="G656" t="s">
        <v>17</v>
      </c>
      <c r="H656">
        <v>99</v>
      </c>
      <c r="I656">
        <v>7</v>
      </c>
      <c r="J656">
        <v>693</v>
      </c>
      <c r="K656" t="s">
        <v>18</v>
      </c>
      <c r="L656" t="s">
        <v>5</v>
      </c>
      <c r="M656" t="s">
        <v>6</v>
      </c>
    </row>
    <row r="657" spans="1:13" x14ac:dyDescent="0.3">
      <c r="A657">
        <f t="shared" si="10"/>
        <v>656</v>
      </c>
      <c r="B657" s="1">
        <v>42869</v>
      </c>
      <c r="C657">
        <v>12</v>
      </c>
      <c r="D657" t="s">
        <v>29</v>
      </c>
      <c r="E657" t="s">
        <v>13</v>
      </c>
      <c r="F657" t="s">
        <v>2</v>
      </c>
      <c r="G657" t="s">
        <v>19</v>
      </c>
      <c r="H657">
        <v>499</v>
      </c>
      <c r="I657">
        <v>9</v>
      </c>
      <c r="J657">
        <v>4491</v>
      </c>
      <c r="K657" t="s">
        <v>4</v>
      </c>
      <c r="L657" t="s">
        <v>5</v>
      </c>
      <c r="M657" t="s">
        <v>26</v>
      </c>
    </row>
    <row r="658" spans="1:13" x14ac:dyDescent="0.3">
      <c r="A658">
        <f t="shared" si="10"/>
        <v>657</v>
      </c>
      <c r="B658" s="1">
        <v>42869</v>
      </c>
      <c r="C658">
        <v>6</v>
      </c>
      <c r="D658" t="s">
        <v>27</v>
      </c>
      <c r="E658" t="s">
        <v>1</v>
      </c>
      <c r="F658" t="s">
        <v>31</v>
      </c>
      <c r="G658" t="s">
        <v>19</v>
      </c>
      <c r="H658">
        <v>499</v>
      </c>
      <c r="I658">
        <v>3</v>
      </c>
      <c r="J658">
        <v>1497</v>
      </c>
      <c r="K658" t="s">
        <v>4</v>
      </c>
      <c r="L658" t="s">
        <v>22</v>
      </c>
      <c r="M658" t="s">
        <v>15</v>
      </c>
    </row>
    <row r="659" spans="1:13" x14ac:dyDescent="0.3">
      <c r="A659">
        <f t="shared" si="10"/>
        <v>658</v>
      </c>
      <c r="B659" s="1">
        <v>42869</v>
      </c>
      <c r="C659">
        <v>5</v>
      </c>
      <c r="D659" t="s">
        <v>7</v>
      </c>
      <c r="E659" t="s">
        <v>1</v>
      </c>
      <c r="F659" t="s">
        <v>28</v>
      </c>
      <c r="G659" t="s">
        <v>17</v>
      </c>
      <c r="H659">
        <v>99</v>
      </c>
      <c r="I659">
        <v>2</v>
      </c>
      <c r="J659">
        <v>198</v>
      </c>
      <c r="K659" t="s">
        <v>4</v>
      </c>
      <c r="L659" t="s">
        <v>5</v>
      </c>
      <c r="M659" t="s">
        <v>15</v>
      </c>
    </row>
    <row r="660" spans="1:13" x14ac:dyDescent="0.3">
      <c r="A660">
        <f t="shared" si="10"/>
        <v>659</v>
      </c>
      <c r="B660" s="1">
        <v>42869</v>
      </c>
      <c r="C660">
        <v>15</v>
      </c>
      <c r="D660" t="s">
        <v>29</v>
      </c>
      <c r="E660" t="s">
        <v>13</v>
      </c>
      <c r="F660" t="s">
        <v>23</v>
      </c>
      <c r="G660" t="s">
        <v>19</v>
      </c>
      <c r="H660">
        <v>499</v>
      </c>
      <c r="I660">
        <v>8</v>
      </c>
      <c r="J660">
        <v>3992</v>
      </c>
      <c r="K660" t="s">
        <v>18</v>
      </c>
      <c r="L660" t="s">
        <v>5</v>
      </c>
      <c r="M660" t="s">
        <v>15</v>
      </c>
    </row>
    <row r="661" spans="1:13" x14ac:dyDescent="0.3">
      <c r="A661">
        <f t="shared" si="10"/>
        <v>660</v>
      </c>
      <c r="B661" s="1">
        <v>42869</v>
      </c>
      <c r="C661">
        <v>1</v>
      </c>
      <c r="D661" t="s">
        <v>7</v>
      </c>
      <c r="E661" t="s">
        <v>8</v>
      </c>
      <c r="F661" t="s">
        <v>14</v>
      </c>
      <c r="G661" t="s">
        <v>25</v>
      </c>
      <c r="H661">
        <v>399</v>
      </c>
      <c r="I661">
        <v>2</v>
      </c>
      <c r="J661">
        <v>798</v>
      </c>
      <c r="K661" t="s">
        <v>4</v>
      </c>
      <c r="L661" t="s">
        <v>22</v>
      </c>
      <c r="M661" t="s">
        <v>6</v>
      </c>
    </row>
    <row r="662" spans="1:13" x14ac:dyDescent="0.3">
      <c r="A662">
        <f t="shared" si="10"/>
        <v>661</v>
      </c>
      <c r="B662" s="1">
        <v>42870</v>
      </c>
      <c r="C662">
        <v>16</v>
      </c>
      <c r="D662" t="s">
        <v>16</v>
      </c>
      <c r="E662" t="s">
        <v>1</v>
      </c>
      <c r="F662" t="s">
        <v>21</v>
      </c>
      <c r="G662" t="s">
        <v>3</v>
      </c>
      <c r="H662">
        <v>199</v>
      </c>
      <c r="I662">
        <v>4</v>
      </c>
      <c r="J662">
        <v>796</v>
      </c>
      <c r="K662" t="s">
        <v>4</v>
      </c>
      <c r="L662" t="s">
        <v>5</v>
      </c>
      <c r="M662" t="s">
        <v>15</v>
      </c>
    </row>
    <row r="663" spans="1:13" x14ac:dyDescent="0.3">
      <c r="A663">
        <f t="shared" si="10"/>
        <v>662</v>
      </c>
      <c r="B663" s="1">
        <v>42870</v>
      </c>
      <c r="C663">
        <v>9</v>
      </c>
      <c r="D663" t="s">
        <v>27</v>
      </c>
      <c r="E663" t="s">
        <v>1</v>
      </c>
      <c r="F663" t="s">
        <v>2</v>
      </c>
      <c r="G663" t="s">
        <v>10</v>
      </c>
      <c r="H663">
        <v>299</v>
      </c>
      <c r="I663">
        <v>3</v>
      </c>
      <c r="J663">
        <v>897</v>
      </c>
      <c r="K663" t="s">
        <v>4</v>
      </c>
      <c r="L663" t="s">
        <v>22</v>
      </c>
      <c r="M663" t="s">
        <v>6</v>
      </c>
    </row>
    <row r="664" spans="1:13" x14ac:dyDescent="0.3">
      <c r="A664">
        <f t="shared" si="10"/>
        <v>663</v>
      </c>
      <c r="B664" s="1">
        <v>42870</v>
      </c>
      <c r="C664">
        <v>20</v>
      </c>
      <c r="D664" t="s">
        <v>16</v>
      </c>
      <c r="E664" t="s">
        <v>1</v>
      </c>
      <c r="F664" t="s">
        <v>2</v>
      </c>
      <c r="G664" t="s">
        <v>19</v>
      </c>
      <c r="H664">
        <v>499</v>
      </c>
      <c r="I664">
        <v>6</v>
      </c>
      <c r="J664">
        <v>2994</v>
      </c>
      <c r="K664" t="s">
        <v>4</v>
      </c>
      <c r="L664" t="s">
        <v>5</v>
      </c>
      <c r="M664" t="s">
        <v>26</v>
      </c>
    </row>
    <row r="665" spans="1:13" x14ac:dyDescent="0.3">
      <c r="A665">
        <f t="shared" si="10"/>
        <v>664</v>
      </c>
      <c r="B665" s="1">
        <v>42870</v>
      </c>
      <c r="C665">
        <v>14</v>
      </c>
      <c r="D665" t="s">
        <v>29</v>
      </c>
      <c r="E665" t="s">
        <v>8</v>
      </c>
      <c r="F665" t="s">
        <v>31</v>
      </c>
      <c r="G665" t="s">
        <v>17</v>
      </c>
      <c r="H665">
        <v>99</v>
      </c>
      <c r="I665">
        <v>10</v>
      </c>
      <c r="J665">
        <v>990</v>
      </c>
      <c r="K665" t="s">
        <v>18</v>
      </c>
      <c r="L665" t="s">
        <v>5</v>
      </c>
      <c r="M665" t="s">
        <v>15</v>
      </c>
    </row>
    <row r="666" spans="1:13" x14ac:dyDescent="0.3">
      <c r="A666">
        <f t="shared" si="10"/>
        <v>665</v>
      </c>
      <c r="B666" s="1">
        <v>42870</v>
      </c>
      <c r="C666">
        <v>1</v>
      </c>
      <c r="D666" t="s">
        <v>7</v>
      </c>
      <c r="E666" t="s">
        <v>13</v>
      </c>
      <c r="F666" t="s">
        <v>21</v>
      </c>
      <c r="G666" t="s">
        <v>3</v>
      </c>
      <c r="H666">
        <v>199</v>
      </c>
      <c r="I666">
        <v>1</v>
      </c>
      <c r="J666">
        <v>199</v>
      </c>
      <c r="K666" t="s">
        <v>18</v>
      </c>
      <c r="L666" t="s">
        <v>22</v>
      </c>
      <c r="M666" t="s">
        <v>15</v>
      </c>
    </row>
    <row r="667" spans="1:13" x14ac:dyDescent="0.3">
      <c r="A667">
        <f t="shared" si="10"/>
        <v>666</v>
      </c>
      <c r="B667" s="1">
        <v>42870</v>
      </c>
      <c r="C667">
        <v>13</v>
      </c>
      <c r="D667" t="s">
        <v>29</v>
      </c>
      <c r="E667" t="s">
        <v>8</v>
      </c>
      <c r="F667" t="s">
        <v>28</v>
      </c>
      <c r="G667" t="s">
        <v>25</v>
      </c>
      <c r="H667">
        <v>399</v>
      </c>
      <c r="I667">
        <v>3</v>
      </c>
      <c r="J667">
        <v>1197</v>
      </c>
      <c r="K667" t="s">
        <v>4</v>
      </c>
      <c r="L667" t="s">
        <v>5</v>
      </c>
      <c r="M667" t="s">
        <v>6</v>
      </c>
    </row>
    <row r="668" spans="1:13" x14ac:dyDescent="0.3">
      <c r="A668">
        <f t="shared" si="10"/>
        <v>667</v>
      </c>
      <c r="B668" s="1">
        <v>42871</v>
      </c>
      <c r="C668">
        <v>14</v>
      </c>
      <c r="D668" t="s">
        <v>29</v>
      </c>
      <c r="E668" t="s">
        <v>8</v>
      </c>
      <c r="F668" t="s">
        <v>14</v>
      </c>
      <c r="G668" t="s">
        <v>17</v>
      </c>
      <c r="H668">
        <v>99</v>
      </c>
      <c r="I668">
        <v>9</v>
      </c>
      <c r="J668">
        <v>891</v>
      </c>
      <c r="K668" t="s">
        <v>18</v>
      </c>
      <c r="L668" t="s">
        <v>5</v>
      </c>
      <c r="M668" t="s">
        <v>11</v>
      </c>
    </row>
    <row r="669" spans="1:13" x14ac:dyDescent="0.3">
      <c r="A669">
        <f t="shared" si="10"/>
        <v>668</v>
      </c>
      <c r="B669" s="1">
        <v>42871</v>
      </c>
      <c r="C669">
        <v>10</v>
      </c>
      <c r="D669" t="s">
        <v>12</v>
      </c>
      <c r="E669" t="s">
        <v>13</v>
      </c>
      <c r="F669" t="s">
        <v>23</v>
      </c>
      <c r="G669" t="s">
        <v>10</v>
      </c>
      <c r="H669">
        <v>299</v>
      </c>
      <c r="I669">
        <v>3</v>
      </c>
      <c r="J669">
        <v>897</v>
      </c>
      <c r="K669" t="s">
        <v>18</v>
      </c>
      <c r="L669" t="s">
        <v>22</v>
      </c>
      <c r="M669" t="s">
        <v>24</v>
      </c>
    </row>
    <row r="670" spans="1:13" x14ac:dyDescent="0.3">
      <c r="A670">
        <f t="shared" si="10"/>
        <v>669</v>
      </c>
      <c r="B670" s="1">
        <v>42871</v>
      </c>
      <c r="C670">
        <v>9</v>
      </c>
      <c r="D670" t="s">
        <v>12</v>
      </c>
      <c r="E670" t="s">
        <v>13</v>
      </c>
      <c r="F670" t="s">
        <v>2</v>
      </c>
      <c r="G670" t="s">
        <v>17</v>
      </c>
      <c r="H670">
        <v>99</v>
      </c>
      <c r="I670">
        <v>3</v>
      </c>
      <c r="J670">
        <v>297</v>
      </c>
      <c r="K670" t="s">
        <v>4</v>
      </c>
      <c r="L670" t="s">
        <v>5</v>
      </c>
      <c r="M670" t="s">
        <v>24</v>
      </c>
    </row>
    <row r="671" spans="1:13" x14ac:dyDescent="0.3">
      <c r="A671">
        <f t="shared" si="10"/>
        <v>670</v>
      </c>
      <c r="B671" s="1">
        <v>42871</v>
      </c>
      <c r="C671">
        <v>2</v>
      </c>
      <c r="D671" t="s">
        <v>7</v>
      </c>
      <c r="E671" t="s">
        <v>13</v>
      </c>
      <c r="F671" t="s">
        <v>2</v>
      </c>
      <c r="G671" t="s">
        <v>10</v>
      </c>
      <c r="H671">
        <v>299</v>
      </c>
      <c r="I671">
        <v>2</v>
      </c>
      <c r="J671">
        <v>598</v>
      </c>
      <c r="K671" t="s">
        <v>4</v>
      </c>
      <c r="L671" t="s">
        <v>5</v>
      </c>
      <c r="M671" t="s">
        <v>6</v>
      </c>
    </row>
    <row r="672" spans="1:13" x14ac:dyDescent="0.3">
      <c r="A672">
        <f t="shared" si="10"/>
        <v>671</v>
      </c>
      <c r="B672" s="1">
        <v>42872</v>
      </c>
      <c r="C672">
        <v>13</v>
      </c>
      <c r="D672" t="s">
        <v>0</v>
      </c>
      <c r="E672" t="s">
        <v>1</v>
      </c>
      <c r="F672" t="s">
        <v>2</v>
      </c>
      <c r="G672" t="s">
        <v>25</v>
      </c>
      <c r="H672">
        <v>399</v>
      </c>
      <c r="I672">
        <v>8</v>
      </c>
      <c r="J672">
        <v>3192</v>
      </c>
      <c r="K672" t="s">
        <v>4</v>
      </c>
      <c r="L672" t="s">
        <v>5</v>
      </c>
      <c r="M672" t="s">
        <v>6</v>
      </c>
    </row>
    <row r="673" spans="1:13" x14ac:dyDescent="0.3">
      <c r="A673">
        <f t="shared" si="10"/>
        <v>672</v>
      </c>
      <c r="B673" s="1">
        <v>42873</v>
      </c>
      <c r="C673">
        <v>12</v>
      </c>
      <c r="D673" t="s">
        <v>0</v>
      </c>
      <c r="E673" t="s">
        <v>8</v>
      </c>
      <c r="F673" t="s">
        <v>2</v>
      </c>
      <c r="G673" t="s">
        <v>19</v>
      </c>
      <c r="H673">
        <v>499</v>
      </c>
      <c r="I673">
        <v>8</v>
      </c>
      <c r="J673">
        <v>3992</v>
      </c>
      <c r="K673" t="s">
        <v>4</v>
      </c>
      <c r="L673" t="s">
        <v>5</v>
      </c>
      <c r="M673" t="s">
        <v>11</v>
      </c>
    </row>
    <row r="674" spans="1:13" x14ac:dyDescent="0.3">
      <c r="A674">
        <f t="shared" si="10"/>
        <v>673</v>
      </c>
      <c r="B674" s="1">
        <v>42873</v>
      </c>
      <c r="C674">
        <v>17</v>
      </c>
      <c r="D674" t="s">
        <v>16</v>
      </c>
      <c r="E674" t="s">
        <v>13</v>
      </c>
      <c r="F674" t="s">
        <v>14</v>
      </c>
      <c r="G674" t="s">
        <v>25</v>
      </c>
      <c r="H674">
        <v>399</v>
      </c>
      <c r="I674">
        <v>10</v>
      </c>
      <c r="J674">
        <v>3990</v>
      </c>
      <c r="K674" t="s">
        <v>4</v>
      </c>
      <c r="L674" t="s">
        <v>5</v>
      </c>
      <c r="M674" t="s">
        <v>11</v>
      </c>
    </row>
    <row r="675" spans="1:13" x14ac:dyDescent="0.3">
      <c r="A675">
        <f t="shared" si="10"/>
        <v>674</v>
      </c>
      <c r="B675" s="1">
        <v>42874</v>
      </c>
      <c r="C675">
        <v>18</v>
      </c>
      <c r="D675" t="s">
        <v>20</v>
      </c>
      <c r="E675" t="s">
        <v>13</v>
      </c>
      <c r="F675" t="s">
        <v>2</v>
      </c>
      <c r="G675" t="s">
        <v>17</v>
      </c>
      <c r="H675">
        <v>99</v>
      </c>
      <c r="I675">
        <v>9</v>
      </c>
      <c r="J675">
        <v>891</v>
      </c>
      <c r="K675" t="s">
        <v>4</v>
      </c>
      <c r="L675" t="s">
        <v>5</v>
      </c>
      <c r="M675" t="s">
        <v>15</v>
      </c>
    </row>
    <row r="676" spans="1:13" x14ac:dyDescent="0.3">
      <c r="A676">
        <f t="shared" si="10"/>
        <v>675</v>
      </c>
      <c r="B676" s="1">
        <v>42875</v>
      </c>
      <c r="C676">
        <v>13</v>
      </c>
      <c r="D676" t="s">
        <v>0</v>
      </c>
      <c r="E676" t="s">
        <v>1</v>
      </c>
      <c r="F676" t="s">
        <v>2</v>
      </c>
      <c r="G676" t="s">
        <v>17</v>
      </c>
      <c r="H676">
        <v>99</v>
      </c>
      <c r="I676">
        <v>10</v>
      </c>
      <c r="J676">
        <v>990</v>
      </c>
      <c r="K676" t="s">
        <v>18</v>
      </c>
      <c r="L676" t="s">
        <v>5</v>
      </c>
      <c r="M676" t="s">
        <v>11</v>
      </c>
    </row>
    <row r="677" spans="1:13" x14ac:dyDescent="0.3">
      <c r="A677">
        <f t="shared" si="10"/>
        <v>676</v>
      </c>
      <c r="B677" s="1">
        <v>42875</v>
      </c>
      <c r="C677">
        <v>15</v>
      </c>
      <c r="D677" t="s">
        <v>0</v>
      </c>
      <c r="E677" t="s">
        <v>1</v>
      </c>
      <c r="F677" t="s">
        <v>14</v>
      </c>
      <c r="G677" t="s">
        <v>25</v>
      </c>
      <c r="H677">
        <v>399</v>
      </c>
      <c r="I677">
        <v>6</v>
      </c>
      <c r="J677">
        <v>2394</v>
      </c>
      <c r="K677" t="s">
        <v>4</v>
      </c>
      <c r="L677" t="s">
        <v>5</v>
      </c>
      <c r="M677" t="s">
        <v>24</v>
      </c>
    </row>
    <row r="678" spans="1:13" x14ac:dyDescent="0.3">
      <c r="A678">
        <f t="shared" si="10"/>
        <v>677</v>
      </c>
      <c r="B678" s="1">
        <v>42876</v>
      </c>
      <c r="C678">
        <v>15</v>
      </c>
      <c r="D678" t="s">
        <v>0</v>
      </c>
      <c r="E678" t="s">
        <v>13</v>
      </c>
      <c r="F678" t="s">
        <v>2</v>
      </c>
      <c r="G678" t="s">
        <v>17</v>
      </c>
      <c r="H678">
        <v>99</v>
      </c>
      <c r="I678">
        <v>10</v>
      </c>
      <c r="J678">
        <v>990</v>
      </c>
      <c r="K678" t="s">
        <v>4</v>
      </c>
      <c r="L678" t="s">
        <v>5</v>
      </c>
      <c r="M678" t="s">
        <v>15</v>
      </c>
    </row>
    <row r="679" spans="1:13" x14ac:dyDescent="0.3">
      <c r="A679">
        <f t="shared" si="10"/>
        <v>678</v>
      </c>
      <c r="B679" s="1">
        <v>42876</v>
      </c>
      <c r="C679">
        <v>18</v>
      </c>
      <c r="D679" t="s">
        <v>20</v>
      </c>
      <c r="E679" t="s">
        <v>8</v>
      </c>
      <c r="F679" t="s">
        <v>23</v>
      </c>
      <c r="G679" t="s">
        <v>10</v>
      </c>
      <c r="H679">
        <v>299</v>
      </c>
      <c r="I679">
        <v>3</v>
      </c>
      <c r="J679">
        <v>897</v>
      </c>
      <c r="K679" t="s">
        <v>18</v>
      </c>
      <c r="L679" t="s">
        <v>5</v>
      </c>
      <c r="M679" t="s">
        <v>15</v>
      </c>
    </row>
    <row r="680" spans="1:13" x14ac:dyDescent="0.3">
      <c r="A680">
        <f t="shared" si="10"/>
        <v>679</v>
      </c>
      <c r="B680" s="1">
        <v>42876</v>
      </c>
      <c r="C680">
        <v>7</v>
      </c>
      <c r="D680" t="s">
        <v>12</v>
      </c>
      <c r="E680" t="s">
        <v>1</v>
      </c>
      <c r="F680" t="s">
        <v>28</v>
      </c>
      <c r="G680" t="s">
        <v>19</v>
      </c>
      <c r="H680">
        <v>499</v>
      </c>
      <c r="I680">
        <v>5</v>
      </c>
      <c r="J680">
        <v>2495</v>
      </c>
      <c r="K680" t="s">
        <v>18</v>
      </c>
      <c r="L680" t="s">
        <v>5</v>
      </c>
      <c r="M680" t="s">
        <v>24</v>
      </c>
    </row>
    <row r="681" spans="1:13" x14ac:dyDescent="0.3">
      <c r="A681">
        <f t="shared" si="10"/>
        <v>680</v>
      </c>
      <c r="B681" s="1">
        <v>42877</v>
      </c>
      <c r="C681">
        <v>13</v>
      </c>
      <c r="D681" t="s">
        <v>0</v>
      </c>
      <c r="E681" t="s">
        <v>1</v>
      </c>
      <c r="F681" t="s">
        <v>28</v>
      </c>
      <c r="G681" t="s">
        <v>10</v>
      </c>
      <c r="H681">
        <v>299</v>
      </c>
      <c r="I681">
        <v>6</v>
      </c>
      <c r="J681">
        <v>1794</v>
      </c>
      <c r="K681" t="s">
        <v>18</v>
      </c>
      <c r="L681" t="s">
        <v>5</v>
      </c>
      <c r="M681" t="s">
        <v>15</v>
      </c>
    </row>
    <row r="682" spans="1:13" x14ac:dyDescent="0.3">
      <c r="A682">
        <f t="shared" si="10"/>
        <v>681</v>
      </c>
      <c r="B682" s="1">
        <v>42877</v>
      </c>
      <c r="C682">
        <v>3</v>
      </c>
      <c r="D682" t="s">
        <v>30</v>
      </c>
      <c r="E682" t="s">
        <v>13</v>
      </c>
      <c r="F682" t="s">
        <v>28</v>
      </c>
      <c r="G682" t="s">
        <v>19</v>
      </c>
      <c r="H682">
        <v>499</v>
      </c>
      <c r="I682">
        <v>2</v>
      </c>
      <c r="J682">
        <v>998</v>
      </c>
      <c r="K682" t="s">
        <v>4</v>
      </c>
      <c r="L682" t="s">
        <v>5</v>
      </c>
      <c r="M682" t="s">
        <v>24</v>
      </c>
    </row>
    <row r="683" spans="1:13" x14ac:dyDescent="0.3">
      <c r="A683">
        <f t="shared" si="10"/>
        <v>682</v>
      </c>
      <c r="B683" s="1">
        <v>42878</v>
      </c>
      <c r="C683">
        <v>18</v>
      </c>
      <c r="D683" t="s">
        <v>16</v>
      </c>
      <c r="E683" t="s">
        <v>8</v>
      </c>
      <c r="F683" t="s">
        <v>9</v>
      </c>
      <c r="G683" t="s">
        <v>17</v>
      </c>
      <c r="H683">
        <v>99</v>
      </c>
      <c r="I683">
        <v>3</v>
      </c>
      <c r="J683">
        <v>297</v>
      </c>
      <c r="K683" t="s">
        <v>4</v>
      </c>
      <c r="L683" t="s">
        <v>22</v>
      </c>
      <c r="M683" t="s">
        <v>6</v>
      </c>
    </row>
    <row r="684" spans="1:13" x14ac:dyDescent="0.3">
      <c r="A684">
        <f t="shared" si="10"/>
        <v>683</v>
      </c>
      <c r="B684" s="1">
        <v>42879</v>
      </c>
      <c r="C684">
        <v>16</v>
      </c>
      <c r="D684" t="s">
        <v>20</v>
      </c>
      <c r="E684" t="s">
        <v>1</v>
      </c>
      <c r="F684" t="s">
        <v>14</v>
      </c>
      <c r="G684" t="s">
        <v>3</v>
      </c>
      <c r="H684">
        <v>199</v>
      </c>
      <c r="I684">
        <v>2</v>
      </c>
      <c r="J684">
        <v>398</v>
      </c>
      <c r="K684" t="s">
        <v>4</v>
      </c>
      <c r="L684" t="s">
        <v>5</v>
      </c>
      <c r="M684" t="s">
        <v>6</v>
      </c>
    </row>
    <row r="685" spans="1:13" x14ac:dyDescent="0.3">
      <c r="A685">
        <f t="shared" si="10"/>
        <v>684</v>
      </c>
      <c r="B685" s="1">
        <v>42879</v>
      </c>
      <c r="C685">
        <v>18</v>
      </c>
      <c r="D685" t="s">
        <v>16</v>
      </c>
      <c r="E685" t="s">
        <v>13</v>
      </c>
      <c r="F685" t="s">
        <v>23</v>
      </c>
      <c r="G685" t="s">
        <v>3</v>
      </c>
      <c r="H685">
        <v>199</v>
      </c>
      <c r="I685">
        <v>5</v>
      </c>
      <c r="J685">
        <v>995</v>
      </c>
      <c r="K685" t="s">
        <v>18</v>
      </c>
      <c r="L685" t="s">
        <v>5</v>
      </c>
      <c r="M685" t="s">
        <v>11</v>
      </c>
    </row>
    <row r="686" spans="1:13" x14ac:dyDescent="0.3">
      <c r="A686">
        <f t="shared" si="10"/>
        <v>685</v>
      </c>
      <c r="B686" s="1">
        <v>42879</v>
      </c>
      <c r="C686">
        <v>11</v>
      </c>
      <c r="D686" t="s">
        <v>29</v>
      </c>
      <c r="E686" t="s">
        <v>8</v>
      </c>
      <c r="F686" t="s">
        <v>21</v>
      </c>
      <c r="G686" t="s">
        <v>19</v>
      </c>
      <c r="H686">
        <v>499</v>
      </c>
      <c r="I686">
        <v>6</v>
      </c>
      <c r="J686">
        <v>2994</v>
      </c>
      <c r="K686" t="s">
        <v>4</v>
      </c>
      <c r="L686" t="s">
        <v>5</v>
      </c>
      <c r="M686" t="s">
        <v>15</v>
      </c>
    </row>
    <row r="687" spans="1:13" x14ac:dyDescent="0.3">
      <c r="A687">
        <f t="shared" si="10"/>
        <v>686</v>
      </c>
      <c r="B687" s="1">
        <v>42879</v>
      </c>
      <c r="C687">
        <v>1</v>
      </c>
      <c r="D687" t="s">
        <v>30</v>
      </c>
      <c r="E687" t="s">
        <v>13</v>
      </c>
      <c r="F687" t="s">
        <v>31</v>
      </c>
      <c r="G687" t="s">
        <v>10</v>
      </c>
      <c r="H687">
        <v>299</v>
      </c>
      <c r="I687">
        <v>7</v>
      </c>
      <c r="J687">
        <v>2093</v>
      </c>
      <c r="K687" t="s">
        <v>4</v>
      </c>
      <c r="L687" t="s">
        <v>5</v>
      </c>
      <c r="M687" t="s">
        <v>6</v>
      </c>
    </row>
    <row r="688" spans="1:13" x14ac:dyDescent="0.3">
      <c r="A688">
        <f t="shared" si="10"/>
        <v>687</v>
      </c>
      <c r="B688" s="1">
        <v>42879</v>
      </c>
      <c r="C688">
        <v>15</v>
      </c>
      <c r="D688" t="s">
        <v>29</v>
      </c>
      <c r="E688" t="s">
        <v>1</v>
      </c>
      <c r="F688" t="s">
        <v>28</v>
      </c>
      <c r="G688" t="s">
        <v>19</v>
      </c>
      <c r="H688">
        <v>499</v>
      </c>
      <c r="I688">
        <v>10</v>
      </c>
      <c r="J688">
        <v>4990</v>
      </c>
      <c r="K688" t="s">
        <v>4</v>
      </c>
      <c r="L688" t="s">
        <v>5</v>
      </c>
      <c r="M688" t="s">
        <v>15</v>
      </c>
    </row>
    <row r="689" spans="1:13" x14ac:dyDescent="0.3">
      <c r="A689">
        <f t="shared" si="10"/>
        <v>688</v>
      </c>
      <c r="B689" s="1">
        <v>42879</v>
      </c>
      <c r="C689">
        <v>19</v>
      </c>
      <c r="D689" t="s">
        <v>16</v>
      </c>
      <c r="E689" t="s">
        <v>13</v>
      </c>
      <c r="F689" t="s">
        <v>2</v>
      </c>
      <c r="G689" t="s">
        <v>3</v>
      </c>
      <c r="H689">
        <v>199</v>
      </c>
      <c r="I689">
        <v>5</v>
      </c>
      <c r="J689">
        <v>995</v>
      </c>
      <c r="K689" t="s">
        <v>4</v>
      </c>
      <c r="L689" t="s">
        <v>5</v>
      </c>
      <c r="M689" t="s">
        <v>15</v>
      </c>
    </row>
    <row r="690" spans="1:13" x14ac:dyDescent="0.3">
      <c r="A690">
        <f t="shared" si="10"/>
        <v>689</v>
      </c>
      <c r="B690" s="1">
        <v>42879</v>
      </c>
      <c r="C690">
        <v>19</v>
      </c>
      <c r="D690" t="s">
        <v>20</v>
      </c>
      <c r="E690" t="s">
        <v>13</v>
      </c>
      <c r="F690" t="s">
        <v>2</v>
      </c>
      <c r="G690" t="s">
        <v>25</v>
      </c>
      <c r="H690">
        <v>399</v>
      </c>
      <c r="I690">
        <v>1</v>
      </c>
      <c r="J690">
        <v>399</v>
      </c>
      <c r="K690" t="s">
        <v>4</v>
      </c>
      <c r="L690" t="s">
        <v>5</v>
      </c>
      <c r="M690" t="s">
        <v>24</v>
      </c>
    </row>
    <row r="691" spans="1:13" x14ac:dyDescent="0.3">
      <c r="A691">
        <f t="shared" si="10"/>
        <v>690</v>
      </c>
      <c r="B691" s="1">
        <v>42880</v>
      </c>
      <c r="C691">
        <v>5</v>
      </c>
      <c r="D691" t="s">
        <v>7</v>
      </c>
      <c r="E691" t="s">
        <v>13</v>
      </c>
      <c r="F691" t="s">
        <v>9</v>
      </c>
      <c r="G691" t="s">
        <v>19</v>
      </c>
      <c r="H691">
        <v>499</v>
      </c>
      <c r="I691">
        <v>6</v>
      </c>
      <c r="J691">
        <v>2994</v>
      </c>
      <c r="K691" t="s">
        <v>18</v>
      </c>
      <c r="L691" t="s">
        <v>5</v>
      </c>
      <c r="M691" t="s">
        <v>24</v>
      </c>
    </row>
    <row r="692" spans="1:13" x14ac:dyDescent="0.3">
      <c r="A692">
        <f t="shared" si="10"/>
        <v>691</v>
      </c>
      <c r="B692" s="1">
        <v>42880</v>
      </c>
      <c r="C692">
        <v>19</v>
      </c>
      <c r="D692" t="s">
        <v>16</v>
      </c>
      <c r="E692" t="s">
        <v>1</v>
      </c>
      <c r="F692" t="s">
        <v>14</v>
      </c>
      <c r="G692" t="s">
        <v>17</v>
      </c>
      <c r="H692">
        <v>99</v>
      </c>
      <c r="I692">
        <v>8</v>
      </c>
      <c r="J692">
        <v>792</v>
      </c>
      <c r="K692" t="s">
        <v>18</v>
      </c>
      <c r="L692" t="s">
        <v>22</v>
      </c>
      <c r="M692" t="s">
        <v>15</v>
      </c>
    </row>
    <row r="693" spans="1:13" x14ac:dyDescent="0.3">
      <c r="A693">
        <f t="shared" si="10"/>
        <v>692</v>
      </c>
      <c r="B693" s="1">
        <v>42880</v>
      </c>
      <c r="C693">
        <v>7</v>
      </c>
      <c r="D693" t="s">
        <v>27</v>
      </c>
      <c r="E693" t="s">
        <v>1</v>
      </c>
      <c r="F693" t="s">
        <v>21</v>
      </c>
      <c r="G693" t="s">
        <v>3</v>
      </c>
      <c r="H693">
        <v>199</v>
      </c>
      <c r="I693">
        <v>3</v>
      </c>
      <c r="J693">
        <v>597</v>
      </c>
      <c r="K693" t="s">
        <v>18</v>
      </c>
      <c r="L693" t="s">
        <v>22</v>
      </c>
      <c r="M693" t="s">
        <v>6</v>
      </c>
    </row>
    <row r="694" spans="1:13" x14ac:dyDescent="0.3">
      <c r="A694">
        <f t="shared" si="10"/>
        <v>693</v>
      </c>
      <c r="B694" s="1">
        <v>42881</v>
      </c>
      <c r="C694">
        <v>11</v>
      </c>
      <c r="D694" t="s">
        <v>0</v>
      </c>
      <c r="E694" t="s">
        <v>8</v>
      </c>
      <c r="F694" t="s">
        <v>9</v>
      </c>
      <c r="G694" t="s">
        <v>10</v>
      </c>
      <c r="H694">
        <v>299</v>
      </c>
      <c r="I694">
        <v>5</v>
      </c>
      <c r="J694">
        <v>1495</v>
      </c>
      <c r="K694" t="s">
        <v>4</v>
      </c>
      <c r="L694" t="s">
        <v>5</v>
      </c>
      <c r="M694" t="s">
        <v>6</v>
      </c>
    </row>
    <row r="695" spans="1:13" x14ac:dyDescent="0.3">
      <c r="A695">
        <f t="shared" si="10"/>
        <v>694</v>
      </c>
      <c r="B695" s="1">
        <v>42881</v>
      </c>
      <c r="C695">
        <v>8</v>
      </c>
      <c r="D695" t="s">
        <v>27</v>
      </c>
      <c r="E695" t="s">
        <v>8</v>
      </c>
      <c r="F695" t="s">
        <v>28</v>
      </c>
      <c r="G695" t="s">
        <v>19</v>
      </c>
      <c r="H695">
        <v>499</v>
      </c>
      <c r="I695">
        <v>8</v>
      </c>
      <c r="J695">
        <v>3992</v>
      </c>
      <c r="K695" t="s">
        <v>4</v>
      </c>
      <c r="L695" t="s">
        <v>5</v>
      </c>
      <c r="M695" t="s">
        <v>24</v>
      </c>
    </row>
    <row r="696" spans="1:13" x14ac:dyDescent="0.3">
      <c r="A696">
        <f t="shared" si="10"/>
        <v>695</v>
      </c>
      <c r="B696" s="1">
        <v>42881</v>
      </c>
      <c r="C696">
        <v>12</v>
      </c>
      <c r="D696" t="s">
        <v>29</v>
      </c>
      <c r="E696" t="s">
        <v>13</v>
      </c>
      <c r="F696" t="s">
        <v>31</v>
      </c>
      <c r="G696" t="s">
        <v>19</v>
      </c>
      <c r="H696">
        <v>499</v>
      </c>
      <c r="I696">
        <v>5</v>
      </c>
      <c r="J696">
        <v>2495</v>
      </c>
      <c r="K696" t="s">
        <v>4</v>
      </c>
      <c r="L696" t="s">
        <v>5</v>
      </c>
      <c r="M696" t="s">
        <v>15</v>
      </c>
    </row>
    <row r="697" spans="1:13" x14ac:dyDescent="0.3">
      <c r="A697">
        <f t="shared" si="10"/>
        <v>696</v>
      </c>
      <c r="B697" s="1">
        <v>42881</v>
      </c>
      <c r="C697">
        <v>3</v>
      </c>
      <c r="D697" t="s">
        <v>30</v>
      </c>
      <c r="E697" t="s">
        <v>8</v>
      </c>
      <c r="F697" t="s">
        <v>23</v>
      </c>
      <c r="G697" t="s">
        <v>10</v>
      </c>
      <c r="H697">
        <v>299</v>
      </c>
      <c r="I697">
        <v>8</v>
      </c>
      <c r="J697">
        <v>2392</v>
      </c>
      <c r="K697" t="s">
        <v>18</v>
      </c>
      <c r="L697" t="s">
        <v>5</v>
      </c>
      <c r="M697" t="s">
        <v>11</v>
      </c>
    </row>
    <row r="698" spans="1:13" x14ac:dyDescent="0.3">
      <c r="A698">
        <f t="shared" si="10"/>
        <v>697</v>
      </c>
      <c r="B698" s="1">
        <v>42881</v>
      </c>
      <c r="C698">
        <v>5</v>
      </c>
      <c r="D698" t="s">
        <v>30</v>
      </c>
      <c r="E698" t="s">
        <v>8</v>
      </c>
      <c r="F698" t="s">
        <v>21</v>
      </c>
      <c r="G698" t="s">
        <v>25</v>
      </c>
      <c r="H698">
        <v>399</v>
      </c>
      <c r="I698">
        <v>7</v>
      </c>
      <c r="J698">
        <v>2793</v>
      </c>
      <c r="K698" t="s">
        <v>4</v>
      </c>
      <c r="L698" t="s">
        <v>5</v>
      </c>
      <c r="M698" t="s">
        <v>15</v>
      </c>
    </row>
    <row r="699" spans="1:13" x14ac:dyDescent="0.3">
      <c r="A699">
        <f t="shared" si="10"/>
        <v>698</v>
      </c>
      <c r="B699" s="1">
        <v>42881</v>
      </c>
      <c r="C699">
        <v>8</v>
      </c>
      <c r="D699" t="s">
        <v>27</v>
      </c>
      <c r="E699" t="s">
        <v>8</v>
      </c>
      <c r="F699" t="s">
        <v>31</v>
      </c>
      <c r="G699" t="s">
        <v>25</v>
      </c>
      <c r="H699">
        <v>399</v>
      </c>
      <c r="I699">
        <v>2</v>
      </c>
      <c r="J699">
        <v>798</v>
      </c>
      <c r="K699" t="s">
        <v>4</v>
      </c>
      <c r="L699" t="s">
        <v>5</v>
      </c>
      <c r="M699" t="s">
        <v>11</v>
      </c>
    </row>
    <row r="700" spans="1:13" x14ac:dyDescent="0.3">
      <c r="A700">
        <f t="shared" si="10"/>
        <v>699</v>
      </c>
      <c r="B700" s="1">
        <v>42881</v>
      </c>
      <c r="C700">
        <v>5</v>
      </c>
      <c r="D700" t="s">
        <v>30</v>
      </c>
      <c r="E700" t="s">
        <v>1</v>
      </c>
      <c r="F700" t="s">
        <v>31</v>
      </c>
      <c r="G700" t="s">
        <v>3</v>
      </c>
      <c r="H700">
        <v>199</v>
      </c>
      <c r="I700">
        <v>1</v>
      </c>
      <c r="J700">
        <v>199</v>
      </c>
      <c r="K700" t="s">
        <v>4</v>
      </c>
      <c r="L700" t="s">
        <v>5</v>
      </c>
      <c r="M700" t="s">
        <v>15</v>
      </c>
    </row>
    <row r="701" spans="1:13" x14ac:dyDescent="0.3">
      <c r="A701">
        <f t="shared" si="10"/>
        <v>700</v>
      </c>
      <c r="B701" s="1">
        <v>42881</v>
      </c>
      <c r="C701">
        <v>20</v>
      </c>
      <c r="D701" t="s">
        <v>20</v>
      </c>
      <c r="E701" t="s">
        <v>13</v>
      </c>
      <c r="F701" t="s">
        <v>2</v>
      </c>
      <c r="G701" t="s">
        <v>25</v>
      </c>
      <c r="H701">
        <v>399</v>
      </c>
      <c r="I701">
        <v>1</v>
      </c>
      <c r="J701">
        <v>399</v>
      </c>
      <c r="K701" t="s">
        <v>18</v>
      </c>
      <c r="L701" t="s">
        <v>5</v>
      </c>
      <c r="M701" t="s">
        <v>6</v>
      </c>
    </row>
    <row r="702" spans="1:13" x14ac:dyDescent="0.3">
      <c r="A702">
        <f t="shared" si="10"/>
        <v>701</v>
      </c>
      <c r="B702" s="1">
        <v>42881</v>
      </c>
      <c r="C702">
        <v>15</v>
      </c>
      <c r="D702" t="s">
        <v>0</v>
      </c>
      <c r="E702" t="s">
        <v>8</v>
      </c>
      <c r="F702" t="s">
        <v>9</v>
      </c>
      <c r="G702" t="s">
        <v>19</v>
      </c>
      <c r="H702">
        <v>499</v>
      </c>
      <c r="I702">
        <v>8</v>
      </c>
      <c r="J702">
        <v>3992</v>
      </c>
      <c r="K702" t="s">
        <v>18</v>
      </c>
      <c r="L702" t="s">
        <v>5</v>
      </c>
      <c r="M702" t="s">
        <v>24</v>
      </c>
    </row>
    <row r="703" spans="1:13" x14ac:dyDescent="0.3">
      <c r="A703">
        <f t="shared" si="10"/>
        <v>702</v>
      </c>
      <c r="B703" s="1">
        <v>42881</v>
      </c>
      <c r="C703">
        <v>6</v>
      </c>
      <c r="D703" t="s">
        <v>27</v>
      </c>
      <c r="E703" t="s">
        <v>13</v>
      </c>
      <c r="F703" t="s">
        <v>2</v>
      </c>
      <c r="G703" t="s">
        <v>10</v>
      </c>
      <c r="H703">
        <v>299</v>
      </c>
      <c r="I703">
        <v>8</v>
      </c>
      <c r="J703">
        <v>2392</v>
      </c>
      <c r="K703" t="s">
        <v>4</v>
      </c>
      <c r="L703" t="s">
        <v>22</v>
      </c>
      <c r="M703" t="s">
        <v>26</v>
      </c>
    </row>
    <row r="704" spans="1:13" x14ac:dyDescent="0.3">
      <c r="A704">
        <f t="shared" si="10"/>
        <v>703</v>
      </c>
      <c r="B704" s="1">
        <v>42881</v>
      </c>
      <c r="C704">
        <v>19</v>
      </c>
      <c r="D704" t="s">
        <v>20</v>
      </c>
      <c r="E704" t="s">
        <v>8</v>
      </c>
      <c r="F704" t="s">
        <v>2</v>
      </c>
      <c r="G704" t="s">
        <v>3</v>
      </c>
      <c r="H704">
        <v>199</v>
      </c>
      <c r="I704">
        <v>3</v>
      </c>
      <c r="J704">
        <v>597</v>
      </c>
      <c r="K704" t="s">
        <v>4</v>
      </c>
      <c r="L704" t="s">
        <v>5</v>
      </c>
      <c r="M704" t="s">
        <v>15</v>
      </c>
    </row>
    <row r="705" spans="1:13" x14ac:dyDescent="0.3">
      <c r="A705">
        <f t="shared" si="10"/>
        <v>704</v>
      </c>
      <c r="B705" s="1">
        <v>42881</v>
      </c>
      <c r="C705">
        <v>15</v>
      </c>
      <c r="D705" t="s">
        <v>0</v>
      </c>
      <c r="E705" t="s">
        <v>13</v>
      </c>
      <c r="F705" t="s">
        <v>28</v>
      </c>
      <c r="G705" t="s">
        <v>10</v>
      </c>
      <c r="H705">
        <v>299</v>
      </c>
      <c r="I705">
        <v>9</v>
      </c>
      <c r="J705">
        <v>2691</v>
      </c>
      <c r="K705" t="s">
        <v>4</v>
      </c>
      <c r="L705" t="s">
        <v>5</v>
      </c>
      <c r="M705" t="s">
        <v>6</v>
      </c>
    </row>
    <row r="706" spans="1:13" x14ac:dyDescent="0.3">
      <c r="A706">
        <f t="shared" si="10"/>
        <v>705</v>
      </c>
      <c r="B706" s="1">
        <v>42881</v>
      </c>
      <c r="C706">
        <v>14</v>
      </c>
      <c r="D706" t="s">
        <v>0</v>
      </c>
      <c r="E706" t="s">
        <v>13</v>
      </c>
      <c r="F706" t="s">
        <v>14</v>
      </c>
      <c r="G706" t="s">
        <v>3</v>
      </c>
      <c r="H706">
        <v>199</v>
      </c>
      <c r="I706">
        <v>5</v>
      </c>
      <c r="J706">
        <v>995</v>
      </c>
      <c r="K706" t="s">
        <v>18</v>
      </c>
      <c r="L706" t="s">
        <v>5</v>
      </c>
      <c r="M706" t="s">
        <v>24</v>
      </c>
    </row>
    <row r="707" spans="1:13" x14ac:dyDescent="0.3">
      <c r="A707">
        <f t="shared" si="10"/>
        <v>706</v>
      </c>
      <c r="B707" s="1">
        <v>42882</v>
      </c>
      <c r="C707">
        <v>7</v>
      </c>
      <c r="D707" t="s">
        <v>27</v>
      </c>
      <c r="E707" t="s">
        <v>1</v>
      </c>
      <c r="F707" t="s">
        <v>2</v>
      </c>
      <c r="G707" t="s">
        <v>17</v>
      </c>
      <c r="H707">
        <v>99</v>
      </c>
      <c r="I707">
        <v>3</v>
      </c>
      <c r="J707">
        <v>297</v>
      </c>
      <c r="K707" t="s">
        <v>18</v>
      </c>
      <c r="L707" t="s">
        <v>5</v>
      </c>
      <c r="M707" t="s">
        <v>11</v>
      </c>
    </row>
    <row r="708" spans="1:13" x14ac:dyDescent="0.3">
      <c r="A708">
        <f t="shared" ref="A708:A771" si="11">A707+1</f>
        <v>707</v>
      </c>
      <c r="B708" s="1">
        <v>42883</v>
      </c>
      <c r="C708">
        <v>10</v>
      </c>
      <c r="D708" t="s">
        <v>27</v>
      </c>
      <c r="E708" t="s">
        <v>8</v>
      </c>
      <c r="F708" t="s">
        <v>9</v>
      </c>
      <c r="G708" t="s">
        <v>19</v>
      </c>
      <c r="H708">
        <v>499</v>
      </c>
      <c r="I708">
        <v>2</v>
      </c>
      <c r="J708">
        <v>998</v>
      </c>
      <c r="K708" t="s">
        <v>4</v>
      </c>
      <c r="L708" t="s">
        <v>5</v>
      </c>
      <c r="M708" t="s">
        <v>26</v>
      </c>
    </row>
    <row r="709" spans="1:13" x14ac:dyDescent="0.3">
      <c r="A709">
        <f t="shared" si="11"/>
        <v>708</v>
      </c>
      <c r="B709" s="1">
        <v>42883</v>
      </c>
      <c r="C709">
        <v>1</v>
      </c>
      <c r="D709" t="s">
        <v>7</v>
      </c>
      <c r="E709" t="s">
        <v>1</v>
      </c>
      <c r="F709" t="s">
        <v>21</v>
      </c>
      <c r="G709" t="s">
        <v>3</v>
      </c>
      <c r="H709">
        <v>199</v>
      </c>
      <c r="I709">
        <v>2</v>
      </c>
      <c r="J709">
        <v>398</v>
      </c>
      <c r="K709" t="s">
        <v>4</v>
      </c>
      <c r="L709" t="s">
        <v>5</v>
      </c>
      <c r="M709" t="s">
        <v>15</v>
      </c>
    </row>
    <row r="710" spans="1:13" x14ac:dyDescent="0.3">
      <c r="A710">
        <f t="shared" si="11"/>
        <v>709</v>
      </c>
      <c r="B710" s="1">
        <v>42883</v>
      </c>
      <c r="C710">
        <v>1</v>
      </c>
      <c r="D710" t="s">
        <v>7</v>
      </c>
      <c r="E710" t="s">
        <v>13</v>
      </c>
      <c r="F710" t="s">
        <v>28</v>
      </c>
      <c r="G710" t="s">
        <v>3</v>
      </c>
      <c r="H710">
        <v>199</v>
      </c>
      <c r="I710">
        <v>8</v>
      </c>
      <c r="J710">
        <v>1592</v>
      </c>
      <c r="K710" t="s">
        <v>4</v>
      </c>
      <c r="L710" t="s">
        <v>5</v>
      </c>
      <c r="M710" t="s">
        <v>24</v>
      </c>
    </row>
    <row r="711" spans="1:13" x14ac:dyDescent="0.3">
      <c r="A711">
        <f t="shared" si="11"/>
        <v>710</v>
      </c>
      <c r="B711" s="1">
        <v>42883</v>
      </c>
      <c r="C711">
        <v>13</v>
      </c>
      <c r="D711" t="s">
        <v>0</v>
      </c>
      <c r="E711" t="s">
        <v>8</v>
      </c>
      <c r="F711" t="s">
        <v>28</v>
      </c>
      <c r="G711" t="s">
        <v>17</v>
      </c>
      <c r="H711">
        <v>99</v>
      </c>
      <c r="I711">
        <v>8</v>
      </c>
      <c r="J711">
        <v>792</v>
      </c>
      <c r="K711" t="s">
        <v>18</v>
      </c>
      <c r="L711" t="s">
        <v>5</v>
      </c>
      <c r="M711" t="s">
        <v>15</v>
      </c>
    </row>
    <row r="712" spans="1:13" x14ac:dyDescent="0.3">
      <c r="A712">
        <f t="shared" si="11"/>
        <v>711</v>
      </c>
      <c r="B712" s="1">
        <v>42883</v>
      </c>
      <c r="C712">
        <v>19</v>
      </c>
      <c r="D712" t="s">
        <v>16</v>
      </c>
      <c r="E712" t="s">
        <v>13</v>
      </c>
      <c r="F712" t="s">
        <v>21</v>
      </c>
      <c r="G712" t="s">
        <v>25</v>
      </c>
      <c r="H712">
        <v>399</v>
      </c>
      <c r="I712">
        <v>7</v>
      </c>
      <c r="J712">
        <v>2793</v>
      </c>
      <c r="K712" t="s">
        <v>4</v>
      </c>
      <c r="L712" t="s">
        <v>5</v>
      </c>
      <c r="M712" t="s">
        <v>6</v>
      </c>
    </row>
    <row r="713" spans="1:13" x14ac:dyDescent="0.3">
      <c r="A713">
        <f t="shared" si="11"/>
        <v>712</v>
      </c>
      <c r="B713" s="1">
        <v>42883</v>
      </c>
      <c r="C713">
        <v>12</v>
      </c>
      <c r="D713" t="s">
        <v>0</v>
      </c>
      <c r="E713" t="s">
        <v>13</v>
      </c>
      <c r="F713" t="s">
        <v>31</v>
      </c>
      <c r="G713" t="s">
        <v>10</v>
      </c>
      <c r="H713">
        <v>299</v>
      </c>
      <c r="I713">
        <v>9</v>
      </c>
      <c r="J713">
        <v>2691</v>
      </c>
      <c r="K713" t="s">
        <v>4</v>
      </c>
      <c r="L713" t="s">
        <v>5</v>
      </c>
      <c r="M713" t="s">
        <v>15</v>
      </c>
    </row>
    <row r="714" spans="1:13" x14ac:dyDescent="0.3">
      <c r="A714">
        <f t="shared" si="11"/>
        <v>713</v>
      </c>
      <c r="B714" s="1">
        <v>42883</v>
      </c>
      <c r="C714">
        <v>19</v>
      </c>
      <c r="D714" t="s">
        <v>16</v>
      </c>
      <c r="E714" t="s">
        <v>1</v>
      </c>
      <c r="F714" t="s">
        <v>2</v>
      </c>
      <c r="G714" t="s">
        <v>19</v>
      </c>
      <c r="H714">
        <v>499</v>
      </c>
      <c r="I714">
        <v>6</v>
      </c>
      <c r="J714">
        <v>2994</v>
      </c>
      <c r="K714" t="s">
        <v>4</v>
      </c>
      <c r="L714" t="s">
        <v>22</v>
      </c>
      <c r="M714" t="s">
        <v>15</v>
      </c>
    </row>
    <row r="715" spans="1:13" x14ac:dyDescent="0.3">
      <c r="A715">
        <f t="shared" si="11"/>
        <v>714</v>
      </c>
      <c r="B715" s="1">
        <v>42883</v>
      </c>
      <c r="C715">
        <v>4</v>
      </c>
      <c r="D715" t="s">
        <v>7</v>
      </c>
      <c r="E715" t="s">
        <v>8</v>
      </c>
      <c r="F715" t="s">
        <v>31</v>
      </c>
      <c r="G715" t="s">
        <v>10</v>
      </c>
      <c r="H715">
        <v>299</v>
      </c>
      <c r="I715">
        <v>2</v>
      </c>
      <c r="J715">
        <v>598</v>
      </c>
      <c r="K715" t="s">
        <v>4</v>
      </c>
      <c r="L715" t="s">
        <v>5</v>
      </c>
      <c r="M715" t="s">
        <v>6</v>
      </c>
    </row>
    <row r="716" spans="1:13" x14ac:dyDescent="0.3">
      <c r="A716">
        <f t="shared" si="11"/>
        <v>715</v>
      </c>
      <c r="B716" s="1">
        <v>42883</v>
      </c>
      <c r="C716">
        <v>13</v>
      </c>
      <c r="D716" t="s">
        <v>29</v>
      </c>
      <c r="E716" t="s">
        <v>1</v>
      </c>
      <c r="F716" t="s">
        <v>2</v>
      </c>
      <c r="G716" t="s">
        <v>17</v>
      </c>
      <c r="H716">
        <v>99</v>
      </c>
      <c r="I716">
        <v>6</v>
      </c>
      <c r="J716">
        <v>594</v>
      </c>
      <c r="K716" t="s">
        <v>4</v>
      </c>
      <c r="L716" t="s">
        <v>5</v>
      </c>
      <c r="M716" t="s">
        <v>24</v>
      </c>
    </row>
    <row r="717" spans="1:13" x14ac:dyDescent="0.3">
      <c r="A717">
        <f t="shared" si="11"/>
        <v>716</v>
      </c>
      <c r="B717" s="1">
        <v>42883</v>
      </c>
      <c r="C717">
        <v>4</v>
      </c>
      <c r="D717" t="s">
        <v>7</v>
      </c>
      <c r="E717" t="s">
        <v>1</v>
      </c>
      <c r="F717" t="s">
        <v>2</v>
      </c>
      <c r="G717" t="s">
        <v>19</v>
      </c>
      <c r="H717">
        <v>499</v>
      </c>
      <c r="I717">
        <v>9</v>
      </c>
      <c r="J717">
        <v>4491</v>
      </c>
      <c r="K717" t="s">
        <v>4</v>
      </c>
      <c r="L717" t="s">
        <v>5</v>
      </c>
      <c r="M717" t="s">
        <v>6</v>
      </c>
    </row>
    <row r="718" spans="1:13" x14ac:dyDescent="0.3">
      <c r="A718">
        <f t="shared" si="11"/>
        <v>717</v>
      </c>
      <c r="B718" s="1">
        <v>42883</v>
      </c>
      <c r="C718">
        <v>12</v>
      </c>
      <c r="D718" t="s">
        <v>0</v>
      </c>
      <c r="E718" t="s">
        <v>8</v>
      </c>
      <c r="F718" t="s">
        <v>14</v>
      </c>
      <c r="G718" t="s">
        <v>25</v>
      </c>
      <c r="H718">
        <v>399</v>
      </c>
      <c r="I718">
        <v>8</v>
      </c>
      <c r="J718">
        <v>3192</v>
      </c>
      <c r="K718" t="s">
        <v>18</v>
      </c>
      <c r="L718" t="s">
        <v>5</v>
      </c>
      <c r="M718" t="s">
        <v>24</v>
      </c>
    </row>
    <row r="719" spans="1:13" x14ac:dyDescent="0.3">
      <c r="A719">
        <f t="shared" si="11"/>
        <v>718</v>
      </c>
      <c r="B719" s="1">
        <v>42883</v>
      </c>
      <c r="C719">
        <v>13</v>
      </c>
      <c r="D719" t="s">
        <v>29</v>
      </c>
      <c r="E719" t="s">
        <v>8</v>
      </c>
      <c r="F719" t="s">
        <v>23</v>
      </c>
      <c r="G719" t="s">
        <v>19</v>
      </c>
      <c r="H719">
        <v>499</v>
      </c>
      <c r="I719">
        <v>3</v>
      </c>
      <c r="J719">
        <v>1497</v>
      </c>
      <c r="K719" t="s">
        <v>4</v>
      </c>
      <c r="L719" t="s">
        <v>5</v>
      </c>
      <c r="M719" t="s">
        <v>15</v>
      </c>
    </row>
    <row r="720" spans="1:13" x14ac:dyDescent="0.3">
      <c r="A720">
        <f t="shared" si="11"/>
        <v>719</v>
      </c>
      <c r="B720" s="1">
        <v>42884</v>
      </c>
      <c r="C720">
        <v>2</v>
      </c>
      <c r="D720" t="s">
        <v>30</v>
      </c>
      <c r="E720" t="s">
        <v>8</v>
      </c>
      <c r="F720" t="s">
        <v>23</v>
      </c>
      <c r="G720" t="s">
        <v>3</v>
      </c>
      <c r="H720">
        <v>199</v>
      </c>
      <c r="I720">
        <v>8</v>
      </c>
      <c r="J720">
        <v>1592</v>
      </c>
      <c r="K720" t="s">
        <v>18</v>
      </c>
      <c r="L720" t="s">
        <v>5</v>
      </c>
      <c r="M720" t="s">
        <v>26</v>
      </c>
    </row>
    <row r="721" spans="1:13" x14ac:dyDescent="0.3">
      <c r="A721">
        <f t="shared" si="11"/>
        <v>720</v>
      </c>
      <c r="B721" s="1">
        <v>42884</v>
      </c>
      <c r="C721">
        <v>9</v>
      </c>
      <c r="D721" t="s">
        <v>27</v>
      </c>
      <c r="E721" t="s">
        <v>8</v>
      </c>
      <c r="F721" t="s">
        <v>21</v>
      </c>
      <c r="G721" t="s">
        <v>25</v>
      </c>
      <c r="H721">
        <v>399</v>
      </c>
      <c r="I721">
        <v>1</v>
      </c>
      <c r="J721">
        <v>399</v>
      </c>
      <c r="K721" t="s">
        <v>18</v>
      </c>
      <c r="L721" t="s">
        <v>5</v>
      </c>
      <c r="M721" t="s">
        <v>6</v>
      </c>
    </row>
    <row r="722" spans="1:13" x14ac:dyDescent="0.3">
      <c r="A722">
        <f t="shared" si="11"/>
        <v>721</v>
      </c>
      <c r="B722" s="1">
        <v>42884</v>
      </c>
      <c r="C722">
        <v>7</v>
      </c>
      <c r="D722" t="s">
        <v>27</v>
      </c>
      <c r="E722" t="s">
        <v>8</v>
      </c>
      <c r="F722" t="s">
        <v>31</v>
      </c>
      <c r="G722" t="s">
        <v>17</v>
      </c>
      <c r="H722">
        <v>99</v>
      </c>
      <c r="I722">
        <v>3</v>
      </c>
      <c r="J722">
        <v>297</v>
      </c>
      <c r="K722" t="s">
        <v>4</v>
      </c>
      <c r="L722" t="s">
        <v>5</v>
      </c>
      <c r="M722" t="s">
        <v>26</v>
      </c>
    </row>
    <row r="723" spans="1:13" x14ac:dyDescent="0.3">
      <c r="A723">
        <f t="shared" si="11"/>
        <v>722</v>
      </c>
      <c r="B723" s="1">
        <v>42885</v>
      </c>
      <c r="C723">
        <v>11</v>
      </c>
      <c r="D723" t="s">
        <v>29</v>
      </c>
      <c r="E723" t="s">
        <v>13</v>
      </c>
      <c r="F723" t="s">
        <v>28</v>
      </c>
      <c r="G723" t="s">
        <v>10</v>
      </c>
      <c r="H723">
        <v>299</v>
      </c>
      <c r="I723">
        <v>10</v>
      </c>
      <c r="J723">
        <v>2990</v>
      </c>
      <c r="K723" t="s">
        <v>4</v>
      </c>
      <c r="L723" t="s">
        <v>5</v>
      </c>
      <c r="M723" t="s">
        <v>15</v>
      </c>
    </row>
    <row r="724" spans="1:13" x14ac:dyDescent="0.3">
      <c r="A724">
        <f t="shared" si="11"/>
        <v>723</v>
      </c>
      <c r="B724" s="1">
        <v>42885</v>
      </c>
      <c r="C724">
        <v>8</v>
      </c>
      <c r="D724" t="s">
        <v>27</v>
      </c>
      <c r="E724" t="s">
        <v>13</v>
      </c>
      <c r="F724" t="s">
        <v>14</v>
      </c>
      <c r="G724" t="s">
        <v>19</v>
      </c>
      <c r="H724">
        <v>499</v>
      </c>
      <c r="I724">
        <v>3</v>
      </c>
      <c r="J724">
        <v>1497</v>
      </c>
      <c r="K724" t="s">
        <v>4</v>
      </c>
      <c r="L724" t="s">
        <v>5</v>
      </c>
      <c r="M724" t="s">
        <v>15</v>
      </c>
    </row>
    <row r="725" spans="1:13" x14ac:dyDescent="0.3">
      <c r="A725">
        <f t="shared" si="11"/>
        <v>724</v>
      </c>
      <c r="B725" s="1">
        <v>42885</v>
      </c>
      <c r="C725">
        <v>7</v>
      </c>
      <c r="D725" t="s">
        <v>27</v>
      </c>
      <c r="E725" t="s">
        <v>8</v>
      </c>
      <c r="F725" t="s">
        <v>31</v>
      </c>
      <c r="G725" t="s">
        <v>19</v>
      </c>
      <c r="H725">
        <v>499</v>
      </c>
      <c r="I725">
        <v>4</v>
      </c>
      <c r="J725">
        <v>1996</v>
      </c>
      <c r="K725" t="s">
        <v>4</v>
      </c>
      <c r="L725" t="s">
        <v>5</v>
      </c>
      <c r="M725" t="s">
        <v>15</v>
      </c>
    </row>
    <row r="726" spans="1:13" x14ac:dyDescent="0.3">
      <c r="A726">
        <f t="shared" si="11"/>
        <v>725</v>
      </c>
      <c r="B726" s="1">
        <v>42885</v>
      </c>
      <c r="C726">
        <v>8</v>
      </c>
      <c r="D726" t="s">
        <v>12</v>
      </c>
      <c r="E726" t="s">
        <v>8</v>
      </c>
      <c r="F726" t="s">
        <v>23</v>
      </c>
      <c r="G726" t="s">
        <v>17</v>
      </c>
      <c r="H726">
        <v>99</v>
      </c>
      <c r="I726">
        <v>10</v>
      </c>
      <c r="J726">
        <v>990</v>
      </c>
      <c r="K726" t="s">
        <v>4</v>
      </c>
      <c r="L726" t="s">
        <v>5</v>
      </c>
      <c r="M726" t="s">
        <v>26</v>
      </c>
    </row>
    <row r="727" spans="1:13" x14ac:dyDescent="0.3">
      <c r="A727">
        <f t="shared" si="11"/>
        <v>726</v>
      </c>
      <c r="B727" s="1">
        <v>42885</v>
      </c>
      <c r="C727">
        <v>8</v>
      </c>
      <c r="D727" t="s">
        <v>27</v>
      </c>
      <c r="E727" t="s">
        <v>1</v>
      </c>
      <c r="F727" t="s">
        <v>23</v>
      </c>
      <c r="G727" t="s">
        <v>25</v>
      </c>
      <c r="H727">
        <v>399</v>
      </c>
      <c r="I727">
        <v>4</v>
      </c>
      <c r="J727">
        <v>1596</v>
      </c>
      <c r="K727" t="s">
        <v>4</v>
      </c>
      <c r="L727" t="s">
        <v>5</v>
      </c>
      <c r="M727" t="s">
        <v>26</v>
      </c>
    </row>
    <row r="728" spans="1:13" x14ac:dyDescent="0.3">
      <c r="A728">
        <f t="shared" si="11"/>
        <v>727</v>
      </c>
      <c r="B728" s="1">
        <v>42885</v>
      </c>
      <c r="C728">
        <v>17</v>
      </c>
      <c r="D728" t="s">
        <v>20</v>
      </c>
      <c r="E728" t="s">
        <v>8</v>
      </c>
      <c r="F728" t="s">
        <v>21</v>
      </c>
      <c r="G728" t="s">
        <v>25</v>
      </c>
      <c r="H728">
        <v>399</v>
      </c>
      <c r="I728">
        <v>10</v>
      </c>
      <c r="J728">
        <v>3990</v>
      </c>
      <c r="K728" t="s">
        <v>18</v>
      </c>
      <c r="L728" t="s">
        <v>5</v>
      </c>
      <c r="M728" t="s">
        <v>15</v>
      </c>
    </row>
    <row r="729" spans="1:13" x14ac:dyDescent="0.3">
      <c r="A729">
        <f t="shared" si="11"/>
        <v>728</v>
      </c>
      <c r="B729" s="1">
        <v>42885</v>
      </c>
      <c r="C729">
        <v>10</v>
      </c>
      <c r="D729" t="s">
        <v>12</v>
      </c>
      <c r="E729" t="s">
        <v>8</v>
      </c>
      <c r="F729" t="s">
        <v>28</v>
      </c>
      <c r="G729" t="s">
        <v>17</v>
      </c>
      <c r="H729">
        <v>99</v>
      </c>
      <c r="I729">
        <v>7</v>
      </c>
      <c r="J729">
        <v>693</v>
      </c>
      <c r="K729" t="s">
        <v>18</v>
      </c>
      <c r="L729" t="s">
        <v>5</v>
      </c>
      <c r="M729" t="s">
        <v>24</v>
      </c>
    </row>
    <row r="730" spans="1:13" x14ac:dyDescent="0.3">
      <c r="A730">
        <f t="shared" si="11"/>
        <v>729</v>
      </c>
      <c r="B730" s="1">
        <v>42885</v>
      </c>
      <c r="C730">
        <v>6</v>
      </c>
      <c r="D730" t="s">
        <v>27</v>
      </c>
      <c r="E730" t="s">
        <v>8</v>
      </c>
      <c r="F730" t="s">
        <v>2</v>
      </c>
      <c r="G730" t="s">
        <v>10</v>
      </c>
      <c r="H730">
        <v>299</v>
      </c>
      <c r="I730">
        <v>9</v>
      </c>
      <c r="J730">
        <v>2691</v>
      </c>
      <c r="K730" t="s">
        <v>4</v>
      </c>
      <c r="L730" t="s">
        <v>5</v>
      </c>
      <c r="M730" t="s">
        <v>15</v>
      </c>
    </row>
    <row r="731" spans="1:13" x14ac:dyDescent="0.3">
      <c r="A731">
        <f t="shared" si="11"/>
        <v>730</v>
      </c>
      <c r="B731" s="1">
        <v>42885</v>
      </c>
      <c r="C731">
        <v>18</v>
      </c>
      <c r="D731" t="s">
        <v>20</v>
      </c>
      <c r="E731" t="s">
        <v>1</v>
      </c>
      <c r="F731" t="s">
        <v>14</v>
      </c>
      <c r="G731" t="s">
        <v>3</v>
      </c>
      <c r="H731">
        <v>199</v>
      </c>
      <c r="I731">
        <v>2</v>
      </c>
      <c r="J731">
        <v>398</v>
      </c>
      <c r="K731" t="s">
        <v>18</v>
      </c>
      <c r="L731" t="s">
        <v>5</v>
      </c>
      <c r="M731" t="s">
        <v>15</v>
      </c>
    </row>
    <row r="732" spans="1:13" x14ac:dyDescent="0.3">
      <c r="A732">
        <f t="shared" si="11"/>
        <v>731</v>
      </c>
      <c r="B732" s="1">
        <v>42885</v>
      </c>
      <c r="C732">
        <v>13</v>
      </c>
      <c r="D732" t="s">
        <v>0</v>
      </c>
      <c r="E732" t="s">
        <v>1</v>
      </c>
      <c r="F732" t="s">
        <v>23</v>
      </c>
      <c r="G732" t="s">
        <v>10</v>
      </c>
      <c r="H732">
        <v>299</v>
      </c>
      <c r="I732">
        <v>7</v>
      </c>
      <c r="J732">
        <v>2093</v>
      </c>
      <c r="K732" t="s">
        <v>4</v>
      </c>
      <c r="L732" t="s">
        <v>5</v>
      </c>
      <c r="M732" t="s">
        <v>26</v>
      </c>
    </row>
    <row r="733" spans="1:13" x14ac:dyDescent="0.3">
      <c r="A733">
        <f t="shared" si="11"/>
        <v>732</v>
      </c>
      <c r="B733" s="1">
        <v>42885</v>
      </c>
      <c r="C733">
        <v>1</v>
      </c>
      <c r="D733" t="s">
        <v>30</v>
      </c>
      <c r="E733" t="s">
        <v>13</v>
      </c>
      <c r="F733" t="s">
        <v>9</v>
      </c>
      <c r="G733" t="s">
        <v>17</v>
      </c>
      <c r="H733">
        <v>99</v>
      </c>
      <c r="I733">
        <v>9</v>
      </c>
      <c r="J733">
        <v>891</v>
      </c>
      <c r="K733" t="s">
        <v>4</v>
      </c>
      <c r="L733" t="s">
        <v>5</v>
      </c>
      <c r="M733" t="s">
        <v>26</v>
      </c>
    </row>
    <row r="734" spans="1:13" x14ac:dyDescent="0.3">
      <c r="A734">
        <f t="shared" si="11"/>
        <v>733</v>
      </c>
      <c r="B734" s="1">
        <v>42885</v>
      </c>
      <c r="C734">
        <v>17</v>
      </c>
      <c r="D734" t="s">
        <v>20</v>
      </c>
      <c r="E734" t="s">
        <v>13</v>
      </c>
      <c r="F734" t="s">
        <v>31</v>
      </c>
      <c r="G734" t="s">
        <v>10</v>
      </c>
      <c r="H734">
        <v>299</v>
      </c>
      <c r="I734">
        <v>7</v>
      </c>
      <c r="J734">
        <v>2093</v>
      </c>
      <c r="K734" t="s">
        <v>18</v>
      </c>
      <c r="L734" t="s">
        <v>5</v>
      </c>
      <c r="M734" t="s">
        <v>15</v>
      </c>
    </row>
    <row r="735" spans="1:13" x14ac:dyDescent="0.3">
      <c r="A735">
        <f t="shared" si="11"/>
        <v>734</v>
      </c>
      <c r="B735" s="1">
        <v>42885</v>
      </c>
      <c r="C735">
        <v>3</v>
      </c>
      <c r="D735" t="s">
        <v>7</v>
      </c>
      <c r="E735" t="s">
        <v>8</v>
      </c>
      <c r="F735" t="s">
        <v>28</v>
      </c>
      <c r="G735" t="s">
        <v>17</v>
      </c>
      <c r="H735">
        <v>99</v>
      </c>
      <c r="I735">
        <v>3</v>
      </c>
      <c r="J735">
        <v>297</v>
      </c>
      <c r="K735" t="s">
        <v>4</v>
      </c>
      <c r="L735" t="s">
        <v>5</v>
      </c>
      <c r="M735" t="s">
        <v>6</v>
      </c>
    </row>
    <row r="736" spans="1:13" x14ac:dyDescent="0.3">
      <c r="A736">
        <f t="shared" si="11"/>
        <v>735</v>
      </c>
      <c r="B736" s="1">
        <v>42885</v>
      </c>
      <c r="C736">
        <v>3</v>
      </c>
      <c r="D736" t="s">
        <v>30</v>
      </c>
      <c r="E736" t="s">
        <v>1</v>
      </c>
      <c r="F736" t="s">
        <v>9</v>
      </c>
      <c r="G736" t="s">
        <v>10</v>
      </c>
      <c r="H736">
        <v>299</v>
      </c>
      <c r="I736">
        <v>4</v>
      </c>
      <c r="J736">
        <v>1196</v>
      </c>
      <c r="K736" t="s">
        <v>4</v>
      </c>
      <c r="L736" t="s">
        <v>5</v>
      </c>
      <c r="M736" t="s">
        <v>24</v>
      </c>
    </row>
    <row r="737" spans="1:13" x14ac:dyDescent="0.3">
      <c r="A737">
        <f t="shared" si="11"/>
        <v>736</v>
      </c>
      <c r="B737" s="1">
        <v>42885</v>
      </c>
      <c r="C737">
        <v>14</v>
      </c>
      <c r="D737" t="s">
        <v>0</v>
      </c>
      <c r="E737" t="s">
        <v>13</v>
      </c>
      <c r="F737" t="s">
        <v>21</v>
      </c>
      <c r="G737" t="s">
        <v>3</v>
      </c>
      <c r="H737">
        <v>199</v>
      </c>
      <c r="I737">
        <v>10</v>
      </c>
      <c r="J737">
        <v>1990</v>
      </c>
      <c r="K737" t="s">
        <v>18</v>
      </c>
      <c r="L737" t="s">
        <v>22</v>
      </c>
      <c r="M737" t="s">
        <v>24</v>
      </c>
    </row>
    <row r="738" spans="1:13" x14ac:dyDescent="0.3">
      <c r="A738">
        <f t="shared" si="11"/>
        <v>737</v>
      </c>
      <c r="B738" s="1">
        <v>42885</v>
      </c>
      <c r="C738">
        <v>12</v>
      </c>
      <c r="D738" t="s">
        <v>29</v>
      </c>
      <c r="E738" t="s">
        <v>1</v>
      </c>
      <c r="F738" t="s">
        <v>21</v>
      </c>
      <c r="G738" t="s">
        <v>10</v>
      </c>
      <c r="H738">
        <v>299</v>
      </c>
      <c r="I738">
        <v>5</v>
      </c>
      <c r="J738">
        <v>1495</v>
      </c>
      <c r="K738" t="s">
        <v>18</v>
      </c>
      <c r="L738" t="s">
        <v>5</v>
      </c>
      <c r="M738" t="s">
        <v>15</v>
      </c>
    </row>
    <row r="739" spans="1:13" x14ac:dyDescent="0.3">
      <c r="A739">
        <f t="shared" si="11"/>
        <v>738</v>
      </c>
      <c r="B739" s="1">
        <v>42885</v>
      </c>
      <c r="C739">
        <v>8</v>
      </c>
      <c r="D739" t="s">
        <v>12</v>
      </c>
      <c r="E739" t="s">
        <v>1</v>
      </c>
      <c r="F739" t="s">
        <v>28</v>
      </c>
      <c r="G739" t="s">
        <v>25</v>
      </c>
      <c r="H739">
        <v>399</v>
      </c>
      <c r="I739">
        <v>8</v>
      </c>
      <c r="J739">
        <v>3192</v>
      </c>
      <c r="K739" t="s">
        <v>4</v>
      </c>
      <c r="L739" t="s">
        <v>5</v>
      </c>
      <c r="M739" t="s">
        <v>24</v>
      </c>
    </row>
    <row r="740" spans="1:13" x14ac:dyDescent="0.3">
      <c r="A740">
        <f t="shared" si="11"/>
        <v>739</v>
      </c>
      <c r="B740" s="1">
        <v>42885</v>
      </c>
      <c r="C740">
        <v>1</v>
      </c>
      <c r="D740" t="s">
        <v>30</v>
      </c>
      <c r="E740" t="s">
        <v>1</v>
      </c>
      <c r="F740" t="s">
        <v>31</v>
      </c>
      <c r="G740" t="s">
        <v>10</v>
      </c>
      <c r="H740">
        <v>299</v>
      </c>
      <c r="I740">
        <v>10</v>
      </c>
      <c r="J740">
        <v>2990</v>
      </c>
      <c r="K740" t="s">
        <v>18</v>
      </c>
      <c r="L740" t="s">
        <v>5</v>
      </c>
      <c r="M740" t="s">
        <v>24</v>
      </c>
    </row>
    <row r="741" spans="1:13" x14ac:dyDescent="0.3">
      <c r="A741">
        <f t="shared" si="11"/>
        <v>740</v>
      </c>
      <c r="B741" s="1">
        <v>42885</v>
      </c>
      <c r="C741">
        <v>19</v>
      </c>
      <c r="D741" t="s">
        <v>20</v>
      </c>
      <c r="E741" t="s">
        <v>13</v>
      </c>
      <c r="F741" t="s">
        <v>31</v>
      </c>
      <c r="G741" t="s">
        <v>3</v>
      </c>
      <c r="H741">
        <v>199</v>
      </c>
      <c r="I741">
        <v>8</v>
      </c>
      <c r="J741">
        <v>1592</v>
      </c>
      <c r="K741" t="s">
        <v>18</v>
      </c>
      <c r="L741" t="s">
        <v>5</v>
      </c>
      <c r="M741" t="s">
        <v>15</v>
      </c>
    </row>
    <row r="742" spans="1:13" x14ac:dyDescent="0.3">
      <c r="A742">
        <f t="shared" si="11"/>
        <v>741</v>
      </c>
      <c r="B742" s="1">
        <v>42885</v>
      </c>
      <c r="C742">
        <v>1</v>
      </c>
      <c r="D742" t="s">
        <v>30</v>
      </c>
      <c r="E742" t="s">
        <v>1</v>
      </c>
      <c r="F742" t="s">
        <v>14</v>
      </c>
      <c r="G742" t="s">
        <v>17</v>
      </c>
      <c r="H742">
        <v>99</v>
      </c>
      <c r="I742">
        <v>1</v>
      </c>
      <c r="J742">
        <v>99</v>
      </c>
      <c r="K742" t="s">
        <v>4</v>
      </c>
      <c r="L742" t="s">
        <v>5</v>
      </c>
      <c r="M742" t="s">
        <v>24</v>
      </c>
    </row>
    <row r="743" spans="1:13" x14ac:dyDescent="0.3">
      <c r="A743">
        <f t="shared" si="11"/>
        <v>742</v>
      </c>
      <c r="B743" s="1">
        <v>42885</v>
      </c>
      <c r="C743">
        <v>18</v>
      </c>
      <c r="D743" t="s">
        <v>20</v>
      </c>
      <c r="E743" t="s">
        <v>1</v>
      </c>
      <c r="F743" t="s">
        <v>2</v>
      </c>
      <c r="G743" t="s">
        <v>19</v>
      </c>
      <c r="H743">
        <v>499</v>
      </c>
      <c r="I743">
        <v>4</v>
      </c>
      <c r="J743">
        <v>1996</v>
      </c>
      <c r="K743" t="s">
        <v>18</v>
      </c>
      <c r="L743" t="s">
        <v>5</v>
      </c>
      <c r="M743" t="s">
        <v>24</v>
      </c>
    </row>
    <row r="744" spans="1:13" x14ac:dyDescent="0.3">
      <c r="A744">
        <f t="shared" si="11"/>
        <v>743</v>
      </c>
      <c r="B744" s="1">
        <v>42885</v>
      </c>
      <c r="C744">
        <v>19</v>
      </c>
      <c r="D744" t="s">
        <v>16</v>
      </c>
      <c r="E744" t="s">
        <v>8</v>
      </c>
      <c r="F744" t="s">
        <v>2</v>
      </c>
      <c r="G744" t="s">
        <v>17</v>
      </c>
      <c r="H744">
        <v>99</v>
      </c>
      <c r="I744">
        <v>4</v>
      </c>
      <c r="J744">
        <v>396</v>
      </c>
      <c r="K744" t="s">
        <v>4</v>
      </c>
      <c r="L744" t="s">
        <v>5</v>
      </c>
      <c r="M744" t="s">
        <v>15</v>
      </c>
    </row>
    <row r="745" spans="1:13" x14ac:dyDescent="0.3">
      <c r="A745">
        <f t="shared" si="11"/>
        <v>744</v>
      </c>
      <c r="B745" s="1">
        <v>42885</v>
      </c>
      <c r="C745">
        <v>12</v>
      </c>
      <c r="D745" t="s">
        <v>29</v>
      </c>
      <c r="E745" t="s">
        <v>13</v>
      </c>
      <c r="F745" t="s">
        <v>9</v>
      </c>
      <c r="G745" t="s">
        <v>25</v>
      </c>
      <c r="H745">
        <v>399</v>
      </c>
      <c r="I745">
        <v>2</v>
      </c>
      <c r="J745">
        <v>798</v>
      </c>
      <c r="K745" t="s">
        <v>4</v>
      </c>
      <c r="L745" t="s">
        <v>5</v>
      </c>
      <c r="M745" t="s">
        <v>6</v>
      </c>
    </row>
    <row r="746" spans="1:13" x14ac:dyDescent="0.3">
      <c r="A746">
        <f t="shared" si="11"/>
        <v>745</v>
      </c>
      <c r="B746" s="1">
        <v>42885</v>
      </c>
      <c r="C746">
        <v>8</v>
      </c>
      <c r="D746" t="s">
        <v>12</v>
      </c>
      <c r="E746" t="s">
        <v>13</v>
      </c>
      <c r="F746" t="s">
        <v>23</v>
      </c>
      <c r="G746" t="s">
        <v>19</v>
      </c>
      <c r="H746">
        <v>499</v>
      </c>
      <c r="I746">
        <v>5</v>
      </c>
      <c r="J746">
        <v>2495</v>
      </c>
      <c r="K746" t="s">
        <v>18</v>
      </c>
      <c r="L746" t="s">
        <v>5</v>
      </c>
      <c r="M746" t="s">
        <v>15</v>
      </c>
    </row>
    <row r="747" spans="1:13" x14ac:dyDescent="0.3">
      <c r="A747">
        <f t="shared" si="11"/>
        <v>746</v>
      </c>
      <c r="B747" s="1">
        <v>42886</v>
      </c>
      <c r="C747">
        <v>2</v>
      </c>
      <c r="D747" t="s">
        <v>30</v>
      </c>
      <c r="E747" t="s">
        <v>13</v>
      </c>
      <c r="F747" t="s">
        <v>21</v>
      </c>
      <c r="G747" t="s">
        <v>10</v>
      </c>
      <c r="H747">
        <v>299</v>
      </c>
      <c r="I747">
        <v>1</v>
      </c>
      <c r="J747">
        <v>299</v>
      </c>
      <c r="K747" t="s">
        <v>4</v>
      </c>
      <c r="L747" t="s">
        <v>5</v>
      </c>
      <c r="M747" t="s">
        <v>15</v>
      </c>
    </row>
    <row r="748" spans="1:13" x14ac:dyDescent="0.3">
      <c r="A748">
        <f t="shared" si="11"/>
        <v>747</v>
      </c>
      <c r="B748" s="1">
        <v>42886</v>
      </c>
      <c r="C748">
        <v>6</v>
      </c>
      <c r="D748" t="s">
        <v>12</v>
      </c>
      <c r="E748" t="s">
        <v>8</v>
      </c>
      <c r="F748" t="s">
        <v>2</v>
      </c>
      <c r="G748" t="s">
        <v>25</v>
      </c>
      <c r="H748">
        <v>399</v>
      </c>
      <c r="I748">
        <v>5</v>
      </c>
      <c r="J748">
        <v>1995</v>
      </c>
      <c r="K748" t="s">
        <v>18</v>
      </c>
      <c r="L748" t="s">
        <v>5</v>
      </c>
      <c r="M748" t="s">
        <v>6</v>
      </c>
    </row>
    <row r="749" spans="1:13" x14ac:dyDescent="0.3">
      <c r="A749">
        <f t="shared" si="11"/>
        <v>748</v>
      </c>
      <c r="B749" s="1">
        <v>42887</v>
      </c>
      <c r="C749">
        <v>8</v>
      </c>
      <c r="D749" t="s">
        <v>12</v>
      </c>
      <c r="E749" t="s">
        <v>8</v>
      </c>
      <c r="F749" t="s">
        <v>14</v>
      </c>
      <c r="G749" t="s">
        <v>25</v>
      </c>
      <c r="H749">
        <v>399</v>
      </c>
      <c r="I749">
        <v>2</v>
      </c>
      <c r="J749">
        <v>798</v>
      </c>
      <c r="K749" t="s">
        <v>18</v>
      </c>
      <c r="L749" t="s">
        <v>5</v>
      </c>
      <c r="M749" t="s">
        <v>15</v>
      </c>
    </row>
    <row r="750" spans="1:13" x14ac:dyDescent="0.3">
      <c r="A750">
        <f t="shared" si="11"/>
        <v>749</v>
      </c>
      <c r="B750" s="1">
        <v>42887</v>
      </c>
      <c r="C750">
        <v>11</v>
      </c>
      <c r="D750" t="s">
        <v>29</v>
      </c>
      <c r="E750" t="s">
        <v>13</v>
      </c>
      <c r="F750" t="s">
        <v>31</v>
      </c>
      <c r="G750" t="s">
        <v>10</v>
      </c>
      <c r="H750">
        <v>299</v>
      </c>
      <c r="I750">
        <v>5</v>
      </c>
      <c r="J750">
        <v>1495</v>
      </c>
      <c r="K750" t="s">
        <v>4</v>
      </c>
      <c r="L750" t="s">
        <v>5</v>
      </c>
      <c r="M750" t="s">
        <v>6</v>
      </c>
    </row>
    <row r="751" spans="1:13" x14ac:dyDescent="0.3">
      <c r="A751">
        <f t="shared" si="11"/>
        <v>750</v>
      </c>
      <c r="B751" s="1">
        <v>42887</v>
      </c>
      <c r="C751">
        <v>20</v>
      </c>
      <c r="D751" t="s">
        <v>20</v>
      </c>
      <c r="E751" t="s">
        <v>1</v>
      </c>
      <c r="F751" t="s">
        <v>2</v>
      </c>
      <c r="G751" t="s">
        <v>25</v>
      </c>
      <c r="H751">
        <v>399</v>
      </c>
      <c r="I751">
        <v>8</v>
      </c>
      <c r="J751">
        <v>3192</v>
      </c>
      <c r="K751" t="s">
        <v>4</v>
      </c>
      <c r="L751" t="s">
        <v>5</v>
      </c>
      <c r="M751" t="s">
        <v>24</v>
      </c>
    </row>
    <row r="752" spans="1:13" x14ac:dyDescent="0.3">
      <c r="A752">
        <f t="shared" si="11"/>
        <v>751</v>
      </c>
      <c r="B752" s="1">
        <v>42888</v>
      </c>
      <c r="C752">
        <v>10</v>
      </c>
      <c r="D752" t="s">
        <v>12</v>
      </c>
      <c r="E752" t="s">
        <v>8</v>
      </c>
      <c r="F752" t="s">
        <v>21</v>
      </c>
      <c r="G752" t="s">
        <v>10</v>
      </c>
      <c r="H752">
        <v>299</v>
      </c>
      <c r="I752">
        <v>2</v>
      </c>
      <c r="J752">
        <v>598</v>
      </c>
      <c r="K752" t="s">
        <v>18</v>
      </c>
      <c r="L752" t="s">
        <v>5</v>
      </c>
      <c r="M752" t="s">
        <v>6</v>
      </c>
    </row>
    <row r="753" spans="1:13" x14ac:dyDescent="0.3">
      <c r="A753">
        <f t="shared" si="11"/>
        <v>752</v>
      </c>
      <c r="B753" s="1">
        <v>42888</v>
      </c>
      <c r="C753">
        <v>8</v>
      </c>
      <c r="D753" t="s">
        <v>27</v>
      </c>
      <c r="E753" t="s">
        <v>13</v>
      </c>
      <c r="F753" t="s">
        <v>9</v>
      </c>
      <c r="G753" t="s">
        <v>17</v>
      </c>
      <c r="H753">
        <v>99</v>
      </c>
      <c r="I753">
        <v>6</v>
      </c>
      <c r="J753">
        <v>594</v>
      </c>
      <c r="K753" t="s">
        <v>18</v>
      </c>
      <c r="L753" t="s">
        <v>5</v>
      </c>
      <c r="M753" t="s">
        <v>15</v>
      </c>
    </row>
    <row r="754" spans="1:13" x14ac:dyDescent="0.3">
      <c r="A754">
        <f t="shared" si="11"/>
        <v>753</v>
      </c>
      <c r="B754" s="1">
        <v>42889</v>
      </c>
      <c r="C754">
        <v>5</v>
      </c>
      <c r="D754" t="s">
        <v>7</v>
      </c>
      <c r="E754" t="s">
        <v>8</v>
      </c>
      <c r="F754" t="s">
        <v>28</v>
      </c>
      <c r="G754" t="s">
        <v>3</v>
      </c>
      <c r="H754">
        <v>199</v>
      </c>
      <c r="I754">
        <v>1</v>
      </c>
      <c r="J754">
        <v>199</v>
      </c>
      <c r="K754" t="s">
        <v>4</v>
      </c>
      <c r="L754" t="s">
        <v>5</v>
      </c>
      <c r="M754" t="s">
        <v>11</v>
      </c>
    </row>
    <row r="755" spans="1:13" x14ac:dyDescent="0.3">
      <c r="A755">
        <f t="shared" si="11"/>
        <v>754</v>
      </c>
      <c r="B755" s="1">
        <v>42889</v>
      </c>
      <c r="C755">
        <v>14</v>
      </c>
      <c r="D755" t="s">
        <v>29</v>
      </c>
      <c r="E755" t="s">
        <v>13</v>
      </c>
      <c r="F755" t="s">
        <v>31</v>
      </c>
      <c r="G755" t="s">
        <v>10</v>
      </c>
      <c r="H755">
        <v>299</v>
      </c>
      <c r="I755">
        <v>5</v>
      </c>
      <c r="J755">
        <v>1495</v>
      </c>
      <c r="K755" t="s">
        <v>4</v>
      </c>
      <c r="L755" t="s">
        <v>22</v>
      </c>
      <c r="M755" t="s">
        <v>15</v>
      </c>
    </row>
    <row r="756" spans="1:13" x14ac:dyDescent="0.3">
      <c r="A756">
        <f t="shared" si="11"/>
        <v>755</v>
      </c>
      <c r="B756" s="1">
        <v>42889</v>
      </c>
      <c r="C756">
        <v>20</v>
      </c>
      <c r="D756" t="s">
        <v>16</v>
      </c>
      <c r="E756" t="s">
        <v>8</v>
      </c>
      <c r="F756" t="s">
        <v>21</v>
      </c>
      <c r="G756" t="s">
        <v>3</v>
      </c>
      <c r="H756">
        <v>199</v>
      </c>
      <c r="I756">
        <v>4</v>
      </c>
      <c r="J756">
        <v>796</v>
      </c>
      <c r="K756" t="s">
        <v>4</v>
      </c>
      <c r="L756" t="s">
        <v>5</v>
      </c>
      <c r="M756" t="s">
        <v>15</v>
      </c>
    </row>
    <row r="757" spans="1:13" x14ac:dyDescent="0.3">
      <c r="A757">
        <f t="shared" si="11"/>
        <v>756</v>
      </c>
      <c r="B757" s="1">
        <v>42889</v>
      </c>
      <c r="C757">
        <v>17</v>
      </c>
      <c r="D757" t="s">
        <v>16</v>
      </c>
      <c r="E757" t="s">
        <v>1</v>
      </c>
      <c r="F757" t="s">
        <v>9</v>
      </c>
      <c r="G757" t="s">
        <v>19</v>
      </c>
      <c r="H757">
        <v>499</v>
      </c>
      <c r="I757">
        <v>4</v>
      </c>
      <c r="J757">
        <v>1996</v>
      </c>
      <c r="K757" t="s">
        <v>4</v>
      </c>
      <c r="L757" t="s">
        <v>5</v>
      </c>
      <c r="M757" t="s">
        <v>15</v>
      </c>
    </row>
    <row r="758" spans="1:13" x14ac:dyDescent="0.3">
      <c r="A758">
        <f t="shared" si="11"/>
        <v>757</v>
      </c>
      <c r="B758" s="1">
        <v>42889</v>
      </c>
      <c r="C758">
        <v>13</v>
      </c>
      <c r="D758" t="s">
        <v>29</v>
      </c>
      <c r="E758" t="s">
        <v>8</v>
      </c>
      <c r="F758" t="s">
        <v>31</v>
      </c>
      <c r="G758" t="s">
        <v>10</v>
      </c>
      <c r="H758">
        <v>299</v>
      </c>
      <c r="I758">
        <v>1</v>
      </c>
      <c r="J758">
        <v>299</v>
      </c>
      <c r="K758" t="s">
        <v>4</v>
      </c>
      <c r="L758" t="s">
        <v>5</v>
      </c>
      <c r="M758" t="s">
        <v>15</v>
      </c>
    </row>
    <row r="759" spans="1:13" x14ac:dyDescent="0.3">
      <c r="A759">
        <f t="shared" si="11"/>
        <v>758</v>
      </c>
      <c r="B759" s="1">
        <v>42889</v>
      </c>
      <c r="C759">
        <v>10</v>
      </c>
      <c r="D759" t="s">
        <v>27</v>
      </c>
      <c r="E759" t="s">
        <v>8</v>
      </c>
      <c r="F759" t="s">
        <v>31</v>
      </c>
      <c r="G759" t="s">
        <v>19</v>
      </c>
      <c r="H759">
        <v>499</v>
      </c>
      <c r="I759">
        <v>9</v>
      </c>
      <c r="J759">
        <v>4491</v>
      </c>
      <c r="K759" t="s">
        <v>4</v>
      </c>
      <c r="L759" t="s">
        <v>5</v>
      </c>
      <c r="M759" t="s">
        <v>15</v>
      </c>
    </row>
    <row r="760" spans="1:13" x14ac:dyDescent="0.3">
      <c r="A760">
        <f t="shared" si="11"/>
        <v>759</v>
      </c>
      <c r="B760" s="1">
        <v>42889</v>
      </c>
      <c r="C760">
        <v>3</v>
      </c>
      <c r="D760" t="s">
        <v>30</v>
      </c>
      <c r="E760" t="s">
        <v>1</v>
      </c>
      <c r="F760" t="s">
        <v>21</v>
      </c>
      <c r="G760" t="s">
        <v>3</v>
      </c>
      <c r="H760">
        <v>199</v>
      </c>
      <c r="I760">
        <v>10</v>
      </c>
      <c r="J760">
        <v>1990</v>
      </c>
      <c r="K760" t="s">
        <v>4</v>
      </c>
      <c r="L760" t="s">
        <v>5</v>
      </c>
      <c r="M760" t="s">
        <v>24</v>
      </c>
    </row>
    <row r="761" spans="1:13" x14ac:dyDescent="0.3">
      <c r="A761">
        <f t="shared" si="11"/>
        <v>760</v>
      </c>
      <c r="B761" s="1">
        <v>42889</v>
      </c>
      <c r="C761">
        <v>19</v>
      </c>
      <c r="D761" t="s">
        <v>20</v>
      </c>
      <c r="E761" t="s">
        <v>1</v>
      </c>
      <c r="F761" t="s">
        <v>2</v>
      </c>
      <c r="G761" t="s">
        <v>19</v>
      </c>
      <c r="H761">
        <v>499</v>
      </c>
      <c r="I761">
        <v>5</v>
      </c>
      <c r="J761">
        <v>2495</v>
      </c>
      <c r="K761" t="s">
        <v>18</v>
      </c>
      <c r="L761" t="s">
        <v>5</v>
      </c>
      <c r="M761" t="s">
        <v>24</v>
      </c>
    </row>
    <row r="762" spans="1:13" x14ac:dyDescent="0.3">
      <c r="A762">
        <f t="shared" si="11"/>
        <v>761</v>
      </c>
      <c r="B762" s="1">
        <v>42890</v>
      </c>
      <c r="C762">
        <v>16</v>
      </c>
      <c r="D762" t="s">
        <v>20</v>
      </c>
      <c r="E762" t="s">
        <v>13</v>
      </c>
      <c r="F762" t="s">
        <v>21</v>
      </c>
      <c r="G762" t="s">
        <v>17</v>
      </c>
      <c r="H762">
        <v>99</v>
      </c>
      <c r="I762">
        <v>5</v>
      </c>
      <c r="J762">
        <v>495</v>
      </c>
      <c r="K762" t="s">
        <v>18</v>
      </c>
      <c r="L762" t="s">
        <v>5</v>
      </c>
      <c r="M762" t="s">
        <v>6</v>
      </c>
    </row>
    <row r="763" spans="1:13" x14ac:dyDescent="0.3">
      <c r="A763">
        <f t="shared" si="11"/>
        <v>762</v>
      </c>
      <c r="B763" s="1">
        <v>42891</v>
      </c>
      <c r="C763">
        <v>16</v>
      </c>
      <c r="D763" t="s">
        <v>20</v>
      </c>
      <c r="E763" t="s">
        <v>8</v>
      </c>
      <c r="F763" t="s">
        <v>9</v>
      </c>
      <c r="G763" t="s">
        <v>19</v>
      </c>
      <c r="H763">
        <v>499</v>
      </c>
      <c r="I763">
        <v>1</v>
      </c>
      <c r="J763">
        <v>499</v>
      </c>
      <c r="K763" t="s">
        <v>4</v>
      </c>
      <c r="L763" t="s">
        <v>5</v>
      </c>
      <c r="M763" t="s">
        <v>11</v>
      </c>
    </row>
    <row r="764" spans="1:13" x14ac:dyDescent="0.3">
      <c r="A764">
        <f t="shared" si="11"/>
        <v>763</v>
      </c>
      <c r="B764" s="1">
        <v>42891</v>
      </c>
      <c r="C764">
        <v>17</v>
      </c>
      <c r="D764" t="s">
        <v>16</v>
      </c>
      <c r="E764" t="s">
        <v>8</v>
      </c>
      <c r="F764" t="s">
        <v>14</v>
      </c>
      <c r="G764" t="s">
        <v>17</v>
      </c>
      <c r="H764">
        <v>99</v>
      </c>
      <c r="I764">
        <v>9</v>
      </c>
      <c r="J764">
        <v>891</v>
      </c>
      <c r="K764" t="s">
        <v>4</v>
      </c>
      <c r="L764" t="s">
        <v>5</v>
      </c>
      <c r="M764" t="s">
        <v>6</v>
      </c>
    </row>
    <row r="765" spans="1:13" x14ac:dyDescent="0.3">
      <c r="A765">
        <f t="shared" si="11"/>
        <v>764</v>
      </c>
      <c r="B765" s="1">
        <v>42891</v>
      </c>
      <c r="C765">
        <v>8</v>
      </c>
      <c r="D765" t="s">
        <v>27</v>
      </c>
      <c r="E765" t="s">
        <v>8</v>
      </c>
      <c r="F765" t="s">
        <v>21</v>
      </c>
      <c r="G765" t="s">
        <v>17</v>
      </c>
      <c r="H765">
        <v>99</v>
      </c>
      <c r="I765">
        <v>8</v>
      </c>
      <c r="J765">
        <v>792</v>
      </c>
      <c r="K765" t="s">
        <v>4</v>
      </c>
      <c r="L765" t="s">
        <v>22</v>
      </c>
      <c r="M765" t="s">
        <v>6</v>
      </c>
    </row>
    <row r="766" spans="1:13" x14ac:dyDescent="0.3">
      <c r="A766">
        <f t="shared" si="11"/>
        <v>765</v>
      </c>
      <c r="B766" s="1">
        <v>42891</v>
      </c>
      <c r="C766">
        <v>19</v>
      </c>
      <c r="D766" t="s">
        <v>20</v>
      </c>
      <c r="E766" t="s">
        <v>13</v>
      </c>
      <c r="F766" t="s">
        <v>14</v>
      </c>
      <c r="G766" t="s">
        <v>10</v>
      </c>
      <c r="H766">
        <v>299</v>
      </c>
      <c r="I766">
        <v>2</v>
      </c>
      <c r="J766">
        <v>598</v>
      </c>
      <c r="K766" t="s">
        <v>4</v>
      </c>
      <c r="L766" t="s">
        <v>5</v>
      </c>
      <c r="M766" t="s">
        <v>15</v>
      </c>
    </row>
    <row r="767" spans="1:13" x14ac:dyDescent="0.3">
      <c r="A767">
        <f t="shared" si="11"/>
        <v>766</v>
      </c>
      <c r="B767" s="1">
        <v>42891</v>
      </c>
      <c r="C767">
        <v>14</v>
      </c>
      <c r="D767" t="s">
        <v>29</v>
      </c>
      <c r="E767" t="s">
        <v>13</v>
      </c>
      <c r="F767" t="s">
        <v>21</v>
      </c>
      <c r="G767" t="s">
        <v>19</v>
      </c>
      <c r="H767">
        <v>499</v>
      </c>
      <c r="I767">
        <v>9</v>
      </c>
      <c r="J767">
        <v>4491</v>
      </c>
      <c r="K767" t="s">
        <v>4</v>
      </c>
      <c r="L767" t="s">
        <v>5</v>
      </c>
      <c r="M767" t="s">
        <v>24</v>
      </c>
    </row>
    <row r="768" spans="1:13" x14ac:dyDescent="0.3">
      <c r="A768">
        <f t="shared" si="11"/>
        <v>767</v>
      </c>
      <c r="B768" s="1">
        <v>42891</v>
      </c>
      <c r="C768">
        <v>13</v>
      </c>
      <c r="D768" t="s">
        <v>0</v>
      </c>
      <c r="E768" t="s">
        <v>1</v>
      </c>
      <c r="F768" t="s">
        <v>14</v>
      </c>
      <c r="G768" t="s">
        <v>10</v>
      </c>
      <c r="H768">
        <v>299</v>
      </c>
      <c r="I768">
        <v>10</v>
      </c>
      <c r="J768">
        <v>2990</v>
      </c>
      <c r="K768" t="s">
        <v>18</v>
      </c>
      <c r="L768" t="s">
        <v>5</v>
      </c>
      <c r="M768" t="s">
        <v>11</v>
      </c>
    </row>
    <row r="769" spans="1:13" x14ac:dyDescent="0.3">
      <c r="A769">
        <f t="shared" si="11"/>
        <v>768</v>
      </c>
      <c r="B769" s="1">
        <v>42891</v>
      </c>
      <c r="C769">
        <v>15</v>
      </c>
      <c r="D769" t="s">
        <v>29</v>
      </c>
      <c r="E769" t="s">
        <v>13</v>
      </c>
      <c r="F769" t="s">
        <v>14</v>
      </c>
      <c r="G769" t="s">
        <v>3</v>
      </c>
      <c r="H769">
        <v>199</v>
      </c>
      <c r="I769">
        <v>1</v>
      </c>
      <c r="J769">
        <v>199</v>
      </c>
      <c r="K769" t="s">
        <v>4</v>
      </c>
      <c r="L769" t="s">
        <v>5</v>
      </c>
      <c r="M769" t="s">
        <v>24</v>
      </c>
    </row>
    <row r="770" spans="1:13" x14ac:dyDescent="0.3">
      <c r="A770">
        <f t="shared" si="11"/>
        <v>769</v>
      </c>
      <c r="B770" s="1">
        <v>42892</v>
      </c>
      <c r="C770">
        <v>7</v>
      </c>
      <c r="D770" t="s">
        <v>12</v>
      </c>
      <c r="E770" t="s">
        <v>13</v>
      </c>
      <c r="F770" t="s">
        <v>9</v>
      </c>
      <c r="G770" t="s">
        <v>10</v>
      </c>
      <c r="H770">
        <v>299</v>
      </c>
      <c r="I770">
        <v>1</v>
      </c>
      <c r="J770">
        <v>299</v>
      </c>
      <c r="K770" t="s">
        <v>4</v>
      </c>
      <c r="L770" t="s">
        <v>5</v>
      </c>
      <c r="M770" t="s">
        <v>26</v>
      </c>
    </row>
    <row r="771" spans="1:13" x14ac:dyDescent="0.3">
      <c r="A771">
        <f t="shared" si="11"/>
        <v>770</v>
      </c>
      <c r="B771" s="1">
        <v>42892</v>
      </c>
      <c r="C771">
        <v>11</v>
      </c>
      <c r="D771" t="s">
        <v>0</v>
      </c>
      <c r="E771" t="s">
        <v>1</v>
      </c>
      <c r="F771" t="s">
        <v>21</v>
      </c>
      <c r="G771" t="s">
        <v>10</v>
      </c>
      <c r="H771">
        <v>299</v>
      </c>
      <c r="I771">
        <v>2</v>
      </c>
      <c r="J771">
        <v>598</v>
      </c>
      <c r="K771" t="s">
        <v>4</v>
      </c>
      <c r="L771" t="s">
        <v>5</v>
      </c>
      <c r="M771" t="s">
        <v>6</v>
      </c>
    </row>
    <row r="772" spans="1:13" x14ac:dyDescent="0.3">
      <c r="A772">
        <f t="shared" ref="A772:A835" si="12">A771+1</f>
        <v>771</v>
      </c>
      <c r="B772" s="1">
        <v>42892</v>
      </c>
      <c r="C772">
        <v>4</v>
      </c>
      <c r="D772" t="s">
        <v>7</v>
      </c>
      <c r="E772" t="s">
        <v>13</v>
      </c>
      <c r="F772" t="s">
        <v>31</v>
      </c>
      <c r="G772" t="s">
        <v>10</v>
      </c>
      <c r="H772">
        <v>299</v>
      </c>
      <c r="I772">
        <v>3</v>
      </c>
      <c r="J772">
        <v>897</v>
      </c>
      <c r="K772" t="s">
        <v>4</v>
      </c>
      <c r="L772" t="s">
        <v>5</v>
      </c>
      <c r="M772" t="s">
        <v>24</v>
      </c>
    </row>
    <row r="773" spans="1:13" x14ac:dyDescent="0.3">
      <c r="A773">
        <f t="shared" si="12"/>
        <v>772</v>
      </c>
      <c r="B773" s="1">
        <v>42892</v>
      </c>
      <c r="C773">
        <v>6</v>
      </c>
      <c r="D773" t="s">
        <v>27</v>
      </c>
      <c r="E773" t="s">
        <v>13</v>
      </c>
      <c r="F773" t="s">
        <v>14</v>
      </c>
      <c r="G773" t="s">
        <v>10</v>
      </c>
      <c r="H773">
        <v>299</v>
      </c>
      <c r="I773">
        <v>4</v>
      </c>
      <c r="J773">
        <v>1196</v>
      </c>
      <c r="K773" t="s">
        <v>4</v>
      </c>
      <c r="L773" t="s">
        <v>5</v>
      </c>
      <c r="M773" t="s">
        <v>6</v>
      </c>
    </row>
    <row r="774" spans="1:13" x14ac:dyDescent="0.3">
      <c r="A774">
        <f t="shared" si="12"/>
        <v>773</v>
      </c>
      <c r="B774" s="1">
        <v>42892</v>
      </c>
      <c r="C774">
        <v>20</v>
      </c>
      <c r="D774" t="s">
        <v>20</v>
      </c>
      <c r="E774" t="s">
        <v>13</v>
      </c>
      <c r="F774" t="s">
        <v>2</v>
      </c>
      <c r="G774" t="s">
        <v>25</v>
      </c>
      <c r="H774">
        <v>399</v>
      </c>
      <c r="I774">
        <v>10</v>
      </c>
      <c r="J774">
        <v>3990</v>
      </c>
      <c r="K774" t="s">
        <v>18</v>
      </c>
      <c r="L774" t="s">
        <v>5</v>
      </c>
      <c r="M774" t="s">
        <v>26</v>
      </c>
    </row>
    <row r="775" spans="1:13" x14ac:dyDescent="0.3">
      <c r="A775">
        <f t="shared" si="12"/>
        <v>774</v>
      </c>
      <c r="B775" s="1">
        <v>42892</v>
      </c>
      <c r="C775">
        <v>15</v>
      </c>
      <c r="D775" t="s">
        <v>0</v>
      </c>
      <c r="E775" t="s">
        <v>8</v>
      </c>
      <c r="F775" t="s">
        <v>2</v>
      </c>
      <c r="G775" t="s">
        <v>19</v>
      </c>
      <c r="H775">
        <v>499</v>
      </c>
      <c r="I775">
        <v>10</v>
      </c>
      <c r="J775">
        <v>4990</v>
      </c>
      <c r="K775" t="s">
        <v>4</v>
      </c>
      <c r="L775" t="s">
        <v>5</v>
      </c>
      <c r="M775" t="s">
        <v>15</v>
      </c>
    </row>
    <row r="776" spans="1:13" x14ac:dyDescent="0.3">
      <c r="A776">
        <f t="shared" si="12"/>
        <v>775</v>
      </c>
      <c r="B776" s="1">
        <v>42892</v>
      </c>
      <c r="C776">
        <v>13</v>
      </c>
      <c r="D776" t="s">
        <v>29</v>
      </c>
      <c r="E776" t="s">
        <v>8</v>
      </c>
      <c r="F776" t="s">
        <v>21</v>
      </c>
      <c r="G776" t="s">
        <v>19</v>
      </c>
      <c r="H776">
        <v>499</v>
      </c>
      <c r="I776">
        <v>6</v>
      </c>
      <c r="J776">
        <v>2994</v>
      </c>
      <c r="K776" t="s">
        <v>4</v>
      </c>
      <c r="L776" t="s">
        <v>5</v>
      </c>
      <c r="M776" t="s">
        <v>15</v>
      </c>
    </row>
    <row r="777" spans="1:13" x14ac:dyDescent="0.3">
      <c r="A777">
        <f t="shared" si="12"/>
        <v>776</v>
      </c>
      <c r="B777" s="1">
        <v>42893</v>
      </c>
      <c r="C777">
        <v>17</v>
      </c>
      <c r="D777" t="s">
        <v>20</v>
      </c>
      <c r="E777" t="s">
        <v>13</v>
      </c>
      <c r="F777" t="s">
        <v>23</v>
      </c>
      <c r="G777" t="s">
        <v>10</v>
      </c>
      <c r="H777">
        <v>299</v>
      </c>
      <c r="I777">
        <v>6</v>
      </c>
      <c r="J777">
        <v>1794</v>
      </c>
      <c r="K777" t="s">
        <v>4</v>
      </c>
      <c r="L777" t="s">
        <v>5</v>
      </c>
      <c r="M777" t="s">
        <v>26</v>
      </c>
    </row>
    <row r="778" spans="1:13" x14ac:dyDescent="0.3">
      <c r="A778">
        <f t="shared" si="12"/>
        <v>777</v>
      </c>
      <c r="B778" s="1">
        <v>42894</v>
      </c>
      <c r="C778">
        <v>4</v>
      </c>
      <c r="D778" t="s">
        <v>30</v>
      </c>
      <c r="E778" t="s">
        <v>13</v>
      </c>
      <c r="F778" t="s">
        <v>9</v>
      </c>
      <c r="G778" t="s">
        <v>17</v>
      </c>
      <c r="H778">
        <v>99</v>
      </c>
      <c r="I778">
        <v>9</v>
      </c>
      <c r="J778">
        <v>891</v>
      </c>
      <c r="K778" t="s">
        <v>4</v>
      </c>
      <c r="L778" t="s">
        <v>22</v>
      </c>
      <c r="M778" t="s">
        <v>26</v>
      </c>
    </row>
    <row r="779" spans="1:13" x14ac:dyDescent="0.3">
      <c r="A779">
        <f t="shared" si="12"/>
        <v>778</v>
      </c>
      <c r="B779" s="1">
        <v>42895</v>
      </c>
      <c r="C779">
        <v>2</v>
      </c>
      <c r="D779" t="s">
        <v>7</v>
      </c>
      <c r="E779" t="s">
        <v>13</v>
      </c>
      <c r="F779" t="s">
        <v>14</v>
      </c>
      <c r="G779" t="s">
        <v>25</v>
      </c>
      <c r="H779">
        <v>399</v>
      </c>
      <c r="I779">
        <v>1</v>
      </c>
      <c r="J779">
        <v>399</v>
      </c>
      <c r="K779" t="s">
        <v>4</v>
      </c>
      <c r="L779" t="s">
        <v>5</v>
      </c>
      <c r="M779" t="s">
        <v>15</v>
      </c>
    </row>
    <row r="780" spans="1:13" x14ac:dyDescent="0.3">
      <c r="A780">
        <f t="shared" si="12"/>
        <v>779</v>
      </c>
      <c r="B780" s="1">
        <v>42895</v>
      </c>
      <c r="C780">
        <v>14</v>
      </c>
      <c r="D780" t="s">
        <v>29</v>
      </c>
      <c r="E780" t="s">
        <v>13</v>
      </c>
      <c r="F780" t="s">
        <v>23</v>
      </c>
      <c r="G780" t="s">
        <v>19</v>
      </c>
      <c r="H780">
        <v>499</v>
      </c>
      <c r="I780">
        <v>9</v>
      </c>
      <c r="J780">
        <v>4491</v>
      </c>
      <c r="K780" t="s">
        <v>4</v>
      </c>
      <c r="L780" t="s">
        <v>5</v>
      </c>
      <c r="M780" t="s">
        <v>15</v>
      </c>
    </row>
    <row r="781" spans="1:13" x14ac:dyDescent="0.3">
      <c r="A781">
        <f t="shared" si="12"/>
        <v>780</v>
      </c>
      <c r="B781" s="1">
        <v>42895</v>
      </c>
      <c r="C781">
        <v>7</v>
      </c>
      <c r="D781" t="s">
        <v>12</v>
      </c>
      <c r="E781" t="s">
        <v>8</v>
      </c>
      <c r="F781" t="s">
        <v>23</v>
      </c>
      <c r="G781" t="s">
        <v>3</v>
      </c>
      <c r="H781">
        <v>199</v>
      </c>
      <c r="I781">
        <v>6</v>
      </c>
      <c r="J781">
        <v>1194</v>
      </c>
      <c r="K781" t="s">
        <v>4</v>
      </c>
      <c r="L781" t="s">
        <v>5</v>
      </c>
      <c r="M781" t="s">
        <v>15</v>
      </c>
    </row>
    <row r="782" spans="1:13" x14ac:dyDescent="0.3">
      <c r="A782">
        <f t="shared" si="12"/>
        <v>781</v>
      </c>
      <c r="B782" s="1">
        <v>42895</v>
      </c>
      <c r="C782">
        <v>11</v>
      </c>
      <c r="D782" t="s">
        <v>29</v>
      </c>
      <c r="E782" t="s">
        <v>1</v>
      </c>
      <c r="F782" t="s">
        <v>9</v>
      </c>
      <c r="G782" t="s">
        <v>19</v>
      </c>
      <c r="H782">
        <v>499</v>
      </c>
      <c r="I782">
        <v>8</v>
      </c>
      <c r="J782">
        <v>3992</v>
      </c>
      <c r="K782" t="s">
        <v>18</v>
      </c>
      <c r="L782" t="s">
        <v>5</v>
      </c>
      <c r="M782" t="s">
        <v>15</v>
      </c>
    </row>
    <row r="783" spans="1:13" x14ac:dyDescent="0.3">
      <c r="A783">
        <f t="shared" si="12"/>
        <v>782</v>
      </c>
      <c r="B783" s="1">
        <v>42895</v>
      </c>
      <c r="C783">
        <v>1</v>
      </c>
      <c r="D783" t="s">
        <v>7</v>
      </c>
      <c r="E783" t="s">
        <v>1</v>
      </c>
      <c r="F783" t="s">
        <v>31</v>
      </c>
      <c r="G783" t="s">
        <v>19</v>
      </c>
      <c r="H783">
        <v>499</v>
      </c>
      <c r="I783">
        <v>4</v>
      </c>
      <c r="J783">
        <v>1996</v>
      </c>
      <c r="K783" t="s">
        <v>18</v>
      </c>
      <c r="L783" t="s">
        <v>5</v>
      </c>
      <c r="M783" t="s">
        <v>15</v>
      </c>
    </row>
    <row r="784" spans="1:13" x14ac:dyDescent="0.3">
      <c r="A784">
        <f t="shared" si="12"/>
        <v>783</v>
      </c>
      <c r="B784" s="1">
        <v>42895</v>
      </c>
      <c r="C784">
        <v>8</v>
      </c>
      <c r="D784" t="s">
        <v>12</v>
      </c>
      <c r="E784" t="s">
        <v>8</v>
      </c>
      <c r="F784" t="s">
        <v>14</v>
      </c>
      <c r="G784" t="s">
        <v>10</v>
      </c>
      <c r="H784">
        <v>299</v>
      </c>
      <c r="I784">
        <v>10</v>
      </c>
      <c r="J784">
        <v>2990</v>
      </c>
      <c r="K784" t="s">
        <v>4</v>
      </c>
      <c r="L784" t="s">
        <v>5</v>
      </c>
      <c r="M784" t="s">
        <v>15</v>
      </c>
    </row>
    <row r="785" spans="1:13" x14ac:dyDescent="0.3">
      <c r="A785">
        <f t="shared" si="12"/>
        <v>784</v>
      </c>
      <c r="B785" s="1">
        <v>42895</v>
      </c>
      <c r="C785">
        <v>2</v>
      </c>
      <c r="D785" t="s">
        <v>7</v>
      </c>
      <c r="E785" t="s">
        <v>1</v>
      </c>
      <c r="F785" t="s">
        <v>31</v>
      </c>
      <c r="G785" t="s">
        <v>25</v>
      </c>
      <c r="H785">
        <v>399</v>
      </c>
      <c r="I785">
        <v>3</v>
      </c>
      <c r="J785">
        <v>1197</v>
      </c>
      <c r="K785" t="s">
        <v>4</v>
      </c>
      <c r="L785" t="s">
        <v>5</v>
      </c>
      <c r="M785" t="s">
        <v>15</v>
      </c>
    </row>
    <row r="786" spans="1:13" x14ac:dyDescent="0.3">
      <c r="A786">
        <f t="shared" si="12"/>
        <v>785</v>
      </c>
      <c r="B786" s="1">
        <v>42895</v>
      </c>
      <c r="C786">
        <v>5</v>
      </c>
      <c r="D786" t="s">
        <v>30</v>
      </c>
      <c r="E786" t="s">
        <v>13</v>
      </c>
      <c r="F786" t="s">
        <v>28</v>
      </c>
      <c r="G786" t="s">
        <v>25</v>
      </c>
      <c r="H786">
        <v>399</v>
      </c>
      <c r="I786">
        <v>4</v>
      </c>
      <c r="J786">
        <v>1596</v>
      </c>
      <c r="K786" t="s">
        <v>4</v>
      </c>
      <c r="L786" t="s">
        <v>5</v>
      </c>
      <c r="M786" t="s">
        <v>11</v>
      </c>
    </row>
    <row r="787" spans="1:13" x14ac:dyDescent="0.3">
      <c r="A787">
        <f t="shared" si="12"/>
        <v>786</v>
      </c>
      <c r="B787" s="1">
        <v>42895</v>
      </c>
      <c r="C787">
        <v>4</v>
      </c>
      <c r="D787" t="s">
        <v>30</v>
      </c>
      <c r="E787" t="s">
        <v>1</v>
      </c>
      <c r="F787" t="s">
        <v>9</v>
      </c>
      <c r="G787" t="s">
        <v>17</v>
      </c>
      <c r="H787">
        <v>99</v>
      </c>
      <c r="I787">
        <v>9</v>
      </c>
      <c r="J787">
        <v>891</v>
      </c>
      <c r="K787" t="s">
        <v>4</v>
      </c>
      <c r="L787" t="s">
        <v>5</v>
      </c>
      <c r="M787" t="s">
        <v>11</v>
      </c>
    </row>
    <row r="788" spans="1:13" x14ac:dyDescent="0.3">
      <c r="A788">
        <f t="shared" si="12"/>
        <v>787</v>
      </c>
      <c r="B788" s="1">
        <v>42895</v>
      </c>
      <c r="C788">
        <v>14</v>
      </c>
      <c r="D788" t="s">
        <v>0</v>
      </c>
      <c r="E788" t="s">
        <v>8</v>
      </c>
      <c r="F788" t="s">
        <v>23</v>
      </c>
      <c r="G788" t="s">
        <v>3</v>
      </c>
      <c r="H788">
        <v>199</v>
      </c>
      <c r="I788">
        <v>9</v>
      </c>
      <c r="J788">
        <v>1791</v>
      </c>
      <c r="K788" t="s">
        <v>18</v>
      </c>
      <c r="L788" t="s">
        <v>5</v>
      </c>
      <c r="M788" t="s">
        <v>11</v>
      </c>
    </row>
    <row r="789" spans="1:13" x14ac:dyDescent="0.3">
      <c r="A789">
        <f t="shared" si="12"/>
        <v>788</v>
      </c>
      <c r="B789" s="1">
        <v>42895</v>
      </c>
      <c r="C789">
        <v>14</v>
      </c>
      <c r="D789" t="s">
        <v>29</v>
      </c>
      <c r="E789" t="s">
        <v>13</v>
      </c>
      <c r="F789" t="s">
        <v>21</v>
      </c>
      <c r="G789" t="s">
        <v>3</v>
      </c>
      <c r="H789">
        <v>199</v>
      </c>
      <c r="I789">
        <v>6</v>
      </c>
      <c r="J789">
        <v>1194</v>
      </c>
      <c r="K789" t="s">
        <v>18</v>
      </c>
      <c r="L789" t="s">
        <v>5</v>
      </c>
      <c r="M789" t="s">
        <v>24</v>
      </c>
    </row>
    <row r="790" spans="1:13" x14ac:dyDescent="0.3">
      <c r="A790">
        <f t="shared" si="12"/>
        <v>789</v>
      </c>
      <c r="B790" s="1">
        <v>42895</v>
      </c>
      <c r="C790">
        <v>6</v>
      </c>
      <c r="D790" t="s">
        <v>27</v>
      </c>
      <c r="E790" t="s">
        <v>8</v>
      </c>
      <c r="F790" t="s">
        <v>2</v>
      </c>
      <c r="G790" t="s">
        <v>19</v>
      </c>
      <c r="H790">
        <v>499</v>
      </c>
      <c r="I790">
        <v>8</v>
      </c>
      <c r="J790">
        <v>3992</v>
      </c>
      <c r="K790" t="s">
        <v>4</v>
      </c>
      <c r="L790" t="s">
        <v>5</v>
      </c>
      <c r="M790" t="s">
        <v>11</v>
      </c>
    </row>
    <row r="791" spans="1:13" x14ac:dyDescent="0.3">
      <c r="A791">
        <f t="shared" si="12"/>
        <v>790</v>
      </c>
      <c r="B791" s="1">
        <v>42895</v>
      </c>
      <c r="C791">
        <v>13</v>
      </c>
      <c r="D791" t="s">
        <v>29</v>
      </c>
      <c r="E791" t="s">
        <v>13</v>
      </c>
      <c r="F791" t="s">
        <v>23</v>
      </c>
      <c r="G791" t="s">
        <v>17</v>
      </c>
      <c r="H791">
        <v>99</v>
      </c>
      <c r="I791">
        <v>5</v>
      </c>
      <c r="J791">
        <v>495</v>
      </c>
      <c r="K791" t="s">
        <v>4</v>
      </c>
      <c r="L791" t="s">
        <v>5</v>
      </c>
      <c r="M791" t="s">
        <v>15</v>
      </c>
    </row>
    <row r="792" spans="1:13" x14ac:dyDescent="0.3">
      <c r="A792">
        <f t="shared" si="12"/>
        <v>791</v>
      </c>
      <c r="B792" s="1">
        <v>42895</v>
      </c>
      <c r="C792">
        <v>18</v>
      </c>
      <c r="D792" t="s">
        <v>16</v>
      </c>
      <c r="E792" t="s">
        <v>1</v>
      </c>
      <c r="F792" t="s">
        <v>2</v>
      </c>
      <c r="G792" t="s">
        <v>17</v>
      </c>
      <c r="H792">
        <v>99</v>
      </c>
      <c r="I792">
        <v>4</v>
      </c>
      <c r="J792">
        <v>396</v>
      </c>
      <c r="K792" t="s">
        <v>18</v>
      </c>
      <c r="L792" t="s">
        <v>5</v>
      </c>
      <c r="M792" t="s">
        <v>26</v>
      </c>
    </row>
    <row r="793" spans="1:13" x14ac:dyDescent="0.3">
      <c r="A793">
        <f t="shared" si="12"/>
        <v>792</v>
      </c>
      <c r="B793" s="1">
        <v>42895</v>
      </c>
      <c r="C793">
        <v>16</v>
      </c>
      <c r="D793" t="s">
        <v>16</v>
      </c>
      <c r="E793" t="s">
        <v>8</v>
      </c>
      <c r="F793" t="s">
        <v>31</v>
      </c>
      <c r="G793" t="s">
        <v>25</v>
      </c>
      <c r="H793">
        <v>399</v>
      </c>
      <c r="I793">
        <v>4</v>
      </c>
      <c r="J793">
        <v>1596</v>
      </c>
      <c r="K793" t="s">
        <v>4</v>
      </c>
      <c r="L793" t="s">
        <v>22</v>
      </c>
      <c r="M793" t="s">
        <v>15</v>
      </c>
    </row>
    <row r="794" spans="1:13" x14ac:dyDescent="0.3">
      <c r="A794">
        <f t="shared" si="12"/>
        <v>793</v>
      </c>
      <c r="B794" s="1">
        <v>42895</v>
      </c>
      <c r="C794">
        <v>10</v>
      </c>
      <c r="D794" t="s">
        <v>27</v>
      </c>
      <c r="E794" t="s">
        <v>8</v>
      </c>
      <c r="F794" t="s">
        <v>28</v>
      </c>
      <c r="G794" t="s">
        <v>25</v>
      </c>
      <c r="H794">
        <v>399</v>
      </c>
      <c r="I794">
        <v>7</v>
      </c>
      <c r="J794">
        <v>2793</v>
      </c>
      <c r="K794" t="s">
        <v>4</v>
      </c>
      <c r="L794" t="s">
        <v>5</v>
      </c>
      <c r="M794" t="s">
        <v>26</v>
      </c>
    </row>
    <row r="795" spans="1:13" x14ac:dyDescent="0.3">
      <c r="A795">
        <f t="shared" si="12"/>
        <v>794</v>
      </c>
      <c r="B795" s="1">
        <v>42895</v>
      </c>
      <c r="C795">
        <v>11</v>
      </c>
      <c r="D795" t="s">
        <v>0</v>
      </c>
      <c r="E795" t="s">
        <v>8</v>
      </c>
      <c r="F795" t="s">
        <v>9</v>
      </c>
      <c r="G795" t="s">
        <v>19</v>
      </c>
      <c r="H795">
        <v>499</v>
      </c>
      <c r="I795">
        <v>10</v>
      </c>
      <c r="J795">
        <v>4990</v>
      </c>
      <c r="K795" t="s">
        <v>4</v>
      </c>
      <c r="L795" t="s">
        <v>5</v>
      </c>
      <c r="M795" t="s">
        <v>6</v>
      </c>
    </row>
    <row r="796" spans="1:13" x14ac:dyDescent="0.3">
      <c r="A796">
        <f t="shared" si="12"/>
        <v>795</v>
      </c>
      <c r="B796" s="1">
        <v>42895</v>
      </c>
      <c r="C796">
        <v>13</v>
      </c>
      <c r="D796" t="s">
        <v>29</v>
      </c>
      <c r="E796" t="s">
        <v>13</v>
      </c>
      <c r="F796" t="s">
        <v>23</v>
      </c>
      <c r="G796" t="s">
        <v>17</v>
      </c>
      <c r="H796">
        <v>99</v>
      </c>
      <c r="I796">
        <v>6</v>
      </c>
      <c r="J796">
        <v>594</v>
      </c>
      <c r="K796" t="s">
        <v>4</v>
      </c>
      <c r="L796" t="s">
        <v>5</v>
      </c>
      <c r="M796" t="s">
        <v>15</v>
      </c>
    </row>
    <row r="797" spans="1:13" x14ac:dyDescent="0.3">
      <c r="A797">
        <f t="shared" si="12"/>
        <v>796</v>
      </c>
      <c r="B797" s="1">
        <v>42895</v>
      </c>
      <c r="C797">
        <v>18</v>
      </c>
      <c r="D797" t="s">
        <v>20</v>
      </c>
      <c r="E797" t="s">
        <v>8</v>
      </c>
      <c r="F797" t="s">
        <v>28</v>
      </c>
      <c r="G797" t="s">
        <v>3</v>
      </c>
      <c r="H797">
        <v>199</v>
      </c>
      <c r="I797">
        <v>6</v>
      </c>
      <c r="J797">
        <v>1194</v>
      </c>
      <c r="K797" t="s">
        <v>4</v>
      </c>
      <c r="L797" t="s">
        <v>5</v>
      </c>
      <c r="M797" t="s">
        <v>24</v>
      </c>
    </row>
    <row r="798" spans="1:13" x14ac:dyDescent="0.3">
      <c r="A798">
        <f t="shared" si="12"/>
        <v>797</v>
      </c>
      <c r="B798" s="1">
        <v>42895</v>
      </c>
      <c r="C798">
        <v>4</v>
      </c>
      <c r="D798" t="s">
        <v>30</v>
      </c>
      <c r="E798" t="s">
        <v>13</v>
      </c>
      <c r="F798" t="s">
        <v>28</v>
      </c>
      <c r="G798" t="s">
        <v>3</v>
      </c>
      <c r="H798">
        <v>199</v>
      </c>
      <c r="I798">
        <v>2</v>
      </c>
      <c r="J798">
        <v>398</v>
      </c>
      <c r="K798" t="s">
        <v>18</v>
      </c>
      <c r="L798" t="s">
        <v>5</v>
      </c>
      <c r="M798" t="s">
        <v>6</v>
      </c>
    </row>
    <row r="799" spans="1:13" x14ac:dyDescent="0.3">
      <c r="A799">
        <f t="shared" si="12"/>
        <v>798</v>
      </c>
      <c r="B799" s="1">
        <v>42896</v>
      </c>
      <c r="C799">
        <v>20</v>
      </c>
      <c r="D799" t="s">
        <v>20</v>
      </c>
      <c r="E799" t="s">
        <v>1</v>
      </c>
      <c r="F799" t="s">
        <v>9</v>
      </c>
      <c r="G799" t="s">
        <v>25</v>
      </c>
      <c r="H799">
        <v>399</v>
      </c>
      <c r="I799">
        <v>5</v>
      </c>
      <c r="J799">
        <v>1995</v>
      </c>
      <c r="K799" t="s">
        <v>4</v>
      </c>
      <c r="L799" t="s">
        <v>5</v>
      </c>
      <c r="M799" t="s">
        <v>26</v>
      </c>
    </row>
    <row r="800" spans="1:13" x14ac:dyDescent="0.3">
      <c r="A800">
        <f t="shared" si="12"/>
        <v>799</v>
      </c>
      <c r="B800" s="1">
        <v>42896</v>
      </c>
      <c r="C800">
        <v>16</v>
      </c>
      <c r="D800" t="s">
        <v>20</v>
      </c>
      <c r="E800" t="s">
        <v>1</v>
      </c>
      <c r="F800" t="s">
        <v>9</v>
      </c>
      <c r="G800" t="s">
        <v>3</v>
      </c>
      <c r="H800">
        <v>199</v>
      </c>
      <c r="I800">
        <v>1</v>
      </c>
      <c r="J800">
        <v>199</v>
      </c>
      <c r="K800" t="s">
        <v>4</v>
      </c>
      <c r="L800" t="s">
        <v>5</v>
      </c>
      <c r="M800" t="s">
        <v>6</v>
      </c>
    </row>
    <row r="801" spans="1:13" x14ac:dyDescent="0.3">
      <c r="A801">
        <f t="shared" si="12"/>
        <v>800</v>
      </c>
      <c r="B801" s="1">
        <v>42896</v>
      </c>
      <c r="C801">
        <v>3</v>
      </c>
      <c r="D801" t="s">
        <v>30</v>
      </c>
      <c r="E801" t="s">
        <v>1</v>
      </c>
      <c r="F801" t="s">
        <v>28</v>
      </c>
      <c r="G801" t="s">
        <v>10</v>
      </c>
      <c r="H801">
        <v>299</v>
      </c>
      <c r="I801">
        <v>2</v>
      </c>
      <c r="J801">
        <v>598</v>
      </c>
      <c r="K801" t="s">
        <v>4</v>
      </c>
      <c r="L801" t="s">
        <v>5</v>
      </c>
      <c r="M801" t="s">
        <v>6</v>
      </c>
    </row>
    <row r="802" spans="1:13" x14ac:dyDescent="0.3">
      <c r="A802">
        <f t="shared" si="12"/>
        <v>801</v>
      </c>
      <c r="B802" s="1">
        <v>42896</v>
      </c>
      <c r="C802">
        <v>10</v>
      </c>
      <c r="D802" t="s">
        <v>27</v>
      </c>
      <c r="E802" t="s">
        <v>8</v>
      </c>
      <c r="F802" t="s">
        <v>21</v>
      </c>
      <c r="G802" t="s">
        <v>3</v>
      </c>
      <c r="H802">
        <v>199</v>
      </c>
      <c r="I802">
        <v>1</v>
      </c>
      <c r="J802">
        <v>199</v>
      </c>
      <c r="K802" t="s">
        <v>4</v>
      </c>
      <c r="L802" t="s">
        <v>5</v>
      </c>
      <c r="M802" t="s">
        <v>15</v>
      </c>
    </row>
    <row r="803" spans="1:13" x14ac:dyDescent="0.3">
      <c r="A803">
        <f t="shared" si="12"/>
        <v>802</v>
      </c>
      <c r="B803" s="1">
        <v>42896</v>
      </c>
      <c r="C803">
        <v>6</v>
      </c>
      <c r="D803" t="s">
        <v>27</v>
      </c>
      <c r="E803" t="s">
        <v>8</v>
      </c>
      <c r="F803" t="s">
        <v>9</v>
      </c>
      <c r="G803" t="s">
        <v>3</v>
      </c>
      <c r="H803">
        <v>199</v>
      </c>
      <c r="I803">
        <v>7</v>
      </c>
      <c r="J803">
        <v>1393</v>
      </c>
      <c r="K803" t="s">
        <v>18</v>
      </c>
      <c r="L803" t="s">
        <v>5</v>
      </c>
      <c r="M803" t="s">
        <v>26</v>
      </c>
    </row>
    <row r="804" spans="1:13" x14ac:dyDescent="0.3">
      <c r="A804">
        <f t="shared" si="12"/>
        <v>803</v>
      </c>
      <c r="B804" s="1">
        <v>42896</v>
      </c>
      <c r="C804">
        <v>17</v>
      </c>
      <c r="D804" t="s">
        <v>20</v>
      </c>
      <c r="E804" t="s">
        <v>13</v>
      </c>
      <c r="F804" t="s">
        <v>21</v>
      </c>
      <c r="G804" t="s">
        <v>10</v>
      </c>
      <c r="H804">
        <v>299</v>
      </c>
      <c r="I804">
        <v>1</v>
      </c>
      <c r="J804">
        <v>299</v>
      </c>
      <c r="K804" t="s">
        <v>18</v>
      </c>
      <c r="L804" t="s">
        <v>5</v>
      </c>
      <c r="M804" t="s">
        <v>15</v>
      </c>
    </row>
    <row r="805" spans="1:13" x14ac:dyDescent="0.3">
      <c r="A805">
        <f t="shared" si="12"/>
        <v>804</v>
      </c>
      <c r="B805" s="1">
        <v>42896</v>
      </c>
      <c r="C805">
        <v>16</v>
      </c>
      <c r="D805" t="s">
        <v>16</v>
      </c>
      <c r="E805" t="s">
        <v>13</v>
      </c>
      <c r="F805" t="s">
        <v>9</v>
      </c>
      <c r="G805" t="s">
        <v>25</v>
      </c>
      <c r="H805">
        <v>399</v>
      </c>
      <c r="I805">
        <v>10</v>
      </c>
      <c r="J805">
        <v>3990</v>
      </c>
      <c r="K805" t="s">
        <v>4</v>
      </c>
      <c r="L805" t="s">
        <v>5</v>
      </c>
      <c r="M805" t="s">
        <v>6</v>
      </c>
    </row>
    <row r="806" spans="1:13" x14ac:dyDescent="0.3">
      <c r="A806">
        <f t="shared" si="12"/>
        <v>805</v>
      </c>
      <c r="B806" s="1">
        <v>42897</v>
      </c>
      <c r="C806">
        <v>19</v>
      </c>
      <c r="D806" t="s">
        <v>20</v>
      </c>
      <c r="E806" t="s">
        <v>13</v>
      </c>
      <c r="F806" t="s">
        <v>31</v>
      </c>
      <c r="G806" t="s">
        <v>19</v>
      </c>
      <c r="H806">
        <v>499</v>
      </c>
      <c r="I806">
        <v>4</v>
      </c>
      <c r="J806">
        <v>1996</v>
      </c>
      <c r="K806" t="s">
        <v>18</v>
      </c>
      <c r="L806" t="s">
        <v>5</v>
      </c>
      <c r="M806" t="s">
        <v>24</v>
      </c>
    </row>
    <row r="807" spans="1:13" x14ac:dyDescent="0.3">
      <c r="A807">
        <f t="shared" si="12"/>
        <v>806</v>
      </c>
      <c r="B807" s="1">
        <v>42897</v>
      </c>
      <c r="C807">
        <v>5</v>
      </c>
      <c r="D807" t="s">
        <v>7</v>
      </c>
      <c r="E807" t="s">
        <v>8</v>
      </c>
      <c r="F807" t="s">
        <v>28</v>
      </c>
      <c r="G807" t="s">
        <v>3</v>
      </c>
      <c r="H807">
        <v>199</v>
      </c>
      <c r="I807">
        <v>5</v>
      </c>
      <c r="J807">
        <v>995</v>
      </c>
      <c r="K807" t="s">
        <v>4</v>
      </c>
      <c r="L807" t="s">
        <v>5</v>
      </c>
      <c r="M807" t="s">
        <v>24</v>
      </c>
    </row>
    <row r="808" spans="1:13" x14ac:dyDescent="0.3">
      <c r="A808">
        <f t="shared" si="12"/>
        <v>807</v>
      </c>
      <c r="B808" s="1">
        <v>42897</v>
      </c>
      <c r="C808">
        <v>11</v>
      </c>
      <c r="D808" t="s">
        <v>0</v>
      </c>
      <c r="E808" t="s">
        <v>8</v>
      </c>
      <c r="F808" t="s">
        <v>21</v>
      </c>
      <c r="G808" t="s">
        <v>3</v>
      </c>
      <c r="H808">
        <v>199</v>
      </c>
      <c r="I808">
        <v>4</v>
      </c>
      <c r="J808">
        <v>796</v>
      </c>
      <c r="K808" t="s">
        <v>4</v>
      </c>
      <c r="L808" t="s">
        <v>5</v>
      </c>
      <c r="M808" t="s">
        <v>24</v>
      </c>
    </row>
    <row r="809" spans="1:13" x14ac:dyDescent="0.3">
      <c r="A809">
        <f t="shared" si="12"/>
        <v>808</v>
      </c>
      <c r="B809" s="1">
        <v>42898</v>
      </c>
      <c r="C809">
        <v>13</v>
      </c>
      <c r="D809" t="s">
        <v>29</v>
      </c>
      <c r="E809" t="s">
        <v>8</v>
      </c>
      <c r="F809" t="s">
        <v>23</v>
      </c>
      <c r="G809" t="s">
        <v>3</v>
      </c>
      <c r="H809">
        <v>199</v>
      </c>
      <c r="I809">
        <v>9</v>
      </c>
      <c r="J809">
        <v>1791</v>
      </c>
      <c r="K809" t="s">
        <v>4</v>
      </c>
      <c r="L809" t="s">
        <v>5</v>
      </c>
      <c r="M809" t="s">
        <v>6</v>
      </c>
    </row>
    <row r="810" spans="1:13" x14ac:dyDescent="0.3">
      <c r="A810">
        <f t="shared" si="12"/>
        <v>809</v>
      </c>
      <c r="B810" s="1">
        <v>42898</v>
      </c>
      <c r="C810">
        <v>19</v>
      </c>
      <c r="D810" t="s">
        <v>16</v>
      </c>
      <c r="E810" t="s">
        <v>13</v>
      </c>
      <c r="F810" t="s">
        <v>21</v>
      </c>
      <c r="G810" t="s">
        <v>3</v>
      </c>
      <c r="H810">
        <v>199</v>
      </c>
      <c r="I810">
        <v>9</v>
      </c>
      <c r="J810">
        <v>1791</v>
      </c>
      <c r="K810" t="s">
        <v>18</v>
      </c>
      <c r="L810" t="s">
        <v>5</v>
      </c>
      <c r="M810" t="s">
        <v>6</v>
      </c>
    </row>
    <row r="811" spans="1:13" x14ac:dyDescent="0.3">
      <c r="A811">
        <f t="shared" si="12"/>
        <v>810</v>
      </c>
      <c r="B811" s="1">
        <v>42898</v>
      </c>
      <c r="C811">
        <v>15</v>
      </c>
      <c r="D811" t="s">
        <v>0</v>
      </c>
      <c r="E811" t="s">
        <v>13</v>
      </c>
      <c r="F811" t="s">
        <v>21</v>
      </c>
      <c r="G811" t="s">
        <v>17</v>
      </c>
      <c r="H811">
        <v>99</v>
      </c>
      <c r="I811">
        <v>10</v>
      </c>
      <c r="J811">
        <v>990</v>
      </c>
      <c r="K811" t="s">
        <v>18</v>
      </c>
      <c r="L811" t="s">
        <v>5</v>
      </c>
      <c r="M811" t="s">
        <v>26</v>
      </c>
    </row>
    <row r="812" spans="1:13" x14ac:dyDescent="0.3">
      <c r="A812">
        <f t="shared" si="12"/>
        <v>811</v>
      </c>
      <c r="B812" s="1">
        <v>42898</v>
      </c>
      <c r="C812">
        <v>14</v>
      </c>
      <c r="D812" t="s">
        <v>0</v>
      </c>
      <c r="E812" t="s">
        <v>1</v>
      </c>
      <c r="F812" t="s">
        <v>14</v>
      </c>
      <c r="G812" t="s">
        <v>25</v>
      </c>
      <c r="H812">
        <v>399</v>
      </c>
      <c r="I812">
        <v>8</v>
      </c>
      <c r="J812">
        <v>3192</v>
      </c>
      <c r="K812" t="s">
        <v>18</v>
      </c>
      <c r="L812" t="s">
        <v>5</v>
      </c>
      <c r="M812" t="s">
        <v>15</v>
      </c>
    </row>
    <row r="813" spans="1:13" x14ac:dyDescent="0.3">
      <c r="A813">
        <f t="shared" si="12"/>
        <v>812</v>
      </c>
      <c r="B813" s="1">
        <v>42898</v>
      </c>
      <c r="C813">
        <v>16</v>
      </c>
      <c r="D813" t="s">
        <v>20</v>
      </c>
      <c r="E813" t="s">
        <v>1</v>
      </c>
      <c r="F813" t="s">
        <v>21</v>
      </c>
      <c r="G813" t="s">
        <v>17</v>
      </c>
      <c r="H813">
        <v>99</v>
      </c>
      <c r="I813">
        <v>9</v>
      </c>
      <c r="J813">
        <v>891</v>
      </c>
      <c r="K813" t="s">
        <v>18</v>
      </c>
      <c r="L813" t="s">
        <v>5</v>
      </c>
      <c r="M813" t="s">
        <v>24</v>
      </c>
    </row>
    <row r="814" spans="1:13" x14ac:dyDescent="0.3">
      <c r="A814">
        <f t="shared" si="12"/>
        <v>813</v>
      </c>
      <c r="B814" s="1">
        <v>42898</v>
      </c>
      <c r="C814">
        <v>16</v>
      </c>
      <c r="D814" t="s">
        <v>20</v>
      </c>
      <c r="E814" t="s">
        <v>13</v>
      </c>
      <c r="F814" t="s">
        <v>31</v>
      </c>
      <c r="G814" t="s">
        <v>3</v>
      </c>
      <c r="H814">
        <v>199</v>
      </c>
      <c r="I814">
        <v>5</v>
      </c>
      <c r="J814">
        <v>995</v>
      </c>
      <c r="K814" t="s">
        <v>18</v>
      </c>
      <c r="L814" t="s">
        <v>5</v>
      </c>
      <c r="M814" t="s">
        <v>15</v>
      </c>
    </row>
    <row r="815" spans="1:13" x14ac:dyDescent="0.3">
      <c r="A815">
        <f t="shared" si="12"/>
        <v>814</v>
      </c>
      <c r="B815" s="1">
        <v>42898</v>
      </c>
      <c r="C815">
        <v>16</v>
      </c>
      <c r="D815" t="s">
        <v>16</v>
      </c>
      <c r="E815" t="s">
        <v>1</v>
      </c>
      <c r="F815" t="s">
        <v>14</v>
      </c>
      <c r="G815" t="s">
        <v>17</v>
      </c>
      <c r="H815">
        <v>99</v>
      </c>
      <c r="I815">
        <v>10</v>
      </c>
      <c r="J815">
        <v>990</v>
      </c>
      <c r="K815" t="s">
        <v>18</v>
      </c>
      <c r="L815" t="s">
        <v>22</v>
      </c>
      <c r="M815" t="s">
        <v>24</v>
      </c>
    </row>
    <row r="816" spans="1:13" x14ac:dyDescent="0.3">
      <c r="A816">
        <f t="shared" si="12"/>
        <v>815</v>
      </c>
      <c r="B816" s="1">
        <v>42899</v>
      </c>
      <c r="C816">
        <v>3</v>
      </c>
      <c r="D816" t="s">
        <v>7</v>
      </c>
      <c r="E816" t="s">
        <v>8</v>
      </c>
      <c r="F816" t="s">
        <v>31</v>
      </c>
      <c r="G816" t="s">
        <v>19</v>
      </c>
      <c r="H816">
        <v>499</v>
      </c>
      <c r="I816">
        <v>4</v>
      </c>
      <c r="J816">
        <v>1996</v>
      </c>
      <c r="K816" t="s">
        <v>4</v>
      </c>
      <c r="L816" t="s">
        <v>5</v>
      </c>
      <c r="M816" t="s">
        <v>15</v>
      </c>
    </row>
    <row r="817" spans="1:13" x14ac:dyDescent="0.3">
      <c r="A817">
        <f t="shared" si="12"/>
        <v>816</v>
      </c>
      <c r="B817" s="1">
        <v>42899</v>
      </c>
      <c r="C817">
        <v>15</v>
      </c>
      <c r="D817" t="s">
        <v>29</v>
      </c>
      <c r="E817" t="s">
        <v>13</v>
      </c>
      <c r="F817" t="s">
        <v>23</v>
      </c>
      <c r="G817" t="s">
        <v>3</v>
      </c>
      <c r="H817">
        <v>199</v>
      </c>
      <c r="I817">
        <v>9</v>
      </c>
      <c r="J817">
        <v>1791</v>
      </c>
      <c r="K817" t="s">
        <v>4</v>
      </c>
      <c r="L817" t="s">
        <v>5</v>
      </c>
      <c r="M817" t="s">
        <v>15</v>
      </c>
    </row>
    <row r="818" spans="1:13" x14ac:dyDescent="0.3">
      <c r="A818">
        <f t="shared" si="12"/>
        <v>817</v>
      </c>
      <c r="B818" s="1">
        <v>42899</v>
      </c>
      <c r="C818">
        <v>20</v>
      </c>
      <c r="D818" t="s">
        <v>16</v>
      </c>
      <c r="E818" t="s">
        <v>1</v>
      </c>
      <c r="F818" t="s">
        <v>31</v>
      </c>
      <c r="G818" t="s">
        <v>19</v>
      </c>
      <c r="H818">
        <v>499</v>
      </c>
      <c r="I818">
        <v>2</v>
      </c>
      <c r="J818">
        <v>998</v>
      </c>
      <c r="K818" t="s">
        <v>18</v>
      </c>
      <c r="L818" t="s">
        <v>5</v>
      </c>
      <c r="M818" t="s">
        <v>26</v>
      </c>
    </row>
    <row r="819" spans="1:13" x14ac:dyDescent="0.3">
      <c r="A819">
        <f t="shared" si="12"/>
        <v>818</v>
      </c>
      <c r="B819" s="1">
        <v>42899</v>
      </c>
      <c r="C819">
        <v>13</v>
      </c>
      <c r="D819" t="s">
        <v>0</v>
      </c>
      <c r="E819" t="s">
        <v>8</v>
      </c>
      <c r="F819" t="s">
        <v>23</v>
      </c>
      <c r="G819" t="s">
        <v>3</v>
      </c>
      <c r="H819">
        <v>199</v>
      </c>
      <c r="I819">
        <v>4</v>
      </c>
      <c r="J819">
        <v>796</v>
      </c>
      <c r="K819" t="s">
        <v>18</v>
      </c>
      <c r="L819" t="s">
        <v>5</v>
      </c>
      <c r="M819" t="s">
        <v>26</v>
      </c>
    </row>
    <row r="820" spans="1:13" x14ac:dyDescent="0.3">
      <c r="A820">
        <f t="shared" si="12"/>
        <v>819</v>
      </c>
      <c r="B820" s="1">
        <v>42899</v>
      </c>
      <c r="C820">
        <v>6</v>
      </c>
      <c r="D820" t="s">
        <v>12</v>
      </c>
      <c r="E820" t="s">
        <v>8</v>
      </c>
      <c r="F820" t="s">
        <v>21</v>
      </c>
      <c r="G820" t="s">
        <v>19</v>
      </c>
      <c r="H820">
        <v>499</v>
      </c>
      <c r="I820">
        <v>10</v>
      </c>
      <c r="J820">
        <v>4990</v>
      </c>
      <c r="K820" t="s">
        <v>18</v>
      </c>
      <c r="L820" t="s">
        <v>5</v>
      </c>
      <c r="M820" t="s">
        <v>24</v>
      </c>
    </row>
    <row r="821" spans="1:13" x14ac:dyDescent="0.3">
      <c r="A821">
        <f t="shared" si="12"/>
        <v>820</v>
      </c>
      <c r="B821" s="1">
        <v>42899</v>
      </c>
      <c r="C821">
        <v>11</v>
      </c>
      <c r="D821" t="s">
        <v>29</v>
      </c>
      <c r="E821" t="s">
        <v>1</v>
      </c>
      <c r="F821" t="s">
        <v>21</v>
      </c>
      <c r="G821" t="s">
        <v>19</v>
      </c>
      <c r="H821">
        <v>499</v>
      </c>
      <c r="I821">
        <v>7</v>
      </c>
      <c r="J821">
        <v>3493</v>
      </c>
      <c r="K821" t="s">
        <v>4</v>
      </c>
      <c r="L821" t="s">
        <v>5</v>
      </c>
      <c r="M821" t="s">
        <v>15</v>
      </c>
    </row>
    <row r="822" spans="1:13" x14ac:dyDescent="0.3">
      <c r="A822">
        <f t="shared" si="12"/>
        <v>821</v>
      </c>
      <c r="B822" s="1">
        <v>42899</v>
      </c>
      <c r="C822">
        <v>12</v>
      </c>
      <c r="D822" t="s">
        <v>0</v>
      </c>
      <c r="E822" t="s">
        <v>1</v>
      </c>
      <c r="F822" t="s">
        <v>14</v>
      </c>
      <c r="G822" t="s">
        <v>17</v>
      </c>
      <c r="H822">
        <v>99</v>
      </c>
      <c r="I822">
        <v>9</v>
      </c>
      <c r="J822">
        <v>891</v>
      </c>
      <c r="K822" t="s">
        <v>4</v>
      </c>
      <c r="L822" t="s">
        <v>5</v>
      </c>
      <c r="M822" t="s">
        <v>15</v>
      </c>
    </row>
    <row r="823" spans="1:13" x14ac:dyDescent="0.3">
      <c r="A823">
        <f t="shared" si="12"/>
        <v>822</v>
      </c>
      <c r="B823" s="1">
        <v>42899</v>
      </c>
      <c r="C823">
        <v>19</v>
      </c>
      <c r="D823" t="s">
        <v>16</v>
      </c>
      <c r="E823" t="s">
        <v>8</v>
      </c>
      <c r="F823" t="s">
        <v>2</v>
      </c>
      <c r="G823" t="s">
        <v>10</v>
      </c>
      <c r="H823">
        <v>299</v>
      </c>
      <c r="I823">
        <v>1</v>
      </c>
      <c r="J823">
        <v>299</v>
      </c>
      <c r="K823" t="s">
        <v>4</v>
      </c>
      <c r="L823" t="s">
        <v>5</v>
      </c>
      <c r="M823" t="s">
        <v>24</v>
      </c>
    </row>
    <row r="824" spans="1:13" x14ac:dyDescent="0.3">
      <c r="A824">
        <f t="shared" si="12"/>
        <v>823</v>
      </c>
      <c r="B824" s="1">
        <v>42899</v>
      </c>
      <c r="C824">
        <v>11</v>
      </c>
      <c r="D824" t="s">
        <v>29</v>
      </c>
      <c r="E824" t="s">
        <v>8</v>
      </c>
      <c r="F824" t="s">
        <v>28</v>
      </c>
      <c r="G824" t="s">
        <v>25</v>
      </c>
      <c r="H824">
        <v>399</v>
      </c>
      <c r="I824">
        <v>5</v>
      </c>
      <c r="J824">
        <v>1995</v>
      </c>
      <c r="K824" t="s">
        <v>18</v>
      </c>
      <c r="L824" t="s">
        <v>22</v>
      </c>
      <c r="M824" t="s">
        <v>11</v>
      </c>
    </row>
    <row r="825" spans="1:13" x14ac:dyDescent="0.3">
      <c r="A825">
        <f t="shared" si="12"/>
        <v>824</v>
      </c>
      <c r="B825" s="1">
        <v>42899</v>
      </c>
      <c r="C825">
        <v>8</v>
      </c>
      <c r="D825" t="s">
        <v>12</v>
      </c>
      <c r="E825" t="s">
        <v>8</v>
      </c>
      <c r="F825" t="s">
        <v>2</v>
      </c>
      <c r="G825" t="s">
        <v>25</v>
      </c>
      <c r="H825">
        <v>399</v>
      </c>
      <c r="I825">
        <v>2</v>
      </c>
      <c r="J825">
        <v>798</v>
      </c>
      <c r="K825" t="s">
        <v>18</v>
      </c>
      <c r="L825" t="s">
        <v>5</v>
      </c>
      <c r="M825" t="s">
        <v>15</v>
      </c>
    </row>
    <row r="826" spans="1:13" x14ac:dyDescent="0.3">
      <c r="A826">
        <f t="shared" si="12"/>
        <v>825</v>
      </c>
      <c r="B826" s="1">
        <v>42899</v>
      </c>
      <c r="C826">
        <v>20</v>
      </c>
      <c r="D826" t="s">
        <v>20</v>
      </c>
      <c r="E826" t="s">
        <v>1</v>
      </c>
      <c r="F826" t="s">
        <v>14</v>
      </c>
      <c r="G826" t="s">
        <v>25</v>
      </c>
      <c r="H826">
        <v>399</v>
      </c>
      <c r="I826">
        <v>4</v>
      </c>
      <c r="J826">
        <v>1596</v>
      </c>
      <c r="K826" t="s">
        <v>4</v>
      </c>
      <c r="L826" t="s">
        <v>5</v>
      </c>
      <c r="M826" t="s">
        <v>15</v>
      </c>
    </row>
    <row r="827" spans="1:13" x14ac:dyDescent="0.3">
      <c r="A827">
        <f t="shared" si="12"/>
        <v>826</v>
      </c>
      <c r="B827" s="1">
        <v>42899</v>
      </c>
      <c r="C827">
        <v>15</v>
      </c>
      <c r="D827" t="s">
        <v>29</v>
      </c>
      <c r="E827" t="s">
        <v>1</v>
      </c>
      <c r="F827" t="s">
        <v>14</v>
      </c>
      <c r="G827" t="s">
        <v>10</v>
      </c>
      <c r="H827">
        <v>299</v>
      </c>
      <c r="I827">
        <v>10</v>
      </c>
      <c r="J827">
        <v>2990</v>
      </c>
      <c r="K827" t="s">
        <v>4</v>
      </c>
      <c r="L827" t="s">
        <v>22</v>
      </c>
      <c r="M827" t="s">
        <v>24</v>
      </c>
    </row>
    <row r="828" spans="1:13" x14ac:dyDescent="0.3">
      <c r="A828">
        <f t="shared" si="12"/>
        <v>827</v>
      </c>
      <c r="B828" s="1">
        <v>42899</v>
      </c>
      <c r="C828">
        <v>1</v>
      </c>
      <c r="D828" t="s">
        <v>7</v>
      </c>
      <c r="E828" t="s">
        <v>8</v>
      </c>
      <c r="F828" t="s">
        <v>2</v>
      </c>
      <c r="G828" t="s">
        <v>10</v>
      </c>
      <c r="H828">
        <v>299</v>
      </c>
      <c r="I828">
        <v>8</v>
      </c>
      <c r="J828">
        <v>2392</v>
      </c>
      <c r="K828" t="s">
        <v>4</v>
      </c>
      <c r="L828" t="s">
        <v>5</v>
      </c>
      <c r="M828" t="s">
        <v>24</v>
      </c>
    </row>
    <row r="829" spans="1:13" x14ac:dyDescent="0.3">
      <c r="A829">
        <f t="shared" si="12"/>
        <v>828</v>
      </c>
      <c r="B829" s="1">
        <v>42899</v>
      </c>
      <c r="C829">
        <v>5</v>
      </c>
      <c r="D829" t="s">
        <v>7</v>
      </c>
      <c r="E829" t="s">
        <v>8</v>
      </c>
      <c r="F829" t="s">
        <v>2</v>
      </c>
      <c r="G829" t="s">
        <v>25</v>
      </c>
      <c r="H829">
        <v>399</v>
      </c>
      <c r="I829">
        <v>5</v>
      </c>
      <c r="J829">
        <v>1995</v>
      </c>
      <c r="K829" t="s">
        <v>4</v>
      </c>
      <c r="L829" t="s">
        <v>5</v>
      </c>
      <c r="M829" t="s">
        <v>24</v>
      </c>
    </row>
    <row r="830" spans="1:13" x14ac:dyDescent="0.3">
      <c r="A830">
        <f t="shared" si="12"/>
        <v>829</v>
      </c>
      <c r="B830" s="1">
        <v>42900</v>
      </c>
      <c r="C830">
        <v>14</v>
      </c>
      <c r="D830" t="s">
        <v>0</v>
      </c>
      <c r="E830" t="s">
        <v>13</v>
      </c>
      <c r="F830" t="s">
        <v>21</v>
      </c>
      <c r="G830" t="s">
        <v>19</v>
      </c>
      <c r="H830">
        <v>499</v>
      </c>
      <c r="I830">
        <v>7</v>
      </c>
      <c r="J830">
        <v>3493</v>
      </c>
      <c r="K830" t="s">
        <v>4</v>
      </c>
      <c r="L830" t="s">
        <v>22</v>
      </c>
      <c r="M830" t="s">
        <v>24</v>
      </c>
    </row>
    <row r="831" spans="1:13" x14ac:dyDescent="0.3">
      <c r="A831">
        <f t="shared" si="12"/>
        <v>830</v>
      </c>
      <c r="B831" s="1">
        <v>42900</v>
      </c>
      <c r="C831">
        <v>1</v>
      </c>
      <c r="D831" t="s">
        <v>7</v>
      </c>
      <c r="E831" t="s">
        <v>13</v>
      </c>
      <c r="F831" t="s">
        <v>2</v>
      </c>
      <c r="G831" t="s">
        <v>19</v>
      </c>
      <c r="H831">
        <v>499</v>
      </c>
      <c r="I831">
        <v>1</v>
      </c>
      <c r="J831">
        <v>499</v>
      </c>
      <c r="K831" t="s">
        <v>18</v>
      </c>
      <c r="L831" t="s">
        <v>5</v>
      </c>
      <c r="M831" t="s">
        <v>15</v>
      </c>
    </row>
    <row r="832" spans="1:13" x14ac:dyDescent="0.3">
      <c r="A832">
        <f t="shared" si="12"/>
        <v>831</v>
      </c>
      <c r="B832" s="1">
        <v>42900</v>
      </c>
      <c r="C832">
        <v>1</v>
      </c>
      <c r="D832" t="s">
        <v>7</v>
      </c>
      <c r="E832" t="s">
        <v>8</v>
      </c>
      <c r="F832" t="s">
        <v>31</v>
      </c>
      <c r="G832" t="s">
        <v>25</v>
      </c>
      <c r="H832">
        <v>399</v>
      </c>
      <c r="I832">
        <v>8</v>
      </c>
      <c r="J832">
        <v>3192</v>
      </c>
      <c r="K832" t="s">
        <v>4</v>
      </c>
      <c r="L832" t="s">
        <v>5</v>
      </c>
      <c r="M832" t="s">
        <v>6</v>
      </c>
    </row>
    <row r="833" spans="1:13" x14ac:dyDescent="0.3">
      <c r="A833">
        <f t="shared" si="12"/>
        <v>832</v>
      </c>
      <c r="B833" s="1">
        <v>42900</v>
      </c>
      <c r="C833">
        <v>3</v>
      </c>
      <c r="D833" t="s">
        <v>30</v>
      </c>
      <c r="E833" t="s">
        <v>8</v>
      </c>
      <c r="F833" t="s">
        <v>14</v>
      </c>
      <c r="G833" t="s">
        <v>3</v>
      </c>
      <c r="H833">
        <v>199</v>
      </c>
      <c r="I833">
        <v>3</v>
      </c>
      <c r="J833">
        <v>597</v>
      </c>
      <c r="K833" t="s">
        <v>4</v>
      </c>
      <c r="L833" t="s">
        <v>5</v>
      </c>
      <c r="M833" t="s">
        <v>11</v>
      </c>
    </row>
    <row r="834" spans="1:13" x14ac:dyDescent="0.3">
      <c r="A834">
        <f t="shared" si="12"/>
        <v>833</v>
      </c>
      <c r="B834" s="1">
        <v>42900</v>
      </c>
      <c r="C834">
        <v>16</v>
      </c>
      <c r="D834" t="s">
        <v>20</v>
      </c>
      <c r="E834" t="s">
        <v>8</v>
      </c>
      <c r="F834" t="s">
        <v>14</v>
      </c>
      <c r="G834" t="s">
        <v>19</v>
      </c>
      <c r="H834">
        <v>499</v>
      </c>
      <c r="I834">
        <v>7</v>
      </c>
      <c r="J834">
        <v>3493</v>
      </c>
      <c r="K834" t="s">
        <v>4</v>
      </c>
      <c r="L834" t="s">
        <v>22</v>
      </c>
      <c r="M834" t="s">
        <v>24</v>
      </c>
    </row>
    <row r="835" spans="1:13" x14ac:dyDescent="0.3">
      <c r="A835">
        <f t="shared" si="12"/>
        <v>834</v>
      </c>
      <c r="B835" s="1">
        <v>42900</v>
      </c>
      <c r="C835">
        <v>6</v>
      </c>
      <c r="D835" t="s">
        <v>27</v>
      </c>
      <c r="E835" t="s">
        <v>8</v>
      </c>
      <c r="F835" t="s">
        <v>2</v>
      </c>
      <c r="G835" t="s">
        <v>10</v>
      </c>
      <c r="H835">
        <v>299</v>
      </c>
      <c r="I835">
        <v>1</v>
      </c>
      <c r="J835">
        <v>299</v>
      </c>
      <c r="K835" t="s">
        <v>18</v>
      </c>
      <c r="L835" t="s">
        <v>5</v>
      </c>
      <c r="M835" t="s">
        <v>6</v>
      </c>
    </row>
    <row r="836" spans="1:13" x14ac:dyDescent="0.3">
      <c r="A836">
        <f t="shared" ref="A836:A899" si="13">A835+1</f>
        <v>835</v>
      </c>
      <c r="B836" s="1">
        <v>42900</v>
      </c>
      <c r="C836">
        <v>19</v>
      </c>
      <c r="D836" t="s">
        <v>20</v>
      </c>
      <c r="E836" t="s">
        <v>1</v>
      </c>
      <c r="F836" t="s">
        <v>23</v>
      </c>
      <c r="G836" t="s">
        <v>3</v>
      </c>
      <c r="H836">
        <v>199</v>
      </c>
      <c r="I836">
        <v>4</v>
      </c>
      <c r="J836">
        <v>796</v>
      </c>
      <c r="K836" t="s">
        <v>18</v>
      </c>
      <c r="L836" t="s">
        <v>5</v>
      </c>
      <c r="M836" t="s">
        <v>6</v>
      </c>
    </row>
    <row r="837" spans="1:13" x14ac:dyDescent="0.3">
      <c r="A837">
        <f t="shared" si="13"/>
        <v>836</v>
      </c>
      <c r="B837" s="1">
        <v>42900</v>
      </c>
      <c r="C837">
        <v>5</v>
      </c>
      <c r="D837" t="s">
        <v>7</v>
      </c>
      <c r="E837" t="s">
        <v>8</v>
      </c>
      <c r="F837" t="s">
        <v>23</v>
      </c>
      <c r="G837" t="s">
        <v>17</v>
      </c>
      <c r="H837">
        <v>99</v>
      </c>
      <c r="I837">
        <v>6</v>
      </c>
      <c r="J837">
        <v>594</v>
      </c>
      <c r="K837" t="s">
        <v>4</v>
      </c>
      <c r="L837" t="s">
        <v>5</v>
      </c>
      <c r="M837" t="s">
        <v>15</v>
      </c>
    </row>
    <row r="838" spans="1:13" x14ac:dyDescent="0.3">
      <c r="A838">
        <f t="shared" si="13"/>
        <v>837</v>
      </c>
      <c r="B838" s="1">
        <v>42900</v>
      </c>
      <c r="C838">
        <v>3</v>
      </c>
      <c r="D838" t="s">
        <v>30</v>
      </c>
      <c r="E838" t="s">
        <v>13</v>
      </c>
      <c r="F838" t="s">
        <v>23</v>
      </c>
      <c r="G838" t="s">
        <v>25</v>
      </c>
      <c r="H838">
        <v>399</v>
      </c>
      <c r="I838">
        <v>3</v>
      </c>
      <c r="J838">
        <v>1197</v>
      </c>
      <c r="K838" t="s">
        <v>4</v>
      </c>
      <c r="L838" t="s">
        <v>5</v>
      </c>
      <c r="M838" t="s">
        <v>24</v>
      </c>
    </row>
    <row r="839" spans="1:13" x14ac:dyDescent="0.3">
      <c r="A839">
        <f t="shared" si="13"/>
        <v>838</v>
      </c>
      <c r="B839" s="1">
        <v>42900</v>
      </c>
      <c r="C839">
        <v>7</v>
      </c>
      <c r="D839" t="s">
        <v>27</v>
      </c>
      <c r="E839" t="s">
        <v>1</v>
      </c>
      <c r="F839" t="s">
        <v>21</v>
      </c>
      <c r="G839" t="s">
        <v>17</v>
      </c>
      <c r="H839">
        <v>99</v>
      </c>
      <c r="I839">
        <v>1</v>
      </c>
      <c r="J839">
        <v>99</v>
      </c>
      <c r="K839" t="s">
        <v>4</v>
      </c>
      <c r="L839" t="s">
        <v>5</v>
      </c>
      <c r="M839" t="s">
        <v>15</v>
      </c>
    </row>
    <row r="840" spans="1:13" x14ac:dyDescent="0.3">
      <c r="A840">
        <f t="shared" si="13"/>
        <v>839</v>
      </c>
      <c r="B840" s="1">
        <v>42900</v>
      </c>
      <c r="C840">
        <v>20</v>
      </c>
      <c r="D840" t="s">
        <v>20</v>
      </c>
      <c r="E840" t="s">
        <v>13</v>
      </c>
      <c r="F840" t="s">
        <v>31</v>
      </c>
      <c r="G840" t="s">
        <v>10</v>
      </c>
      <c r="H840">
        <v>299</v>
      </c>
      <c r="I840">
        <v>6</v>
      </c>
      <c r="J840">
        <v>1794</v>
      </c>
      <c r="K840" t="s">
        <v>18</v>
      </c>
      <c r="L840" t="s">
        <v>5</v>
      </c>
      <c r="M840" t="s">
        <v>24</v>
      </c>
    </row>
    <row r="841" spans="1:13" x14ac:dyDescent="0.3">
      <c r="A841">
        <f t="shared" si="13"/>
        <v>840</v>
      </c>
      <c r="B841" s="1">
        <v>42900</v>
      </c>
      <c r="C841">
        <v>6</v>
      </c>
      <c r="D841" t="s">
        <v>27</v>
      </c>
      <c r="E841" t="s">
        <v>13</v>
      </c>
      <c r="F841" t="s">
        <v>9</v>
      </c>
      <c r="G841" t="s">
        <v>10</v>
      </c>
      <c r="H841">
        <v>299</v>
      </c>
      <c r="I841">
        <v>3</v>
      </c>
      <c r="J841">
        <v>897</v>
      </c>
      <c r="K841" t="s">
        <v>4</v>
      </c>
      <c r="L841" t="s">
        <v>5</v>
      </c>
      <c r="M841" t="s">
        <v>26</v>
      </c>
    </row>
    <row r="842" spans="1:13" x14ac:dyDescent="0.3">
      <c r="A842">
        <f t="shared" si="13"/>
        <v>841</v>
      </c>
      <c r="B842" s="1">
        <v>42900</v>
      </c>
      <c r="C842">
        <v>7</v>
      </c>
      <c r="D842" t="s">
        <v>12</v>
      </c>
      <c r="E842" t="s">
        <v>1</v>
      </c>
      <c r="F842" t="s">
        <v>9</v>
      </c>
      <c r="G842" t="s">
        <v>17</v>
      </c>
      <c r="H842">
        <v>99</v>
      </c>
      <c r="I842">
        <v>3</v>
      </c>
      <c r="J842">
        <v>297</v>
      </c>
      <c r="K842" t="s">
        <v>4</v>
      </c>
      <c r="L842" t="s">
        <v>5</v>
      </c>
      <c r="M842" t="s">
        <v>6</v>
      </c>
    </row>
    <row r="843" spans="1:13" x14ac:dyDescent="0.3">
      <c r="A843">
        <f t="shared" si="13"/>
        <v>842</v>
      </c>
      <c r="B843" s="1">
        <v>42900</v>
      </c>
      <c r="C843">
        <v>12</v>
      </c>
      <c r="D843" t="s">
        <v>29</v>
      </c>
      <c r="E843" t="s">
        <v>8</v>
      </c>
      <c r="F843" t="s">
        <v>2</v>
      </c>
      <c r="G843" t="s">
        <v>17</v>
      </c>
      <c r="H843">
        <v>99</v>
      </c>
      <c r="I843">
        <v>10</v>
      </c>
      <c r="J843">
        <v>990</v>
      </c>
      <c r="K843" t="s">
        <v>4</v>
      </c>
      <c r="L843" t="s">
        <v>5</v>
      </c>
      <c r="M843" t="s">
        <v>24</v>
      </c>
    </row>
    <row r="844" spans="1:13" x14ac:dyDescent="0.3">
      <c r="A844">
        <f t="shared" si="13"/>
        <v>843</v>
      </c>
      <c r="B844" s="1">
        <v>42900</v>
      </c>
      <c r="C844">
        <v>4</v>
      </c>
      <c r="D844" t="s">
        <v>7</v>
      </c>
      <c r="E844" t="s">
        <v>1</v>
      </c>
      <c r="F844" t="s">
        <v>23</v>
      </c>
      <c r="G844" t="s">
        <v>17</v>
      </c>
      <c r="H844">
        <v>99</v>
      </c>
      <c r="I844">
        <v>3</v>
      </c>
      <c r="J844">
        <v>297</v>
      </c>
      <c r="K844" t="s">
        <v>4</v>
      </c>
      <c r="L844" t="s">
        <v>5</v>
      </c>
      <c r="M844" t="s">
        <v>24</v>
      </c>
    </row>
    <row r="845" spans="1:13" x14ac:dyDescent="0.3">
      <c r="A845">
        <f t="shared" si="13"/>
        <v>844</v>
      </c>
      <c r="B845" s="1">
        <v>42900</v>
      </c>
      <c r="C845">
        <v>11</v>
      </c>
      <c r="D845" t="s">
        <v>0</v>
      </c>
      <c r="E845" t="s">
        <v>8</v>
      </c>
      <c r="F845" t="s">
        <v>21</v>
      </c>
      <c r="G845" t="s">
        <v>17</v>
      </c>
      <c r="H845">
        <v>99</v>
      </c>
      <c r="I845">
        <v>3</v>
      </c>
      <c r="J845">
        <v>297</v>
      </c>
      <c r="K845" t="s">
        <v>4</v>
      </c>
      <c r="L845" t="s">
        <v>5</v>
      </c>
      <c r="M845" t="s">
        <v>15</v>
      </c>
    </row>
    <row r="846" spans="1:13" x14ac:dyDescent="0.3">
      <c r="A846">
        <f t="shared" si="13"/>
        <v>845</v>
      </c>
      <c r="B846" s="1">
        <v>42900</v>
      </c>
      <c r="C846">
        <v>8</v>
      </c>
      <c r="D846" t="s">
        <v>27</v>
      </c>
      <c r="E846" t="s">
        <v>8</v>
      </c>
      <c r="F846" t="s">
        <v>14</v>
      </c>
      <c r="G846" t="s">
        <v>10</v>
      </c>
      <c r="H846">
        <v>299</v>
      </c>
      <c r="I846">
        <v>8</v>
      </c>
      <c r="J846">
        <v>2392</v>
      </c>
      <c r="K846" t="s">
        <v>4</v>
      </c>
      <c r="L846" t="s">
        <v>5</v>
      </c>
      <c r="M846" t="s">
        <v>24</v>
      </c>
    </row>
    <row r="847" spans="1:13" x14ac:dyDescent="0.3">
      <c r="A847">
        <f t="shared" si="13"/>
        <v>846</v>
      </c>
      <c r="B847" s="1">
        <v>42900</v>
      </c>
      <c r="C847">
        <v>8</v>
      </c>
      <c r="D847" t="s">
        <v>27</v>
      </c>
      <c r="E847" t="s">
        <v>13</v>
      </c>
      <c r="F847" t="s">
        <v>9</v>
      </c>
      <c r="G847" t="s">
        <v>10</v>
      </c>
      <c r="H847">
        <v>299</v>
      </c>
      <c r="I847">
        <v>6</v>
      </c>
      <c r="J847">
        <v>1794</v>
      </c>
      <c r="K847" t="s">
        <v>4</v>
      </c>
      <c r="L847" t="s">
        <v>22</v>
      </c>
      <c r="M847" t="s">
        <v>15</v>
      </c>
    </row>
    <row r="848" spans="1:13" x14ac:dyDescent="0.3">
      <c r="A848">
        <f t="shared" si="13"/>
        <v>847</v>
      </c>
      <c r="B848" s="1">
        <v>42900</v>
      </c>
      <c r="C848">
        <v>5</v>
      </c>
      <c r="D848" t="s">
        <v>7</v>
      </c>
      <c r="E848" t="s">
        <v>1</v>
      </c>
      <c r="F848" t="s">
        <v>9</v>
      </c>
      <c r="G848" t="s">
        <v>17</v>
      </c>
      <c r="H848">
        <v>99</v>
      </c>
      <c r="I848">
        <v>3</v>
      </c>
      <c r="J848">
        <v>297</v>
      </c>
      <c r="K848" t="s">
        <v>4</v>
      </c>
      <c r="L848" t="s">
        <v>5</v>
      </c>
      <c r="M848" t="s">
        <v>15</v>
      </c>
    </row>
    <row r="849" spans="1:13" x14ac:dyDescent="0.3">
      <c r="A849">
        <f t="shared" si="13"/>
        <v>848</v>
      </c>
      <c r="B849" s="1">
        <v>42900</v>
      </c>
      <c r="C849">
        <v>15</v>
      </c>
      <c r="D849" t="s">
        <v>0</v>
      </c>
      <c r="E849" t="s">
        <v>8</v>
      </c>
      <c r="F849" t="s">
        <v>28</v>
      </c>
      <c r="G849" t="s">
        <v>19</v>
      </c>
      <c r="H849">
        <v>499</v>
      </c>
      <c r="I849">
        <v>5</v>
      </c>
      <c r="J849">
        <v>2495</v>
      </c>
      <c r="K849" t="s">
        <v>18</v>
      </c>
      <c r="L849" t="s">
        <v>5</v>
      </c>
      <c r="M849" t="s">
        <v>11</v>
      </c>
    </row>
    <row r="850" spans="1:13" x14ac:dyDescent="0.3">
      <c r="A850">
        <f t="shared" si="13"/>
        <v>849</v>
      </c>
      <c r="B850" s="1">
        <v>42900</v>
      </c>
      <c r="C850">
        <v>4</v>
      </c>
      <c r="D850" t="s">
        <v>7</v>
      </c>
      <c r="E850" t="s">
        <v>13</v>
      </c>
      <c r="F850" t="s">
        <v>2</v>
      </c>
      <c r="G850" t="s">
        <v>3</v>
      </c>
      <c r="H850">
        <v>199</v>
      </c>
      <c r="I850">
        <v>6</v>
      </c>
      <c r="J850">
        <v>1194</v>
      </c>
      <c r="K850" t="s">
        <v>18</v>
      </c>
      <c r="L850" t="s">
        <v>5</v>
      </c>
      <c r="M850" t="s">
        <v>24</v>
      </c>
    </row>
    <row r="851" spans="1:13" x14ac:dyDescent="0.3">
      <c r="A851">
        <f t="shared" si="13"/>
        <v>850</v>
      </c>
      <c r="B851" s="1">
        <v>42900</v>
      </c>
      <c r="C851">
        <v>10</v>
      </c>
      <c r="D851" t="s">
        <v>27</v>
      </c>
      <c r="E851" t="s">
        <v>8</v>
      </c>
      <c r="F851" t="s">
        <v>23</v>
      </c>
      <c r="G851" t="s">
        <v>19</v>
      </c>
      <c r="H851">
        <v>499</v>
      </c>
      <c r="I851">
        <v>9</v>
      </c>
      <c r="J851">
        <v>4491</v>
      </c>
      <c r="K851" t="s">
        <v>18</v>
      </c>
      <c r="L851" t="s">
        <v>5</v>
      </c>
      <c r="M851" t="s">
        <v>15</v>
      </c>
    </row>
    <row r="852" spans="1:13" x14ac:dyDescent="0.3">
      <c r="A852">
        <f t="shared" si="13"/>
        <v>851</v>
      </c>
      <c r="B852" s="1">
        <v>42900</v>
      </c>
      <c r="C852">
        <v>17</v>
      </c>
      <c r="D852" t="s">
        <v>16</v>
      </c>
      <c r="E852" t="s">
        <v>13</v>
      </c>
      <c r="F852" t="s">
        <v>14</v>
      </c>
      <c r="G852" t="s">
        <v>25</v>
      </c>
      <c r="H852">
        <v>399</v>
      </c>
      <c r="I852">
        <v>6</v>
      </c>
      <c r="J852">
        <v>2394</v>
      </c>
      <c r="K852" t="s">
        <v>4</v>
      </c>
      <c r="L852" t="s">
        <v>5</v>
      </c>
      <c r="M852" t="s">
        <v>15</v>
      </c>
    </row>
    <row r="853" spans="1:13" x14ac:dyDescent="0.3">
      <c r="A853">
        <f t="shared" si="13"/>
        <v>852</v>
      </c>
      <c r="B853" s="1">
        <v>42900</v>
      </c>
      <c r="C853">
        <v>6</v>
      </c>
      <c r="D853" t="s">
        <v>27</v>
      </c>
      <c r="E853" t="s">
        <v>1</v>
      </c>
      <c r="F853" t="s">
        <v>21</v>
      </c>
      <c r="G853" t="s">
        <v>19</v>
      </c>
      <c r="H853">
        <v>499</v>
      </c>
      <c r="I853">
        <v>8</v>
      </c>
      <c r="J853">
        <v>3992</v>
      </c>
      <c r="K853" t="s">
        <v>4</v>
      </c>
      <c r="L853" t="s">
        <v>5</v>
      </c>
      <c r="M853" t="s">
        <v>15</v>
      </c>
    </row>
    <row r="854" spans="1:13" x14ac:dyDescent="0.3">
      <c r="A854">
        <f t="shared" si="13"/>
        <v>853</v>
      </c>
      <c r="B854" s="1">
        <v>42900</v>
      </c>
      <c r="C854">
        <v>14</v>
      </c>
      <c r="D854" t="s">
        <v>29</v>
      </c>
      <c r="E854" t="s">
        <v>8</v>
      </c>
      <c r="F854" t="s">
        <v>2</v>
      </c>
      <c r="G854" t="s">
        <v>25</v>
      </c>
      <c r="H854">
        <v>399</v>
      </c>
      <c r="I854">
        <v>5</v>
      </c>
      <c r="J854">
        <v>1995</v>
      </c>
      <c r="K854" t="s">
        <v>4</v>
      </c>
      <c r="L854" t="s">
        <v>5</v>
      </c>
      <c r="M854" t="s">
        <v>24</v>
      </c>
    </row>
    <row r="855" spans="1:13" x14ac:dyDescent="0.3">
      <c r="A855">
        <f t="shared" si="13"/>
        <v>854</v>
      </c>
      <c r="B855" s="1">
        <v>42900</v>
      </c>
      <c r="C855">
        <v>7</v>
      </c>
      <c r="D855" t="s">
        <v>12</v>
      </c>
      <c r="E855" t="s">
        <v>1</v>
      </c>
      <c r="F855" t="s">
        <v>31</v>
      </c>
      <c r="G855" t="s">
        <v>17</v>
      </c>
      <c r="H855">
        <v>99</v>
      </c>
      <c r="I855">
        <v>7</v>
      </c>
      <c r="J855">
        <v>693</v>
      </c>
      <c r="K855" t="s">
        <v>18</v>
      </c>
      <c r="L855" t="s">
        <v>5</v>
      </c>
      <c r="M855" t="s">
        <v>15</v>
      </c>
    </row>
    <row r="856" spans="1:13" x14ac:dyDescent="0.3">
      <c r="A856">
        <f t="shared" si="13"/>
        <v>855</v>
      </c>
      <c r="B856" s="1">
        <v>42900</v>
      </c>
      <c r="C856">
        <v>9</v>
      </c>
      <c r="D856" t="s">
        <v>12</v>
      </c>
      <c r="E856" t="s">
        <v>1</v>
      </c>
      <c r="F856" t="s">
        <v>2</v>
      </c>
      <c r="G856" t="s">
        <v>25</v>
      </c>
      <c r="H856">
        <v>399</v>
      </c>
      <c r="I856">
        <v>10</v>
      </c>
      <c r="J856">
        <v>3990</v>
      </c>
      <c r="K856" t="s">
        <v>4</v>
      </c>
      <c r="L856" t="s">
        <v>5</v>
      </c>
      <c r="M856" t="s">
        <v>11</v>
      </c>
    </row>
    <row r="857" spans="1:13" x14ac:dyDescent="0.3">
      <c r="A857">
        <f t="shared" si="13"/>
        <v>856</v>
      </c>
      <c r="B857" s="1">
        <v>42901</v>
      </c>
      <c r="C857">
        <v>19</v>
      </c>
      <c r="D857" t="s">
        <v>20</v>
      </c>
      <c r="E857" t="s">
        <v>1</v>
      </c>
      <c r="F857" t="s">
        <v>28</v>
      </c>
      <c r="G857" t="s">
        <v>3</v>
      </c>
      <c r="H857">
        <v>199</v>
      </c>
      <c r="I857">
        <v>1</v>
      </c>
      <c r="J857">
        <v>199</v>
      </c>
      <c r="K857" t="s">
        <v>18</v>
      </c>
      <c r="L857" t="s">
        <v>22</v>
      </c>
      <c r="M857" t="s">
        <v>24</v>
      </c>
    </row>
    <row r="858" spans="1:13" x14ac:dyDescent="0.3">
      <c r="A858">
        <f t="shared" si="13"/>
        <v>857</v>
      </c>
      <c r="B858" s="1">
        <v>42901</v>
      </c>
      <c r="C858">
        <v>19</v>
      </c>
      <c r="D858" t="s">
        <v>16</v>
      </c>
      <c r="E858" t="s">
        <v>13</v>
      </c>
      <c r="F858" t="s">
        <v>31</v>
      </c>
      <c r="G858" t="s">
        <v>17</v>
      </c>
      <c r="H858">
        <v>99</v>
      </c>
      <c r="I858">
        <v>6</v>
      </c>
      <c r="J858">
        <v>594</v>
      </c>
      <c r="K858" t="s">
        <v>18</v>
      </c>
      <c r="L858" t="s">
        <v>22</v>
      </c>
      <c r="M858" t="s">
        <v>6</v>
      </c>
    </row>
    <row r="859" spans="1:13" x14ac:dyDescent="0.3">
      <c r="A859">
        <f t="shared" si="13"/>
        <v>858</v>
      </c>
      <c r="B859" s="1">
        <v>42901</v>
      </c>
      <c r="C859">
        <v>17</v>
      </c>
      <c r="D859" t="s">
        <v>16</v>
      </c>
      <c r="E859" t="s">
        <v>8</v>
      </c>
      <c r="F859" t="s">
        <v>2</v>
      </c>
      <c r="G859" t="s">
        <v>3</v>
      </c>
      <c r="H859">
        <v>199</v>
      </c>
      <c r="I859">
        <v>10</v>
      </c>
      <c r="J859">
        <v>1990</v>
      </c>
      <c r="K859" t="s">
        <v>18</v>
      </c>
      <c r="L859" t="s">
        <v>5</v>
      </c>
      <c r="M859" t="s">
        <v>24</v>
      </c>
    </row>
    <row r="860" spans="1:13" x14ac:dyDescent="0.3">
      <c r="A860">
        <f t="shared" si="13"/>
        <v>859</v>
      </c>
      <c r="B860" s="1">
        <v>42901</v>
      </c>
      <c r="C860">
        <v>19</v>
      </c>
      <c r="D860" t="s">
        <v>20</v>
      </c>
      <c r="E860" t="s">
        <v>8</v>
      </c>
      <c r="F860" t="s">
        <v>2</v>
      </c>
      <c r="G860" t="s">
        <v>19</v>
      </c>
      <c r="H860">
        <v>499</v>
      </c>
      <c r="I860">
        <v>5</v>
      </c>
      <c r="J860">
        <v>2495</v>
      </c>
      <c r="K860" t="s">
        <v>4</v>
      </c>
      <c r="L860" t="s">
        <v>5</v>
      </c>
      <c r="M860" t="s">
        <v>24</v>
      </c>
    </row>
    <row r="861" spans="1:13" x14ac:dyDescent="0.3">
      <c r="A861">
        <f t="shared" si="13"/>
        <v>860</v>
      </c>
      <c r="B861" s="1">
        <v>42901</v>
      </c>
      <c r="C861">
        <v>6</v>
      </c>
      <c r="D861" t="s">
        <v>27</v>
      </c>
      <c r="E861" t="s">
        <v>1</v>
      </c>
      <c r="F861" t="s">
        <v>2</v>
      </c>
      <c r="G861" t="s">
        <v>19</v>
      </c>
      <c r="H861">
        <v>499</v>
      </c>
      <c r="I861">
        <v>4</v>
      </c>
      <c r="J861">
        <v>1996</v>
      </c>
      <c r="K861" t="s">
        <v>18</v>
      </c>
      <c r="L861" t="s">
        <v>5</v>
      </c>
      <c r="M861" t="s">
        <v>15</v>
      </c>
    </row>
    <row r="862" spans="1:13" x14ac:dyDescent="0.3">
      <c r="A862">
        <f t="shared" si="13"/>
        <v>861</v>
      </c>
      <c r="B862" s="1">
        <v>42901</v>
      </c>
      <c r="C862">
        <v>14</v>
      </c>
      <c r="D862" t="s">
        <v>0</v>
      </c>
      <c r="E862" t="s">
        <v>8</v>
      </c>
      <c r="F862" t="s">
        <v>2</v>
      </c>
      <c r="G862" t="s">
        <v>17</v>
      </c>
      <c r="H862">
        <v>99</v>
      </c>
      <c r="I862">
        <v>7</v>
      </c>
      <c r="J862">
        <v>693</v>
      </c>
      <c r="K862" t="s">
        <v>4</v>
      </c>
      <c r="L862" t="s">
        <v>5</v>
      </c>
      <c r="M862" t="s">
        <v>15</v>
      </c>
    </row>
    <row r="863" spans="1:13" x14ac:dyDescent="0.3">
      <c r="A863">
        <f t="shared" si="13"/>
        <v>862</v>
      </c>
      <c r="B863" s="1">
        <v>42901</v>
      </c>
      <c r="C863">
        <v>17</v>
      </c>
      <c r="D863" t="s">
        <v>16</v>
      </c>
      <c r="E863" t="s">
        <v>8</v>
      </c>
      <c r="F863" t="s">
        <v>9</v>
      </c>
      <c r="G863" t="s">
        <v>17</v>
      </c>
      <c r="H863">
        <v>99</v>
      </c>
      <c r="I863">
        <v>7</v>
      </c>
      <c r="J863">
        <v>693</v>
      </c>
      <c r="K863" t="s">
        <v>4</v>
      </c>
      <c r="L863" t="s">
        <v>5</v>
      </c>
      <c r="M863" t="s">
        <v>15</v>
      </c>
    </row>
    <row r="864" spans="1:13" x14ac:dyDescent="0.3">
      <c r="A864">
        <f t="shared" si="13"/>
        <v>863</v>
      </c>
      <c r="B864" s="1">
        <v>42901</v>
      </c>
      <c r="C864">
        <v>16</v>
      </c>
      <c r="D864" t="s">
        <v>16</v>
      </c>
      <c r="E864" t="s">
        <v>1</v>
      </c>
      <c r="F864" t="s">
        <v>31</v>
      </c>
      <c r="G864" t="s">
        <v>10</v>
      </c>
      <c r="H864">
        <v>299</v>
      </c>
      <c r="I864">
        <v>9</v>
      </c>
      <c r="J864">
        <v>2691</v>
      </c>
      <c r="K864" t="s">
        <v>4</v>
      </c>
      <c r="L864" t="s">
        <v>5</v>
      </c>
      <c r="M864" t="s">
        <v>6</v>
      </c>
    </row>
    <row r="865" spans="1:13" x14ac:dyDescent="0.3">
      <c r="A865">
        <f t="shared" si="13"/>
        <v>864</v>
      </c>
      <c r="B865" s="1">
        <v>42901</v>
      </c>
      <c r="C865">
        <v>3</v>
      </c>
      <c r="D865" t="s">
        <v>30</v>
      </c>
      <c r="E865" t="s">
        <v>1</v>
      </c>
      <c r="F865" t="s">
        <v>23</v>
      </c>
      <c r="G865" t="s">
        <v>3</v>
      </c>
      <c r="H865">
        <v>199</v>
      </c>
      <c r="I865">
        <v>5</v>
      </c>
      <c r="J865">
        <v>995</v>
      </c>
      <c r="K865" t="s">
        <v>18</v>
      </c>
      <c r="L865" t="s">
        <v>5</v>
      </c>
      <c r="M865" t="s">
        <v>15</v>
      </c>
    </row>
    <row r="866" spans="1:13" x14ac:dyDescent="0.3">
      <c r="A866">
        <f t="shared" si="13"/>
        <v>865</v>
      </c>
      <c r="B866" s="1">
        <v>42902</v>
      </c>
      <c r="C866">
        <v>16</v>
      </c>
      <c r="D866" t="s">
        <v>16</v>
      </c>
      <c r="E866" t="s">
        <v>13</v>
      </c>
      <c r="F866" t="s">
        <v>14</v>
      </c>
      <c r="G866" t="s">
        <v>10</v>
      </c>
      <c r="H866">
        <v>299</v>
      </c>
      <c r="I866">
        <v>8</v>
      </c>
      <c r="J866">
        <v>2392</v>
      </c>
      <c r="K866" t="s">
        <v>4</v>
      </c>
      <c r="L866" t="s">
        <v>5</v>
      </c>
      <c r="M866" t="s">
        <v>11</v>
      </c>
    </row>
    <row r="867" spans="1:13" x14ac:dyDescent="0.3">
      <c r="A867">
        <f t="shared" si="13"/>
        <v>866</v>
      </c>
      <c r="B867" s="1">
        <v>42902</v>
      </c>
      <c r="C867">
        <v>19</v>
      </c>
      <c r="D867" t="s">
        <v>20</v>
      </c>
      <c r="E867" t="s">
        <v>8</v>
      </c>
      <c r="F867" t="s">
        <v>9</v>
      </c>
      <c r="G867" t="s">
        <v>19</v>
      </c>
      <c r="H867">
        <v>499</v>
      </c>
      <c r="I867">
        <v>6</v>
      </c>
      <c r="J867">
        <v>2994</v>
      </c>
      <c r="K867" t="s">
        <v>18</v>
      </c>
      <c r="L867" t="s">
        <v>5</v>
      </c>
      <c r="M867" t="s">
        <v>15</v>
      </c>
    </row>
    <row r="868" spans="1:13" x14ac:dyDescent="0.3">
      <c r="A868">
        <f t="shared" si="13"/>
        <v>867</v>
      </c>
      <c r="B868" s="1">
        <v>42902</v>
      </c>
      <c r="C868">
        <v>7</v>
      </c>
      <c r="D868" t="s">
        <v>27</v>
      </c>
      <c r="E868" t="s">
        <v>8</v>
      </c>
      <c r="F868" t="s">
        <v>28</v>
      </c>
      <c r="G868" t="s">
        <v>25</v>
      </c>
      <c r="H868">
        <v>399</v>
      </c>
      <c r="I868">
        <v>3</v>
      </c>
      <c r="J868">
        <v>1197</v>
      </c>
      <c r="K868" t="s">
        <v>4</v>
      </c>
      <c r="L868" t="s">
        <v>5</v>
      </c>
      <c r="M868" t="s">
        <v>24</v>
      </c>
    </row>
    <row r="869" spans="1:13" x14ac:dyDescent="0.3">
      <c r="A869">
        <f t="shared" si="13"/>
        <v>868</v>
      </c>
      <c r="B869" s="1">
        <v>42902</v>
      </c>
      <c r="C869">
        <v>9</v>
      </c>
      <c r="D869" t="s">
        <v>27</v>
      </c>
      <c r="E869" t="s">
        <v>13</v>
      </c>
      <c r="F869" t="s">
        <v>9</v>
      </c>
      <c r="G869" t="s">
        <v>25</v>
      </c>
      <c r="H869">
        <v>399</v>
      </c>
      <c r="I869">
        <v>3</v>
      </c>
      <c r="J869">
        <v>1197</v>
      </c>
      <c r="K869" t="s">
        <v>18</v>
      </c>
      <c r="L869" t="s">
        <v>5</v>
      </c>
      <c r="M869" t="s">
        <v>15</v>
      </c>
    </row>
    <row r="870" spans="1:13" x14ac:dyDescent="0.3">
      <c r="A870">
        <f t="shared" si="13"/>
        <v>869</v>
      </c>
      <c r="B870" s="1">
        <v>42902</v>
      </c>
      <c r="C870">
        <v>14</v>
      </c>
      <c r="D870" t="s">
        <v>29</v>
      </c>
      <c r="E870" t="s">
        <v>13</v>
      </c>
      <c r="F870" t="s">
        <v>23</v>
      </c>
      <c r="G870" t="s">
        <v>17</v>
      </c>
      <c r="H870">
        <v>99</v>
      </c>
      <c r="I870">
        <v>7</v>
      </c>
      <c r="J870">
        <v>693</v>
      </c>
      <c r="K870" t="s">
        <v>18</v>
      </c>
      <c r="L870" t="s">
        <v>22</v>
      </c>
      <c r="M870" t="s">
        <v>15</v>
      </c>
    </row>
    <row r="871" spans="1:13" x14ac:dyDescent="0.3">
      <c r="A871">
        <f t="shared" si="13"/>
        <v>870</v>
      </c>
      <c r="B871" s="1">
        <v>42903</v>
      </c>
      <c r="C871">
        <v>3</v>
      </c>
      <c r="D871" t="s">
        <v>30</v>
      </c>
      <c r="E871" t="s">
        <v>13</v>
      </c>
      <c r="F871" t="s">
        <v>9</v>
      </c>
      <c r="G871" t="s">
        <v>10</v>
      </c>
      <c r="H871">
        <v>299</v>
      </c>
      <c r="I871">
        <v>8</v>
      </c>
      <c r="J871">
        <v>2392</v>
      </c>
      <c r="K871" t="s">
        <v>18</v>
      </c>
      <c r="L871" t="s">
        <v>5</v>
      </c>
      <c r="M871" t="s">
        <v>15</v>
      </c>
    </row>
    <row r="872" spans="1:13" x14ac:dyDescent="0.3">
      <c r="A872">
        <f t="shared" si="13"/>
        <v>871</v>
      </c>
      <c r="B872" s="1">
        <v>42903</v>
      </c>
      <c r="C872">
        <v>9</v>
      </c>
      <c r="D872" t="s">
        <v>27</v>
      </c>
      <c r="E872" t="s">
        <v>8</v>
      </c>
      <c r="F872" t="s">
        <v>2</v>
      </c>
      <c r="G872" t="s">
        <v>10</v>
      </c>
      <c r="H872">
        <v>299</v>
      </c>
      <c r="I872">
        <v>4</v>
      </c>
      <c r="J872">
        <v>1196</v>
      </c>
      <c r="K872" t="s">
        <v>4</v>
      </c>
      <c r="L872" t="s">
        <v>5</v>
      </c>
      <c r="M872" t="s">
        <v>24</v>
      </c>
    </row>
    <row r="873" spans="1:13" x14ac:dyDescent="0.3">
      <c r="A873">
        <f t="shared" si="13"/>
        <v>872</v>
      </c>
      <c r="B873" s="1">
        <v>42903</v>
      </c>
      <c r="C873">
        <v>1</v>
      </c>
      <c r="D873" t="s">
        <v>7</v>
      </c>
      <c r="E873" t="s">
        <v>1</v>
      </c>
      <c r="F873" t="s">
        <v>14</v>
      </c>
      <c r="G873" t="s">
        <v>19</v>
      </c>
      <c r="H873">
        <v>499</v>
      </c>
      <c r="I873">
        <v>7</v>
      </c>
      <c r="J873">
        <v>3493</v>
      </c>
      <c r="K873" t="s">
        <v>18</v>
      </c>
      <c r="L873" t="s">
        <v>5</v>
      </c>
      <c r="M873" t="s">
        <v>6</v>
      </c>
    </row>
    <row r="874" spans="1:13" x14ac:dyDescent="0.3">
      <c r="A874">
        <f t="shared" si="13"/>
        <v>873</v>
      </c>
      <c r="B874" s="1">
        <v>42904</v>
      </c>
      <c r="C874">
        <v>20</v>
      </c>
      <c r="D874" t="s">
        <v>16</v>
      </c>
      <c r="E874" t="s">
        <v>8</v>
      </c>
      <c r="F874" t="s">
        <v>9</v>
      </c>
      <c r="G874" t="s">
        <v>25</v>
      </c>
      <c r="H874">
        <v>399</v>
      </c>
      <c r="I874">
        <v>3</v>
      </c>
      <c r="J874">
        <v>1197</v>
      </c>
      <c r="K874" t="s">
        <v>18</v>
      </c>
      <c r="L874" t="s">
        <v>5</v>
      </c>
      <c r="M874" t="s">
        <v>15</v>
      </c>
    </row>
    <row r="875" spans="1:13" x14ac:dyDescent="0.3">
      <c r="A875">
        <f t="shared" si="13"/>
        <v>874</v>
      </c>
      <c r="B875" s="1">
        <v>42904</v>
      </c>
      <c r="C875">
        <v>3</v>
      </c>
      <c r="D875" t="s">
        <v>30</v>
      </c>
      <c r="E875" t="s">
        <v>13</v>
      </c>
      <c r="F875" t="s">
        <v>31</v>
      </c>
      <c r="G875" t="s">
        <v>19</v>
      </c>
      <c r="H875">
        <v>499</v>
      </c>
      <c r="I875">
        <v>10</v>
      </c>
      <c r="J875">
        <v>4990</v>
      </c>
      <c r="K875" t="s">
        <v>18</v>
      </c>
      <c r="L875" t="s">
        <v>5</v>
      </c>
      <c r="M875" t="s">
        <v>26</v>
      </c>
    </row>
    <row r="876" spans="1:13" x14ac:dyDescent="0.3">
      <c r="A876">
        <f t="shared" si="13"/>
        <v>875</v>
      </c>
      <c r="B876" s="1">
        <v>42904</v>
      </c>
      <c r="C876">
        <v>4</v>
      </c>
      <c r="D876" t="s">
        <v>30</v>
      </c>
      <c r="E876" t="s">
        <v>1</v>
      </c>
      <c r="F876" t="s">
        <v>14</v>
      </c>
      <c r="G876" t="s">
        <v>3</v>
      </c>
      <c r="H876">
        <v>199</v>
      </c>
      <c r="I876">
        <v>3</v>
      </c>
      <c r="J876">
        <v>597</v>
      </c>
      <c r="K876" t="s">
        <v>18</v>
      </c>
      <c r="L876" t="s">
        <v>5</v>
      </c>
      <c r="M876" t="s">
        <v>24</v>
      </c>
    </row>
    <row r="877" spans="1:13" x14ac:dyDescent="0.3">
      <c r="A877">
        <f t="shared" si="13"/>
        <v>876</v>
      </c>
      <c r="B877" s="1">
        <v>42904</v>
      </c>
      <c r="C877">
        <v>7</v>
      </c>
      <c r="D877" t="s">
        <v>27</v>
      </c>
      <c r="E877" t="s">
        <v>8</v>
      </c>
      <c r="F877" t="s">
        <v>23</v>
      </c>
      <c r="G877" t="s">
        <v>25</v>
      </c>
      <c r="H877">
        <v>399</v>
      </c>
      <c r="I877">
        <v>7</v>
      </c>
      <c r="J877">
        <v>2793</v>
      </c>
      <c r="K877" t="s">
        <v>18</v>
      </c>
      <c r="L877" t="s">
        <v>5</v>
      </c>
      <c r="M877" t="s">
        <v>24</v>
      </c>
    </row>
    <row r="878" spans="1:13" x14ac:dyDescent="0.3">
      <c r="A878">
        <f t="shared" si="13"/>
        <v>877</v>
      </c>
      <c r="B878" s="1">
        <v>42904</v>
      </c>
      <c r="C878">
        <v>11</v>
      </c>
      <c r="D878" t="s">
        <v>0</v>
      </c>
      <c r="E878" t="s">
        <v>8</v>
      </c>
      <c r="F878" t="s">
        <v>28</v>
      </c>
      <c r="G878" t="s">
        <v>10</v>
      </c>
      <c r="H878">
        <v>299</v>
      </c>
      <c r="I878">
        <v>6</v>
      </c>
      <c r="J878">
        <v>1794</v>
      </c>
      <c r="K878" t="s">
        <v>18</v>
      </c>
      <c r="L878" t="s">
        <v>22</v>
      </c>
      <c r="M878" t="s">
        <v>24</v>
      </c>
    </row>
    <row r="879" spans="1:13" x14ac:dyDescent="0.3">
      <c r="A879">
        <f t="shared" si="13"/>
        <v>878</v>
      </c>
      <c r="B879" s="1">
        <v>42904</v>
      </c>
      <c r="C879">
        <v>15</v>
      </c>
      <c r="D879" t="s">
        <v>29</v>
      </c>
      <c r="E879" t="s">
        <v>1</v>
      </c>
      <c r="F879" t="s">
        <v>14</v>
      </c>
      <c r="G879" t="s">
        <v>17</v>
      </c>
      <c r="H879">
        <v>99</v>
      </c>
      <c r="I879">
        <v>2</v>
      </c>
      <c r="J879">
        <v>198</v>
      </c>
      <c r="K879" t="s">
        <v>4</v>
      </c>
      <c r="L879" t="s">
        <v>5</v>
      </c>
      <c r="M879" t="s">
        <v>15</v>
      </c>
    </row>
    <row r="880" spans="1:13" x14ac:dyDescent="0.3">
      <c r="A880">
        <f t="shared" si="13"/>
        <v>879</v>
      </c>
      <c r="B880" s="1">
        <v>42904</v>
      </c>
      <c r="C880">
        <v>20</v>
      </c>
      <c r="D880" t="s">
        <v>20</v>
      </c>
      <c r="E880" t="s">
        <v>8</v>
      </c>
      <c r="F880" t="s">
        <v>31</v>
      </c>
      <c r="G880" t="s">
        <v>19</v>
      </c>
      <c r="H880">
        <v>499</v>
      </c>
      <c r="I880">
        <v>7</v>
      </c>
      <c r="J880">
        <v>3493</v>
      </c>
      <c r="K880" t="s">
        <v>4</v>
      </c>
      <c r="L880" t="s">
        <v>5</v>
      </c>
      <c r="M880" t="s">
        <v>15</v>
      </c>
    </row>
    <row r="881" spans="1:13" x14ac:dyDescent="0.3">
      <c r="A881">
        <f t="shared" si="13"/>
        <v>880</v>
      </c>
      <c r="B881" s="1">
        <v>42905</v>
      </c>
      <c r="C881">
        <v>6</v>
      </c>
      <c r="D881" t="s">
        <v>12</v>
      </c>
      <c r="E881" t="s">
        <v>13</v>
      </c>
      <c r="F881" t="s">
        <v>31</v>
      </c>
      <c r="G881" t="s">
        <v>3</v>
      </c>
      <c r="H881">
        <v>199</v>
      </c>
      <c r="I881">
        <v>2</v>
      </c>
      <c r="J881">
        <v>398</v>
      </c>
      <c r="K881" t="s">
        <v>4</v>
      </c>
      <c r="L881" t="s">
        <v>5</v>
      </c>
      <c r="M881" t="s">
        <v>11</v>
      </c>
    </row>
    <row r="882" spans="1:13" x14ac:dyDescent="0.3">
      <c r="A882">
        <f t="shared" si="13"/>
        <v>881</v>
      </c>
      <c r="B882" s="1">
        <v>42905</v>
      </c>
      <c r="C882">
        <v>9</v>
      </c>
      <c r="D882" t="s">
        <v>12</v>
      </c>
      <c r="E882" t="s">
        <v>8</v>
      </c>
      <c r="F882" t="s">
        <v>31</v>
      </c>
      <c r="G882" t="s">
        <v>19</v>
      </c>
      <c r="H882">
        <v>499</v>
      </c>
      <c r="I882">
        <v>4</v>
      </c>
      <c r="J882">
        <v>1996</v>
      </c>
      <c r="K882" t="s">
        <v>4</v>
      </c>
      <c r="L882" t="s">
        <v>5</v>
      </c>
      <c r="M882" t="s">
        <v>15</v>
      </c>
    </row>
    <row r="883" spans="1:13" x14ac:dyDescent="0.3">
      <c r="A883">
        <f t="shared" si="13"/>
        <v>882</v>
      </c>
      <c r="B883" s="1">
        <v>42905</v>
      </c>
      <c r="C883">
        <v>7</v>
      </c>
      <c r="D883" t="s">
        <v>27</v>
      </c>
      <c r="E883" t="s">
        <v>1</v>
      </c>
      <c r="F883" t="s">
        <v>9</v>
      </c>
      <c r="G883" t="s">
        <v>3</v>
      </c>
      <c r="H883">
        <v>199</v>
      </c>
      <c r="I883">
        <v>4</v>
      </c>
      <c r="J883">
        <v>796</v>
      </c>
      <c r="K883" t="s">
        <v>18</v>
      </c>
      <c r="L883" t="s">
        <v>5</v>
      </c>
      <c r="M883" t="s">
        <v>6</v>
      </c>
    </row>
    <row r="884" spans="1:13" x14ac:dyDescent="0.3">
      <c r="A884">
        <f t="shared" si="13"/>
        <v>883</v>
      </c>
      <c r="B884" s="1">
        <v>42906</v>
      </c>
      <c r="C884">
        <v>3</v>
      </c>
      <c r="D884" t="s">
        <v>30</v>
      </c>
      <c r="E884" t="s">
        <v>1</v>
      </c>
      <c r="F884" t="s">
        <v>14</v>
      </c>
      <c r="G884" t="s">
        <v>3</v>
      </c>
      <c r="H884">
        <v>199</v>
      </c>
      <c r="I884">
        <v>7</v>
      </c>
      <c r="J884">
        <v>1393</v>
      </c>
      <c r="K884" t="s">
        <v>18</v>
      </c>
      <c r="L884" t="s">
        <v>5</v>
      </c>
      <c r="M884" t="s">
        <v>26</v>
      </c>
    </row>
    <row r="885" spans="1:13" x14ac:dyDescent="0.3">
      <c r="A885">
        <f t="shared" si="13"/>
        <v>884</v>
      </c>
      <c r="B885" s="1">
        <v>42907</v>
      </c>
      <c r="C885">
        <v>14</v>
      </c>
      <c r="D885" t="s">
        <v>29</v>
      </c>
      <c r="E885" t="s">
        <v>13</v>
      </c>
      <c r="F885" t="s">
        <v>23</v>
      </c>
      <c r="G885" t="s">
        <v>3</v>
      </c>
      <c r="H885">
        <v>199</v>
      </c>
      <c r="I885">
        <v>10</v>
      </c>
      <c r="J885">
        <v>1990</v>
      </c>
      <c r="K885" t="s">
        <v>4</v>
      </c>
      <c r="L885" t="s">
        <v>5</v>
      </c>
      <c r="M885" t="s">
        <v>6</v>
      </c>
    </row>
    <row r="886" spans="1:13" x14ac:dyDescent="0.3">
      <c r="A886">
        <f t="shared" si="13"/>
        <v>885</v>
      </c>
      <c r="B886" s="1">
        <v>42907</v>
      </c>
      <c r="C886">
        <v>15</v>
      </c>
      <c r="D886" t="s">
        <v>29</v>
      </c>
      <c r="E886" t="s">
        <v>8</v>
      </c>
      <c r="F886" t="s">
        <v>31</v>
      </c>
      <c r="G886" t="s">
        <v>19</v>
      </c>
      <c r="H886">
        <v>499</v>
      </c>
      <c r="I886">
        <v>7</v>
      </c>
      <c r="J886">
        <v>3493</v>
      </c>
      <c r="K886" t="s">
        <v>18</v>
      </c>
      <c r="L886" t="s">
        <v>5</v>
      </c>
      <c r="M886" t="s">
        <v>11</v>
      </c>
    </row>
    <row r="887" spans="1:13" x14ac:dyDescent="0.3">
      <c r="A887">
        <f t="shared" si="13"/>
        <v>886</v>
      </c>
      <c r="B887" s="1">
        <v>42907</v>
      </c>
      <c r="C887">
        <v>20</v>
      </c>
      <c r="D887" t="s">
        <v>16</v>
      </c>
      <c r="E887" t="s">
        <v>8</v>
      </c>
      <c r="F887" t="s">
        <v>9</v>
      </c>
      <c r="G887" t="s">
        <v>3</v>
      </c>
      <c r="H887">
        <v>199</v>
      </c>
      <c r="I887">
        <v>3</v>
      </c>
      <c r="J887">
        <v>597</v>
      </c>
      <c r="K887" t="s">
        <v>4</v>
      </c>
      <c r="L887" t="s">
        <v>5</v>
      </c>
      <c r="M887" t="s">
        <v>24</v>
      </c>
    </row>
    <row r="888" spans="1:13" x14ac:dyDescent="0.3">
      <c r="A888">
        <f t="shared" si="13"/>
        <v>887</v>
      </c>
      <c r="B888" s="1">
        <v>42908</v>
      </c>
      <c r="C888">
        <v>20</v>
      </c>
      <c r="D888" t="s">
        <v>20</v>
      </c>
      <c r="E888" t="s">
        <v>8</v>
      </c>
      <c r="F888" t="s">
        <v>9</v>
      </c>
      <c r="G888" t="s">
        <v>25</v>
      </c>
      <c r="H888">
        <v>399</v>
      </c>
      <c r="I888">
        <v>10</v>
      </c>
      <c r="J888">
        <v>3990</v>
      </c>
      <c r="K888" t="s">
        <v>4</v>
      </c>
      <c r="L888" t="s">
        <v>5</v>
      </c>
      <c r="M888" t="s">
        <v>26</v>
      </c>
    </row>
    <row r="889" spans="1:13" x14ac:dyDescent="0.3">
      <c r="A889">
        <f t="shared" si="13"/>
        <v>888</v>
      </c>
      <c r="B889" s="1">
        <v>42909</v>
      </c>
      <c r="C889">
        <v>15</v>
      </c>
      <c r="D889" t="s">
        <v>0</v>
      </c>
      <c r="E889" t="s">
        <v>8</v>
      </c>
      <c r="F889" t="s">
        <v>23</v>
      </c>
      <c r="G889" t="s">
        <v>19</v>
      </c>
      <c r="H889">
        <v>499</v>
      </c>
      <c r="I889">
        <v>10</v>
      </c>
      <c r="J889">
        <v>4990</v>
      </c>
      <c r="K889" t="s">
        <v>18</v>
      </c>
      <c r="L889" t="s">
        <v>5</v>
      </c>
      <c r="M889" t="s">
        <v>24</v>
      </c>
    </row>
    <row r="890" spans="1:13" x14ac:dyDescent="0.3">
      <c r="A890">
        <f t="shared" si="13"/>
        <v>889</v>
      </c>
      <c r="B890" s="1">
        <v>42910</v>
      </c>
      <c r="C890">
        <v>20</v>
      </c>
      <c r="D890" t="s">
        <v>16</v>
      </c>
      <c r="E890" t="s">
        <v>13</v>
      </c>
      <c r="F890" t="s">
        <v>9</v>
      </c>
      <c r="G890" t="s">
        <v>3</v>
      </c>
      <c r="H890">
        <v>199</v>
      </c>
      <c r="I890">
        <v>4</v>
      </c>
      <c r="J890">
        <v>796</v>
      </c>
      <c r="K890" t="s">
        <v>4</v>
      </c>
      <c r="L890" t="s">
        <v>22</v>
      </c>
      <c r="M890" t="s">
        <v>15</v>
      </c>
    </row>
    <row r="891" spans="1:13" x14ac:dyDescent="0.3">
      <c r="A891">
        <f t="shared" si="13"/>
        <v>890</v>
      </c>
      <c r="B891" s="1">
        <v>42910</v>
      </c>
      <c r="C891">
        <v>9</v>
      </c>
      <c r="D891" t="s">
        <v>27</v>
      </c>
      <c r="E891" t="s">
        <v>13</v>
      </c>
      <c r="F891" t="s">
        <v>23</v>
      </c>
      <c r="G891" t="s">
        <v>3</v>
      </c>
      <c r="H891">
        <v>199</v>
      </c>
      <c r="I891">
        <v>10</v>
      </c>
      <c r="J891">
        <v>1990</v>
      </c>
      <c r="K891" t="s">
        <v>4</v>
      </c>
      <c r="L891" t="s">
        <v>5</v>
      </c>
      <c r="M891" t="s">
        <v>6</v>
      </c>
    </row>
    <row r="892" spans="1:13" x14ac:dyDescent="0.3">
      <c r="A892">
        <f t="shared" si="13"/>
        <v>891</v>
      </c>
      <c r="B892" s="1">
        <v>42910</v>
      </c>
      <c r="C892">
        <v>4</v>
      </c>
      <c r="D892" t="s">
        <v>7</v>
      </c>
      <c r="E892" t="s">
        <v>8</v>
      </c>
      <c r="F892" t="s">
        <v>14</v>
      </c>
      <c r="G892" t="s">
        <v>17</v>
      </c>
      <c r="H892">
        <v>99</v>
      </c>
      <c r="I892">
        <v>7</v>
      </c>
      <c r="J892">
        <v>693</v>
      </c>
      <c r="K892" t="s">
        <v>18</v>
      </c>
      <c r="L892" t="s">
        <v>5</v>
      </c>
      <c r="M892" t="s">
        <v>24</v>
      </c>
    </row>
    <row r="893" spans="1:13" x14ac:dyDescent="0.3">
      <c r="A893">
        <f t="shared" si="13"/>
        <v>892</v>
      </c>
      <c r="B893" s="1">
        <v>42910</v>
      </c>
      <c r="C893">
        <v>16</v>
      </c>
      <c r="D893" t="s">
        <v>20</v>
      </c>
      <c r="E893" t="s">
        <v>13</v>
      </c>
      <c r="F893" t="s">
        <v>21</v>
      </c>
      <c r="G893" t="s">
        <v>10</v>
      </c>
      <c r="H893">
        <v>299</v>
      </c>
      <c r="I893">
        <v>3</v>
      </c>
      <c r="J893">
        <v>897</v>
      </c>
      <c r="K893" t="s">
        <v>18</v>
      </c>
      <c r="L893" t="s">
        <v>5</v>
      </c>
      <c r="M893" t="s">
        <v>6</v>
      </c>
    </row>
    <row r="894" spans="1:13" x14ac:dyDescent="0.3">
      <c r="A894">
        <f t="shared" si="13"/>
        <v>893</v>
      </c>
      <c r="B894" s="1">
        <v>42910</v>
      </c>
      <c r="C894">
        <v>5</v>
      </c>
      <c r="D894" t="s">
        <v>30</v>
      </c>
      <c r="E894" t="s">
        <v>13</v>
      </c>
      <c r="F894" t="s">
        <v>21</v>
      </c>
      <c r="G894" t="s">
        <v>25</v>
      </c>
      <c r="H894">
        <v>399</v>
      </c>
      <c r="I894">
        <v>3</v>
      </c>
      <c r="J894">
        <v>1197</v>
      </c>
      <c r="K894" t="s">
        <v>18</v>
      </c>
      <c r="L894" t="s">
        <v>5</v>
      </c>
      <c r="M894" t="s">
        <v>26</v>
      </c>
    </row>
    <row r="895" spans="1:13" x14ac:dyDescent="0.3">
      <c r="A895">
        <f t="shared" si="13"/>
        <v>894</v>
      </c>
      <c r="B895" s="1">
        <v>42910</v>
      </c>
      <c r="C895">
        <v>11</v>
      </c>
      <c r="D895" t="s">
        <v>29</v>
      </c>
      <c r="E895" t="s">
        <v>8</v>
      </c>
      <c r="F895" t="s">
        <v>28</v>
      </c>
      <c r="G895" t="s">
        <v>10</v>
      </c>
      <c r="H895">
        <v>299</v>
      </c>
      <c r="I895">
        <v>3</v>
      </c>
      <c r="J895">
        <v>897</v>
      </c>
      <c r="K895" t="s">
        <v>4</v>
      </c>
      <c r="L895" t="s">
        <v>5</v>
      </c>
      <c r="M895" t="s">
        <v>15</v>
      </c>
    </row>
    <row r="896" spans="1:13" x14ac:dyDescent="0.3">
      <c r="A896">
        <f t="shared" si="13"/>
        <v>895</v>
      </c>
      <c r="B896" s="1">
        <v>42910</v>
      </c>
      <c r="C896">
        <v>9</v>
      </c>
      <c r="D896" t="s">
        <v>12</v>
      </c>
      <c r="E896" t="s">
        <v>13</v>
      </c>
      <c r="F896" t="s">
        <v>9</v>
      </c>
      <c r="G896" t="s">
        <v>25</v>
      </c>
      <c r="H896">
        <v>399</v>
      </c>
      <c r="I896">
        <v>6</v>
      </c>
      <c r="J896">
        <v>2394</v>
      </c>
      <c r="K896" t="s">
        <v>4</v>
      </c>
      <c r="L896" t="s">
        <v>5</v>
      </c>
      <c r="M896" t="s">
        <v>6</v>
      </c>
    </row>
    <row r="897" spans="1:13" x14ac:dyDescent="0.3">
      <c r="A897">
        <f t="shared" si="13"/>
        <v>896</v>
      </c>
      <c r="B897" s="1">
        <v>42911</v>
      </c>
      <c r="C897">
        <v>6</v>
      </c>
      <c r="D897" t="s">
        <v>27</v>
      </c>
      <c r="E897" t="s">
        <v>13</v>
      </c>
      <c r="F897" t="s">
        <v>21</v>
      </c>
      <c r="G897" t="s">
        <v>10</v>
      </c>
      <c r="H897">
        <v>299</v>
      </c>
      <c r="I897">
        <v>6</v>
      </c>
      <c r="J897">
        <v>1794</v>
      </c>
      <c r="K897" t="s">
        <v>18</v>
      </c>
      <c r="L897" t="s">
        <v>5</v>
      </c>
      <c r="M897" t="s">
        <v>11</v>
      </c>
    </row>
    <row r="898" spans="1:13" x14ac:dyDescent="0.3">
      <c r="A898">
        <f t="shared" si="13"/>
        <v>897</v>
      </c>
      <c r="B898" s="1">
        <v>42911</v>
      </c>
      <c r="C898">
        <v>4</v>
      </c>
      <c r="D898" t="s">
        <v>7</v>
      </c>
      <c r="E898" t="s">
        <v>1</v>
      </c>
      <c r="F898" t="s">
        <v>23</v>
      </c>
      <c r="G898" t="s">
        <v>25</v>
      </c>
      <c r="H898">
        <v>399</v>
      </c>
      <c r="I898">
        <v>4</v>
      </c>
      <c r="J898">
        <v>1596</v>
      </c>
      <c r="K898" t="s">
        <v>4</v>
      </c>
      <c r="L898" t="s">
        <v>5</v>
      </c>
      <c r="M898" t="s">
        <v>15</v>
      </c>
    </row>
    <row r="899" spans="1:13" x14ac:dyDescent="0.3">
      <c r="A899">
        <f t="shared" si="13"/>
        <v>898</v>
      </c>
      <c r="B899" s="1">
        <v>42911</v>
      </c>
      <c r="C899">
        <v>17</v>
      </c>
      <c r="D899" t="s">
        <v>20</v>
      </c>
      <c r="E899" t="s">
        <v>1</v>
      </c>
      <c r="F899" t="s">
        <v>21</v>
      </c>
      <c r="G899" t="s">
        <v>25</v>
      </c>
      <c r="H899">
        <v>399</v>
      </c>
      <c r="I899">
        <v>1</v>
      </c>
      <c r="J899">
        <v>399</v>
      </c>
      <c r="K899" t="s">
        <v>4</v>
      </c>
      <c r="L899" t="s">
        <v>5</v>
      </c>
      <c r="M899" t="s">
        <v>24</v>
      </c>
    </row>
    <row r="900" spans="1:13" x14ac:dyDescent="0.3">
      <c r="A900">
        <f t="shared" ref="A900:A963" si="14">A899+1</f>
        <v>899</v>
      </c>
      <c r="B900" s="1">
        <v>42912</v>
      </c>
      <c r="C900">
        <v>1</v>
      </c>
      <c r="D900" t="s">
        <v>30</v>
      </c>
      <c r="E900" t="s">
        <v>1</v>
      </c>
      <c r="F900" t="s">
        <v>23</v>
      </c>
      <c r="G900" t="s">
        <v>3</v>
      </c>
      <c r="H900">
        <v>199</v>
      </c>
      <c r="I900">
        <v>6</v>
      </c>
      <c r="J900">
        <v>1194</v>
      </c>
      <c r="K900" t="s">
        <v>4</v>
      </c>
      <c r="L900" t="s">
        <v>5</v>
      </c>
      <c r="M900" t="s">
        <v>6</v>
      </c>
    </row>
    <row r="901" spans="1:13" x14ac:dyDescent="0.3">
      <c r="A901">
        <f t="shared" si="14"/>
        <v>900</v>
      </c>
      <c r="B901" s="1">
        <v>42912</v>
      </c>
      <c r="C901">
        <v>4</v>
      </c>
      <c r="D901" t="s">
        <v>7</v>
      </c>
      <c r="E901" t="s">
        <v>1</v>
      </c>
      <c r="F901" t="s">
        <v>14</v>
      </c>
      <c r="G901" t="s">
        <v>10</v>
      </c>
      <c r="H901">
        <v>299</v>
      </c>
      <c r="I901">
        <v>9</v>
      </c>
      <c r="J901">
        <v>2691</v>
      </c>
      <c r="K901" t="s">
        <v>4</v>
      </c>
      <c r="L901" t="s">
        <v>5</v>
      </c>
      <c r="M901" t="s">
        <v>24</v>
      </c>
    </row>
    <row r="902" spans="1:13" x14ac:dyDescent="0.3">
      <c r="A902">
        <f t="shared" si="14"/>
        <v>901</v>
      </c>
      <c r="B902" s="1">
        <v>42913</v>
      </c>
      <c r="C902">
        <v>15</v>
      </c>
      <c r="D902" t="s">
        <v>0</v>
      </c>
      <c r="E902" t="s">
        <v>1</v>
      </c>
      <c r="F902" t="s">
        <v>28</v>
      </c>
      <c r="G902" t="s">
        <v>3</v>
      </c>
      <c r="H902">
        <v>199</v>
      </c>
      <c r="I902">
        <v>6</v>
      </c>
      <c r="J902">
        <v>1194</v>
      </c>
      <c r="K902" t="s">
        <v>4</v>
      </c>
      <c r="L902" t="s">
        <v>5</v>
      </c>
      <c r="M902" t="s">
        <v>6</v>
      </c>
    </row>
    <row r="903" spans="1:13" x14ac:dyDescent="0.3">
      <c r="A903">
        <f t="shared" si="14"/>
        <v>902</v>
      </c>
      <c r="B903" s="1">
        <v>42913</v>
      </c>
      <c r="C903">
        <v>13</v>
      </c>
      <c r="D903" t="s">
        <v>0</v>
      </c>
      <c r="E903" t="s">
        <v>13</v>
      </c>
      <c r="F903" t="s">
        <v>2</v>
      </c>
      <c r="G903" t="s">
        <v>17</v>
      </c>
      <c r="H903">
        <v>99</v>
      </c>
      <c r="I903">
        <v>4</v>
      </c>
      <c r="J903">
        <v>396</v>
      </c>
      <c r="K903" t="s">
        <v>4</v>
      </c>
      <c r="L903" t="s">
        <v>5</v>
      </c>
      <c r="M903" t="s">
        <v>24</v>
      </c>
    </row>
    <row r="904" spans="1:13" x14ac:dyDescent="0.3">
      <c r="A904">
        <f t="shared" si="14"/>
        <v>903</v>
      </c>
      <c r="B904" s="1">
        <v>42913</v>
      </c>
      <c r="C904">
        <v>6</v>
      </c>
      <c r="D904" t="s">
        <v>12</v>
      </c>
      <c r="E904" t="s">
        <v>1</v>
      </c>
      <c r="F904" t="s">
        <v>14</v>
      </c>
      <c r="G904" t="s">
        <v>3</v>
      </c>
      <c r="H904">
        <v>199</v>
      </c>
      <c r="I904">
        <v>7</v>
      </c>
      <c r="J904">
        <v>1393</v>
      </c>
      <c r="K904" t="s">
        <v>18</v>
      </c>
      <c r="L904" t="s">
        <v>5</v>
      </c>
      <c r="M904" t="s">
        <v>15</v>
      </c>
    </row>
    <row r="905" spans="1:13" x14ac:dyDescent="0.3">
      <c r="A905">
        <f t="shared" si="14"/>
        <v>904</v>
      </c>
      <c r="B905" s="1">
        <v>42913</v>
      </c>
      <c r="C905">
        <v>5</v>
      </c>
      <c r="D905" t="s">
        <v>7</v>
      </c>
      <c r="E905" t="s">
        <v>13</v>
      </c>
      <c r="F905" t="s">
        <v>2</v>
      </c>
      <c r="G905" t="s">
        <v>19</v>
      </c>
      <c r="H905">
        <v>499</v>
      </c>
      <c r="I905">
        <v>1</v>
      </c>
      <c r="J905">
        <v>499</v>
      </c>
      <c r="K905" t="s">
        <v>4</v>
      </c>
      <c r="L905" t="s">
        <v>5</v>
      </c>
      <c r="M905" t="s">
        <v>15</v>
      </c>
    </row>
    <row r="906" spans="1:13" x14ac:dyDescent="0.3">
      <c r="A906">
        <f t="shared" si="14"/>
        <v>905</v>
      </c>
      <c r="B906" s="1">
        <v>42913</v>
      </c>
      <c r="C906">
        <v>13</v>
      </c>
      <c r="D906" t="s">
        <v>0</v>
      </c>
      <c r="E906" t="s">
        <v>1</v>
      </c>
      <c r="F906" t="s">
        <v>2</v>
      </c>
      <c r="G906" t="s">
        <v>19</v>
      </c>
      <c r="H906">
        <v>499</v>
      </c>
      <c r="I906">
        <v>8</v>
      </c>
      <c r="J906">
        <v>3992</v>
      </c>
      <c r="K906" t="s">
        <v>4</v>
      </c>
      <c r="L906" t="s">
        <v>5</v>
      </c>
      <c r="M906" t="s">
        <v>6</v>
      </c>
    </row>
    <row r="907" spans="1:13" x14ac:dyDescent="0.3">
      <c r="A907">
        <f t="shared" si="14"/>
        <v>906</v>
      </c>
      <c r="B907" s="1">
        <v>42913</v>
      </c>
      <c r="C907">
        <v>19</v>
      </c>
      <c r="D907" t="s">
        <v>16</v>
      </c>
      <c r="E907" t="s">
        <v>8</v>
      </c>
      <c r="F907" t="s">
        <v>14</v>
      </c>
      <c r="G907" t="s">
        <v>17</v>
      </c>
      <c r="H907">
        <v>99</v>
      </c>
      <c r="I907">
        <v>10</v>
      </c>
      <c r="J907">
        <v>990</v>
      </c>
      <c r="K907" t="s">
        <v>4</v>
      </c>
      <c r="L907" t="s">
        <v>5</v>
      </c>
      <c r="M907" t="s">
        <v>15</v>
      </c>
    </row>
    <row r="908" spans="1:13" x14ac:dyDescent="0.3">
      <c r="A908">
        <f t="shared" si="14"/>
        <v>907</v>
      </c>
      <c r="B908" s="1">
        <v>42913</v>
      </c>
      <c r="C908">
        <v>10</v>
      </c>
      <c r="D908" t="s">
        <v>12</v>
      </c>
      <c r="E908" t="s">
        <v>1</v>
      </c>
      <c r="F908" t="s">
        <v>14</v>
      </c>
      <c r="G908" t="s">
        <v>10</v>
      </c>
      <c r="H908">
        <v>299</v>
      </c>
      <c r="I908">
        <v>8</v>
      </c>
      <c r="J908">
        <v>2392</v>
      </c>
      <c r="K908" t="s">
        <v>4</v>
      </c>
      <c r="L908" t="s">
        <v>22</v>
      </c>
      <c r="M908" t="s">
        <v>24</v>
      </c>
    </row>
    <row r="909" spans="1:13" x14ac:dyDescent="0.3">
      <c r="A909">
        <f t="shared" si="14"/>
        <v>908</v>
      </c>
      <c r="B909" s="1">
        <v>42913</v>
      </c>
      <c r="C909">
        <v>20</v>
      </c>
      <c r="D909" t="s">
        <v>16</v>
      </c>
      <c r="E909" t="s">
        <v>1</v>
      </c>
      <c r="F909" t="s">
        <v>9</v>
      </c>
      <c r="G909" t="s">
        <v>10</v>
      </c>
      <c r="H909">
        <v>299</v>
      </c>
      <c r="I909">
        <v>1</v>
      </c>
      <c r="J909">
        <v>299</v>
      </c>
      <c r="K909" t="s">
        <v>4</v>
      </c>
      <c r="L909" t="s">
        <v>5</v>
      </c>
      <c r="M909" t="s">
        <v>15</v>
      </c>
    </row>
    <row r="910" spans="1:13" x14ac:dyDescent="0.3">
      <c r="A910">
        <f t="shared" si="14"/>
        <v>909</v>
      </c>
      <c r="B910" s="1">
        <v>42913</v>
      </c>
      <c r="C910">
        <v>7</v>
      </c>
      <c r="D910" t="s">
        <v>27</v>
      </c>
      <c r="E910" t="s">
        <v>13</v>
      </c>
      <c r="F910" t="s">
        <v>21</v>
      </c>
      <c r="G910" t="s">
        <v>3</v>
      </c>
      <c r="H910">
        <v>199</v>
      </c>
      <c r="I910">
        <v>9</v>
      </c>
      <c r="J910">
        <v>1791</v>
      </c>
      <c r="K910" t="s">
        <v>18</v>
      </c>
      <c r="L910" t="s">
        <v>5</v>
      </c>
      <c r="M910" t="s">
        <v>24</v>
      </c>
    </row>
    <row r="911" spans="1:13" x14ac:dyDescent="0.3">
      <c r="A911">
        <f t="shared" si="14"/>
        <v>910</v>
      </c>
      <c r="B911" s="1">
        <v>42913</v>
      </c>
      <c r="C911">
        <v>19</v>
      </c>
      <c r="D911" t="s">
        <v>16</v>
      </c>
      <c r="E911" t="s">
        <v>8</v>
      </c>
      <c r="F911" t="s">
        <v>31</v>
      </c>
      <c r="G911" t="s">
        <v>19</v>
      </c>
      <c r="H911">
        <v>499</v>
      </c>
      <c r="I911">
        <v>9</v>
      </c>
      <c r="J911">
        <v>4491</v>
      </c>
      <c r="K911" t="s">
        <v>18</v>
      </c>
      <c r="L911" t="s">
        <v>5</v>
      </c>
      <c r="M911" t="s">
        <v>6</v>
      </c>
    </row>
    <row r="912" spans="1:13" x14ac:dyDescent="0.3">
      <c r="A912">
        <f t="shared" si="14"/>
        <v>911</v>
      </c>
      <c r="B912" s="1">
        <v>42914</v>
      </c>
      <c r="C912">
        <v>18</v>
      </c>
      <c r="D912" t="s">
        <v>16</v>
      </c>
      <c r="E912" t="s">
        <v>8</v>
      </c>
      <c r="F912" t="s">
        <v>31</v>
      </c>
      <c r="G912" t="s">
        <v>10</v>
      </c>
      <c r="H912">
        <v>299</v>
      </c>
      <c r="I912">
        <v>6</v>
      </c>
      <c r="J912">
        <v>1794</v>
      </c>
      <c r="K912" t="s">
        <v>18</v>
      </c>
      <c r="L912" t="s">
        <v>5</v>
      </c>
      <c r="M912" t="s">
        <v>6</v>
      </c>
    </row>
    <row r="913" spans="1:13" x14ac:dyDescent="0.3">
      <c r="A913">
        <f t="shared" si="14"/>
        <v>912</v>
      </c>
      <c r="B913" s="1">
        <v>42915</v>
      </c>
      <c r="C913">
        <v>13</v>
      </c>
      <c r="D913" t="s">
        <v>0</v>
      </c>
      <c r="E913" t="s">
        <v>13</v>
      </c>
      <c r="F913" t="s">
        <v>14</v>
      </c>
      <c r="G913" t="s">
        <v>25</v>
      </c>
      <c r="H913">
        <v>399</v>
      </c>
      <c r="I913">
        <v>8</v>
      </c>
      <c r="J913">
        <v>3192</v>
      </c>
      <c r="K913" t="s">
        <v>4</v>
      </c>
      <c r="L913" t="s">
        <v>5</v>
      </c>
      <c r="M913" t="s">
        <v>15</v>
      </c>
    </row>
    <row r="914" spans="1:13" x14ac:dyDescent="0.3">
      <c r="A914">
        <f t="shared" si="14"/>
        <v>913</v>
      </c>
      <c r="B914" s="1">
        <v>42915</v>
      </c>
      <c r="C914">
        <v>9</v>
      </c>
      <c r="D914" t="s">
        <v>27</v>
      </c>
      <c r="E914" t="s">
        <v>8</v>
      </c>
      <c r="F914" t="s">
        <v>21</v>
      </c>
      <c r="G914" t="s">
        <v>25</v>
      </c>
      <c r="H914">
        <v>399</v>
      </c>
      <c r="I914">
        <v>8</v>
      </c>
      <c r="J914">
        <v>3192</v>
      </c>
      <c r="K914" t="s">
        <v>4</v>
      </c>
      <c r="L914" t="s">
        <v>5</v>
      </c>
      <c r="M914" t="s">
        <v>6</v>
      </c>
    </row>
    <row r="915" spans="1:13" x14ac:dyDescent="0.3">
      <c r="A915">
        <f t="shared" si="14"/>
        <v>914</v>
      </c>
      <c r="B915" s="1">
        <v>42915</v>
      </c>
      <c r="C915">
        <v>14</v>
      </c>
      <c r="D915" t="s">
        <v>0</v>
      </c>
      <c r="E915" t="s">
        <v>13</v>
      </c>
      <c r="F915" t="s">
        <v>14</v>
      </c>
      <c r="G915" t="s">
        <v>25</v>
      </c>
      <c r="H915">
        <v>399</v>
      </c>
      <c r="I915">
        <v>9</v>
      </c>
      <c r="J915">
        <v>3591</v>
      </c>
      <c r="K915" t="s">
        <v>4</v>
      </c>
      <c r="L915" t="s">
        <v>5</v>
      </c>
      <c r="M915" t="s">
        <v>15</v>
      </c>
    </row>
    <row r="916" spans="1:13" x14ac:dyDescent="0.3">
      <c r="A916">
        <f t="shared" si="14"/>
        <v>915</v>
      </c>
      <c r="B916" s="1">
        <v>42916</v>
      </c>
      <c r="C916">
        <v>3</v>
      </c>
      <c r="D916" t="s">
        <v>7</v>
      </c>
      <c r="E916" t="s">
        <v>1</v>
      </c>
      <c r="F916" t="s">
        <v>21</v>
      </c>
      <c r="G916" t="s">
        <v>17</v>
      </c>
      <c r="H916">
        <v>99</v>
      </c>
      <c r="I916">
        <v>3</v>
      </c>
      <c r="J916">
        <v>297</v>
      </c>
      <c r="K916" t="s">
        <v>4</v>
      </c>
      <c r="L916" t="s">
        <v>22</v>
      </c>
      <c r="M916" t="s">
        <v>15</v>
      </c>
    </row>
    <row r="917" spans="1:13" x14ac:dyDescent="0.3">
      <c r="A917">
        <f t="shared" si="14"/>
        <v>916</v>
      </c>
      <c r="B917" s="1">
        <v>42917</v>
      </c>
      <c r="C917">
        <v>10</v>
      </c>
      <c r="D917" t="s">
        <v>27</v>
      </c>
      <c r="E917" t="s">
        <v>1</v>
      </c>
      <c r="F917" t="s">
        <v>9</v>
      </c>
      <c r="G917" t="s">
        <v>19</v>
      </c>
      <c r="H917">
        <v>499</v>
      </c>
      <c r="I917">
        <v>1</v>
      </c>
      <c r="J917">
        <v>499</v>
      </c>
      <c r="K917" t="s">
        <v>4</v>
      </c>
      <c r="L917" t="s">
        <v>5</v>
      </c>
      <c r="M917" t="s">
        <v>6</v>
      </c>
    </row>
    <row r="918" spans="1:13" x14ac:dyDescent="0.3">
      <c r="A918">
        <f t="shared" si="14"/>
        <v>917</v>
      </c>
      <c r="B918" s="1">
        <v>42918</v>
      </c>
      <c r="C918">
        <v>18</v>
      </c>
      <c r="D918" t="s">
        <v>20</v>
      </c>
      <c r="E918" t="s">
        <v>8</v>
      </c>
      <c r="F918" t="s">
        <v>23</v>
      </c>
      <c r="G918" t="s">
        <v>19</v>
      </c>
      <c r="H918">
        <v>499</v>
      </c>
      <c r="I918">
        <v>4</v>
      </c>
      <c r="J918">
        <v>1996</v>
      </c>
      <c r="K918" t="s">
        <v>4</v>
      </c>
      <c r="L918" t="s">
        <v>5</v>
      </c>
      <c r="M918" t="s">
        <v>6</v>
      </c>
    </row>
    <row r="919" spans="1:13" x14ac:dyDescent="0.3">
      <c r="A919">
        <f t="shared" si="14"/>
        <v>918</v>
      </c>
      <c r="B919" s="1">
        <v>42918</v>
      </c>
      <c r="C919">
        <v>18</v>
      </c>
      <c r="D919" t="s">
        <v>20</v>
      </c>
      <c r="E919" t="s">
        <v>8</v>
      </c>
      <c r="F919" t="s">
        <v>9</v>
      </c>
      <c r="G919" t="s">
        <v>19</v>
      </c>
      <c r="H919">
        <v>499</v>
      </c>
      <c r="I919">
        <v>10</v>
      </c>
      <c r="J919">
        <v>4990</v>
      </c>
      <c r="K919" t="s">
        <v>4</v>
      </c>
      <c r="L919" t="s">
        <v>5</v>
      </c>
      <c r="M919" t="s">
        <v>15</v>
      </c>
    </row>
    <row r="920" spans="1:13" x14ac:dyDescent="0.3">
      <c r="A920">
        <f t="shared" si="14"/>
        <v>919</v>
      </c>
      <c r="B920" s="1">
        <v>42918</v>
      </c>
      <c r="C920">
        <v>14</v>
      </c>
      <c r="D920" t="s">
        <v>29</v>
      </c>
      <c r="E920" t="s">
        <v>8</v>
      </c>
      <c r="F920" t="s">
        <v>9</v>
      </c>
      <c r="G920" t="s">
        <v>10</v>
      </c>
      <c r="H920">
        <v>299</v>
      </c>
      <c r="I920">
        <v>6</v>
      </c>
      <c r="J920">
        <v>1794</v>
      </c>
      <c r="K920" t="s">
        <v>18</v>
      </c>
      <c r="L920" t="s">
        <v>5</v>
      </c>
      <c r="M920" t="s">
        <v>24</v>
      </c>
    </row>
    <row r="921" spans="1:13" x14ac:dyDescent="0.3">
      <c r="A921">
        <f t="shared" si="14"/>
        <v>920</v>
      </c>
      <c r="B921" s="1">
        <v>42918</v>
      </c>
      <c r="C921">
        <v>2</v>
      </c>
      <c r="D921" t="s">
        <v>30</v>
      </c>
      <c r="E921" t="s">
        <v>13</v>
      </c>
      <c r="F921" t="s">
        <v>14</v>
      </c>
      <c r="G921" t="s">
        <v>19</v>
      </c>
      <c r="H921">
        <v>499</v>
      </c>
      <c r="I921">
        <v>10</v>
      </c>
      <c r="J921">
        <v>4990</v>
      </c>
      <c r="K921" t="s">
        <v>4</v>
      </c>
      <c r="L921" t="s">
        <v>5</v>
      </c>
      <c r="M921" t="s">
        <v>26</v>
      </c>
    </row>
    <row r="922" spans="1:13" x14ac:dyDescent="0.3">
      <c r="A922">
        <f t="shared" si="14"/>
        <v>921</v>
      </c>
      <c r="B922" s="1">
        <v>42918</v>
      </c>
      <c r="C922">
        <v>17</v>
      </c>
      <c r="D922" t="s">
        <v>16</v>
      </c>
      <c r="E922" t="s">
        <v>1</v>
      </c>
      <c r="F922" t="s">
        <v>31</v>
      </c>
      <c r="G922" t="s">
        <v>25</v>
      </c>
      <c r="H922">
        <v>399</v>
      </c>
      <c r="I922">
        <v>6</v>
      </c>
      <c r="J922">
        <v>2394</v>
      </c>
      <c r="K922" t="s">
        <v>18</v>
      </c>
      <c r="L922" t="s">
        <v>5</v>
      </c>
      <c r="M922" t="s">
        <v>11</v>
      </c>
    </row>
    <row r="923" spans="1:13" x14ac:dyDescent="0.3">
      <c r="A923">
        <f t="shared" si="14"/>
        <v>922</v>
      </c>
      <c r="B923" s="1">
        <v>42918</v>
      </c>
      <c r="C923">
        <v>1</v>
      </c>
      <c r="D923" t="s">
        <v>7</v>
      </c>
      <c r="E923" t="s">
        <v>8</v>
      </c>
      <c r="F923" t="s">
        <v>31</v>
      </c>
      <c r="G923" t="s">
        <v>17</v>
      </c>
      <c r="H923">
        <v>99</v>
      </c>
      <c r="I923">
        <v>10</v>
      </c>
      <c r="J923">
        <v>990</v>
      </c>
      <c r="K923" t="s">
        <v>18</v>
      </c>
      <c r="L923" t="s">
        <v>5</v>
      </c>
      <c r="M923" t="s">
        <v>26</v>
      </c>
    </row>
    <row r="924" spans="1:13" x14ac:dyDescent="0.3">
      <c r="A924">
        <f t="shared" si="14"/>
        <v>923</v>
      </c>
      <c r="B924" s="1">
        <v>42918</v>
      </c>
      <c r="C924">
        <v>15</v>
      </c>
      <c r="D924" t="s">
        <v>29</v>
      </c>
      <c r="E924" t="s">
        <v>13</v>
      </c>
      <c r="F924" t="s">
        <v>2</v>
      </c>
      <c r="G924" t="s">
        <v>25</v>
      </c>
      <c r="H924">
        <v>399</v>
      </c>
      <c r="I924">
        <v>4</v>
      </c>
      <c r="J924">
        <v>1596</v>
      </c>
      <c r="K924" t="s">
        <v>18</v>
      </c>
      <c r="L924" t="s">
        <v>5</v>
      </c>
      <c r="M924" t="s">
        <v>24</v>
      </c>
    </row>
    <row r="925" spans="1:13" x14ac:dyDescent="0.3">
      <c r="A925">
        <f t="shared" si="14"/>
        <v>924</v>
      </c>
      <c r="B925" s="1">
        <v>42919</v>
      </c>
      <c r="C925">
        <v>11</v>
      </c>
      <c r="D925" t="s">
        <v>0</v>
      </c>
      <c r="E925" t="s">
        <v>13</v>
      </c>
      <c r="F925" t="s">
        <v>23</v>
      </c>
      <c r="G925" t="s">
        <v>19</v>
      </c>
      <c r="H925">
        <v>499</v>
      </c>
      <c r="I925">
        <v>2</v>
      </c>
      <c r="J925">
        <v>998</v>
      </c>
      <c r="K925" t="s">
        <v>4</v>
      </c>
      <c r="L925" t="s">
        <v>5</v>
      </c>
      <c r="M925" t="s">
        <v>15</v>
      </c>
    </row>
    <row r="926" spans="1:13" x14ac:dyDescent="0.3">
      <c r="A926">
        <f t="shared" si="14"/>
        <v>925</v>
      </c>
      <c r="B926" s="1">
        <v>42919</v>
      </c>
      <c r="C926">
        <v>12</v>
      </c>
      <c r="D926" t="s">
        <v>0</v>
      </c>
      <c r="E926" t="s">
        <v>13</v>
      </c>
      <c r="F926" t="s">
        <v>28</v>
      </c>
      <c r="G926" t="s">
        <v>19</v>
      </c>
      <c r="H926">
        <v>499</v>
      </c>
      <c r="I926">
        <v>3</v>
      </c>
      <c r="J926">
        <v>1497</v>
      </c>
      <c r="K926" t="s">
        <v>4</v>
      </c>
      <c r="L926" t="s">
        <v>5</v>
      </c>
      <c r="M926" t="s">
        <v>15</v>
      </c>
    </row>
    <row r="927" spans="1:13" x14ac:dyDescent="0.3">
      <c r="A927">
        <f t="shared" si="14"/>
        <v>926</v>
      </c>
      <c r="B927" s="1">
        <v>42919</v>
      </c>
      <c r="C927">
        <v>1</v>
      </c>
      <c r="D927" t="s">
        <v>30</v>
      </c>
      <c r="E927" t="s">
        <v>8</v>
      </c>
      <c r="F927" t="s">
        <v>31</v>
      </c>
      <c r="G927" t="s">
        <v>17</v>
      </c>
      <c r="H927">
        <v>99</v>
      </c>
      <c r="I927">
        <v>9</v>
      </c>
      <c r="J927">
        <v>891</v>
      </c>
      <c r="K927" t="s">
        <v>18</v>
      </c>
      <c r="L927" t="s">
        <v>5</v>
      </c>
      <c r="M927" t="s">
        <v>15</v>
      </c>
    </row>
    <row r="928" spans="1:13" x14ac:dyDescent="0.3">
      <c r="A928">
        <f t="shared" si="14"/>
        <v>927</v>
      </c>
      <c r="B928" s="1">
        <v>42919</v>
      </c>
      <c r="C928">
        <v>8</v>
      </c>
      <c r="D928" t="s">
        <v>27</v>
      </c>
      <c r="E928" t="s">
        <v>13</v>
      </c>
      <c r="F928" t="s">
        <v>14</v>
      </c>
      <c r="G928" t="s">
        <v>25</v>
      </c>
      <c r="H928">
        <v>399</v>
      </c>
      <c r="I928">
        <v>8</v>
      </c>
      <c r="J928">
        <v>3192</v>
      </c>
      <c r="K928" t="s">
        <v>18</v>
      </c>
      <c r="L928" t="s">
        <v>22</v>
      </c>
      <c r="M928" t="s">
        <v>26</v>
      </c>
    </row>
    <row r="929" spans="1:13" x14ac:dyDescent="0.3">
      <c r="A929">
        <f t="shared" si="14"/>
        <v>928</v>
      </c>
      <c r="B929" s="1">
        <v>42919</v>
      </c>
      <c r="C929">
        <v>20</v>
      </c>
      <c r="D929" t="s">
        <v>20</v>
      </c>
      <c r="E929" t="s">
        <v>1</v>
      </c>
      <c r="F929" t="s">
        <v>28</v>
      </c>
      <c r="G929" t="s">
        <v>3</v>
      </c>
      <c r="H929">
        <v>199</v>
      </c>
      <c r="I929">
        <v>8</v>
      </c>
      <c r="J929">
        <v>1592</v>
      </c>
      <c r="K929" t="s">
        <v>18</v>
      </c>
      <c r="L929" t="s">
        <v>5</v>
      </c>
      <c r="M929" t="s">
        <v>6</v>
      </c>
    </row>
    <row r="930" spans="1:13" x14ac:dyDescent="0.3">
      <c r="A930">
        <f t="shared" si="14"/>
        <v>929</v>
      </c>
      <c r="B930" s="1">
        <v>42920</v>
      </c>
      <c r="C930">
        <v>14</v>
      </c>
      <c r="D930" t="s">
        <v>29</v>
      </c>
      <c r="E930" t="s">
        <v>13</v>
      </c>
      <c r="F930" t="s">
        <v>9</v>
      </c>
      <c r="G930" t="s">
        <v>19</v>
      </c>
      <c r="H930">
        <v>499</v>
      </c>
      <c r="I930">
        <v>5</v>
      </c>
      <c r="J930">
        <v>2495</v>
      </c>
      <c r="K930" t="s">
        <v>4</v>
      </c>
      <c r="L930" t="s">
        <v>5</v>
      </c>
      <c r="M930" t="s">
        <v>15</v>
      </c>
    </row>
    <row r="931" spans="1:13" x14ac:dyDescent="0.3">
      <c r="A931">
        <f t="shared" si="14"/>
        <v>930</v>
      </c>
      <c r="B931" s="1">
        <v>42920</v>
      </c>
      <c r="C931">
        <v>10</v>
      </c>
      <c r="D931" t="s">
        <v>27</v>
      </c>
      <c r="E931" t="s">
        <v>1</v>
      </c>
      <c r="F931" t="s">
        <v>2</v>
      </c>
      <c r="G931" t="s">
        <v>19</v>
      </c>
      <c r="H931">
        <v>499</v>
      </c>
      <c r="I931">
        <v>6</v>
      </c>
      <c r="J931">
        <v>2994</v>
      </c>
      <c r="K931" t="s">
        <v>4</v>
      </c>
      <c r="L931" t="s">
        <v>5</v>
      </c>
      <c r="M931" t="s">
        <v>6</v>
      </c>
    </row>
    <row r="932" spans="1:13" x14ac:dyDescent="0.3">
      <c r="A932">
        <f t="shared" si="14"/>
        <v>931</v>
      </c>
      <c r="B932" s="1">
        <v>42920</v>
      </c>
      <c r="C932">
        <v>17</v>
      </c>
      <c r="D932" t="s">
        <v>20</v>
      </c>
      <c r="E932" t="s">
        <v>13</v>
      </c>
      <c r="F932" t="s">
        <v>23</v>
      </c>
      <c r="G932" t="s">
        <v>10</v>
      </c>
      <c r="H932">
        <v>299</v>
      </c>
      <c r="I932">
        <v>5</v>
      </c>
      <c r="J932">
        <v>1495</v>
      </c>
      <c r="K932" t="s">
        <v>18</v>
      </c>
      <c r="L932" t="s">
        <v>22</v>
      </c>
      <c r="M932" t="s">
        <v>15</v>
      </c>
    </row>
    <row r="933" spans="1:13" x14ac:dyDescent="0.3">
      <c r="A933">
        <f t="shared" si="14"/>
        <v>932</v>
      </c>
      <c r="B933" s="1">
        <v>42920</v>
      </c>
      <c r="C933">
        <v>5</v>
      </c>
      <c r="D933" t="s">
        <v>30</v>
      </c>
      <c r="E933" t="s">
        <v>13</v>
      </c>
      <c r="F933" t="s">
        <v>2</v>
      </c>
      <c r="G933" t="s">
        <v>3</v>
      </c>
      <c r="H933">
        <v>199</v>
      </c>
      <c r="I933">
        <v>6</v>
      </c>
      <c r="J933">
        <v>1194</v>
      </c>
      <c r="K933" t="s">
        <v>18</v>
      </c>
      <c r="L933" t="s">
        <v>5</v>
      </c>
      <c r="M933" t="s">
        <v>15</v>
      </c>
    </row>
    <row r="934" spans="1:13" x14ac:dyDescent="0.3">
      <c r="A934">
        <f t="shared" si="14"/>
        <v>933</v>
      </c>
      <c r="B934" s="1">
        <v>42920</v>
      </c>
      <c r="C934">
        <v>10</v>
      </c>
      <c r="D934" t="s">
        <v>27</v>
      </c>
      <c r="E934" t="s">
        <v>13</v>
      </c>
      <c r="F934" t="s">
        <v>23</v>
      </c>
      <c r="G934" t="s">
        <v>17</v>
      </c>
      <c r="H934">
        <v>99</v>
      </c>
      <c r="I934">
        <v>10</v>
      </c>
      <c r="J934">
        <v>990</v>
      </c>
      <c r="K934" t="s">
        <v>4</v>
      </c>
      <c r="L934" t="s">
        <v>5</v>
      </c>
      <c r="M934" t="s">
        <v>26</v>
      </c>
    </row>
    <row r="935" spans="1:13" x14ac:dyDescent="0.3">
      <c r="A935">
        <f t="shared" si="14"/>
        <v>934</v>
      </c>
      <c r="B935" s="1">
        <v>42920</v>
      </c>
      <c r="C935">
        <v>17</v>
      </c>
      <c r="D935" t="s">
        <v>20</v>
      </c>
      <c r="E935" t="s">
        <v>8</v>
      </c>
      <c r="F935" t="s">
        <v>23</v>
      </c>
      <c r="G935" t="s">
        <v>3</v>
      </c>
      <c r="H935">
        <v>199</v>
      </c>
      <c r="I935">
        <v>10</v>
      </c>
      <c r="J935">
        <v>1990</v>
      </c>
      <c r="K935" t="s">
        <v>4</v>
      </c>
      <c r="L935" t="s">
        <v>5</v>
      </c>
      <c r="M935" t="s">
        <v>15</v>
      </c>
    </row>
    <row r="936" spans="1:13" x14ac:dyDescent="0.3">
      <c r="A936">
        <f t="shared" si="14"/>
        <v>935</v>
      </c>
      <c r="B936" s="1">
        <v>42920</v>
      </c>
      <c r="C936">
        <v>18</v>
      </c>
      <c r="D936" t="s">
        <v>16</v>
      </c>
      <c r="E936" t="s">
        <v>1</v>
      </c>
      <c r="F936" t="s">
        <v>28</v>
      </c>
      <c r="G936" t="s">
        <v>25</v>
      </c>
      <c r="H936">
        <v>399</v>
      </c>
      <c r="I936">
        <v>5</v>
      </c>
      <c r="J936">
        <v>1995</v>
      </c>
      <c r="K936" t="s">
        <v>4</v>
      </c>
      <c r="L936" t="s">
        <v>5</v>
      </c>
      <c r="M936" t="s">
        <v>15</v>
      </c>
    </row>
    <row r="937" spans="1:13" x14ac:dyDescent="0.3">
      <c r="A937">
        <f t="shared" si="14"/>
        <v>936</v>
      </c>
      <c r="B937" s="1">
        <v>42920</v>
      </c>
      <c r="C937">
        <v>2</v>
      </c>
      <c r="D937" t="s">
        <v>7</v>
      </c>
      <c r="E937" t="s">
        <v>1</v>
      </c>
      <c r="F937" t="s">
        <v>23</v>
      </c>
      <c r="G937" t="s">
        <v>3</v>
      </c>
      <c r="H937">
        <v>199</v>
      </c>
      <c r="I937">
        <v>6</v>
      </c>
      <c r="J937">
        <v>1194</v>
      </c>
      <c r="K937" t="s">
        <v>4</v>
      </c>
      <c r="L937" t="s">
        <v>5</v>
      </c>
      <c r="M937" t="s">
        <v>15</v>
      </c>
    </row>
    <row r="938" spans="1:13" x14ac:dyDescent="0.3">
      <c r="A938">
        <f t="shared" si="14"/>
        <v>937</v>
      </c>
      <c r="B938" s="1">
        <v>42920</v>
      </c>
      <c r="C938">
        <v>17</v>
      </c>
      <c r="D938" t="s">
        <v>16</v>
      </c>
      <c r="E938" t="s">
        <v>1</v>
      </c>
      <c r="F938" t="s">
        <v>28</v>
      </c>
      <c r="G938" t="s">
        <v>25</v>
      </c>
      <c r="H938">
        <v>399</v>
      </c>
      <c r="I938">
        <v>8</v>
      </c>
      <c r="J938">
        <v>3192</v>
      </c>
      <c r="K938" t="s">
        <v>4</v>
      </c>
      <c r="L938" t="s">
        <v>5</v>
      </c>
      <c r="M938" t="s">
        <v>6</v>
      </c>
    </row>
    <row r="939" spans="1:13" x14ac:dyDescent="0.3">
      <c r="A939">
        <f t="shared" si="14"/>
        <v>938</v>
      </c>
      <c r="B939" s="1">
        <v>42921</v>
      </c>
      <c r="C939">
        <v>10</v>
      </c>
      <c r="D939" t="s">
        <v>12</v>
      </c>
      <c r="E939" t="s">
        <v>8</v>
      </c>
      <c r="F939" t="s">
        <v>14</v>
      </c>
      <c r="G939" t="s">
        <v>25</v>
      </c>
      <c r="H939">
        <v>399</v>
      </c>
      <c r="I939">
        <v>10</v>
      </c>
      <c r="J939">
        <v>3990</v>
      </c>
      <c r="K939" t="s">
        <v>4</v>
      </c>
      <c r="L939" t="s">
        <v>22</v>
      </c>
      <c r="M939" t="s">
        <v>15</v>
      </c>
    </row>
    <row r="940" spans="1:13" x14ac:dyDescent="0.3">
      <c r="A940">
        <f t="shared" si="14"/>
        <v>939</v>
      </c>
      <c r="B940" s="1">
        <v>42922</v>
      </c>
      <c r="C940">
        <v>1</v>
      </c>
      <c r="D940" t="s">
        <v>30</v>
      </c>
      <c r="E940" t="s">
        <v>8</v>
      </c>
      <c r="F940" t="s">
        <v>21</v>
      </c>
      <c r="G940" t="s">
        <v>25</v>
      </c>
      <c r="H940">
        <v>399</v>
      </c>
      <c r="I940">
        <v>8</v>
      </c>
      <c r="J940">
        <v>3192</v>
      </c>
      <c r="K940" t="s">
        <v>4</v>
      </c>
      <c r="L940" t="s">
        <v>5</v>
      </c>
      <c r="M940" t="s">
        <v>24</v>
      </c>
    </row>
    <row r="941" spans="1:13" x14ac:dyDescent="0.3">
      <c r="A941">
        <f t="shared" si="14"/>
        <v>940</v>
      </c>
      <c r="B941" s="1">
        <v>42923</v>
      </c>
      <c r="C941">
        <v>5</v>
      </c>
      <c r="D941" t="s">
        <v>7</v>
      </c>
      <c r="E941" t="s">
        <v>8</v>
      </c>
      <c r="F941" t="s">
        <v>31</v>
      </c>
      <c r="G941" t="s">
        <v>10</v>
      </c>
      <c r="H941">
        <v>299</v>
      </c>
      <c r="I941">
        <v>6</v>
      </c>
      <c r="J941">
        <v>1794</v>
      </c>
      <c r="K941" t="s">
        <v>4</v>
      </c>
      <c r="L941" t="s">
        <v>5</v>
      </c>
      <c r="M941" t="s">
        <v>15</v>
      </c>
    </row>
    <row r="942" spans="1:13" x14ac:dyDescent="0.3">
      <c r="A942">
        <f t="shared" si="14"/>
        <v>941</v>
      </c>
      <c r="B942" s="1">
        <v>42923</v>
      </c>
      <c r="C942">
        <v>20</v>
      </c>
      <c r="D942" t="s">
        <v>16</v>
      </c>
      <c r="E942" t="s">
        <v>1</v>
      </c>
      <c r="F942" t="s">
        <v>2</v>
      </c>
      <c r="G942" t="s">
        <v>25</v>
      </c>
      <c r="H942">
        <v>399</v>
      </c>
      <c r="I942">
        <v>7</v>
      </c>
      <c r="J942">
        <v>2793</v>
      </c>
      <c r="K942" t="s">
        <v>4</v>
      </c>
      <c r="L942" t="s">
        <v>22</v>
      </c>
      <c r="M942" t="s">
        <v>15</v>
      </c>
    </row>
    <row r="943" spans="1:13" x14ac:dyDescent="0.3">
      <c r="A943">
        <f t="shared" si="14"/>
        <v>942</v>
      </c>
      <c r="B943" s="1">
        <v>42923</v>
      </c>
      <c r="C943">
        <v>1</v>
      </c>
      <c r="D943" t="s">
        <v>7</v>
      </c>
      <c r="E943" t="s">
        <v>1</v>
      </c>
      <c r="F943" t="s">
        <v>28</v>
      </c>
      <c r="G943" t="s">
        <v>19</v>
      </c>
      <c r="H943">
        <v>499</v>
      </c>
      <c r="I943">
        <v>5</v>
      </c>
      <c r="J943">
        <v>2495</v>
      </c>
      <c r="K943" t="s">
        <v>4</v>
      </c>
      <c r="L943" t="s">
        <v>5</v>
      </c>
      <c r="M943" t="s">
        <v>6</v>
      </c>
    </row>
    <row r="944" spans="1:13" x14ac:dyDescent="0.3">
      <c r="A944">
        <f t="shared" si="14"/>
        <v>943</v>
      </c>
      <c r="B944" s="1">
        <v>42923</v>
      </c>
      <c r="C944">
        <v>6</v>
      </c>
      <c r="D944" t="s">
        <v>12</v>
      </c>
      <c r="E944" t="s">
        <v>8</v>
      </c>
      <c r="F944" t="s">
        <v>23</v>
      </c>
      <c r="G944" t="s">
        <v>10</v>
      </c>
      <c r="H944">
        <v>299</v>
      </c>
      <c r="I944">
        <v>1</v>
      </c>
      <c r="J944">
        <v>299</v>
      </c>
      <c r="K944" t="s">
        <v>4</v>
      </c>
      <c r="L944" t="s">
        <v>5</v>
      </c>
      <c r="M944" t="s">
        <v>11</v>
      </c>
    </row>
    <row r="945" spans="1:13" x14ac:dyDescent="0.3">
      <c r="A945">
        <f t="shared" si="14"/>
        <v>944</v>
      </c>
      <c r="B945" s="1">
        <v>42923</v>
      </c>
      <c r="C945">
        <v>4</v>
      </c>
      <c r="D945" t="s">
        <v>30</v>
      </c>
      <c r="E945" t="s">
        <v>8</v>
      </c>
      <c r="F945" t="s">
        <v>9</v>
      </c>
      <c r="G945" t="s">
        <v>17</v>
      </c>
      <c r="H945">
        <v>99</v>
      </c>
      <c r="I945">
        <v>5</v>
      </c>
      <c r="J945">
        <v>495</v>
      </c>
      <c r="K945" t="s">
        <v>4</v>
      </c>
      <c r="L945" t="s">
        <v>5</v>
      </c>
      <c r="M945" t="s">
        <v>6</v>
      </c>
    </row>
    <row r="946" spans="1:13" x14ac:dyDescent="0.3">
      <c r="A946">
        <f t="shared" si="14"/>
        <v>945</v>
      </c>
      <c r="B946" s="1">
        <v>42923</v>
      </c>
      <c r="C946">
        <v>17</v>
      </c>
      <c r="D946" t="s">
        <v>20</v>
      </c>
      <c r="E946" t="s">
        <v>13</v>
      </c>
      <c r="F946" t="s">
        <v>21</v>
      </c>
      <c r="G946" t="s">
        <v>10</v>
      </c>
      <c r="H946">
        <v>299</v>
      </c>
      <c r="I946">
        <v>6</v>
      </c>
      <c r="J946">
        <v>1794</v>
      </c>
      <c r="K946" t="s">
        <v>18</v>
      </c>
      <c r="L946" t="s">
        <v>5</v>
      </c>
      <c r="M946" t="s">
        <v>24</v>
      </c>
    </row>
    <row r="947" spans="1:13" x14ac:dyDescent="0.3">
      <c r="A947">
        <f t="shared" si="14"/>
        <v>946</v>
      </c>
      <c r="B947" s="1">
        <v>42923</v>
      </c>
      <c r="C947">
        <v>1</v>
      </c>
      <c r="D947" t="s">
        <v>7</v>
      </c>
      <c r="E947" t="s">
        <v>13</v>
      </c>
      <c r="F947" t="s">
        <v>2</v>
      </c>
      <c r="G947" t="s">
        <v>17</v>
      </c>
      <c r="H947">
        <v>99</v>
      </c>
      <c r="I947">
        <v>4</v>
      </c>
      <c r="J947">
        <v>396</v>
      </c>
      <c r="K947" t="s">
        <v>4</v>
      </c>
      <c r="L947" t="s">
        <v>5</v>
      </c>
      <c r="M947" t="s">
        <v>11</v>
      </c>
    </row>
    <row r="948" spans="1:13" x14ac:dyDescent="0.3">
      <c r="A948">
        <f t="shared" si="14"/>
        <v>947</v>
      </c>
      <c r="B948" s="1">
        <v>42923</v>
      </c>
      <c r="C948">
        <v>15</v>
      </c>
      <c r="D948" t="s">
        <v>0</v>
      </c>
      <c r="E948" t="s">
        <v>13</v>
      </c>
      <c r="F948" t="s">
        <v>9</v>
      </c>
      <c r="G948" t="s">
        <v>25</v>
      </c>
      <c r="H948">
        <v>399</v>
      </c>
      <c r="I948">
        <v>4</v>
      </c>
      <c r="J948">
        <v>1596</v>
      </c>
      <c r="K948" t="s">
        <v>18</v>
      </c>
      <c r="L948" t="s">
        <v>5</v>
      </c>
      <c r="M948" t="s">
        <v>24</v>
      </c>
    </row>
    <row r="949" spans="1:13" x14ac:dyDescent="0.3">
      <c r="A949">
        <f t="shared" si="14"/>
        <v>948</v>
      </c>
      <c r="B949" s="1">
        <v>42923</v>
      </c>
      <c r="C949">
        <v>9</v>
      </c>
      <c r="D949" t="s">
        <v>27</v>
      </c>
      <c r="E949" t="s">
        <v>8</v>
      </c>
      <c r="F949" t="s">
        <v>2</v>
      </c>
      <c r="G949" t="s">
        <v>19</v>
      </c>
      <c r="H949">
        <v>499</v>
      </c>
      <c r="I949">
        <v>3</v>
      </c>
      <c r="J949">
        <v>1497</v>
      </c>
      <c r="K949" t="s">
        <v>4</v>
      </c>
      <c r="L949" t="s">
        <v>5</v>
      </c>
      <c r="M949" t="s">
        <v>15</v>
      </c>
    </row>
    <row r="950" spans="1:13" x14ac:dyDescent="0.3">
      <c r="A950">
        <f t="shared" si="14"/>
        <v>949</v>
      </c>
      <c r="B950" s="1">
        <v>42923</v>
      </c>
      <c r="C950">
        <v>6</v>
      </c>
      <c r="D950" t="s">
        <v>27</v>
      </c>
      <c r="E950" t="s">
        <v>8</v>
      </c>
      <c r="F950" t="s">
        <v>9</v>
      </c>
      <c r="G950" t="s">
        <v>25</v>
      </c>
      <c r="H950">
        <v>399</v>
      </c>
      <c r="I950">
        <v>6</v>
      </c>
      <c r="J950">
        <v>2394</v>
      </c>
      <c r="K950" t="s">
        <v>4</v>
      </c>
      <c r="L950" t="s">
        <v>5</v>
      </c>
      <c r="M950" t="s">
        <v>15</v>
      </c>
    </row>
    <row r="951" spans="1:13" x14ac:dyDescent="0.3">
      <c r="A951">
        <f t="shared" si="14"/>
        <v>950</v>
      </c>
      <c r="B951" s="1">
        <v>42923</v>
      </c>
      <c r="C951">
        <v>20</v>
      </c>
      <c r="D951" t="s">
        <v>16</v>
      </c>
      <c r="E951" t="s">
        <v>1</v>
      </c>
      <c r="F951" t="s">
        <v>14</v>
      </c>
      <c r="G951" t="s">
        <v>3</v>
      </c>
      <c r="H951">
        <v>199</v>
      </c>
      <c r="I951">
        <v>6</v>
      </c>
      <c r="J951">
        <v>1194</v>
      </c>
      <c r="K951" t="s">
        <v>18</v>
      </c>
      <c r="L951" t="s">
        <v>5</v>
      </c>
      <c r="M951" t="s">
        <v>15</v>
      </c>
    </row>
    <row r="952" spans="1:13" x14ac:dyDescent="0.3">
      <c r="A952">
        <f t="shared" si="14"/>
        <v>951</v>
      </c>
      <c r="B952" s="1">
        <v>42923</v>
      </c>
      <c r="C952">
        <v>17</v>
      </c>
      <c r="D952" t="s">
        <v>20</v>
      </c>
      <c r="E952" t="s">
        <v>8</v>
      </c>
      <c r="F952" t="s">
        <v>21</v>
      </c>
      <c r="G952" t="s">
        <v>19</v>
      </c>
      <c r="H952">
        <v>499</v>
      </c>
      <c r="I952">
        <v>6</v>
      </c>
      <c r="J952">
        <v>2994</v>
      </c>
      <c r="K952" t="s">
        <v>4</v>
      </c>
      <c r="L952" t="s">
        <v>5</v>
      </c>
      <c r="M952" t="s">
        <v>15</v>
      </c>
    </row>
    <row r="953" spans="1:13" x14ac:dyDescent="0.3">
      <c r="A953">
        <f t="shared" si="14"/>
        <v>952</v>
      </c>
      <c r="B953" s="1">
        <v>42923</v>
      </c>
      <c r="C953">
        <v>6</v>
      </c>
      <c r="D953" t="s">
        <v>27</v>
      </c>
      <c r="E953" t="s">
        <v>8</v>
      </c>
      <c r="F953" t="s">
        <v>21</v>
      </c>
      <c r="G953" t="s">
        <v>10</v>
      </c>
      <c r="H953">
        <v>299</v>
      </c>
      <c r="I953">
        <v>9</v>
      </c>
      <c r="J953">
        <v>2691</v>
      </c>
      <c r="K953" t="s">
        <v>4</v>
      </c>
      <c r="L953" t="s">
        <v>5</v>
      </c>
      <c r="M953" t="s">
        <v>15</v>
      </c>
    </row>
    <row r="954" spans="1:13" x14ac:dyDescent="0.3">
      <c r="A954">
        <f t="shared" si="14"/>
        <v>953</v>
      </c>
      <c r="B954" s="1">
        <v>42923</v>
      </c>
      <c r="C954">
        <v>3</v>
      </c>
      <c r="D954" t="s">
        <v>30</v>
      </c>
      <c r="E954" t="s">
        <v>13</v>
      </c>
      <c r="F954" t="s">
        <v>31</v>
      </c>
      <c r="G954" t="s">
        <v>19</v>
      </c>
      <c r="H954">
        <v>499</v>
      </c>
      <c r="I954">
        <v>4</v>
      </c>
      <c r="J954">
        <v>1996</v>
      </c>
      <c r="K954" t="s">
        <v>18</v>
      </c>
      <c r="L954" t="s">
        <v>5</v>
      </c>
      <c r="M954" t="s">
        <v>15</v>
      </c>
    </row>
    <row r="955" spans="1:13" x14ac:dyDescent="0.3">
      <c r="A955">
        <f t="shared" si="14"/>
        <v>954</v>
      </c>
      <c r="B955" s="1">
        <v>42923</v>
      </c>
      <c r="C955">
        <v>4</v>
      </c>
      <c r="D955" t="s">
        <v>7</v>
      </c>
      <c r="E955" t="s">
        <v>1</v>
      </c>
      <c r="F955" t="s">
        <v>23</v>
      </c>
      <c r="G955" t="s">
        <v>3</v>
      </c>
      <c r="H955">
        <v>199</v>
      </c>
      <c r="I955">
        <v>10</v>
      </c>
      <c r="J955">
        <v>1990</v>
      </c>
      <c r="K955" t="s">
        <v>4</v>
      </c>
      <c r="L955" t="s">
        <v>5</v>
      </c>
      <c r="M955" t="s">
        <v>6</v>
      </c>
    </row>
    <row r="956" spans="1:13" x14ac:dyDescent="0.3">
      <c r="A956">
        <f t="shared" si="14"/>
        <v>955</v>
      </c>
      <c r="B956" s="1">
        <v>42923</v>
      </c>
      <c r="C956">
        <v>10</v>
      </c>
      <c r="D956" t="s">
        <v>12</v>
      </c>
      <c r="E956" t="s">
        <v>1</v>
      </c>
      <c r="F956" t="s">
        <v>31</v>
      </c>
      <c r="G956" t="s">
        <v>19</v>
      </c>
      <c r="H956">
        <v>499</v>
      </c>
      <c r="I956">
        <v>7</v>
      </c>
      <c r="J956">
        <v>3493</v>
      </c>
      <c r="K956" t="s">
        <v>4</v>
      </c>
      <c r="L956" t="s">
        <v>5</v>
      </c>
      <c r="M956" t="s">
        <v>15</v>
      </c>
    </row>
    <row r="957" spans="1:13" x14ac:dyDescent="0.3">
      <c r="A957">
        <f t="shared" si="14"/>
        <v>956</v>
      </c>
      <c r="B957" s="1">
        <v>42923</v>
      </c>
      <c r="C957">
        <v>6</v>
      </c>
      <c r="D957" t="s">
        <v>12</v>
      </c>
      <c r="E957" t="s">
        <v>8</v>
      </c>
      <c r="F957" t="s">
        <v>31</v>
      </c>
      <c r="G957" t="s">
        <v>3</v>
      </c>
      <c r="H957">
        <v>199</v>
      </c>
      <c r="I957">
        <v>2</v>
      </c>
      <c r="J957">
        <v>398</v>
      </c>
      <c r="K957" t="s">
        <v>4</v>
      </c>
      <c r="L957" t="s">
        <v>5</v>
      </c>
      <c r="M957" t="s">
        <v>6</v>
      </c>
    </row>
    <row r="958" spans="1:13" x14ac:dyDescent="0.3">
      <c r="A958">
        <f t="shared" si="14"/>
        <v>957</v>
      </c>
      <c r="B958" s="1">
        <v>42923</v>
      </c>
      <c r="C958">
        <v>17</v>
      </c>
      <c r="D958" t="s">
        <v>20</v>
      </c>
      <c r="E958" t="s">
        <v>13</v>
      </c>
      <c r="F958" t="s">
        <v>14</v>
      </c>
      <c r="G958" t="s">
        <v>19</v>
      </c>
      <c r="H958">
        <v>499</v>
      </c>
      <c r="I958">
        <v>9</v>
      </c>
      <c r="J958">
        <v>4491</v>
      </c>
      <c r="K958" t="s">
        <v>18</v>
      </c>
      <c r="L958" t="s">
        <v>5</v>
      </c>
      <c r="M958" t="s">
        <v>15</v>
      </c>
    </row>
    <row r="959" spans="1:13" x14ac:dyDescent="0.3">
      <c r="A959">
        <f t="shared" si="14"/>
        <v>958</v>
      </c>
      <c r="B959" s="1">
        <v>42923</v>
      </c>
      <c r="C959">
        <v>9</v>
      </c>
      <c r="D959" t="s">
        <v>12</v>
      </c>
      <c r="E959" t="s">
        <v>1</v>
      </c>
      <c r="F959" t="s">
        <v>14</v>
      </c>
      <c r="G959" t="s">
        <v>19</v>
      </c>
      <c r="H959">
        <v>499</v>
      </c>
      <c r="I959">
        <v>6</v>
      </c>
      <c r="J959">
        <v>2994</v>
      </c>
      <c r="K959" t="s">
        <v>4</v>
      </c>
      <c r="L959" t="s">
        <v>5</v>
      </c>
      <c r="M959" t="s">
        <v>15</v>
      </c>
    </row>
    <row r="960" spans="1:13" x14ac:dyDescent="0.3">
      <c r="A960">
        <f t="shared" si="14"/>
        <v>959</v>
      </c>
      <c r="B960" s="1">
        <v>42923</v>
      </c>
      <c r="C960">
        <v>2</v>
      </c>
      <c r="D960" t="s">
        <v>7</v>
      </c>
      <c r="E960" t="s">
        <v>13</v>
      </c>
      <c r="F960" t="s">
        <v>9</v>
      </c>
      <c r="G960" t="s">
        <v>25</v>
      </c>
      <c r="H960">
        <v>399</v>
      </c>
      <c r="I960">
        <v>5</v>
      </c>
      <c r="J960">
        <v>1995</v>
      </c>
      <c r="K960" t="s">
        <v>18</v>
      </c>
      <c r="L960" t="s">
        <v>5</v>
      </c>
      <c r="M960" t="s">
        <v>15</v>
      </c>
    </row>
    <row r="961" spans="1:13" x14ac:dyDescent="0.3">
      <c r="A961">
        <f t="shared" si="14"/>
        <v>960</v>
      </c>
      <c r="B961" s="1">
        <v>42923</v>
      </c>
      <c r="C961">
        <v>9</v>
      </c>
      <c r="D961" t="s">
        <v>12</v>
      </c>
      <c r="E961" t="s">
        <v>1</v>
      </c>
      <c r="F961" t="s">
        <v>28</v>
      </c>
      <c r="G961" t="s">
        <v>19</v>
      </c>
      <c r="H961">
        <v>499</v>
      </c>
      <c r="I961">
        <v>10</v>
      </c>
      <c r="J961">
        <v>4990</v>
      </c>
      <c r="K961" t="s">
        <v>18</v>
      </c>
      <c r="L961" t="s">
        <v>5</v>
      </c>
      <c r="M961" t="s">
        <v>15</v>
      </c>
    </row>
    <row r="962" spans="1:13" x14ac:dyDescent="0.3">
      <c r="A962">
        <f t="shared" si="14"/>
        <v>961</v>
      </c>
      <c r="B962" s="1">
        <v>42924</v>
      </c>
      <c r="C962">
        <v>18</v>
      </c>
      <c r="D962" t="s">
        <v>20</v>
      </c>
      <c r="E962" t="s">
        <v>8</v>
      </c>
      <c r="F962" t="s">
        <v>23</v>
      </c>
      <c r="G962" t="s">
        <v>19</v>
      </c>
      <c r="H962">
        <v>499</v>
      </c>
      <c r="I962">
        <v>2</v>
      </c>
      <c r="J962">
        <v>998</v>
      </c>
      <c r="K962" t="s">
        <v>4</v>
      </c>
      <c r="L962" t="s">
        <v>5</v>
      </c>
      <c r="M962" t="s">
        <v>15</v>
      </c>
    </row>
    <row r="963" spans="1:13" x14ac:dyDescent="0.3">
      <c r="A963">
        <f t="shared" si="14"/>
        <v>962</v>
      </c>
      <c r="B963" s="1">
        <v>42924</v>
      </c>
      <c r="C963">
        <v>9</v>
      </c>
      <c r="D963" t="s">
        <v>12</v>
      </c>
      <c r="E963" t="s">
        <v>1</v>
      </c>
      <c r="F963" t="s">
        <v>31</v>
      </c>
      <c r="G963" t="s">
        <v>17</v>
      </c>
      <c r="H963">
        <v>99</v>
      </c>
      <c r="I963">
        <v>2</v>
      </c>
      <c r="J963">
        <v>198</v>
      </c>
      <c r="K963" t="s">
        <v>4</v>
      </c>
      <c r="L963" t="s">
        <v>5</v>
      </c>
      <c r="M963" t="s">
        <v>26</v>
      </c>
    </row>
    <row r="964" spans="1:13" x14ac:dyDescent="0.3">
      <c r="A964">
        <f t="shared" ref="A964:A1027" si="15">A963+1</f>
        <v>963</v>
      </c>
      <c r="B964" s="1">
        <v>42924</v>
      </c>
      <c r="C964">
        <v>14</v>
      </c>
      <c r="D964" t="s">
        <v>0</v>
      </c>
      <c r="E964" t="s">
        <v>13</v>
      </c>
      <c r="F964" t="s">
        <v>31</v>
      </c>
      <c r="G964" t="s">
        <v>17</v>
      </c>
      <c r="H964">
        <v>99</v>
      </c>
      <c r="I964">
        <v>9</v>
      </c>
      <c r="J964">
        <v>891</v>
      </c>
      <c r="K964" t="s">
        <v>18</v>
      </c>
      <c r="L964" t="s">
        <v>22</v>
      </c>
      <c r="M964" t="s">
        <v>11</v>
      </c>
    </row>
    <row r="965" spans="1:13" x14ac:dyDescent="0.3">
      <c r="A965">
        <f t="shared" si="15"/>
        <v>964</v>
      </c>
      <c r="B965" s="1">
        <v>42924</v>
      </c>
      <c r="C965">
        <v>7</v>
      </c>
      <c r="D965" t="s">
        <v>12</v>
      </c>
      <c r="E965" t="s">
        <v>1</v>
      </c>
      <c r="F965" t="s">
        <v>23</v>
      </c>
      <c r="G965" t="s">
        <v>3</v>
      </c>
      <c r="H965">
        <v>199</v>
      </c>
      <c r="I965">
        <v>3</v>
      </c>
      <c r="J965">
        <v>597</v>
      </c>
      <c r="K965" t="s">
        <v>4</v>
      </c>
      <c r="L965" t="s">
        <v>5</v>
      </c>
      <c r="M965" t="s">
        <v>15</v>
      </c>
    </row>
    <row r="966" spans="1:13" x14ac:dyDescent="0.3">
      <c r="A966">
        <f t="shared" si="15"/>
        <v>965</v>
      </c>
      <c r="B966" s="1">
        <v>42925</v>
      </c>
      <c r="C966">
        <v>2</v>
      </c>
      <c r="D966" t="s">
        <v>30</v>
      </c>
      <c r="E966" t="s">
        <v>13</v>
      </c>
      <c r="F966" t="s">
        <v>23</v>
      </c>
      <c r="G966" t="s">
        <v>25</v>
      </c>
      <c r="H966">
        <v>399</v>
      </c>
      <c r="I966">
        <v>10</v>
      </c>
      <c r="J966">
        <v>3990</v>
      </c>
      <c r="K966" t="s">
        <v>4</v>
      </c>
      <c r="L966" t="s">
        <v>5</v>
      </c>
      <c r="M966" t="s">
        <v>15</v>
      </c>
    </row>
    <row r="967" spans="1:13" x14ac:dyDescent="0.3">
      <c r="A967">
        <f t="shared" si="15"/>
        <v>966</v>
      </c>
      <c r="B967" s="1">
        <v>42925</v>
      </c>
      <c r="C967">
        <v>18</v>
      </c>
      <c r="D967" t="s">
        <v>20</v>
      </c>
      <c r="E967" t="s">
        <v>1</v>
      </c>
      <c r="F967" t="s">
        <v>28</v>
      </c>
      <c r="G967" t="s">
        <v>19</v>
      </c>
      <c r="H967">
        <v>499</v>
      </c>
      <c r="I967">
        <v>7</v>
      </c>
      <c r="J967">
        <v>3493</v>
      </c>
      <c r="K967" t="s">
        <v>18</v>
      </c>
      <c r="L967" t="s">
        <v>5</v>
      </c>
      <c r="M967" t="s">
        <v>26</v>
      </c>
    </row>
    <row r="968" spans="1:13" x14ac:dyDescent="0.3">
      <c r="A968">
        <f t="shared" si="15"/>
        <v>967</v>
      </c>
      <c r="B968" s="1">
        <v>42926</v>
      </c>
      <c r="C968">
        <v>14</v>
      </c>
      <c r="D968" t="s">
        <v>29</v>
      </c>
      <c r="E968" t="s">
        <v>8</v>
      </c>
      <c r="F968" t="s">
        <v>28</v>
      </c>
      <c r="G968" t="s">
        <v>3</v>
      </c>
      <c r="H968">
        <v>199</v>
      </c>
      <c r="I968">
        <v>9</v>
      </c>
      <c r="J968">
        <v>1791</v>
      </c>
      <c r="K968" t="s">
        <v>4</v>
      </c>
      <c r="L968" t="s">
        <v>5</v>
      </c>
      <c r="M968" t="s">
        <v>6</v>
      </c>
    </row>
    <row r="969" spans="1:13" x14ac:dyDescent="0.3">
      <c r="A969">
        <f t="shared" si="15"/>
        <v>968</v>
      </c>
      <c r="B969" s="1">
        <v>42926</v>
      </c>
      <c r="C969">
        <v>19</v>
      </c>
      <c r="D969" t="s">
        <v>16</v>
      </c>
      <c r="E969" t="s">
        <v>8</v>
      </c>
      <c r="F969" t="s">
        <v>2</v>
      </c>
      <c r="G969" t="s">
        <v>25</v>
      </c>
      <c r="H969">
        <v>399</v>
      </c>
      <c r="I969">
        <v>10</v>
      </c>
      <c r="J969">
        <v>3990</v>
      </c>
      <c r="K969" t="s">
        <v>18</v>
      </c>
      <c r="L969" t="s">
        <v>5</v>
      </c>
      <c r="M969" t="s">
        <v>11</v>
      </c>
    </row>
    <row r="970" spans="1:13" x14ac:dyDescent="0.3">
      <c r="A970">
        <f t="shared" si="15"/>
        <v>969</v>
      </c>
      <c r="B970" s="1">
        <v>42926</v>
      </c>
      <c r="C970">
        <v>7</v>
      </c>
      <c r="D970" t="s">
        <v>27</v>
      </c>
      <c r="E970" t="s">
        <v>1</v>
      </c>
      <c r="F970" t="s">
        <v>2</v>
      </c>
      <c r="G970" t="s">
        <v>17</v>
      </c>
      <c r="H970">
        <v>99</v>
      </c>
      <c r="I970">
        <v>3</v>
      </c>
      <c r="J970">
        <v>297</v>
      </c>
      <c r="K970" t="s">
        <v>18</v>
      </c>
      <c r="L970" t="s">
        <v>5</v>
      </c>
      <c r="M970" t="s">
        <v>26</v>
      </c>
    </row>
    <row r="971" spans="1:13" x14ac:dyDescent="0.3">
      <c r="A971">
        <f t="shared" si="15"/>
        <v>970</v>
      </c>
      <c r="B971" s="1">
        <v>42926</v>
      </c>
      <c r="C971">
        <v>7</v>
      </c>
      <c r="D971" t="s">
        <v>27</v>
      </c>
      <c r="E971" t="s">
        <v>13</v>
      </c>
      <c r="F971" t="s">
        <v>31</v>
      </c>
      <c r="G971" t="s">
        <v>19</v>
      </c>
      <c r="H971">
        <v>499</v>
      </c>
      <c r="I971">
        <v>1</v>
      </c>
      <c r="J971">
        <v>499</v>
      </c>
      <c r="K971" t="s">
        <v>4</v>
      </c>
      <c r="L971" t="s">
        <v>5</v>
      </c>
      <c r="M971" t="s">
        <v>11</v>
      </c>
    </row>
    <row r="972" spans="1:13" x14ac:dyDescent="0.3">
      <c r="A972">
        <f t="shared" si="15"/>
        <v>971</v>
      </c>
      <c r="B972" s="1">
        <v>42926</v>
      </c>
      <c r="C972">
        <v>14</v>
      </c>
      <c r="D972" t="s">
        <v>29</v>
      </c>
      <c r="E972" t="s">
        <v>1</v>
      </c>
      <c r="F972" t="s">
        <v>9</v>
      </c>
      <c r="G972" t="s">
        <v>25</v>
      </c>
      <c r="H972">
        <v>399</v>
      </c>
      <c r="I972">
        <v>3</v>
      </c>
      <c r="J972">
        <v>1197</v>
      </c>
      <c r="K972" t="s">
        <v>18</v>
      </c>
      <c r="L972" t="s">
        <v>5</v>
      </c>
      <c r="M972" t="s">
        <v>15</v>
      </c>
    </row>
    <row r="973" spans="1:13" x14ac:dyDescent="0.3">
      <c r="A973">
        <f t="shared" si="15"/>
        <v>972</v>
      </c>
      <c r="B973" s="1">
        <v>42926</v>
      </c>
      <c r="C973">
        <v>19</v>
      </c>
      <c r="D973" t="s">
        <v>16</v>
      </c>
      <c r="E973" t="s">
        <v>13</v>
      </c>
      <c r="F973" t="s">
        <v>21</v>
      </c>
      <c r="G973" t="s">
        <v>17</v>
      </c>
      <c r="H973">
        <v>99</v>
      </c>
      <c r="I973">
        <v>10</v>
      </c>
      <c r="J973">
        <v>990</v>
      </c>
      <c r="K973" t="s">
        <v>4</v>
      </c>
      <c r="L973" t="s">
        <v>5</v>
      </c>
      <c r="M973" t="s">
        <v>26</v>
      </c>
    </row>
    <row r="974" spans="1:13" x14ac:dyDescent="0.3">
      <c r="A974">
        <f t="shared" si="15"/>
        <v>973</v>
      </c>
      <c r="B974" s="1">
        <v>42926</v>
      </c>
      <c r="C974">
        <v>13</v>
      </c>
      <c r="D974" t="s">
        <v>0</v>
      </c>
      <c r="E974" t="s">
        <v>13</v>
      </c>
      <c r="F974" t="s">
        <v>21</v>
      </c>
      <c r="G974" t="s">
        <v>3</v>
      </c>
      <c r="H974">
        <v>199</v>
      </c>
      <c r="I974">
        <v>10</v>
      </c>
      <c r="J974">
        <v>1990</v>
      </c>
      <c r="K974" t="s">
        <v>18</v>
      </c>
      <c r="L974" t="s">
        <v>5</v>
      </c>
      <c r="M974" t="s">
        <v>15</v>
      </c>
    </row>
    <row r="975" spans="1:13" x14ac:dyDescent="0.3">
      <c r="A975">
        <f t="shared" si="15"/>
        <v>974</v>
      </c>
      <c r="B975" s="1">
        <v>42927</v>
      </c>
      <c r="C975">
        <v>1</v>
      </c>
      <c r="D975" t="s">
        <v>7</v>
      </c>
      <c r="E975" t="s">
        <v>8</v>
      </c>
      <c r="F975" t="s">
        <v>9</v>
      </c>
      <c r="G975" t="s">
        <v>19</v>
      </c>
      <c r="H975">
        <v>499</v>
      </c>
      <c r="I975">
        <v>2</v>
      </c>
      <c r="J975">
        <v>998</v>
      </c>
      <c r="K975" t="s">
        <v>4</v>
      </c>
      <c r="L975" t="s">
        <v>5</v>
      </c>
      <c r="M975" t="s">
        <v>15</v>
      </c>
    </row>
    <row r="976" spans="1:13" x14ac:dyDescent="0.3">
      <c r="A976">
        <f t="shared" si="15"/>
        <v>975</v>
      </c>
      <c r="B976" s="1">
        <v>42927</v>
      </c>
      <c r="C976">
        <v>13</v>
      </c>
      <c r="D976" t="s">
        <v>29</v>
      </c>
      <c r="E976" t="s">
        <v>13</v>
      </c>
      <c r="F976" t="s">
        <v>9</v>
      </c>
      <c r="G976" t="s">
        <v>3</v>
      </c>
      <c r="H976">
        <v>199</v>
      </c>
      <c r="I976">
        <v>10</v>
      </c>
      <c r="J976">
        <v>1990</v>
      </c>
      <c r="K976" t="s">
        <v>18</v>
      </c>
      <c r="L976" t="s">
        <v>5</v>
      </c>
      <c r="M976" t="s">
        <v>24</v>
      </c>
    </row>
    <row r="977" spans="1:13" x14ac:dyDescent="0.3">
      <c r="A977">
        <f t="shared" si="15"/>
        <v>976</v>
      </c>
      <c r="B977" s="1">
        <v>42927</v>
      </c>
      <c r="C977">
        <v>2</v>
      </c>
      <c r="D977" t="s">
        <v>30</v>
      </c>
      <c r="E977" t="s">
        <v>13</v>
      </c>
      <c r="F977" t="s">
        <v>14</v>
      </c>
      <c r="G977" t="s">
        <v>25</v>
      </c>
      <c r="H977">
        <v>399</v>
      </c>
      <c r="I977">
        <v>2</v>
      </c>
      <c r="J977">
        <v>798</v>
      </c>
      <c r="K977" t="s">
        <v>4</v>
      </c>
      <c r="L977" t="s">
        <v>5</v>
      </c>
      <c r="M977" t="s">
        <v>15</v>
      </c>
    </row>
    <row r="978" spans="1:13" x14ac:dyDescent="0.3">
      <c r="A978">
        <f t="shared" si="15"/>
        <v>977</v>
      </c>
      <c r="B978" s="1">
        <v>42927</v>
      </c>
      <c r="C978">
        <v>5</v>
      </c>
      <c r="D978" t="s">
        <v>30</v>
      </c>
      <c r="E978" t="s">
        <v>1</v>
      </c>
      <c r="F978" t="s">
        <v>2</v>
      </c>
      <c r="G978" t="s">
        <v>25</v>
      </c>
      <c r="H978">
        <v>399</v>
      </c>
      <c r="I978">
        <v>10</v>
      </c>
      <c r="J978">
        <v>3990</v>
      </c>
      <c r="K978" t="s">
        <v>18</v>
      </c>
      <c r="L978" t="s">
        <v>5</v>
      </c>
      <c r="M978" t="s">
        <v>15</v>
      </c>
    </row>
    <row r="979" spans="1:13" x14ac:dyDescent="0.3">
      <c r="A979">
        <f t="shared" si="15"/>
        <v>978</v>
      </c>
      <c r="B979" s="1">
        <v>42927</v>
      </c>
      <c r="C979">
        <v>20</v>
      </c>
      <c r="D979" t="s">
        <v>16</v>
      </c>
      <c r="E979" t="s">
        <v>8</v>
      </c>
      <c r="F979" t="s">
        <v>23</v>
      </c>
      <c r="G979" t="s">
        <v>25</v>
      </c>
      <c r="H979">
        <v>399</v>
      </c>
      <c r="I979">
        <v>10</v>
      </c>
      <c r="J979">
        <v>3990</v>
      </c>
      <c r="K979" t="s">
        <v>18</v>
      </c>
      <c r="L979" t="s">
        <v>22</v>
      </c>
      <c r="M979" t="s">
        <v>11</v>
      </c>
    </row>
    <row r="980" spans="1:13" x14ac:dyDescent="0.3">
      <c r="A980">
        <f t="shared" si="15"/>
        <v>979</v>
      </c>
      <c r="B980" s="1">
        <v>42927</v>
      </c>
      <c r="C980">
        <v>16</v>
      </c>
      <c r="D980" t="s">
        <v>16</v>
      </c>
      <c r="E980" t="s">
        <v>1</v>
      </c>
      <c r="F980" t="s">
        <v>23</v>
      </c>
      <c r="G980" t="s">
        <v>25</v>
      </c>
      <c r="H980">
        <v>399</v>
      </c>
      <c r="I980">
        <v>10</v>
      </c>
      <c r="J980">
        <v>3990</v>
      </c>
      <c r="K980" t="s">
        <v>18</v>
      </c>
      <c r="L980" t="s">
        <v>22</v>
      </c>
      <c r="M980" t="s">
        <v>6</v>
      </c>
    </row>
    <row r="981" spans="1:13" x14ac:dyDescent="0.3">
      <c r="A981">
        <f t="shared" si="15"/>
        <v>980</v>
      </c>
      <c r="B981" s="1">
        <v>42928</v>
      </c>
      <c r="C981">
        <v>9</v>
      </c>
      <c r="D981" t="s">
        <v>27</v>
      </c>
      <c r="E981" t="s">
        <v>1</v>
      </c>
      <c r="F981" t="s">
        <v>23</v>
      </c>
      <c r="G981" t="s">
        <v>3</v>
      </c>
      <c r="H981">
        <v>199</v>
      </c>
      <c r="I981">
        <v>5</v>
      </c>
      <c r="J981">
        <v>995</v>
      </c>
      <c r="K981" t="s">
        <v>4</v>
      </c>
      <c r="L981" t="s">
        <v>22</v>
      </c>
      <c r="M981" t="s">
        <v>6</v>
      </c>
    </row>
    <row r="982" spans="1:13" x14ac:dyDescent="0.3">
      <c r="A982">
        <f t="shared" si="15"/>
        <v>981</v>
      </c>
      <c r="B982" s="1">
        <v>42929</v>
      </c>
      <c r="C982">
        <v>2</v>
      </c>
      <c r="D982" t="s">
        <v>7</v>
      </c>
      <c r="E982" t="s">
        <v>1</v>
      </c>
      <c r="F982" t="s">
        <v>21</v>
      </c>
      <c r="G982" t="s">
        <v>10</v>
      </c>
      <c r="H982">
        <v>299</v>
      </c>
      <c r="I982">
        <v>3</v>
      </c>
      <c r="J982">
        <v>897</v>
      </c>
      <c r="K982" t="s">
        <v>4</v>
      </c>
      <c r="L982" t="s">
        <v>5</v>
      </c>
      <c r="M982" t="s">
        <v>15</v>
      </c>
    </row>
    <row r="983" spans="1:13" x14ac:dyDescent="0.3">
      <c r="A983">
        <f t="shared" si="15"/>
        <v>982</v>
      </c>
      <c r="B983" s="1">
        <v>42929</v>
      </c>
      <c r="C983">
        <v>8</v>
      </c>
      <c r="D983" t="s">
        <v>27</v>
      </c>
      <c r="E983" t="s">
        <v>8</v>
      </c>
      <c r="F983" t="s">
        <v>31</v>
      </c>
      <c r="G983" t="s">
        <v>17</v>
      </c>
      <c r="H983">
        <v>99</v>
      </c>
      <c r="I983">
        <v>3</v>
      </c>
      <c r="J983">
        <v>297</v>
      </c>
      <c r="K983" t="s">
        <v>4</v>
      </c>
      <c r="L983" t="s">
        <v>5</v>
      </c>
      <c r="M983" t="s">
        <v>11</v>
      </c>
    </row>
    <row r="984" spans="1:13" x14ac:dyDescent="0.3">
      <c r="A984">
        <f t="shared" si="15"/>
        <v>983</v>
      </c>
      <c r="B984" s="1">
        <v>42929</v>
      </c>
      <c r="C984">
        <v>18</v>
      </c>
      <c r="D984" t="s">
        <v>20</v>
      </c>
      <c r="E984" t="s">
        <v>13</v>
      </c>
      <c r="F984" t="s">
        <v>9</v>
      </c>
      <c r="G984" t="s">
        <v>10</v>
      </c>
      <c r="H984">
        <v>299</v>
      </c>
      <c r="I984">
        <v>2</v>
      </c>
      <c r="J984">
        <v>598</v>
      </c>
      <c r="K984" t="s">
        <v>18</v>
      </c>
      <c r="L984" t="s">
        <v>5</v>
      </c>
      <c r="M984" t="s">
        <v>6</v>
      </c>
    </row>
    <row r="985" spans="1:13" x14ac:dyDescent="0.3">
      <c r="A985">
        <f t="shared" si="15"/>
        <v>984</v>
      </c>
      <c r="B985" s="1">
        <v>42929</v>
      </c>
      <c r="C985">
        <v>12</v>
      </c>
      <c r="D985" t="s">
        <v>0</v>
      </c>
      <c r="E985" t="s">
        <v>1</v>
      </c>
      <c r="F985" t="s">
        <v>31</v>
      </c>
      <c r="G985" t="s">
        <v>3</v>
      </c>
      <c r="H985">
        <v>199</v>
      </c>
      <c r="I985">
        <v>9</v>
      </c>
      <c r="J985">
        <v>1791</v>
      </c>
      <c r="K985" t="s">
        <v>4</v>
      </c>
      <c r="L985" t="s">
        <v>5</v>
      </c>
      <c r="M985" t="s">
        <v>24</v>
      </c>
    </row>
    <row r="986" spans="1:13" x14ac:dyDescent="0.3">
      <c r="A986">
        <f t="shared" si="15"/>
        <v>985</v>
      </c>
      <c r="B986" s="1">
        <v>42929</v>
      </c>
      <c r="C986">
        <v>10</v>
      </c>
      <c r="D986" t="s">
        <v>12</v>
      </c>
      <c r="E986" t="s">
        <v>8</v>
      </c>
      <c r="F986" t="s">
        <v>23</v>
      </c>
      <c r="G986" t="s">
        <v>3</v>
      </c>
      <c r="H986">
        <v>199</v>
      </c>
      <c r="I986">
        <v>6</v>
      </c>
      <c r="J986">
        <v>1194</v>
      </c>
      <c r="K986" t="s">
        <v>4</v>
      </c>
      <c r="L986" t="s">
        <v>5</v>
      </c>
      <c r="M986" t="s">
        <v>24</v>
      </c>
    </row>
    <row r="987" spans="1:13" x14ac:dyDescent="0.3">
      <c r="A987">
        <f t="shared" si="15"/>
        <v>986</v>
      </c>
      <c r="B987" s="1">
        <v>42929</v>
      </c>
      <c r="C987">
        <v>9</v>
      </c>
      <c r="D987" t="s">
        <v>27</v>
      </c>
      <c r="E987" t="s">
        <v>1</v>
      </c>
      <c r="F987" t="s">
        <v>28</v>
      </c>
      <c r="G987" t="s">
        <v>3</v>
      </c>
      <c r="H987">
        <v>199</v>
      </c>
      <c r="I987">
        <v>1</v>
      </c>
      <c r="J987">
        <v>199</v>
      </c>
      <c r="K987" t="s">
        <v>18</v>
      </c>
      <c r="L987" t="s">
        <v>5</v>
      </c>
      <c r="M987" t="s">
        <v>24</v>
      </c>
    </row>
    <row r="988" spans="1:13" x14ac:dyDescent="0.3">
      <c r="A988">
        <f t="shared" si="15"/>
        <v>987</v>
      </c>
      <c r="B988" s="1">
        <v>42929</v>
      </c>
      <c r="C988">
        <v>8</v>
      </c>
      <c r="D988" t="s">
        <v>12</v>
      </c>
      <c r="E988" t="s">
        <v>13</v>
      </c>
      <c r="F988" t="s">
        <v>23</v>
      </c>
      <c r="G988" t="s">
        <v>19</v>
      </c>
      <c r="H988">
        <v>499</v>
      </c>
      <c r="I988">
        <v>5</v>
      </c>
      <c r="J988">
        <v>2495</v>
      </c>
      <c r="K988" t="s">
        <v>18</v>
      </c>
      <c r="L988" t="s">
        <v>5</v>
      </c>
      <c r="M988" t="s">
        <v>15</v>
      </c>
    </row>
    <row r="989" spans="1:13" x14ac:dyDescent="0.3">
      <c r="A989">
        <f t="shared" si="15"/>
        <v>988</v>
      </c>
      <c r="B989" s="1">
        <v>42929</v>
      </c>
      <c r="C989">
        <v>17</v>
      </c>
      <c r="D989" t="s">
        <v>16</v>
      </c>
      <c r="E989" t="s">
        <v>1</v>
      </c>
      <c r="F989" t="s">
        <v>21</v>
      </c>
      <c r="G989" t="s">
        <v>17</v>
      </c>
      <c r="H989">
        <v>99</v>
      </c>
      <c r="I989">
        <v>1</v>
      </c>
      <c r="J989">
        <v>99</v>
      </c>
      <c r="K989" t="s">
        <v>4</v>
      </c>
      <c r="L989" t="s">
        <v>5</v>
      </c>
      <c r="M989" t="s">
        <v>15</v>
      </c>
    </row>
    <row r="990" spans="1:13" x14ac:dyDescent="0.3">
      <c r="A990">
        <f t="shared" si="15"/>
        <v>989</v>
      </c>
      <c r="B990" s="1">
        <v>42929</v>
      </c>
      <c r="C990">
        <v>4</v>
      </c>
      <c r="D990" t="s">
        <v>7</v>
      </c>
      <c r="E990" t="s">
        <v>13</v>
      </c>
      <c r="F990" t="s">
        <v>31</v>
      </c>
      <c r="G990" t="s">
        <v>19</v>
      </c>
      <c r="H990">
        <v>499</v>
      </c>
      <c r="I990">
        <v>10</v>
      </c>
      <c r="J990">
        <v>4990</v>
      </c>
      <c r="K990" t="s">
        <v>18</v>
      </c>
      <c r="L990" t="s">
        <v>5</v>
      </c>
      <c r="M990" t="s">
        <v>26</v>
      </c>
    </row>
    <row r="991" spans="1:13" x14ac:dyDescent="0.3">
      <c r="A991">
        <f t="shared" si="15"/>
        <v>990</v>
      </c>
      <c r="B991" s="1">
        <v>42929</v>
      </c>
      <c r="C991">
        <v>16</v>
      </c>
      <c r="D991" t="s">
        <v>20</v>
      </c>
      <c r="E991" t="s">
        <v>8</v>
      </c>
      <c r="F991" t="s">
        <v>14</v>
      </c>
      <c r="G991" t="s">
        <v>25</v>
      </c>
      <c r="H991">
        <v>399</v>
      </c>
      <c r="I991">
        <v>3</v>
      </c>
      <c r="J991">
        <v>1197</v>
      </c>
      <c r="K991" t="s">
        <v>4</v>
      </c>
      <c r="L991" t="s">
        <v>5</v>
      </c>
      <c r="M991" t="s">
        <v>6</v>
      </c>
    </row>
    <row r="992" spans="1:13" x14ac:dyDescent="0.3">
      <c r="A992">
        <f t="shared" si="15"/>
        <v>991</v>
      </c>
      <c r="B992" s="1">
        <v>42929</v>
      </c>
      <c r="C992">
        <v>18</v>
      </c>
      <c r="D992" t="s">
        <v>16</v>
      </c>
      <c r="E992" t="s">
        <v>1</v>
      </c>
      <c r="F992" t="s">
        <v>28</v>
      </c>
      <c r="G992" t="s">
        <v>17</v>
      </c>
      <c r="H992">
        <v>99</v>
      </c>
      <c r="I992">
        <v>7</v>
      </c>
      <c r="J992">
        <v>693</v>
      </c>
      <c r="K992" t="s">
        <v>4</v>
      </c>
      <c r="L992" t="s">
        <v>5</v>
      </c>
      <c r="M992" t="s">
        <v>15</v>
      </c>
    </row>
    <row r="993" spans="1:13" x14ac:dyDescent="0.3">
      <c r="A993">
        <f t="shared" si="15"/>
        <v>992</v>
      </c>
      <c r="B993" s="1">
        <v>42929</v>
      </c>
      <c r="C993">
        <v>19</v>
      </c>
      <c r="D993" t="s">
        <v>20</v>
      </c>
      <c r="E993" t="s">
        <v>13</v>
      </c>
      <c r="F993" t="s">
        <v>21</v>
      </c>
      <c r="G993" t="s">
        <v>10</v>
      </c>
      <c r="H993">
        <v>299</v>
      </c>
      <c r="I993">
        <v>2</v>
      </c>
      <c r="J993">
        <v>598</v>
      </c>
      <c r="K993" t="s">
        <v>18</v>
      </c>
      <c r="L993" t="s">
        <v>5</v>
      </c>
      <c r="M993" t="s">
        <v>15</v>
      </c>
    </row>
    <row r="994" spans="1:13" x14ac:dyDescent="0.3">
      <c r="A994">
        <f t="shared" si="15"/>
        <v>993</v>
      </c>
      <c r="B994" s="1">
        <v>42930</v>
      </c>
      <c r="C994">
        <v>10</v>
      </c>
      <c r="D994" t="s">
        <v>27</v>
      </c>
      <c r="E994" t="s">
        <v>8</v>
      </c>
      <c r="F994" t="s">
        <v>31</v>
      </c>
      <c r="G994" t="s">
        <v>25</v>
      </c>
      <c r="H994">
        <v>399</v>
      </c>
      <c r="I994">
        <v>3</v>
      </c>
      <c r="J994">
        <v>1197</v>
      </c>
      <c r="K994" t="s">
        <v>4</v>
      </c>
      <c r="L994" t="s">
        <v>5</v>
      </c>
      <c r="M994" t="s">
        <v>15</v>
      </c>
    </row>
    <row r="995" spans="1:13" x14ac:dyDescent="0.3">
      <c r="A995">
        <f t="shared" si="15"/>
        <v>994</v>
      </c>
      <c r="B995" s="1">
        <v>42931</v>
      </c>
      <c r="C995">
        <v>5</v>
      </c>
      <c r="D995" t="s">
        <v>7</v>
      </c>
      <c r="E995" t="s">
        <v>13</v>
      </c>
      <c r="F995" t="s">
        <v>31</v>
      </c>
      <c r="G995" t="s">
        <v>10</v>
      </c>
      <c r="H995">
        <v>299</v>
      </c>
      <c r="I995">
        <v>7</v>
      </c>
      <c r="J995">
        <v>2093</v>
      </c>
      <c r="K995" t="s">
        <v>18</v>
      </c>
      <c r="L995" t="s">
        <v>5</v>
      </c>
      <c r="M995" t="s">
        <v>6</v>
      </c>
    </row>
    <row r="996" spans="1:13" x14ac:dyDescent="0.3">
      <c r="A996">
        <f t="shared" si="15"/>
        <v>995</v>
      </c>
      <c r="B996" s="1">
        <v>42931</v>
      </c>
      <c r="C996">
        <v>10</v>
      </c>
      <c r="D996" t="s">
        <v>12</v>
      </c>
      <c r="E996" t="s">
        <v>1</v>
      </c>
      <c r="F996" t="s">
        <v>28</v>
      </c>
      <c r="G996" t="s">
        <v>10</v>
      </c>
      <c r="H996">
        <v>299</v>
      </c>
      <c r="I996">
        <v>8</v>
      </c>
      <c r="J996">
        <v>2392</v>
      </c>
      <c r="K996" t="s">
        <v>4</v>
      </c>
      <c r="L996" t="s">
        <v>5</v>
      </c>
      <c r="M996" t="s">
        <v>6</v>
      </c>
    </row>
    <row r="997" spans="1:13" x14ac:dyDescent="0.3">
      <c r="A997">
        <f t="shared" si="15"/>
        <v>996</v>
      </c>
      <c r="B997" s="1">
        <v>42931</v>
      </c>
      <c r="C997">
        <v>7</v>
      </c>
      <c r="D997" t="s">
        <v>12</v>
      </c>
      <c r="E997" t="s">
        <v>8</v>
      </c>
      <c r="F997" t="s">
        <v>31</v>
      </c>
      <c r="G997" t="s">
        <v>25</v>
      </c>
      <c r="H997">
        <v>399</v>
      </c>
      <c r="I997">
        <v>10</v>
      </c>
      <c r="J997">
        <v>3990</v>
      </c>
      <c r="K997" t="s">
        <v>18</v>
      </c>
      <c r="L997" t="s">
        <v>5</v>
      </c>
      <c r="M997" t="s">
        <v>26</v>
      </c>
    </row>
    <row r="998" spans="1:13" x14ac:dyDescent="0.3">
      <c r="A998">
        <f t="shared" si="15"/>
        <v>997</v>
      </c>
      <c r="B998" s="1">
        <v>42931</v>
      </c>
      <c r="C998">
        <v>13</v>
      </c>
      <c r="D998" t="s">
        <v>29</v>
      </c>
      <c r="E998" t="s">
        <v>13</v>
      </c>
      <c r="F998" t="s">
        <v>2</v>
      </c>
      <c r="G998" t="s">
        <v>25</v>
      </c>
      <c r="H998">
        <v>399</v>
      </c>
      <c r="I998">
        <v>4</v>
      </c>
      <c r="J998">
        <v>1596</v>
      </c>
      <c r="K998" t="s">
        <v>18</v>
      </c>
      <c r="L998" t="s">
        <v>5</v>
      </c>
      <c r="M998" t="s">
        <v>26</v>
      </c>
    </row>
    <row r="999" spans="1:13" x14ac:dyDescent="0.3">
      <c r="A999">
        <f t="shared" si="15"/>
        <v>998</v>
      </c>
      <c r="B999" s="1">
        <v>42931</v>
      </c>
      <c r="C999">
        <v>14</v>
      </c>
      <c r="D999" t="s">
        <v>29</v>
      </c>
      <c r="E999" t="s">
        <v>8</v>
      </c>
      <c r="F999" t="s">
        <v>31</v>
      </c>
      <c r="G999" t="s">
        <v>3</v>
      </c>
      <c r="H999">
        <v>199</v>
      </c>
      <c r="I999">
        <v>4</v>
      </c>
      <c r="J999">
        <v>796</v>
      </c>
      <c r="K999" t="s">
        <v>4</v>
      </c>
      <c r="L999" t="s">
        <v>5</v>
      </c>
      <c r="M999" t="s">
        <v>15</v>
      </c>
    </row>
    <row r="1000" spans="1:13" x14ac:dyDescent="0.3">
      <c r="A1000">
        <f t="shared" si="15"/>
        <v>999</v>
      </c>
      <c r="B1000" s="1">
        <v>42931</v>
      </c>
      <c r="C1000">
        <v>2</v>
      </c>
      <c r="D1000" t="s">
        <v>7</v>
      </c>
      <c r="E1000" t="s">
        <v>13</v>
      </c>
      <c r="F1000" t="s">
        <v>14</v>
      </c>
      <c r="G1000" t="s">
        <v>10</v>
      </c>
      <c r="H1000">
        <v>299</v>
      </c>
      <c r="I1000">
        <v>7</v>
      </c>
      <c r="J1000">
        <v>2093</v>
      </c>
      <c r="K1000" t="s">
        <v>18</v>
      </c>
      <c r="L1000" t="s">
        <v>5</v>
      </c>
      <c r="M1000" t="s">
        <v>24</v>
      </c>
    </row>
    <row r="1001" spans="1:13" x14ac:dyDescent="0.3">
      <c r="A1001">
        <f t="shared" si="15"/>
        <v>1000</v>
      </c>
      <c r="B1001" s="1">
        <v>42931</v>
      </c>
      <c r="C1001">
        <v>1</v>
      </c>
      <c r="D1001" t="s">
        <v>30</v>
      </c>
      <c r="E1001" t="s">
        <v>8</v>
      </c>
      <c r="F1001" t="s">
        <v>14</v>
      </c>
      <c r="G1001" t="s">
        <v>17</v>
      </c>
      <c r="H1001">
        <v>99</v>
      </c>
      <c r="I1001">
        <v>5</v>
      </c>
      <c r="J1001">
        <v>495</v>
      </c>
      <c r="K1001" t="s">
        <v>18</v>
      </c>
      <c r="L1001" t="s">
        <v>5</v>
      </c>
      <c r="M1001" t="s">
        <v>24</v>
      </c>
    </row>
    <row r="1002" spans="1:13" x14ac:dyDescent="0.3">
      <c r="A1002">
        <f t="shared" si="15"/>
        <v>1001</v>
      </c>
      <c r="B1002" s="1">
        <v>42931</v>
      </c>
      <c r="C1002">
        <v>15</v>
      </c>
      <c r="D1002" t="s">
        <v>0</v>
      </c>
      <c r="E1002" t="s">
        <v>8</v>
      </c>
      <c r="F1002" t="s">
        <v>21</v>
      </c>
      <c r="G1002" t="s">
        <v>19</v>
      </c>
      <c r="H1002">
        <v>499</v>
      </c>
      <c r="I1002">
        <v>3</v>
      </c>
      <c r="J1002">
        <v>1497</v>
      </c>
      <c r="K1002" t="s">
        <v>18</v>
      </c>
      <c r="L1002" t="s">
        <v>5</v>
      </c>
      <c r="M1002" t="s">
        <v>15</v>
      </c>
    </row>
    <row r="1003" spans="1:13" x14ac:dyDescent="0.3">
      <c r="A1003">
        <f t="shared" si="15"/>
        <v>1002</v>
      </c>
      <c r="B1003" s="1">
        <v>42931</v>
      </c>
      <c r="C1003">
        <v>2</v>
      </c>
      <c r="D1003" t="s">
        <v>30</v>
      </c>
      <c r="E1003" t="s">
        <v>13</v>
      </c>
      <c r="F1003" t="s">
        <v>28</v>
      </c>
      <c r="G1003" t="s">
        <v>25</v>
      </c>
      <c r="H1003">
        <v>399</v>
      </c>
      <c r="I1003">
        <v>1</v>
      </c>
      <c r="J1003">
        <v>399</v>
      </c>
      <c r="K1003" t="s">
        <v>18</v>
      </c>
      <c r="L1003" t="s">
        <v>5</v>
      </c>
      <c r="M1003" t="s">
        <v>24</v>
      </c>
    </row>
    <row r="1004" spans="1:13" x14ac:dyDescent="0.3">
      <c r="A1004">
        <f t="shared" si="15"/>
        <v>1003</v>
      </c>
      <c r="B1004" s="1">
        <v>42931</v>
      </c>
      <c r="C1004">
        <v>10</v>
      </c>
      <c r="D1004" t="s">
        <v>27</v>
      </c>
      <c r="E1004" t="s">
        <v>13</v>
      </c>
      <c r="F1004" t="s">
        <v>21</v>
      </c>
      <c r="G1004" t="s">
        <v>17</v>
      </c>
      <c r="H1004">
        <v>99</v>
      </c>
      <c r="I1004">
        <v>3</v>
      </c>
      <c r="J1004">
        <v>297</v>
      </c>
      <c r="K1004" t="s">
        <v>18</v>
      </c>
      <c r="L1004" t="s">
        <v>5</v>
      </c>
      <c r="M1004" t="s">
        <v>15</v>
      </c>
    </row>
    <row r="1005" spans="1:13" x14ac:dyDescent="0.3">
      <c r="A1005">
        <f t="shared" si="15"/>
        <v>1004</v>
      </c>
      <c r="B1005" s="1">
        <v>42931</v>
      </c>
      <c r="C1005">
        <v>17</v>
      </c>
      <c r="D1005" t="s">
        <v>16</v>
      </c>
      <c r="E1005" t="s">
        <v>8</v>
      </c>
      <c r="F1005" t="s">
        <v>31</v>
      </c>
      <c r="G1005" t="s">
        <v>3</v>
      </c>
      <c r="H1005">
        <v>199</v>
      </c>
      <c r="I1005">
        <v>5</v>
      </c>
      <c r="J1005">
        <v>995</v>
      </c>
      <c r="K1005" t="s">
        <v>18</v>
      </c>
      <c r="L1005" t="s">
        <v>5</v>
      </c>
      <c r="M1005" t="s">
        <v>24</v>
      </c>
    </row>
    <row r="1006" spans="1:13" x14ac:dyDescent="0.3">
      <c r="A1006">
        <f t="shared" si="15"/>
        <v>1005</v>
      </c>
      <c r="B1006" s="1">
        <v>42931</v>
      </c>
      <c r="C1006">
        <v>10</v>
      </c>
      <c r="D1006" t="s">
        <v>12</v>
      </c>
      <c r="E1006" t="s">
        <v>8</v>
      </c>
      <c r="F1006" t="s">
        <v>21</v>
      </c>
      <c r="G1006" t="s">
        <v>10</v>
      </c>
      <c r="H1006">
        <v>299</v>
      </c>
      <c r="I1006">
        <v>9</v>
      </c>
      <c r="J1006">
        <v>2691</v>
      </c>
      <c r="K1006" t="s">
        <v>4</v>
      </c>
      <c r="L1006" t="s">
        <v>5</v>
      </c>
      <c r="M1006" t="s">
        <v>6</v>
      </c>
    </row>
    <row r="1007" spans="1:13" x14ac:dyDescent="0.3">
      <c r="A1007">
        <f t="shared" si="15"/>
        <v>1006</v>
      </c>
      <c r="B1007" s="1">
        <v>42932</v>
      </c>
      <c r="C1007">
        <v>19</v>
      </c>
      <c r="D1007" t="s">
        <v>16</v>
      </c>
      <c r="E1007" t="s">
        <v>13</v>
      </c>
      <c r="F1007" t="s">
        <v>28</v>
      </c>
      <c r="G1007" t="s">
        <v>17</v>
      </c>
      <c r="H1007">
        <v>99</v>
      </c>
      <c r="I1007">
        <v>9</v>
      </c>
      <c r="J1007">
        <v>891</v>
      </c>
      <c r="K1007" t="s">
        <v>4</v>
      </c>
      <c r="L1007" t="s">
        <v>5</v>
      </c>
      <c r="M1007" t="s">
        <v>15</v>
      </c>
    </row>
    <row r="1008" spans="1:13" x14ac:dyDescent="0.3">
      <c r="A1008">
        <f t="shared" si="15"/>
        <v>1007</v>
      </c>
      <c r="B1008" s="1">
        <v>42933</v>
      </c>
      <c r="C1008">
        <v>6</v>
      </c>
      <c r="D1008" t="s">
        <v>12</v>
      </c>
      <c r="E1008" t="s">
        <v>1</v>
      </c>
      <c r="F1008" t="s">
        <v>21</v>
      </c>
      <c r="G1008" t="s">
        <v>19</v>
      </c>
      <c r="H1008">
        <v>499</v>
      </c>
      <c r="I1008">
        <v>5</v>
      </c>
      <c r="J1008">
        <v>2495</v>
      </c>
      <c r="K1008" t="s">
        <v>4</v>
      </c>
      <c r="L1008" t="s">
        <v>5</v>
      </c>
      <c r="M1008" t="s">
        <v>15</v>
      </c>
    </row>
    <row r="1009" spans="1:13" x14ac:dyDescent="0.3">
      <c r="A1009">
        <f t="shared" si="15"/>
        <v>1008</v>
      </c>
      <c r="B1009" s="1">
        <v>42933</v>
      </c>
      <c r="C1009">
        <v>15</v>
      </c>
      <c r="D1009" t="s">
        <v>0</v>
      </c>
      <c r="E1009" t="s">
        <v>13</v>
      </c>
      <c r="F1009" t="s">
        <v>31</v>
      </c>
      <c r="G1009" t="s">
        <v>3</v>
      </c>
      <c r="H1009">
        <v>199</v>
      </c>
      <c r="I1009">
        <v>9</v>
      </c>
      <c r="J1009">
        <v>1791</v>
      </c>
      <c r="K1009" t="s">
        <v>4</v>
      </c>
      <c r="L1009" t="s">
        <v>22</v>
      </c>
      <c r="M1009" t="s">
        <v>6</v>
      </c>
    </row>
    <row r="1010" spans="1:13" x14ac:dyDescent="0.3">
      <c r="A1010">
        <f t="shared" si="15"/>
        <v>1009</v>
      </c>
      <c r="B1010" s="1">
        <v>42933</v>
      </c>
      <c r="C1010">
        <v>8</v>
      </c>
      <c r="D1010" t="s">
        <v>12</v>
      </c>
      <c r="E1010" t="s">
        <v>13</v>
      </c>
      <c r="F1010" t="s">
        <v>21</v>
      </c>
      <c r="G1010" t="s">
        <v>19</v>
      </c>
      <c r="H1010">
        <v>499</v>
      </c>
      <c r="I1010">
        <v>9</v>
      </c>
      <c r="J1010">
        <v>4491</v>
      </c>
      <c r="K1010" t="s">
        <v>4</v>
      </c>
      <c r="L1010" t="s">
        <v>5</v>
      </c>
      <c r="M1010" t="s">
        <v>24</v>
      </c>
    </row>
    <row r="1011" spans="1:13" x14ac:dyDescent="0.3">
      <c r="A1011">
        <f t="shared" si="15"/>
        <v>1010</v>
      </c>
      <c r="B1011" s="1">
        <v>42933</v>
      </c>
      <c r="C1011">
        <v>1</v>
      </c>
      <c r="D1011" t="s">
        <v>7</v>
      </c>
      <c r="E1011" t="s">
        <v>1</v>
      </c>
      <c r="F1011" t="s">
        <v>2</v>
      </c>
      <c r="G1011" t="s">
        <v>10</v>
      </c>
      <c r="H1011">
        <v>299</v>
      </c>
      <c r="I1011">
        <v>5</v>
      </c>
      <c r="J1011">
        <v>1495</v>
      </c>
      <c r="K1011" t="s">
        <v>18</v>
      </c>
      <c r="L1011" t="s">
        <v>5</v>
      </c>
      <c r="M1011" t="s">
        <v>15</v>
      </c>
    </row>
    <row r="1012" spans="1:13" x14ac:dyDescent="0.3">
      <c r="A1012">
        <f t="shared" si="15"/>
        <v>1011</v>
      </c>
      <c r="B1012" s="1">
        <v>42933</v>
      </c>
      <c r="C1012">
        <v>7</v>
      </c>
      <c r="D1012" t="s">
        <v>27</v>
      </c>
      <c r="E1012" t="s">
        <v>8</v>
      </c>
      <c r="F1012" t="s">
        <v>31</v>
      </c>
      <c r="G1012" t="s">
        <v>17</v>
      </c>
      <c r="H1012">
        <v>99</v>
      </c>
      <c r="I1012">
        <v>2</v>
      </c>
      <c r="J1012">
        <v>198</v>
      </c>
      <c r="K1012" t="s">
        <v>4</v>
      </c>
      <c r="L1012" t="s">
        <v>22</v>
      </c>
      <c r="M1012" t="s">
        <v>15</v>
      </c>
    </row>
    <row r="1013" spans="1:13" x14ac:dyDescent="0.3">
      <c r="A1013">
        <f t="shared" si="15"/>
        <v>1012</v>
      </c>
      <c r="B1013" s="1">
        <v>42933</v>
      </c>
      <c r="C1013">
        <v>3</v>
      </c>
      <c r="D1013" t="s">
        <v>30</v>
      </c>
      <c r="E1013" t="s">
        <v>13</v>
      </c>
      <c r="F1013" t="s">
        <v>2</v>
      </c>
      <c r="G1013" t="s">
        <v>25</v>
      </c>
      <c r="H1013">
        <v>399</v>
      </c>
      <c r="I1013">
        <v>7</v>
      </c>
      <c r="J1013">
        <v>2793</v>
      </c>
      <c r="K1013" t="s">
        <v>4</v>
      </c>
      <c r="L1013" t="s">
        <v>5</v>
      </c>
      <c r="M1013" t="s">
        <v>15</v>
      </c>
    </row>
    <row r="1014" spans="1:13" x14ac:dyDescent="0.3">
      <c r="A1014">
        <f t="shared" si="15"/>
        <v>1013</v>
      </c>
      <c r="B1014" s="1">
        <v>42933</v>
      </c>
      <c r="C1014">
        <v>9</v>
      </c>
      <c r="D1014" t="s">
        <v>27</v>
      </c>
      <c r="E1014" t="s">
        <v>13</v>
      </c>
      <c r="F1014" t="s">
        <v>9</v>
      </c>
      <c r="G1014" t="s">
        <v>19</v>
      </c>
      <c r="H1014">
        <v>499</v>
      </c>
      <c r="I1014">
        <v>5</v>
      </c>
      <c r="J1014">
        <v>2495</v>
      </c>
      <c r="K1014" t="s">
        <v>18</v>
      </c>
      <c r="L1014" t="s">
        <v>5</v>
      </c>
      <c r="M1014" t="s">
        <v>15</v>
      </c>
    </row>
    <row r="1015" spans="1:13" x14ac:dyDescent="0.3">
      <c r="A1015">
        <f t="shared" si="15"/>
        <v>1014</v>
      </c>
      <c r="B1015" s="1">
        <v>42933</v>
      </c>
      <c r="C1015">
        <v>2</v>
      </c>
      <c r="D1015" t="s">
        <v>30</v>
      </c>
      <c r="E1015" t="s">
        <v>13</v>
      </c>
      <c r="F1015" t="s">
        <v>28</v>
      </c>
      <c r="G1015" t="s">
        <v>10</v>
      </c>
      <c r="H1015">
        <v>299</v>
      </c>
      <c r="I1015">
        <v>10</v>
      </c>
      <c r="J1015">
        <v>2990</v>
      </c>
      <c r="K1015" t="s">
        <v>18</v>
      </c>
      <c r="L1015" t="s">
        <v>22</v>
      </c>
      <c r="M1015" t="s">
        <v>26</v>
      </c>
    </row>
    <row r="1016" spans="1:13" x14ac:dyDescent="0.3">
      <c r="A1016">
        <f t="shared" si="15"/>
        <v>1015</v>
      </c>
      <c r="B1016" s="1">
        <v>42933</v>
      </c>
      <c r="C1016">
        <v>5</v>
      </c>
      <c r="D1016" t="s">
        <v>7</v>
      </c>
      <c r="E1016" t="s">
        <v>8</v>
      </c>
      <c r="F1016" t="s">
        <v>9</v>
      </c>
      <c r="G1016" t="s">
        <v>17</v>
      </c>
      <c r="H1016">
        <v>99</v>
      </c>
      <c r="I1016">
        <v>3</v>
      </c>
      <c r="J1016">
        <v>297</v>
      </c>
      <c r="K1016" t="s">
        <v>18</v>
      </c>
      <c r="L1016" t="s">
        <v>22</v>
      </c>
      <c r="M1016" t="s">
        <v>24</v>
      </c>
    </row>
    <row r="1017" spans="1:13" x14ac:dyDescent="0.3">
      <c r="A1017">
        <f t="shared" si="15"/>
        <v>1016</v>
      </c>
      <c r="B1017" s="1">
        <v>42933</v>
      </c>
      <c r="C1017">
        <v>6</v>
      </c>
      <c r="D1017" t="s">
        <v>12</v>
      </c>
      <c r="E1017" t="s">
        <v>8</v>
      </c>
      <c r="F1017" t="s">
        <v>9</v>
      </c>
      <c r="G1017" t="s">
        <v>3</v>
      </c>
      <c r="H1017">
        <v>199</v>
      </c>
      <c r="I1017">
        <v>8</v>
      </c>
      <c r="J1017">
        <v>1592</v>
      </c>
      <c r="K1017" t="s">
        <v>18</v>
      </c>
      <c r="L1017" t="s">
        <v>5</v>
      </c>
      <c r="M1017" t="s">
        <v>15</v>
      </c>
    </row>
    <row r="1018" spans="1:13" x14ac:dyDescent="0.3">
      <c r="A1018">
        <f t="shared" si="15"/>
        <v>1017</v>
      </c>
      <c r="B1018" s="1">
        <v>42933</v>
      </c>
      <c r="C1018">
        <v>12</v>
      </c>
      <c r="D1018" t="s">
        <v>0</v>
      </c>
      <c r="E1018" t="s">
        <v>1</v>
      </c>
      <c r="F1018" t="s">
        <v>9</v>
      </c>
      <c r="G1018" t="s">
        <v>3</v>
      </c>
      <c r="H1018">
        <v>199</v>
      </c>
      <c r="I1018">
        <v>4</v>
      </c>
      <c r="J1018">
        <v>796</v>
      </c>
      <c r="K1018" t="s">
        <v>18</v>
      </c>
      <c r="L1018" t="s">
        <v>5</v>
      </c>
      <c r="M1018" t="s">
        <v>26</v>
      </c>
    </row>
    <row r="1019" spans="1:13" x14ac:dyDescent="0.3">
      <c r="A1019">
        <f t="shared" si="15"/>
        <v>1018</v>
      </c>
      <c r="B1019" s="1">
        <v>42933</v>
      </c>
      <c r="C1019">
        <v>5</v>
      </c>
      <c r="D1019" t="s">
        <v>30</v>
      </c>
      <c r="E1019" t="s">
        <v>1</v>
      </c>
      <c r="F1019" t="s">
        <v>2</v>
      </c>
      <c r="G1019" t="s">
        <v>17</v>
      </c>
      <c r="H1019">
        <v>99</v>
      </c>
      <c r="I1019">
        <v>2</v>
      </c>
      <c r="J1019">
        <v>198</v>
      </c>
      <c r="K1019" t="s">
        <v>4</v>
      </c>
      <c r="L1019" t="s">
        <v>5</v>
      </c>
      <c r="M1019" t="s">
        <v>26</v>
      </c>
    </row>
    <row r="1020" spans="1:13" x14ac:dyDescent="0.3">
      <c r="A1020">
        <f t="shared" si="15"/>
        <v>1019</v>
      </c>
      <c r="B1020" s="1">
        <v>42934</v>
      </c>
      <c r="C1020">
        <v>5</v>
      </c>
      <c r="D1020" t="s">
        <v>30</v>
      </c>
      <c r="E1020" t="s">
        <v>13</v>
      </c>
      <c r="F1020" t="s">
        <v>23</v>
      </c>
      <c r="G1020" t="s">
        <v>25</v>
      </c>
      <c r="H1020">
        <v>399</v>
      </c>
      <c r="I1020">
        <v>8</v>
      </c>
      <c r="J1020">
        <v>3192</v>
      </c>
      <c r="K1020" t="s">
        <v>4</v>
      </c>
      <c r="L1020" t="s">
        <v>5</v>
      </c>
      <c r="M1020" t="s">
        <v>6</v>
      </c>
    </row>
    <row r="1021" spans="1:13" x14ac:dyDescent="0.3">
      <c r="A1021">
        <f t="shared" si="15"/>
        <v>1020</v>
      </c>
      <c r="B1021" s="1">
        <v>42934</v>
      </c>
      <c r="C1021">
        <v>20</v>
      </c>
      <c r="D1021" t="s">
        <v>20</v>
      </c>
      <c r="E1021" t="s">
        <v>1</v>
      </c>
      <c r="F1021" t="s">
        <v>31</v>
      </c>
      <c r="G1021" t="s">
        <v>3</v>
      </c>
      <c r="H1021">
        <v>199</v>
      </c>
      <c r="I1021">
        <v>1</v>
      </c>
      <c r="J1021">
        <v>199</v>
      </c>
      <c r="K1021" t="s">
        <v>18</v>
      </c>
      <c r="L1021" t="s">
        <v>5</v>
      </c>
      <c r="M1021" t="s">
        <v>26</v>
      </c>
    </row>
    <row r="1022" spans="1:13" x14ac:dyDescent="0.3">
      <c r="A1022">
        <f t="shared" si="15"/>
        <v>1021</v>
      </c>
      <c r="B1022" s="1">
        <v>42934</v>
      </c>
      <c r="C1022">
        <v>16</v>
      </c>
      <c r="D1022" t="s">
        <v>16</v>
      </c>
      <c r="E1022" t="s">
        <v>8</v>
      </c>
      <c r="F1022" t="s">
        <v>9</v>
      </c>
      <c r="G1022" t="s">
        <v>17</v>
      </c>
      <c r="H1022">
        <v>99</v>
      </c>
      <c r="I1022">
        <v>6</v>
      </c>
      <c r="J1022">
        <v>594</v>
      </c>
      <c r="K1022" t="s">
        <v>4</v>
      </c>
      <c r="L1022" t="s">
        <v>5</v>
      </c>
      <c r="M1022" t="s">
        <v>6</v>
      </c>
    </row>
    <row r="1023" spans="1:13" x14ac:dyDescent="0.3">
      <c r="A1023">
        <f t="shared" si="15"/>
        <v>1022</v>
      </c>
      <c r="B1023" s="1">
        <v>42934</v>
      </c>
      <c r="C1023">
        <v>1</v>
      </c>
      <c r="D1023" t="s">
        <v>30</v>
      </c>
      <c r="E1023" t="s">
        <v>8</v>
      </c>
      <c r="F1023" t="s">
        <v>14</v>
      </c>
      <c r="G1023" t="s">
        <v>19</v>
      </c>
      <c r="H1023">
        <v>499</v>
      </c>
      <c r="I1023">
        <v>10</v>
      </c>
      <c r="J1023">
        <v>4990</v>
      </c>
      <c r="K1023" t="s">
        <v>4</v>
      </c>
      <c r="L1023" t="s">
        <v>22</v>
      </c>
      <c r="M1023" t="s">
        <v>6</v>
      </c>
    </row>
    <row r="1024" spans="1:13" x14ac:dyDescent="0.3">
      <c r="A1024">
        <f t="shared" si="15"/>
        <v>1023</v>
      </c>
      <c r="B1024" s="1">
        <v>42934</v>
      </c>
      <c r="C1024">
        <v>5</v>
      </c>
      <c r="D1024" t="s">
        <v>30</v>
      </c>
      <c r="E1024" t="s">
        <v>13</v>
      </c>
      <c r="F1024" t="s">
        <v>28</v>
      </c>
      <c r="G1024" t="s">
        <v>3</v>
      </c>
      <c r="H1024">
        <v>199</v>
      </c>
      <c r="I1024">
        <v>4</v>
      </c>
      <c r="J1024">
        <v>796</v>
      </c>
      <c r="K1024" t="s">
        <v>4</v>
      </c>
      <c r="L1024" t="s">
        <v>5</v>
      </c>
      <c r="M1024" t="s">
        <v>26</v>
      </c>
    </row>
    <row r="1025" spans="1:13" x14ac:dyDescent="0.3">
      <c r="A1025">
        <f t="shared" si="15"/>
        <v>1024</v>
      </c>
      <c r="B1025" s="1">
        <v>42934</v>
      </c>
      <c r="C1025">
        <v>15</v>
      </c>
      <c r="D1025" t="s">
        <v>29</v>
      </c>
      <c r="E1025" t="s">
        <v>1</v>
      </c>
      <c r="F1025" t="s">
        <v>23</v>
      </c>
      <c r="G1025" t="s">
        <v>19</v>
      </c>
      <c r="H1025">
        <v>499</v>
      </c>
      <c r="I1025">
        <v>4</v>
      </c>
      <c r="J1025">
        <v>1996</v>
      </c>
      <c r="K1025" t="s">
        <v>18</v>
      </c>
      <c r="L1025" t="s">
        <v>5</v>
      </c>
      <c r="M1025" t="s">
        <v>11</v>
      </c>
    </row>
    <row r="1026" spans="1:13" x14ac:dyDescent="0.3">
      <c r="A1026">
        <f t="shared" si="15"/>
        <v>1025</v>
      </c>
      <c r="B1026" s="1">
        <v>42934</v>
      </c>
      <c r="C1026">
        <v>2</v>
      </c>
      <c r="D1026" t="s">
        <v>30</v>
      </c>
      <c r="E1026" t="s">
        <v>13</v>
      </c>
      <c r="F1026" t="s">
        <v>2</v>
      </c>
      <c r="G1026" t="s">
        <v>10</v>
      </c>
      <c r="H1026">
        <v>299</v>
      </c>
      <c r="I1026">
        <v>10</v>
      </c>
      <c r="J1026">
        <v>2990</v>
      </c>
      <c r="K1026" t="s">
        <v>4</v>
      </c>
      <c r="L1026" t="s">
        <v>5</v>
      </c>
      <c r="M1026" t="s">
        <v>15</v>
      </c>
    </row>
    <row r="1027" spans="1:13" x14ac:dyDescent="0.3">
      <c r="A1027">
        <f t="shared" si="15"/>
        <v>1026</v>
      </c>
      <c r="B1027" s="1">
        <v>42934</v>
      </c>
      <c r="C1027">
        <v>8</v>
      </c>
      <c r="D1027" t="s">
        <v>12</v>
      </c>
      <c r="E1027" t="s">
        <v>1</v>
      </c>
      <c r="F1027" t="s">
        <v>31</v>
      </c>
      <c r="G1027" t="s">
        <v>17</v>
      </c>
      <c r="H1027">
        <v>99</v>
      </c>
      <c r="I1027">
        <v>3</v>
      </c>
      <c r="J1027">
        <v>297</v>
      </c>
      <c r="K1027" t="s">
        <v>18</v>
      </c>
      <c r="L1027" t="s">
        <v>5</v>
      </c>
      <c r="M1027" t="s">
        <v>26</v>
      </c>
    </row>
    <row r="1028" spans="1:13" x14ac:dyDescent="0.3">
      <c r="A1028">
        <f t="shared" ref="A1028:A1091" si="16">A1027+1</f>
        <v>1027</v>
      </c>
      <c r="B1028" s="1">
        <v>42934</v>
      </c>
      <c r="C1028">
        <v>3</v>
      </c>
      <c r="D1028" t="s">
        <v>30</v>
      </c>
      <c r="E1028" t="s">
        <v>8</v>
      </c>
      <c r="F1028" t="s">
        <v>31</v>
      </c>
      <c r="G1028" t="s">
        <v>3</v>
      </c>
      <c r="H1028">
        <v>199</v>
      </c>
      <c r="I1028">
        <v>2</v>
      </c>
      <c r="J1028">
        <v>398</v>
      </c>
      <c r="K1028" t="s">
        <v>18</v>
      </c>
      <c r="L1028" t="s">
        <v>22</v>
      </c>
      <c r="M1028" t="s">
        <v>15</v>
      </c>
    </row>
    <row r="1029" spans="1:13" x14ac:dyDescent="0.3">
      <c r="A1029">
        <f t="shared" si="16"/>
        <v>1028</v>
      </c>
      <c r="B1029" s="1">
        <v>42934</v>
      </c>
      <c r="C1029">
        <v>20</v>
      </c>
      <c r="D1029" t="s">
        <v>16</v>
      </c>
      <c r="E1029" t="s">
        <v>1</v>
      </c>
      <c r="F1029" t="s">
        <v>9</v>
      </c>
      <c r="G1029" t="s">
        <v>17</v>
      </c>
      <c r="H1029">
        <v>99</v>
      </c>
      <c r="I1029">
        <v>7</v>
      </c>
      <c r="J1029">
        <v>693</v>
      </c>
      <c r="K1029" t="s">
        <v>4</v>
      </c>
      <c r="L1029" t="s">
        <v>5</v>
      </c>
      <c r="M1029" t="s">
        <v>26</v>
      </c>
    </row>
    <row r="1030" spans="1:13" x14ac:dyDescent="0.3">
      <c r="A1030">
        <f t="shared" si="16"/>
        <v>1029</v>
      </c>
      <c r="B1030" s="1">
        <v>42934</v>
      </c>
      <c r="C1030">
        <v>8</v>
      </c>
      <c r="D1030" t="s">
        <v>12</v>
      </c>
      <c r="E1030" t="s">
        <v>13</v>
      </c>
      <c r="F1030" t="s">
        <v>28</v>
      </c>
      <c r="G1030" t="s">
        <v>25</v>
      </c>
      <c r="H1030">
        <v>399</v>
      </c>
      <c r="I1030">
        <v>4</v>
      </c>
      <c r="J1030">
        <v>1596</v>
      </c>
      <c r="K1030" t="s">
        <v>4</v>
      </c>
      <c r="L1030" t="s">
        <v>5</v>
      </c>
      <c r="M1030" t="s">
        <v>15</v>
      </c>
    </row>
    <row r="1031" spans="1:13" x14ac:dyDescent="0.3">
      <c r="A1031">
        <f t="shared" si="16"/>
        <v>1030</v>
      </c>
      <c r="B1031" s="1">
        <v>42934</v>
      </c>
      <c r="C1031">
        <v>7</v>
      </c>
      <c r="D1031" t="s">
        <v>12</v>
      </c>
      <c r="E1031" t="s">
        <v>8</v>
      </c>
      <c r="F1031" t="s">
        <v>14</v>
      </c>
      <c r="G1031" t="s">
        <v>17</v>
      </c>
      <c r="H1031">
        <v>99</v>
      </c>
      <c r="I1031">
        <v>1</v>
      </c>
      <c r="J1031">
        <v>99</v>
      </c>
      <c r="K1031" t="s">
        <v>18</v>
      </c>
      <c r="L1031" t="s">
        <v>5</v>
      </c>
      <c r="M1031" t="s">
        <v>24</v>
      </c>
    </row>
    <row r="1032" spans="1:13" x14ac:dyDescent="0.3">
      <c r="A1032">
        <f t="shared" si="16"/>
        <v>1031</v>
      </c>
      <c r="B1032" s="1">
        <v>42934</v>
      </c>
      <c r="C1032">
        <v>10</v>
      </c>
      <c r="D1032" t="s">
        <v>27</v>
      </c>
      <c r="E1032" t="s">
        <v>8</v>
      </c>
      <c r="F1032" t="s">
        <v>2</v>
      </c>
      <c r="G1032" t="s">
        <v>17</v>
      </c>
      <c r="H1032">
        <v>99</v>
      </c>
      <c r="I1032">
        <v>1</v>
      </c>
      <c r="J1032">
        <v>99</v>
      </c>
      <c r="K1032" t="s">
        <v>18</v>
      </c>
      <c r="L1032" t="s">
        <v>5</v>
      </c>
      <c r="M1032" t="s">
        <v>15</v>
      </c>
    </row>
    <row r="1033" spans="1:13" x14ac:dyDescent="0.3">
      <c r="A1033">
        <f t="shared" si="16"/>
        <v>1032</v>
      </c>
      <c r="B1033" s="1">
        <v>42934</v>
      </c>
      <c r="C1033">
        <v>13</v>
      </c>
      <c r="D1033" t="s">
        <v>0</v>
      </c>
      <c r="E1033" t="s">
        <v>13</v>
      </c>
      <c r="F1033" t="s">
        <v>23</v>
      </c>
      <c r="G1033" t="s">
        <v>25</v>
      </c>
      <c r="H1033">
        <v>399</v>
      </c>
      <c r="I1033">
        <v>9</v>
      </c>
      <c r="J1033">
        <v>3591</v>
      </c>
      <c r="K1033" t="s">
        <v>4</v>
      </c>
      <c r="L1033" t="s">
        <v>5</v>
      </c>
      <c r="M1033" t="s">
        <v>6</v>
      </c>
    </row>
    <row r="1034" spans="1:13" x14ac:dyDescent="0.3">
      <c r="A1034">
        <f t="shared" si="16"/>
        <v>1033</v>
      </c>
      <c r="B1034" s="1">
        <v>42934</v>
      </c>
      <c r="C1034">
        <v>15</v>
      </c>
      <c r="D1034" t="s">
        <v>0</v>
      </c>
      <c r="E1034" t="s">
        <v>13</v>
      </c>
      <c r="F1034" t="s">
        <v>21</v>
      </c>
      <c r="G1034" t="s">
        <v>10</v>
      </c>
      <c r="H1034">
        <v>299</v>
      </c>
      <c r="I1034">
        <v>9</v>
      </c>
      <c r="J1034">
        <v>2691</v>
      </c>
      <c r="K1034" t="s">
        <v>4</v>
      </c>
      <c r="L1034" t="s">
        <v>5</v>
      </c>
      <c r="M1034" t="s">
        <v>15</v>
      </c>
    </row>
    <row r="1035" spans="1:13" x14ac:dyDescent="0.3">
      <c r="A1035">
        <f t="shared" si="16"/>
        <v>1034</v>
      </c>
      <c r="B1035" s="1">
        <v>42934</v>
      </c>
      <c r="C1035">
        <v>3</v>
      </c>
      <c r="D1035" t="s">
        <v>7</v>
      </c>
      <c r="E1035" t="s">
        <v>8</v>
      </c>
      <c r="F1035" t="s">
        <v>9</v>
      </c>
      <c r="G1035" t="s">
        <v>25</v>
      </c>
      <c r="H1035">
        <v>399</v>
      </c>
      <c r="I1035">
        <v>2</v>
      </c>
      <c r="J1035">
        <v>798</v>
      </c>
      <c r="K1035" t="s">
        <v>4</v>
      </c>
      <c r="L1035" t="s">
        <v>5</v>
      </c>
      <c r="M1035" t="s">
        <v>6</v>
      </c>
    </row>
    <row r="1036" spans="1:13" x14ac:dyDescent="0.3">
      <c r="A1036">
        <f t="shared" si="16"/>
        <v>1035</v>
      </c>
      <c r="B1036" s="1">
        <v>42934</v>
      </c>
      <c r="C1036">
        <v>4</v>
      </c>
      <c r="D1036" t="s">
        <v>7</v>
      </c>
      <c r="E1036" t="s">
        <v>13</v>
      </c>
      <c r="F1036" t="s">
        <v>14</v>
      </c>
      <c r="G1036" t="s">
        <v>10</v>
      </c>
      <c r="H1036">
        <v>299</v>
      </c>
      <c r="I1036">
        <v>8</v>
      </c>
      <c r="J1036">
        <v>2392</v>
      </c>
      <c r="K1036" t="s">
        <v>4</v>
      </c>
      <c r="L1036" t="s">
        <v>5</v>
      </c>
      <c r="M1036" t="s">
        <v>11</v>
      </c>
    </row>
    <row r="1037" spans="1:13" x14ac:dyDescent="0.3">
      <c r="A1037">
        <f t="shared" si="16"/>
        <v>1036</v>
      </c>
      <c r="B1037" s="1">
        <v>42935</v>
      </c>
      <c r="C1037">
        <v>13</v>
      </c>
      <c r="D1037" t="s">
        <v>0</v>
      </c>
      <c r="E1037" t="s">
        <v>1</v>
      </c>
      <c r="F1037" t="s">
        <v>9</v>
      </c>
      <c r="G1037" t="s">
        <v>19</v>
      </c>
      <c r="H1037">
        <v>499</v>
      </c>
      <c r="I1037">
        <v>9</v>
      </c>
      <c r="J1037">
        <v>4491</v>
      </c>
      <c r="K1037" t="s">
        <v>18</v>
      </c>
      <c r="L1037" t="s">
        <v>5</v>
      </c>
      <c r="M1037" t="s">
        <v>11</v>
      </c>
    </row>
    <row r="1038" spans="1:13" x14ac:dyDescent="0.3">
      <c r="A1038">
        <f t="shared" si="16"/>
        <v>1037</v>
      </c>
      <c r="B1038" s="1">
        <v>42935</v>
      </c>
      <c r="C1038">
        <v>12</v>
      </c>
      <c r="D1038" t="s">
        <v>0</v>
      </c>
      <c r="E1038" t="s">
        <v>8</v>
      </c>
      <c r="F1038" t="s">
        <v>31</v>
      </c>
      <c r="G1038" t="s">
        <v>17</v>
      </c>
      <c r="H1038">
        <v>99</v>
      </c>
      <c r="I1038">
        <v>2</v>
      </c>
      <c r="J1038">
        <v>198</v>
      </c>
      <c r="K1038" t="s">
        <v>4</v>
      </c>
      <c r="L1038" t="s">
        <v>5</v>
      </c>
      <c r="M1038" t="s">
        <v>24</v>
      </c>
    </row>
    <row r="1039" spans="1:13" x14ac:dyDescent="0.3">
      <c r="A1039">
        <f t="shared" si="16"/>
        <v>1038</v>
      </c>
      <c r="B1039" s="1">
        <v>42935</v>
      </c>
      <c r="C1039">
        <v>17</v>
      </c>
      <c r="D1039" t="s">
        <v>20</v>
      </c>
      <c r="E1039" t="s">
        <v>8</v>
      </c>
      <c r="F1039" t="s">
        <v>14</v>
      </c>
      <c r="G1039" t="s">
        <v>10</v>
      </c>
      <c r="H1039">
        <v>299</v>
      </c>
      <c r="I1039">
        <v>6</v>
      </c>
      <c r="J1039">
        <v>1794</v>
      </c>
      <c r="K1039" t="s">
        <v>4</v>
      </c>
      <c r="L1039" t="s">
        <v>5</v>
      </c>
      <c r="M1039" t="s">
        <v>15</v>
      </c>
    </row>
    <row r="1040" spans="1:13" x14ac:dyDescent="0.3">
      <c r="A1040">
        <f t="shared" si="16"/>
        <v>1039</v>
      </c>
      <c r="B1040" s="1">
        <v>42935</v>
      </c>
      <c r="C1040">
        <v>13</v>
      </c>
      <c r="D1040" t="s">
        <v>29</v>
      </c>
      <c r="E1040" t="s">
        <v>13</v>
      </c>
      <c r="F1040" t="s">
        <v>14</v>
      </c>
      <c r="G1040" t="s">
        <v>17</v>
      </c>
      <c r="H1040">
        <v>99</v>
      </c>
      <c r="I1040">
        <v>5</v>
      </c>
      <c r="J1040">
        <v>495</v>
      </c>
      <c r="K1040" t="s">
        <v>4</v>
      </c>
      <c r="L1040" t="s">
        <v>5</v>
      </c>
      <c r="M1040" t="s">
        <v>26</v>
      </c>
    </row>
    <row r="1041" spans="1:13" x14ac:dyDescent="0.3">
      <c r="A1041">
        <f t="shared" si="16"/>
        <v>1040</v>
      </c>
      <c r="B1041" s="1">
        <v>42935</v>
      </c>
      <c r="C1041">
        <v>7</v>
      </c>
      <c r="D1041" t="s">
        <v>27</v>
      </c>
      <c r="E1041" t="s">
        <v>8</v>
      </c>
      <c r="F1041" t="s">
        <v>28</v>
      </c>
      <c r="G1041" t="s">
        <v>19</v>
      </c>
      <c r="H1041">
        <v>499</v>
      </c>
      <c r="I1041">
        <v>7</v>
      </c>
      <c r="J1041">
        <v>3493</v>
      </c>
      <c r="K1041" t="s">
        <v>18</v>
      </c>
      <c r="L1041" t="s">
        <v>5</v>
      </c>
      <c r="M1041" t="s">
        <v>6</v>
      </c>
    </row>
    <row r="1042" spans="1:13" x14ac:dyDescent="0.3">
      <c r="A1042">
        <f t="shared" si="16"/>
        <v>1041</v>
      </c>
      <c r="B1042" s="1">
        <v>42936</v>
      </c>
      <c r="C1042">
        <v>18</v>
      </c>
      <c r="D1042" t="s">
        <v>20</v>
      </c>
      <c r="E1042" t="s">
        <v>8</v>
      </c>
      <c r="F1042" t="s">
        <v>28</v>
      </c>
      <c r="G1042" t="s">
        <v>3</v>
      </c>
      <c r="H1042">
        <v>199</v>
      </c>
      <c r="I1042">
        <v>4</v>
      </c>
      <c r="J1042">
        <v>796</v>
      </c>
      <c r="K1042" t="s">
        <v>18</v>
      </c>
      <c r="L1042" t="s">
        <v>22</v>
      </c>
      <c r="M1042" t="s">
        <v>6</v>
      </c>
    </row>
    <row r="1043" spans="1:13" x14ac:dyDescent="0.3">
      <c r="A1043">
        <f t="shared" si="16"/>
        <v>1042</v>
      </c>
      <c r="B1043" s="1">
        <v>42936</v>
      </c>
      <c r="C1043">
        <v>14</v>
      </c>
      <c r="D1043" t="s">
        <v>29</v>
      </c>
      <c r="E1043" t="s">
        <v>8</v>
      </c>
      <c r="F1043" t="s">
        <v>9</v>
      </c>
      <c r="G1043" t="s">
        <v>3</v>
      </c>
      <c r="H1043">
        <v>199</v>
      </c>
      <c r="I1043">
        <v>1</v>
      </c>
      <c r="J1043">
        <v>199</v>
      </c>
      <c r="K1043" t="s">
        <v>18</v>
      </c>
      <c r="L1043" t="s">
        <v>5</v>
      </c>
      <c r="M1043" t="s">
        <v>15</v>
      </c>
    </row>
    <row r="1044" spans="1:13" x14ac:dyDescent="0.3">
      <c r="A1044">
        <f t="shared" si="16"/>
        <v>1043</v>
      </c>
      <c r="B1044" s="1">
        <v>42936</v>
      </c>
      <c r="C1044">
        <v>3</v>
      </c>
      <c r="D1044" t="s">
        <v>30</v>
      </c>
      <c r="E1044" t="s">
        <v>13</v>
      </c>
      <c r="F1044" t="s">
        <v>2</v>
      </c>
      <c r="G1044" t="s">
        <v>3</v>
      </c>
      <c r="H1044">
        <v>199</v>
      </c>
      <c r="I1044">
        <v>9</v>
      </c>
      <c r="J1044">
        <v>1791</v>
      </c>
      <c r="K1044" t="s">
        <v>4</v>
      </c>
      <c r="L1044" t="s">
        <v>5</v>
      </c>
      <c r="M1044" t="s">
        <v>15</v>
      </c>
    </row>
    <row r="1045" spans="1:13" x14ac:dyDescent="0.3">
      <c r="A1045">
        <f t="shared" si="16"/>
        <v>1044</v>
      </c>
      <c r="B1045" s="1">
        <v>42936</v>
      </c>
      <c r="C1045">
        <v>9</v>
      </c>
      <c r="D1045" t="s">
        <v>27</v>
      </c>
      <c r="E1045" t="s">
        <v>1</v>
      </c>
      <c r="F1045" t="s">
        <v>9</v>
      </c>
      <c r="G1045" t="s">
        <v>25</v>
      </c>
      <c r="H1045">
        <v>399</v>
      </c>
      <c r="I1045">
        <v>10</v>
      </c>
      <c r="J1045">
        <v>3990</v>
      </c>
      <c r="K1045" t="s">
        <v>4</v>
      </c>
      <c r="L1045" t="s">
        <v>5</v>
      </c>
      <c r="M1045" t="s">
        <v>6</v>
      </c>
    </row>
    <row r="1046" spans="1:13" x14ac:dyDescent="0.3">
      <c r="A1046">
        <f t="shared" si="16"/>
        <v>1045</v>
      </c>
      <c r="B1046" s="1">
        <v>42937</v>
      </c>
      <c r="C1046">
        <v>11</v>
      </c>
      <c r="D1046" t="s">
        <v>29</v>
      </c>
      <c r="E1046" t="s">
        <v>8</v>
      </c>
      <c r="F1046" t="s">
        <v>9</v>
      </c>
      <c r="G1046" t="s">
        <v>3</v>
      </c>
      <c r="H1046">
        <v>199</v>
      </c>
      <c r="I1046">
        <v>2</v>
      </c>
      <c r="J1046">
        <v>398</v>
      </c>
      <c r="K1046" t="s">
        <v>18</v>
      </c>
      <c r="L1046" t="s">
        <v>5</v>
      </c>
      <c r="M1046" t="s">
        <v>6</v>
      </c>
    </row>
    <row r="1047" spans="1:13" x14ac:dyDescent="0.3">
      <c r="A1047">
        <f t="shared" si="16"/>
        <v>1046</v>
      </c>
      <c r="B1047" s="1">
        <v>42937</v>
      </c>
      <c r="C1047">
        <v>4</v>
      </c>
      <c r="D1047" t="s">
        <v>30</v>
      </c>
      <c r="E1047" t="s">
        <v>8</v>
      </c>
      <c r="F1047" t="s">
        <v>9</v>
      </c>
      <c r="G1047" t="s">
        <v>17</v>
      </c>
      <c r="H1047">
        <v>99</v>
      </c>
      <c r="I1047">
        <v>7</v>
      </c>
      <c r="J1047">
        <v>693</v>
      </c>
      <c r="K1047" t="s">
        <v>4</v>
      </c>
      <c r="L1047" t="s">
        <v>5</v>
      </c>
      <c r="M1047" t="s">
        <v>6</v>
      </c>
    </row>
    <row r="1048" spans="1:13" x14ac:dyDescent="0.3">
      <c r="A1048">
        <f t="shared" si="16"/>
        <v>1047</v>
      </c>
      <c r="B1048" s="1">
        <v>42937</v>
      </c>
      <c r="C1048">
        <v>6</v>
      </c>
      <c r="D1048" t="s">
        <v>27</v>
      </c>
      <c r="E1048" t="s">
        <v>1</v>
      </c>
      <c r="F1048" t="s">
        <v>2</v>
      </c>
      <c r="G1048" t="s">
        <v>17</v>
      </c>
      <c r="H1048">
        <v>99</v>
      </c>
      <c r="I1048">
        <v>9</v>
      </c>
      <c r="J1048">
        <v>891</v>
      </c>
      <c r="K1048" t="s">
        <v>18</v>
      </c>
      <c r="L1048" t="s">
        <v>5</v>
      </c>
      <c r="M1048" t="s">
        <v>15</v>
      </c>
    </row>
    <row r="1049" spans="1:13" x14ac:dyDescent="0.3">
      <c r="A1049">
        <f t="shared" si="16"/>
        <v>1048</v>
      </c>
      <c r="B1049" s="1">
        <v>42937</v>
      </c>
      <c r="C1049">
        <v>13</v>
      </c>
      <c r="D1049" t="s">
        <v>29</v>
      </c>
      <c r="E1049" t="s">
        <v>1</v>
      </c>
      <c r="F1049" t="s">
        <v>21</v>
      </c>
      <c r="G1049" t="s">
        <v>17</v>
      </c>
      <c r="H1049">
        <v>99</v>
      </c>
      <c r="I1049">
        <v>8</v>
      </c>
      <c r="J1049">
        <v>792</v>
      </c>
      <c r="K1049" t="s">
        <v>4</v>
      </c>
      <c r="L1049" t="s">
        <v>5</v>
      </c>
      <c r="M1049" t="s">
        <v>6</v>
      </c>
    </row>
    <row r="1050" spans="1:13" x14ac:dyDescent="0.3">
      <c r="A1050">
        <f t="shared" si="16"/>
        <v>1049</v>
      </c>
      <c r="B1050" s="1">
        <v>42937</v>
      </c>
      <c r="C1050">
        <v>2</v>
      </c>
      <c r="D1050" t="s">
        <v>7</v>
      </c>
      <c r="E1050" t="s">
        <v>8</v>
      </c>
      <c r="F1050" t="s">
        <v>21</v>
      </c>
      <c r="G1050" t="s">
        <v>25</v>
      </c>
      <c r="H1050">
        <v>399</v>
      </c>
      <c r="I1050">
        <v>7</v>
      </c>
      <c r="J1050">
        <v>2793</v>
      </c>
      <c r="K1050" t="s">
        <v>18</v>
      </c>
      <c r="L1050" t="s">
        <v>22</v>
      </c>
      <c r="M1050" t="s">
        <v>11</v>
      </c>
    </row>
    <row r="1051" spans="1:13" x14ac:dyDescent="0.3">
      <c r="A1051">
        <f t="shared" si="16"/>
        <v>1050</v>
      </c>
      <c r="B1051" s="1">
        <v>42937</v>
      </c>
      <c r="C1051">
        <v>4</v>
      </c>
      <c r="D1051" t="s">
        <v>30</v>
      </c>
      <c r="E1051" t="s">
        <v>13</v>
      </c>
      <c r="F1051" t="s">
        <v>31</v>
      </c>
      <c r="G1051" t="s">
        <v>10</v>
      </c>
      <c r="H1051">
        <v>299</v>
      </c>
      <c r="I1051">
        <v>2</v>
      </c>
      <c r="J1051">
        <v>598</v>
      </c>
      <c r="K1051" t="s">
        <v>4</v>
      </c>
      <c r="L1051" t="s">
        <v>5</v>
      </c>
      <c r="M1051" t="s">
        <v>15</v>
      </c>
    </row>
    <row r="1052" spans="1:13" x14ac:dyDescent="0.3">
      <c r="A1052">
        <f t="shared" si="16"/>
        <v>1051</v>
      </c>
      <c r="B1052" s="1">
        <v>42937</v>
      </c>
      <c r="C1052">
        <v>1</v>
      </c>
      <c r="D1052" t="s">
        <v>30</v>
      </c>
      <c r="E1052" t="s">
        <v>13</v>
      </c>
      <c r="F1052" t="s">
        <v>28</v>
      </c>
      <c r="G1052" t="s">
        <v>10</v>
      </c>
      <c r="H1052">
        <v>299</v>
      </c>
      <c r="I1052">
        <v>6</v>
      </c>
      <c r="J1052">
        <v>1794</v>
      </c>
      <c r="K1052" t="s">
        <v>18</v>
      </c>
      <c r="L1052" t="s">
        <v>5</v>
      </c>
      <c r="M1052" t="s">
        <v>24</v>
      </c>
    </row>
    <row r="1053" spans="1:13" x14ac:dyDescent="0.3">
      <c r="A1053">
        <f t="shared" si="16"/>
        <v>1052</v>
      </c>
      <c r="B1053" s="1">
        <v>42937</v>
      </c>
      <c r="C1053">
        <v>10</v>
      </c>
      <c r="D1053" t="s">
        <v>12</v>
      </c>
      <c r="E1053" t="s">
        <v>1</v>
      </c>
      <c r="F1053" t="s">
        <v>9</v>
      </c>
      <c r="G1053" t="s">
        <v>10</v>
      </c>
      <c r="H1053">
        <v>299</v>
      </c>
      <c r="I1053">
        <v>1</v>
      </c>
      <c r="J1053">
        <v>299</v>
      </c>
      <c r="K1053" t="s">
        <v>4</v>
      </c>
      <c r="L1053" t="s">
        <v>5</v>
      </c>
      <c r="M1053" t="s">
        <v>26</v>
      </c>
    </row>
    <row r="1054" spans="1:13" x14ac:dyDescent="0.3">
      <c r="A1054">
        <f t="shared" si="16"/>
        <v>1053</v>
      </c>
      <c r="B1054" s="1">
        <v>42937</v>
      </c>
      <c r="C1054">
        <v>15</v>
      </c>
      <c r="D1054" t="s">
        <v>29</v>
      </c>
      <c r="E1054" t="s">
        <v>1</v>
      </c>
      <c r="F1054" t="s">
        <v>2</v>
      </c>
      <c r="G1054" t="s">
        <v>3</v>
      </c>
      <c r="H1054">
        <v>199</v>
      </c>
      <c r="I1054">
        <v>7</v>
      </c>
      <c r="J1054">
        <v>1393</v>
      </c>
      <c r="K1054" t="s">
        <v>18</v>
      </c>
      <c r="L1054" t="s">
        <v>5</v>
      </c>
      <c r="M1054" t="s">
        <v>6</v>
      </c>
    </row>
    <row r="1055" spans="1:13" x14ac:dyDescent="0.3">
      <c r="A1055">
        <f t="shared" si="16"/>
        <v>1054</v>
      </c>
      <c r="B1055" s="1">
        <v>42937</v>
      </c>
      <c r="C1055">
        <v>6</v>
      </c>
      <c r="D1055" t="s">
        <v>27</v>
      </c>
      <c r="E1055" t="s">
        <v>1</v>
      </c>
      <c r="F1055" t="s">
        <v>2</v>
      </c>
      <c r="G1055" t="s">
        <v>17</v>
      </c>
      <c r="H1055">
        <v>99</v>
      </c>
      <c r="I1055">
        <v>7</v>
      </c>
      <c r="J1055">
        <v>693</v>
      </c>
      <c r="K1055" t="s">
        <v>4</v>
      </c>
      <c r="L1055" t="s">
        <v>5</v>
      </c>
      <c r="M1055" t="s">
        <v>15</v>
      </c>
    </row>
    <row r="1056" spans="1:13" x14ac:dyDescent="0.3">
      <c r="A1056">
        <f t="shared" si="16"/>
        <v>1055</v>
      </c>
      <c r="B1056" s="1">
        <v>42938</v>
      </c>
      <c r="C1056">
        <v>11</v>
      </c>
      <c r="D1056" t="s">
        <v>0</v>
      </c>
      <c r="E1056" t="s">
        <v>8</v>
      </c>
      <c r="F1056" t="s">
        <v>31</v>
      </c>
      <c r="G1056" t="s">
        <v>25</v>
      </c>
      <c r="H1056">
        <v>399</v>
      </c>
      <c r="I1056">
        <v>7</v>
      </c>
      <c r="J1056">
        <v>2793</v>
      </c>
      <c r="K1056" t="s">
        <v>4</v>
      </c>
      <c r="L1056" t="s">
        <v>5</v>
      </c>
      <c r="M1056" t="s">
        <v>15</v>
      </c>
    </row>
    <row r="1057" spans="1:13" x14ac:dyDescent="0.3">
      <c r="A1057">
        <f t="shared" si="16"/>
        <v>1056</v>
      </c>
      <c r="B1057" s="1">
        <v>42938</v>
      </c>
      <c r="C1057">
        <v>4</v>
      </c>
      <c r="D1057" t="s">
        <v>7</v>
      </c>
      <c r="E1057" t="s">
        <v>8</v>
      </c>
      <c r="F1057" t="s">
        <v>31</v>
      </c>
      <c r="G1057" t="s">
        <v>19</v>
      </c>
      <c r="H1057">
        <v>499</v>
      </c>
      <c r="I1057">
        <v>7</v>
      </c>
      <c r="J1057">
        <v>3493</v>
      </c>
      <c r="K1057" t="s">
        <v>18</v>
      </c>
      <c r="L1057" t="s">
        <v>5</v>
      </c>
      <c r="M1057" t="s">
        <v>24</v>
      </c>
    </row>
    <row r="1058" spans="1:13" x14ac:dyDescent="0.3">
      <c r="A1058">
        <f t="shared" si="16"/>
        <v>1057</v>
      </c>
      <c r="B1058" s="1">
        <v>42939</v>
      </c>
      <c r="C1058">
        <v>8</v>
      </c>
      <c r="D1058" t="s">
        <v>27</v>
      </c>
      <c r="E1058" t="s">
        <v>1</v>
      </c>
      <c r="F1058" t="s">
        <v>14</v>
      </c>
      <c r="G1058" t="s">
        <v>19</v>
      </c>
      <c r="H1058">
        <v>499</v>
      </c>
      <c r="I1058">
        <v>2</v>
      </c>
      <c r="J1058">
        <v>998</v>
      </c>
      <c r="K1058" t="s">
        <v>4</v>
      </c>
      <c r="L1058" t="s">
        <v>5</v>
      </c>
      <c r="M1058" t="s">
        <v>15</v>
      </c>
    </row>
    <row r="1059" spans="1:13" x14ac:dyDescent="0.3">
      <c r="A1059">
        <f t="shared" si="16"/>
        <v>1058</v>
      </c>
      <c r="B1059" s="1">
        <v>42939</v>
      </c>
      <c r="C1059">
        <v>9</v>
      </c>
      <c r="D1059" t="s">
        <v>27</v>
      </c>
      <c r="E1059" t="s">
        <v>8</v>
      </c>
      <c r="F1059" t="s">
        <v>28</v>
      </c>
      <c r="G1059" t="s">
        <v>3</v>
      </c>
      <c r="H1059">
        <v>199</v>
      </c>
      <c r="I1059">
        <v>9</v>
      </c>
      <c r="J1059">
        <v>1791</v>
      </c>
      <c r="K1059" t="s">
        <v>4</v>
      </c>
      <c r="L1059" t="s">
        <v>5</v>
      </c>
      <c r="M1059" t="s">
        <v>11</v>
      </c>
    </row>
    <row r="1060" spans="1:13" x14ac:dyDescent="0.3">
      <c r="A1060">
        <f t="shared" si="16"/>
        <v>1059</v>
      </c>
      <c r="B1060" s="1">
        <v>42939</v>
      </c>
      <c r="C1060">
        <v>12</v>
      </c>
      <c r="D1060" t="s">
        <v>29</v>
      </c>
      <c r="E1060" t="s">
        <v>1</v>
      </c>
      <c r="F1060" t="s">
        <v>21</v>
      </c>
      <c r="G1060" t="s">
        <v>25</v>
      </c>
      <c r="H1060">
        <v>399</v>
      </c>
      <c r="I1060">
        <v>2</v>
      </c>
      <c r="J1060">
        <v>798</v>
      </c>
      <c r="K1060" t="s">
        <v>4</v>
      </c>
      <c r="L1060" t="s">
        <v>5</v>
      </c>
      <c r="M1060" t="s">
        <v>15</v>
      </c>
    </row>
    <row r="1061" spans="1:13" x14ac:dyDescent="0.3">
      <c r="A1061">
        <f t="shared" si="16"/>
        <v>1060</v>
      </c>
      <c r="B1061" s="1">
        <v>42939</v>
      </c>
      <c r="C1061">
        <v>2</v>
      </c>
      <c r="D1061" t="s">
        <v>7</v>
      </c>
      <c r="E1061" t="s">
        <v>13</v>
      </c>
      <c r="F1061" t="s">
        <v>21</v>
      </c>
      <c r="G1061" t="s">
        <v>25</v>
      </c>
      <c r="H1061">
        <v>399</v>
      </c>
      <c r="I1061">
        <v>5</v>
      </c>
      <c r="J1061">
        <v>1995</v>
      </c>
      <c r="K1061" t="s">
        <v>4</v>
      </c>
      <c r="L1061" t="s">
        <v>5</v>
      </c>
      <c r="M1061" t="s">
        <v>6</v>
      </c>
    </row>
    <row r="1062" spans="1:13" x14ac:dyDescent="0.3">
      <c r="A1062">
        <f t="shared" si="16"/>
        <v>1061</v>
      </c>
      <c r="B1062" s="1">
        <v>42939</v>
      </c>
      <c r="C1062">
        <v>8</v>
      </c>
      <c r="D1062" t="s">
        <v>27</v>
      </c>
      <c r="E1062" t="s">
        <v>8</v>
      </c>
      <c r="F1062" t="s">
        <v>31</v>
      </c>
      <c r="G1062" t="s">
        <v>10</v>
      </c>
      <c r="H1062">
        <v>299</v>
      </c>
      <c r="I1062">
        <v>9</v>
      </c>
      <c r="J1062">
        <v>2691</v>
      </c>
      <c r="K1062" t="s">
        <v>18</v>
      </c>
      <c r="L1062" t="s">
        <v>5</v>
      </c>
      <c r="M1062" t="s">
        <v>24</v>
      </c>
    </row>
    <row r="1063" spans="1:13" x14ac:dyDescent="0.3">
      <c r="A1063">
        <f t="shared" si="16"/>
        <v>1062</v>
      </c>
      <c r="B1063" s="1">
        <v>42939</v>
      </c>
      <c r="C1063">
        <v>17</v>
      </c>
      <c r="D1063" t="s">
        <v>20</v>
      </c>
      <c r="E1063" t="s">
        <v>1</v>
      </c>
      <c r="F1063" t="s">
        <v>14</v>
      </c>
      <c r="G1063" t="s">
        <v>10</v>
      </c>
      <c r="H1063">
        <v>299</v>
      </c>
      <c r="I1063">
        <v>8</v>
      </c>
      <c r="J1063">
        <v>2392</v>
      </c>
      <c r="K1063" t="s">
        <v>4</v>
      </c>
      <c r="L1063" t="s">
        <v>5</v>
      </c>
      <c r="M1063" t="s">
        <v>15</v>
      </c>
    </row>
    <row r="1064" spans="1:13" x14ac:dyDescent="0.3">
      <c r="A1064">
        <f t="shared" si="16"/>
        <v>1063</v>
      </c>
      <c r="B1064" s="1">
        <v>42939</v>
      </c>
      <c r="C1064">
        <v>7</v>
      </c>
      <c r="D1064" t="s">
        <v>27</v>
      </c>
      <c r="E1064" t="s">
        <v>1</v>
      </c>
      <c r="F1064" t="s">
        <v>14</v>
      </c>
      <c r="G1064" t="s">
        <v>10</v>
      </c>
      <c r="H1064">
        <v>299</v>
      </c>
      <c r="I1064">
        <v>9</v>
      </c>
      <c r="J1064">
        <v>2691</v>
      </c>
      <c r="K1064" t="s">
        <v>4</v>
      </c>
      <c r="L1064" t="s">
        <v>5</v>
      </c>
      <c r="M1064" t="s">
        <v>24</v>
      </c>
    </row>
    <row r="1065" spans="1:13" x14ac:dyDescent="0.3">
      <c r="A1065">
        <f t="shared" si="16"/>
        <v>1064</v>
      </c>
      <c r="B1065" s="1">
        <v>42939</v>
      </c>
      <c r="C1065">
        <v>1</v>
      </c>
      <c r="D1065" t="s">
        <v>30</v>
      </c>
      <c r="E1065" t="s">
        <v>1</v>
      </c>
      <c r="F1065" t="s">
        <v>21</v>
      </c>
      <c r="G1065" t="s">
        <v>10</v>
      </c>
      <c r="H1065">
        <v>299</v>
      </c>
      <c r="I1065">
        <v>4</v>
      </c>
      <c r="J1065">
        <v>1196</v>
      </c>
      <c r="K1065" t="s">
        <v>4</v>
      </c>
      <c r="L1065" t="s">
        <v>22</v>
      </c>
      <c r="M1065" t="s">
        <v>24</v>
      </c>
    </row>
    <row r="1066" spans="1:13" x14ac:dyDescent="0.3">
      <c r="A1066">
        <f t="shared" si="16"/>
        <v>1065</v>
      </c>
      <c r="B1066" s="1">
        <v>42939</v>
      </c>
      <c r="C1066">
        <v>19</v>
      </c>
      <c r="D1066" t="s">
        <v>16</v>
      </c>
      <c r="E1066" t="s">
        <v>13</v>
      </c>
      <c r="F1066" t="s">
        <v>31</v>
      </c>
      <c r="G1066" t="s">
        <v>17</v>
      </c>
      <c r="H1066">
        <v>99</v>
      </c>
      <c r="I1066">
        <v>9</v>
      </c>
      <c r="J1066">
        <v>891</v>
      </c>
      <c r="K1066" t="s">
        <v>4</v>
      </c>
      <c r="L1066" t="s">
        <v>5</v>
      </c>
      <c r="M1066" t="s">
        <v>26</v>
      </c>
    </row>
    <row r="1067" spans="1:13" x14ac:dyDescent="0.3">
      <c r="A1067">
        <f t="shared" si="16"/>
        <v>1066</v>
      </c>
      <c r="B1067" s="1">
        <v>42939</v>
      </c>
      <c r="C1067">
        <v>2</v>
      </c>
      <c r="D1067" t="s">
        <v>7</v>
      </c>
      <c r="E1067" t="s">
        <v>1</v>
      </c>
      <c r="F1067" t="s">
        <v>2</v>
      </c>
      <c r="G1067" t="s">
        <v>3</v>
      </c>
      <c r="H1067">
        <v>199</v>
      </c>
      <c r="I1067">
        <v>3</v>
      </c>
      <c r="J1067">
        <v>597</v>
      </c>
      <c r="K1067" t="s">
        <v>4</v>
      </c>
      <c r="L1067" t="s">
        <v>5</v>
      </c>
      <c r="M1067" t="s">
        <v>24</v>
      </c>
    </row>
    <row r="1068" spans="1:13" x14ac:dyDescent="0.3">
      <c r="A1068">
        <f t="shared" si="16"/>
        <v>1067</v>
      </c>
      <c r="B1068" s="1">
        <v>42939</v>
      </c>
      <c r="C1068">
        <v>16</v>
      </c>
      <c r="D1068" t="s">
        <v>20</v>
      </c>
      <c r="E1068" t="s">
        <v>1</v>
      </c>
      <c r="F1068" t="s">
        <v>14</v>
      </c>
      <c r="G1068" t="s">
        <v>25</v>
      </c>
      <c r="H1068">
        <v>399</v>
      </c>
      <c r="I1068">
        <v>9</v>
      </c>
      <c r="J1068">
        <v>3591</v>
      </c>
      <c r="K1068" t="s">
        <v>4</v>
      </c>
      <c r="L1068" t="s">
        <v>5</v>
      </c>
      <c r="M1068" t="s">
        <v>15</v>
      </c>
    </row>
    <row r="1069" spans="1:13" x14ac:dyDescent="0.3">
      <c r="A1069">
        <f t="shared" si="16"/>
        <v>1068</v>
      </c>
      <c r="B1069" s="1">
        <v>42939</v>
      </c>
      <c r="C1069">
        <v>5</v>
      </c>
      <c r="D1069" t="s">
        <v>30</v>
      </c>
      <c r="E1069" t="s">
        <v>8</v>
      </c>
      <c r="F1069" t="s">
        <v>21</v>
      </c>
      <c r="G1069" t="s">
        <v>3</v>
      </c>
      <c r="H1069">
        <v>199</v>
      </c>
      <c r="I1069">
        <v>4</v>
      </c>
      <c r="J1069">
        <v>796</v>
      </c>
      <c r="K1069" t="s">
        <v>4</v>
      </c>
      <c r="L1069" t="s">
        <v>5</v>
      </c>
      <c r="M1069" t="s">
        <v>24</v>
      </c>
    </row>
    <row r="1070" spans="1:13" x14ac:dyDescent="0.3">
      <c r="A1070">
        <f t="shared" si="16"/>
        <v>1069</v>
      </c>
      <c r="B1070" s="1">
        <v>42939</v>
      </c>
      <c r="C1070">
        <v>4</v>
      </c>
      <c r="D1070" t="s">
        <v>7</v>
      </c>
      <c r="E1070" t="s">
        <v>13</v>
      </c>
      <c r="F1070" t="s">
        <v>2</v>
      </c>
      <c r="G1070" t="s">
        <v>10</v>
      </c>
      <c r="H1070">
        <v>299</v>
      </c>
      <c r="I1070">
        <v>1</v>
      </c>
      <c r="J1070">
        <v>299</v>
      </c>
      <c r="K1070" t="s">
        <v>18</v>
      </c>
      <c r="L1070" t="s">
        <v>5</v>
      </c>
      <c r="M1070" t="s">
        <v>15</v>
      </c>
    </row>
    <row r="1071" spans="1:13" x14ac:dyDescent="0.3">
      <c r="A1071">
        <f t="shared" si="16"/>
        <v>1070</v>
      </c>
      <c r="B1071" s="1">
        <v>42939</v>
      </c>
      <c r="C1071">
        <v>14</v>
      </c>
      <c r="D1071" t="s">
        <v>0</v>
      </c>
      <c r="E1071" t="s">
        <v>1</v>
      </c>
      <c r="F1071" t="s">
        <v>23</v>
      </c>
      <c r="G1071" t="s">
        <v>17</v>
      </c>
      <c r="H1071">
        <v>99</v>
      </c>
      <c r="I1071">
        <v>3</v>
      </c>
      <c r="J1071">
        <v>297</v>
      </c>
      <c r="K1071" t="s">
        <v>4</v>
      </c>
      <c r="L1071" t="s">
        <v>5</v>
      </c>
      <c r="M1071" t="s">
        <v>6</v>
      </c>
    </row>
    <row r="1072" spans="1:13" x14ac:dyDescent="0.3">
      <c r="A1072">
        <f t="shared" si="16"/>
        <v>1071</v>
      </c>
      <c r="B1072" s="1">
        <v>42939</v>
      </c>
      <c r="C1072">
        <v>4</v>
      </c>
      <c r="D1072" t="s">
        <v>7</v>
      </c>
      <c r="E1072" t="s">
        <v>8</v>
      </c>
      <c r="F1072" t="s">
        <v>9</v>
      </c>
      <c r="G1072" t="s">
        <v>19</v>
      </c>
      <c r="H1072">
        <v>499</v>
      </c>
      <c r="I1072">
        <v>10</v>
      </c>
      <c r="J1072">
        <v>4990</v>
      </c>
      <c r="K1072" t="s">
        <v>4</v>
      </c>
      <c r="L1072" t="s">
        <v>5</v>
      </c>
      <c r="M1072" t="s">
        <v>15</v>
      </c>
    </row>
    <row r="1073" spans="1:13" x14ac:dyDescent="0.3">
      <c r="A1073">
        <f t="shared" si="16"/>
        <v>1072</v>
      </c>
      <c r="B1073" s="1">
        <v>42940</v>
      </c>
      <c r="C1073">
        <v>4</v>
      </c>
      <c r="D1073" t="s">
        <v>7</v>
      </c>
      <c r="E1073" t="s">
        <v>1</v>
      </c>
      <c r="F1073" t="s">
        <v>9</v>
      </c>
      <c r="G1073" t="s">
        <v>3</v>
      </c>
      <c r="H1073">
        <v>199</v>
      </c>
      <c r="I1073">
        <v>4</v>
      </c>
      <c r="J1073">
        <v>796</v>
      </c>
      <c r="K1073" t="s">
        <v>4</v>
      </c>
      <c r="L1073" t="s">
        <v>5</v>
      </c>
      <c r="M1073" t="s">
        <v>24</v>
      </c>
    </row>
    <row r="1074" spans="1:13" x14ac:dyDescent="0.3">
      <c r="A1074">
        <f t="shared" si="16"/>
        <v>1073</v>
      </c>
      <c r="B1074" s="1">
        <v>42940</v>
      </c>
      <c r="C1074">
        <v>9</v>
      </c>
      <c r="D1074" t="s">
        <v>12</v>
      </c>
      <c r="E1074" t="s">
        <v>8</v>
      </c>
      <c r="F1074" t="s">
        <v>9</v>
      </c>
      <c r="G1074" t="s">
        <v>19</v>
      </c>
      <c r="H1074">
        <v>499</v>
      </c>
      <c r="I1074">
        <v>3</v>
      </c>
      <c r="J1074">
        <v>1497</v>
      </c>
      <c r="K1074" t="s">
        <v>4</v>
      </c>
      <c r="L1074" t="s">
        <v>22</v>
      </c>
      <c r="M1074" t="s">
        <v>15</v>
      </c>
    </row>
    <row r="1075" spans="1:13" x14ac:dyDescent="0.3">
      <c r="A1075">
        <f t="shared" si="16"/>
        <v>1074</v>
      </c>
      <c r="B1075" s="1">
        <v>42940</v>
      </c>
      <c r="C1075">
        <v>10</v>
      </c>
      <c r="D1075" t="s">
        <v>12</v>
      </c>
      <c r="E1075" t="s">
        <v>1</v>
      </c>
      <c r="F1075" t="s">
        <v>21</v>
      </c>
      <c r="G1075" t="s">
        <v>10</v>
      </c>
      <c r="H1075">
        <v>299</v>
      </c>
      <c r="I1075">
        <v>7</v>
      </c>
      <c r="J1075">
        <v>2093</v>
      </c>
      <c r="K1075" t="s">
        <v>4</v>
      </c>
      <c r="L1075" t="s">
        <v>5</v>
      </c>
      <c r="M1075" t="s">
        <v>24</v>
      </c>
    </row>
    <row r="1076" spans="1:13" x14ac:dyDescent="0.3">
      <c r="A1076">
        <f t="shared" si="16"/>
        <v>1075</v>
      </c>
      <c r="B1076" s="1">
        <v>42940</v>
      </c>
      <c r="C1076">
        <v>4</v>
      </c>
      <c r="D1076" t="s">
        <v>7</v>
      </c>
      <c r="E1076" t="s">
        <v>8</v>
      </c>
      <c r="F1076" t="s">
        <v>9</v>
      </c>
      <c r="G1076" t="s">
        <v>25</v>
      </c>
      <c r="H1076">
        <v>399</v>
      </c>
      <c r="I1076">
        <v>1</v>
      </c>
      <c r="J1076">
        <v>399</v>
      </c>
      <c r="K1076" t="s">
        <v>4</v>
      </c>
      <c r="L1076" t="s">
        <v>5</v>
      </c>
      <c r="M1076" t="s">
        <v>15</v>
      </c>
    </row>
    <row r="1077" spans="1:13" x14ac:dyDescent="0.3">
      <c r="A1077">
        <f t="shared" si="16"/>
        <v>1076</v>
      </c>
      <c r="B1077" s="1">
        <v>42940</v>
      </c>
      <c r="C1077">
        <v>20</v>
      </c>
      <c r="D1077" t="s">
        <v>16</v>
      </c>
      <c r="E1077" t="s">
        <v>13</v>
      </c>
      <c r="F1077" t="s">
        <v>23</v>
      </c>
      <c r="G1077" t="s">
        <v>3</v>
      </c>
      <c r="H1077">
        <v>199</v>
      </c>
      <c r="I1077">
        <v>2</v>
      </c>
      <c r="J1077">
        <v>398</v>
      </c>
      <c r="K1077" t="s">
        <v>4</v>
      </c>
      <c r="L1077" t="s">
        <v>5</v>
      </c>
      <c r="M1077" t="s">
        <v>6</v>
      </c>
    </row>
    <row r="1078" spans="1:13" x14ac:dyDescent="0.3">
      <c r="A1078">
        <f t="shared" si="16"/>
        <v>1077</v>
      </c>
      <c r="B1078" s="1">
        <v>42941</v>
      </c>
      <c r="C1078">
        <v>11</v>
      </c>
      <c r="D1078" t="s">
        <v>0</v>
      </c>
      <c r="E1078" t="s">
        <v>8</v>
      </c>
      <c r="F1078" t="s">
        <v>28</v>
      </c>
      <c r="G1078" t="s">
        <v>10</v>
      </c>
      <c r="H1078">
        <v>299</v>
      </c>
      <c r="I1078">
        <v>5</v>
      </c>
      <c r="J1078">
        <v>1495</v>
      </c>
      <c r="K1078" t="s">
        <v>4</v>
      </c>
      <c r="L1078" t="s">
        <v>5</v>
      </c>
      <c r="M1078" t="s">
        <v>26</v>
      </c>
    </row>
    <row r="1079" spans="1:13" x14ac:dyDescent="0.3">
      <c r="A1079">
        <f t="shared" si="16"/>
        <v>1078</v>
      </c>
      <c r="B1079" s="1">
        <v>42941</v>
      </c>
      <c r="C1079">
        <v>13</v>
      </c>
      <c r="D1079" t="s">
        <v>0</v>
      </c>
      <c r="E1079" t="s">
        <v>1</v>
      </c>
      <c r="F1079" t="s">
        <v>2</v>
      </c>
      <c r="G1079" t="s">
        <v>19</v>
      </c>
      <c r="H1079">
        <v>499</v>
      </c>
      <c r="I1079">
        <v>4</v>
      </c>
      <c r="J1079">
        <v>1996</v>
      </c>
      <c r="K1079" t="s">
        <v>18</v>
      </c>
      <c r="L1079" t="s">
        <v>5</v>
      </c>
      <c r="M1079" t="s">
        <v>11</v>
      </c>
    </row>
    <row r="1080" spans="1:13" x14ac:dyDescent="0.3">
      <c r="A1080">
        <f t="shared" si="16"/>
        <v>1079</v>
      </c>
      <c r="B1080" s="1">
        <v>42942</v>
      </c>
      <c r="C1080">
        <v>10</v>
      </c>
      <c r="D1080" t="s">
        <v>12</v>
      </c>
      <c r="E1080" t="s">
        <v>13</v>
      </c>
      <c r="F1080" t="s">
        <v>28</v>
      </c>
      <c r="G1080" t="s">
        <v>10</v>
      </c>
      <c r="H1080">
        <v>299</v>
      </c>
      <c r="I1080">
        <v>1</v>
      </c>
      <c r="J1080">
        <v>299</v>
      </c>
      <c r="K1080" t="s">
        <v>4</v>
      </c>
      <c r="L1080" t="s">
        <v>5</v>
      </c>
      <c r="M1080" t="s">
        <v>24</v>
      </c>
    </row>
    <row r="1081" spans="1:13" x14ac:dyDescent="0.3">
      <c r="A1081">
        <f t="shared" si="16"/>
        <v>1080</v>
      </c>
      <c r="B1081" s="1">
        <v>42942</v>
      </c>
      <c r="C1081">
        <v>19</v>
      </c>
      <c r="D1081" t="s">
        <v>16</v>
      </c>
      <c r="E1081" t="s">
        <v>13</v>
      </c>
      <c r="F1081" t="s">
        <v>21</v>
      </c>
      <c r="G1081" t="s">
        <v>10</v>
      </c>
      <c r="H1081">
        <v>299</v>
      </c>
      <c r="I1081">
        <v>8</v>
      </c>
      <c r="J1081">
        <v>2392</v>
      </c>
      <c r="K1081" t="s">
        <v>18</v>
      </c>
      <c r="L1081" t="s">
        <v>5</v>
      </c>
      <c r="M1081" t="s">
        <v>15</v>
      </c>
    </row>
    <row r="1082" spans="1:13" x14ac:dyDescent="0.3">
      <c r="A1082">
        <f t="shared" si="16"/>
        <v>1081</v>
      </c>
      <c r="B1082" s="1">
        <v>42942</v>
      </c>
      <c r="C1082">
        <v>14</v>
      </c>
      <c r="D1082" t="s">
        <v>0</v>
      </c>
      <c r="E1082" t="s">
        <v>13</v>
      </c>
      <c r="F1082" t="s">
        <v>14</v>
      </c>
      <c r="G1082" t="s">
        <v>17</v>
      </c>
      <c r="H1082">
        <v>99</v>
      </c>
      <c r="I1082">
        <v>5</v>
      </c>
      <c r="J1082">
        <v>495</v>
      </c>
      <c r="K1082" t="s">
        <v>4</v>
      </c>
      <c r="L1082" t="s">
        <v>5</v>
      </c>
      <c r="M1082" t="s">
        <v>11</v>
      </c>
    </row>
    <row r="1083" spans="1:13" x14ac:dyDescent="0.3">
      <c r="A1083">
        <f t="shared" si="16"/>
        <v>1082</v>
      </c>
      <c r="B1083" s="1">
        <v>42942</v>
      </c>
      <c r="C1083">
        <v>16</v>
      </c>
      <c r="D1083" t="s">
        <v>16</v>
      </c>
      <c r="E1083" t="s">
        <v>1</v>
      </c>
      <c r="F1083" t="s">
        <v>31</v>
      </c>
      <c r="G1083" t="s">
        <v>10</v>
      </c>
      <c r="H1083">
        <v>299</v>
      </c>
      <c r="I1083">
        <v>3</v>
      </c>
      <c r="J1083">
        <v>897</v>
      </c>
      <c r="K1083" t="s">
        <v>18</v>
      </c>
      <c r="L1083" t="s">
        <v>5</v>
      </c>
      <c r="M1083" t="s">
        <v>15</v>
      </c>
    </row>
    <row r="1084" spans="1:13" x14ac:dyDescent="0.3">
      <c r="A1084">
        <f t="shared" si="16"/>
        <v>1083</v>
      </c>
      <c r="B1084" s="1">
        <v>42942</v>
      </c>
      <c r="C1084">
        <v>13</v>
      </c>
      <c r="D1084" t="s">
        <v>0</v>
      </c>
      <c r="E1084" t="s">
        <v>1</v>
      </c>
      <c r="F1084" t="s">
        <v>9</v>
      </c>
      <c r="G1084" t="s">
        <v>25</v>
      </c>
      <c r="H1084">
        <v>399</v>
      </c>
      <c r="I1084">
        <v>9</v>
      </c>
      <c r="J1084">
        <v>3591</v>
      </c>
      <c r="K1084" t="s">
        <v>18</v>
      </c>
      <c r="L1084" t="s">
        <v>5</v>
      </c>
      <c r="M1084" t="s">
        <v>15</v>
      </c>
    </row>
    <row r="1085" spans="1:13" x14ac:dyDescent="0.3">
      <c r="A1085">
        <f t="shared" si="16"/>
        <v>1084</v>
      </c>
      <c r="B1085" s="1">
        <v>42942</v>
      </c>
      <c r="C1085">
        <v>2</v>
      </c>
      <c r="D1085" t="s">
        <v>7</v>
      </c>
      <c r="E1085" t="s">
        <v>13</v>
      </c>
      <c r="F1085" t="s">
        <v>23</v>
      </c>
      <c r="G1085" t="s">
        <v>25</v>
      </c>
      <c r="H1085">
        <v>399</v>
      </c>
      <c r="I1085">
        <v>1</v>
      </c>
      <c r="J1085">
        <v>399</v>
      </c>
      <c r="K1085" t="s">
        <v>18</v>
      </c>
      <c r="L1085" t="s">
        <v>5</v>
      </c>
      <c r="M1085" t="s">
        <v>15</v>
      </c>
    </row>
    <row r="1086" spans="1:13" x14ac:dyDescent="0.3">
      <c r="A1086">
        <f t="shared" si="16"/>
        <v>1085</v>
      </c>
      <c r="B1086" s="1">
        <v>42943</v>
      </c>
      <c r="C1086">
        <v>5</v>
      </c>
      <c r="D1086" t="s">
        <v>30</v>
      </c>
      <c r="E1086" t="s">
        <v>13</v>
      </c>
      <c r="F1086" t="s">
        <v>31</v>
      </c>
      <c r="G1086" t="s">
        <v>10</v>
      </c>
      <c r="H1086">
        <v>299</v>
      </c>
      <c r="I1086">
        <v>4</v>
      </c>
      <c r="J1086">
        <v>1196</v>
      </c>
      <c r="K1086" t="s">
        <v>18</v>
      </c>
      <c r="L1086" t="s">
        <v>22</v>
      </c>
      <c r="M1086" t="s">
        <v>6</v>
      </c>
    </row>
    <row r="1087" spans="1:13" x14ac:dyDescent="0.3">
      <c r="A1087">
        <f t="shared" si="16"/>
        <v>1086</v>
      </c>
      <c r="B1087" s="1">
        <v>42943</v>
      </c>
      <c r="C1087">
        <v>11</v>
      </c>
      <c r="D1087" t="s">
        <v>29</v>
      </c>
      <c r="E1087" t="s">
        <v>13</v>
      </c>
      <c r="F1087" t="s">
        <v>21</v>
      </c>
      <c r="G1087" t="s">
        <v>10</v>
      </c>
      <c r="H1087">
        <v>299</v>
      </c>
      <c r="I1087">
        <v>4</v>
      </c>
      <c r="J1087">
        <v>1196</v>
      </c>
      <c r="K1087" t="s">
        <v>4</v>
      </c>
      <c r="L1087" t="s">
        <v>5</v>
      </c>
      <c r="M1087" t="s">
        <v>15</v>
      </c>
    </row>
    <row r="1088" spans="1:13" x14ac:dyDescent="0.3">
      <c r="A1088">
        <f t="shared" si="16"/>
        <v>1087</v>
      </c>
      <c r="B1088" s="1">
        <v>42943</v>
      </c>
      <c r="C1088">
        <v>3</v>
      </c>
      <c r="D1088" t="s">
        <v>7</v>
      </c>
      <c r="E1088" t="s">
        <v>8</v>
      </c>
      <c r="F1088" t="s">
        <v>28</v>
      </c>
      <c r="G1088" t="s">
        <v>19</v>
      </c>
      <c r="H1088">
        <v>499</v>
      </c>
      <c r="I1088">
        <v>4</v>
      </c>
      <c r="J1088">
        <v>1996</v>
      </c>
      <c r="K1088" t="s">
        <v>4</v>
      </c>
      <c r="L1088" t="s">
        <v>5</v>
      </c>
      <c r="M1088" t="s">
        <v>24</v>
      </c>
    </row>
    <row r="1089" spans="1:13" x14ac:dyDescent="0.3">
      <c r="A1089">
        <f t="shared" si="16"/>
        <v>1088</v>
      </c>
      <c r="B1089" s="1">
        <v>42943</v>
      </c>
      <c r="C1089">
        <v>11</v>
      </c>
      <c r="D1089" t="s">
        <v>29</v>
      </c>
      <c r="E1089" t="s">
        <v>1</v>
      </c>
      <c r="F1089" t="s">
        <v>21</v>
      </c>
      <c r="G1089" t="s">
        <v>10</v>
      </c>
      <c r="H1089">
        <v>299</v>
      </c>
      <c r="I1089">
        <v>9</v>
      </c>
      <c r="J1089">
        <v>2691</v>
      </c>
      <c r="K1089" t="s">
        <v>4</v>
      </c>
      <c r="L1089" t="s">
        <v>5</v>
      </c>
      <c r="M1089" t="s">
        <v>11</v>
      </c>
    </row>
    <row r="1090" spans="1:13" x14ac:dyDescent="0.3">
      <c r="A1090">
        <f t="shared" si="16"/>
        <v>1089</v>
      </c>
      <c r="B1090" s="1">
        <v>42943</v>
      </c>
      <c r="C1090">
        <v>1</v>
      </c>
      <c r="D1090" t="s">
        <v>7</v>
      </c>
      <c r="E1090" t="s">
        <v>13</v>
      </c>
      <c r="F1090" t="s">
        <v>2</v>
      </c>
      <c r="G1090" t="s">
        <v>3</v>
      </c>
      <c r="H1090">
        <v>199</v>
      </c>
      <c r="I1090">
        <v>9</v>
      </c>
      <c r="J1090">
        <v>1791</v>
      </c>
      <c r="K1090" t="s">
        <v>4</v>
      </c>
      <c r="L1090" t="s">
        <v>5</v>
      </c>
      <c r="M1090" t="s">
        <v>11</v>
      </c>
    </row>
    <row r="1091" spans="1:13" x14ac:dyDescent="0.3">
      <c r="A1091">
        <f t="shared" si="16"/>
        <v>1090</v>
      </c>
      <c r="B1091" s="1">
        <v>42943</v>
      </c>
      <c r="C1091">
        <v>18</v>
      </c>
      <c r="D1091" t="s">
        <v>16</v>
      </c>
      <c r="E1091" t="s">
        <v>1</v>
      </c>
      <c r="F1091" t="s">
        <v>23</v>
      </c>
      <c r="G1091" t="s">
        <v>19</v>
      </c>
      <c r="H1091">
        <v>499</v>
      </c>
      <c r="I1091">
        <v>5</v>
      </c>
      <c r="J1091">
        <v>2495</v>
      </c>
      <c r="K1091" t="s">
        <v>4</v>
      </c>
      <c r="L1091" t="s">
        <v>5</v>
      </c>
      <c r="M1091" t="s">
        <v>15</v>
      </c>
    </row>
    <row r="1092" spans="1:13" x14ac:dyDescent="0.3">
      <c r="A1092">
        <f t="shared" ref="A1092:A1155" si="17">A1091+1</f>
        <v>1091</v>
      </c>
      <c r="B1092" s="1">
        <v>42943</v>
      </c>
      <c r="C1092">
        <v>15</v>
      </c>
      <c r="D1092" t="s">
        <v>29</v>
      </c>
      <c r="E1092" t="s">
        <v>1</v>
      </c>
      <c r="F1092" t="s">
        <v>28</v>
      </c>
      <c r="G1092" t="s">
        <v>3</v>
      </c>
      <c r="H1092">
        <v>199</v>
      </c>
      <c r="I1092">
        <v>6</v>
      </c>
      <c r="J1092">
        <v>1194</v>
      </c>
      <c r="K1092" t="s">
        <v>18</v>
      </c>
      <c r="L1092" t="s">
        <v>5</v>
      </c>
      <c r="M1092" t="s">
        <v>15</v>
      </c>
    </row>
    <row r="1093" spans="1:13" x14ac:dyDescent="0.3">
      <c r="A1093">
        <f t="shared" si="17"/>
        <v>1092</v>
      </c>
      <c r="B1093" s="1">
        <v>42943</v>
      </c>
      <c r="C1093">
        <v>8</v>
      </c>
      <c r="D1093" t="s">
        <v>12</v>
      </c>
      <c r="E1093" t="s">
        <v>1</v>
      </c>
      <c r="F1093" t="s">
        <v>28</v>
      </c>
      <c r="G1093" t="s">
        <v>3</v>
      </c>
      <c r="H1093">
        <v>199</v>
      </c>
      <c r="I1093">
        <v>2</v>
      </c>
      <c r="J1093">
        <v>398</v>
      </c>
      <c r="K1093" t="s">
        <v>18</v>
      </c>
      <c r="L1093" t="s">
        <v>5</v>
      </c>
      <c r="M1093" t="s">
        <v>11</v>
      </c>
    </row>
    <row r="1094" spans="1:13" x14ac:dyDescent="0.3">
      <c r="A1094">
        <f t="shared" si="17"/>
        <v>1093</v>
      </c>
      <c r="B1094" s="1">
        <v>42943</v>
      </c>
      <c r="C1094">
        <v>18</v>
      </c>
      <c r="D1094" t="s">
        <v>16</v>
      </c>
      <c r="E1094" t="s">
        <v>13</v>
      </c>
      <c r="F1094" t="s">
        <v>21</v>
      </c>
      <c r="G1094" t="s">
        <v>19</v>
      </c>
      <c r="H1094">
        <v>499</v>
      </c>
      <c r="I1094">
        <v>9</v>
      </c>
      <c r="J1094">
        <v>4491</v>
      </c>
      <c r="K1094" t="s">
        <v>18</v>
      </c>
      <c r="L1094" t="s">
        <v>5</v>
      </c>
      <c r="M1094" t="s">
        <v>26</v>
      </c>
    </row>
    <row r="1095" spans="1:13" x14ac:dyDescent="0.3">
      <c r="A1095">
        <f t="shared" si="17"/>
        <v>1094</v>
      </c>
      <c r="B1095" s="1">
        <v>42943</v>
      </c>
      <c r="C1095">
        <v>5</v>
      </c>
      <c r="D1095" t="s">
        <v>30</v>
      </c>
      <c r="E1095" t="s">
        <v>8</v>
      </c>
      <c r="F1095" t="s">
        <v>14</v>
      </c>
      <c r="G1095" t="s">
        <v>17</v>
      </c>
      <c r="H1095">
        <v>99</v>
      </c>
      <c r="I1095">
        <v>5</v>
      </c>
      <c r="J1095">
        <v>495</v>
      </c>
      <c r="K1095" t="s">
        <v>18</v>
      </c>
      <c r="L1095" t="s">
        <v>5</v>
      </c>
      <c r="M1095" t="s">
        <v>6</v>
      </c>
    </row>
    <row r="1096" spans="1:13" x14ac:dyDescent="0.3">
      <c r="A1096">
        <f t="shared" si="17"/>
        <v>1095</v>
      </c>
      <c r="B1096" s="1">
        <v>42944</v>
      </c>
      <c r="C1096">
        <v>20</v>
      </c>
      <c r="D1096" t="s">
        <v>20</v>
      </c>
      <c r="E1096" t="s">
        <v>1</v>
      </c>
      <c r="F1096" t="s">
        <v>28</v>
      </c>
      <c r="G1096" t="s">
        <v>3</v>
      </c>
      <c r="H1096">
        <v>199</v>
      </c>
      <c r="I1096">
        <v>3</v>
      </c>
      <c r="J1096">
        <v>597</v>
      </c>
      <c r="K1096" t="s">
        <v>4</v>
      </c>
      <c r="L1096" t="s">
        <v>5</v>
      </c>
      <c r="M1096" t="s">
        <v>6</v>
      </c>
    </row>
    <row r="1097" spans="1:13" x14ac:dyDescent="0.3">
      <c r="A1097">
        <f t="shared" si="17"/>
        <v>1096</v>
      </c>
      <c r="B1097" s="1">
        <v>42945</v>
      </c>
      <c r="C1097">
        <v>12</v>
      </c>
      <c r="D1097" t="s">
        <v>0</v>
      </c>
      <c r="E1097" t="s">
        <v>1</v>
      </c>
      <c r="F1097" t="s">
        <v>21</v>
      </c>
      <c r="G1097" t="s">
        <v>10</v>
      </c>
      <c r="H1097">
        <v>299</v>
      </c>
      <c r="I1097">
        <v>9</v>
      </c>
      <c r="J1097">
        <v>2691</v>
      </c>
      <c r="K1097" t="s">
        <v>4</v>
      </c>
      <c r="L1097" t="s">
        <v>5</v>
      </c>
      <c r="M1097" t="s">
        <v>24</v>
      </c>
    </row>
    <row r="1098" spans="1:13" x14ac:dyDescent="0.3">
      <c r="A1098">
        <f t="shared" si="17"/>
        <v>1097</v>
      </c>
      <c r="B1098" s="1">
        <v>42945</v>
      </c>
      <c r="C1098">
        <v>1</v>
      </c>
      <c r="D1098" t="s">
        <v>7</v>
      </c>
      <c r="E1098" t="s">
        <v>8</v>
      </c>
      <c r="F1098" t="s">
        <v>2</v>
      </c>
      <c r="G1098" t="s">
        <v>17</v>
      </c>
      <c r="H1098">
        <v>99</v>
      </c>
      <c r="I1098">
        <v>5</v>
      </c>
      <c r="J1098">
        <v>495</v>
      </c>
      <c r="K1098" t="s">
        <v>4</v>
      </c>
      <c r="L1098" t="s">
        <v>5</v>
      </c>
      <c r="M1098" t="s">
        <v>15</v>
      </c>
    </row>
    <row r="1099" spans="1:13" x14ac:dyDescent="0.3">
      <c r="A1099">
        <f t="shared" si="17"/>
        <v>1098</v>
      </c>
      <c r="B1099" s="1">
        <v>42945</v>
      </c>
      <c r="C1099">
        <v>10</v>
      </c>
      <c r="D1099" t="s">
        <v>12</v>
      </c>
      <c r="E1099" t="s">
        <v>1</v>
      </c>
      <c r="F1099" t="s">
        <v>9</v>
      </c>
      <c r="G1099" t="s">
        <v>25</v>
      </c>
      <c r="H1099">
        <v>399</v>
      </c>
      <c r="I1099">
        <v>4</v>
      </c>
      <c r="J1099">
        <v>1596</v>
      </c>
      <c r="K1099" t="s">
        <v>18</v>
      </c>
      <c r="L1099" t="s">
        <v>5</v>
      </c>
      <c r="M1099" t="s">
        <v>11</v>
      </c>
    </row>
    <row r="1100" spans="1:13" x14ac:dyDescent="0.3">
      <c r="A1100">
        <f t="shared" si="17"/>
        <v>1099</v>
      </c>
      <c r="B1100" s="1">
        <v>42945</v>
      </c>
      <c r="C1100">
        <v>3</v>
      </c>
      <c r="D1100" t="s">
        <v>7</v>
      </c>
      <c r="E1100" t="s">
        <v>8</v>
      </c>
      <c r="F1100" t="s">
        <v>23</v>
      </c>
      <c r="G1100" t="s">
        <v>3</v>
      </c>
      <c r="H1100">
        <v>199</v>
      </c>
      <c r="I1100">
        <v>5</v>
      </c>
      <c r="J1100">
        <v>995</v>
      </c>
      <c r="K1100" t="s">
        <v>4</v>
      </c>
      <c r="L1100" t="s">
        <v>5</v>
      </c>
      <c r="M1100" t="s">
        <v>6</v>
      </c>
    </row>
    <row r="1101" spans="1:13" x14ac:dyDescent="0.3">
      <c r="A1101">
        <f t="shared" si="17"/>
        <v>1100</v>
      </c>
      <c r="B1101" s="1">
        <v>42945</v>
      </c>
      <c r="C1101">
        <v>8</v>
      </c>
      <c r="D1101" t="s">
        <v>27</v>
      </c>
      <c r="E1101" t="s">
        <v>8</v>
      </c>
      <c r="F1101" t="s">
        <v>28</v>
      </c>
      <c r="G1101" t="s">
        <v>25</v>
      </c>
      <c r="H1101">
        <v>399</v>
      </c>
      <c r="I1101">
        <v>9</v>
      </c>
      <c r="J1101">
        <v>3591</v>
      </c>
      <c r="K1101" t="s">
        <v>4</v>
      </c>
      <c r="L1101" t="s">
        <v>5</v>
      </c>
      <c r="M1101" t="s">
        <v>26</v>
      </c>
    </row>
    <row r="1102" spans="1:13" x14ac:dyDescent="0.3">
      <c r="A1102">
        <f t="shared" si="17"/>
        <v>1101</v>
      </c>
      <c r="B1102" s="1">
        <v>42945</v>
      </c>
      <c r="C1102">
        <v>8</v>
      </c>
      <c r="D1102" t="s">
        <v>12</v>
      </c>
      <c r="E1102" t="s">
        <v>1</v>
      </c>
      <c r="F1102" t="s">
        <v>14</v>
      </c>
      <c r="G1102" t="s">
        <v>3</v>
      </c>
      <c r="H1102">
        <v>199</v>
      </c>
      <c r="I1102">
        <v>5</v>
      </c>
      <c r="J1102">
        <v>995</v>
      </c>
      <c r="K1102" t="s">
        <v>4</v>
      </c>
      <c r="L1102" t="s">
        <v>22</v>
      </c>
      <c r="M1102" t="s">
        <v>24</v>
      </c>
    </row>
    <row r="1103" spans="1:13" x14ac:dyDescent="0.3">
      <c r="A1103">
        <f t="shared" si="17"/>
        <v>1102</v>
      </c>
      <c r="B1103" s="1">
        <v>42945</v>
      </c>
      <c r="C1103">
        <v>12</v>
      </c>
      <c r="D1103" t="s">
        <v>0</v>
      </c>
      <c r="E1103" t="s">
        <v>8</v>
      </c>
      <c r="F1103" t="s">
        <v>21</v>
      </c>
      <c r="G1103" t="s">
        <v>19</v>
      </c>
      <c r="H1103">
        <v>499</v>
      </c>
      <c r="I1103">
        <v>10</v>
      </c>
      <c r="J1103">
        <v>4990</v>
      </c>
      <c r="K1103" t="s">
        <v>18</v>
      </c>
      <c r="L1103" t="s">
        <v>5</v>
      </c>
      <c r="M1103" t="s">
        <v>6</v>
      </c>
    </row>
    <row r="1104" spans="1:13" x14ac:dyDescent="0.3">
      <c r="A1104">
        <f t="shared" si="17"/>
        <v>1103</v>
      </c>
      <c r="B1104" s="1">
        <v>42945</v>
      </c>
      <c r="C1104">
        <v>5</v>
      </c>
      <c r="D1104" t="s">
        <v>30</v>
      </c>
      <c r="E1104" t="s">
        <v>8</v>
      </c>
      <c r="F1104" t="s">
        <v>28</v>
      </c>
      <c r="G1104" t="s">
        <v>3</v>
      </c>
      <c r="H1104">
        <v>199</v>
      </c>
      <c r="I1104">
        <v>10</v>
      </c>
      <c r="J1104">
        <v>1990</v>
      </c>
      <c r="K1104" t="s">
        <v>4</v>
      </c>
      <c r="L1104" t="s">
        <v>5</v>
      </c>
      <c r="M1104" t="s">
        <v>24</v>
      </c>
    </row>
    <row r="1105" spans="1:13" x14ac:dyDescent="0.3">
      <c r="A1105">
        <f t="shared" si="17"/>
        <v>1104</v>
      </c>
      <c r="B1105" s="1">
        <v>42945</v>
      </c>
      <c r="C1105">
        <v>12</v>
      </c>
      <c r="D1105" t="s">
        <v>29</v>
      </c>
      <c r="E1105" t="s">
        <v>1</v>
      </c>
      <c r="F1105" t="s">
        <v>2</v>
      </c>
      <c r="G1105" t="s">
        <v>17</v>
      </c>
      <c r="H1105">
        <v>99</v>
      </c>
      <c r="I1105">
        <v>2</v>
      </c>
      <c r="J1105">
        <v>198</v>
      </c>
      <c r="K1105" t="s">
        <v>4</v>
      </c>
      <c r="L1105" t="s">
        <v>5</v>
      </c>
      <c r="M1105" t="s">
        <v>24</v>
      </c>
    </row>
    <row r="1106" spans="1:13" x14ac:dyDescent="0.3">
      <c r="A1106">
        <f t="shared" si="17"/>
        <v>1105</v>
      </c>
      <c r="B1106" s="1">
        <v>42945</v>
      </c>
      <c r="C1106">
        <v>12</v>
      </c>
      <c r="D1106" t="s">
        <v>0</v>
      </c>
      <c r="E1106" t="s">
        <v>13</v>
      </c>
      <c r="F1106" t="s">
        <v>14</v>
      </c>
      <c r="G1106" t="s">
        <v>25</v>
      </c>
      <c r="H1106">
        <v>399</v>
      </c>
      <c r="I1106">
        <v>8</v>
      </c>
      <c r="J1106">
        <v>3192</v>
      </c>
      <c r="K1106" t="s">
        <v>18</v>
      </c>
      <c r="L1106" t="s">
        <v>5</v>
      </c>
      <c r="M1106" t="s">
        <v>24</v>
      </c>
    </row>
    <row r="1107" spans="1:13" x14ac:dyDescent="0.3">
      <c r="A1107">
        <f t="shared" si="17"/>
        <v>1106</v>
      </c>
      <c r="B1107" s="1">
        <v>42946</v>
      </c>
      <c r="C1107">
        <v>20</v>
      </c>
      <c r="D1107" t="s">
        <v>16</v>
      </c>
      <c r="E1107" t="s">
        <v>13</v>
      </c>
      <c r="F1107" t="s">
        <v>28</v>
      </c>
      <c r="G1107" t="s">
        <v>19</v>
      </c>
      <c r="H1107">
        <v>499</v>
      </c>
      <c r="I1107">
        <v>3</v>
      </c>
      <c r="J1107">
        <v>1497</v>
      </c>
      <c r="K1107" t="s">
        <v>4</v>
      </c>
      <c r="L1107" t="s">
        <v>5</v>
      </c>
      <c r="M1107" t="s">
        <v>15</v>
      </c>
    </row>
    <row r="1108" spans="1:13" x14ac:dyDescent="0.3">
      <c r="A1108">
        <f t="shared" si="17"/>
        <v>1107</v>
      </c>
      <c r="B1108" s="1">
        <v>42946</v>
      </c>
      <c r="C1108">
        <v>7</v>
      </c>
      <c r="D1108" t="s">
        <v>27</v>
      </c>
      <c r="E1108" t="s">
        <v>8</v>
      </c>
      <c r="F1108" t="s">
        <v>31</v>
      </c>
      <c r="G1108" t="s">
        <v>19</v>
      </c>
      <c r="H1108">
        <v>499</v>
      </c>
      <c r="I1108">
        <v>8</v>
      </c>
      <c r="J1108">
        <v>3992</v>
      </c>
      <c r="K1108" t="s">
        <v>4</v>
      </c>
      <c r="L1108" t="s">
        <v>5</v>
      </c>
      <c r="M1108" t="s">
        <v>15</v>
      </c>
    </row>
    <row r="1109" spans="1:13" x14ac:dyDescent="0.3">
      <c r="A1109">
        <f t="shared" si="17"/>
        <v>1108</v>
      </c>
      <c r="B1109" s="1">
        <v>42946</v>
      </c>
      <c r="C1109">
        <v>14</v>
      </c>
      <c r="D1109" t="s">
        <v>0</v>
      </c>
      <c r="E1109" t="s">
        <v>8</v>
      </c>
      <c r="F1109" t="s">
        <v>21</v>
      </c>
      <c r="G1109" t="s">
        <v>25</v>
      </c>
      <c r="H1109">
        <v>399</v>
      </c>
      <c r="I1109">
        <v>5</v>
      </c>
      <c r="J1109">
        <v>1995</v>
      </c>
      <c r="K1109" t="s">
        <v>18</v>
      </c>
      <c r="L1109" t="s">
        <v>5</v>
      </c>
      <c r="M1109" t="s">
        <v>24</v>
      </c>
    </row>
    <row r="1110" spans="1:13" x14ac:dyDescent="0.3">
      <c r="A1110">
        <f t="shared" si="17"/>
        <v>1109</v>
      </c>
      <c r="B1110" s="1">
        <v>42947</v>
      </c>
      <c r="C1110">
        <v>11</v>
      </c>
      <c r="D1110" t="s">
        <v>0</v>
      </c>
      <c r="E1110" t="s">
        <v>13</v>
      </c>
      <c r="F1110" t="s">
        <v>21</v>
      </c>
      <c r="G1110" t="s">
        <v>10</v>
      </c>
      <c r="H1110">
        <v>299</v>
      </c>
      <c r="I1110">
        <v>3</v>
      </c>
      <c r="J1110">
        <v>897</v>
      </c>
      <c r="K1110" t="s">
        <v>18</v>
      </c>
      <c r="L1110" t="s">
        <v>5</v>
      </c>
      <c r="M1110" t="s">
        <v>15</v>
      </c>
    </row>
    <row r="1111" spans="1:13" x14ac:dyDescent="0.3">
      <c r="A1111">
        <f t="shared" si="17"/>
        <v>1110</v>
      </c>
      <c r="B1111" s="1">
        <v>42947</v>
      </c>
      <c r="C1111">
        <v>10</v>
      </c>
      <c r="D1111" t="s">
        <v>27</v>
      </c>
      <c r="E1111" t="s">
        <v>1</v>
      </c>
      <c r="F1111" t="s">
        <v>14</v>
      </c>
      <c r="G1111" t="s">
        <v>25</v>
      </c>
      <c r="H1111">
        <v>399</v>
      </c>
      <c r="I1111">
        <v>1</v>
      </c>
      <c r="J1111">
        <v>399</v>
      </c>
      <c r="K1111" t="s">
        <v>4</v>
      </c>
      <c r="L1111" t="s">
        <v>22</v>
      </c>
      <c r="M1111" t="s">
        <v>6</v>
      </c>
    </row>
    <row r="1112" spans="1:13" x14ac:dyDescent="0.3">
      <c r="A1112">
        <f t="shared" si="17"/>
        <v>1111</v>
      </c>
      <c r="B1112" s="1">
        <v>42947</v>
      </c>
      <c r="C1112">
        <v>4</v>
      </c>
      <c r="D1112" t="s">
        <v>7</v>
      </c>
      <c r="E1112" t="s">
        <v>13</v>
      </c>
      <c r="F1112" t="s">
        <v>31</v>
      </c>
      <c r="G1112" t="s">
        <v>19</v>
      </c>
      <c r="H1112">
        <v>499</v>
      </c>
      <c r="I1112">
        <v>7</v>
      </c>
      <c r="J1112">
        <v>3493</v>
      </c>
      <c r="K1112" t="s">
        <v>18</v>
      </c>
      <c r="L1112" t="s">
        <v>5</v>
      </c>
      <c r="M1112" t="s">
        <v>6</v>
      </c>
    </row>
    <row r="1113" spans="1:13" x14ac:dyDescent="0.3">
      <c r="A1113">
        <f t="shared" si="17"/>
        <v>1112</v>
      </c>
      <c r="B1113" s="1">
        <v>42947</v>
      </c>
      <c r="C1113">
        <v>10</v>
      </c>
      <c r="D1113" t="s">
        <v>12</v>
      </c>
      <c r="E1113" t="s">
        <v>1</v>
      </c>
      <c r="F1113" t="s">
        <v>21</v>
      </c>
      <c r="G1113" t="s">
        <v>10</v>
      </c>
      <c r="H1113">
        <v>299</v>
      </c>
      <c r="I1113">
        <v>8</v>
      </c>
      <c r="J1113">
        <v>2392</v>
      </c>
      <c r="K1113" t="s">
        <v>4</v>
      </c>
      <c r="L1113" t="s">
        <v>5</v>
      </c>
      <c r="M1113" t="s">
        <v>15</v>
      </c>
    </row>
    <row r="1114" spans="1:13" x14ac:dyDescent="0.3">
      <c r="A1114">
        <f t="shared" si="17"/>
        <v>1113</v>
      </c>
      <c r="B1114" s="1">
        <v>42947</v>
      </c>
      <c r="C1114">
        <v>19</v>
      </c>
      <c r="D1114" t="s">
        <v>16</v>
      </c>
      <c r="E1114" t="s">
        <v>1</v>
      </c>
      <c r="F1114" t="s">
        <v>14</v>
      </c>
      <c r="G1114" t="s">
        <v>19</v>
      </c>
      <c r="H1114">
        <v>499</v>
      </c>
      <c r="I1114">
        <v>9</v>
      </c>
      <c r="J1114">
        <v>4491</v>
      </c>
      <c r="K1114" t="s">
        <v>4</v>
      </c>
      <c r="L1114" t="s">
        <v>5</v>
      </c>
      <c r="M1114" t="s">
        <v>11</v>
      </c>
    </row>
    <row r="1115" spans="1:13" x14ac:dyDescent="0.3">
      <c r="A1115">
        <f t="shared" si="17"/>
        <v>1114</v>
      </c>
      <c r="B1115" s="1">
        <v>42948</v>
      </c>
      <c r="C1115">
        <v>13</v>
      </c>
      <c r="D1115" t="s">
        <v>0</v>
      </c>
      <c r="E1115" t="s">
        <v>1</v>
      </c>
      <c r="F1115" t="s">
        <v>2</v>
      </c>
      <c r="G1115" t="s">
        <v>17</v>
      </c>
      <c r="H1115">
        <v>99</v>
      </c>
      <c r="I1115">
        <v>4</v>
      </c>
      <c r="J1115">
        <v>396</v>
      </c>
      <c r="K1115" t="s">
        <v>18</v>
      </c>
      <c r="L1115" t="s">
        <v>5</v>
      </c>
      <c r="M1115" t="s">
        <v>24</v>
      </c>
    </row>
    <row r="1116" spans="1:13" x14ac:dyDescent="0.3">
      <c r="A1116">
        <f t="shared" si="17"/>
        <v>1115</v>
      </c>
      <c r="B1116" s="1">
        <v>42949</v>
      </c>
      <c r="C1116">
        <v>20</v>
      </c>
      <c r="D1116" t="s">
        <v>20</v>
      </c>
      <c r="E1116" t="s">
        <v>13</v>
      </c>
      <c r="F1116" t="s">
        <v>23</v>
      </c>
      <c r="G1116" t="s">
        <v>19</v>
      </c>
      <c r="H1116">
        <v>499</v>
      </c>
      <c r="I1116">
        <v>7</v>
      </c>
      <c r="J1116">
        <v>3493</v>
      </c>
      <c r="K1116" t="s">
        <v>4</v>
      </c>
      <c r="L1116" t="s">
        <v>5</v>
      </c>
      <c r="M1116" t="s">
        <v>24</v>
      </c>
    </row>
    <row r="1117" spans="1:13" x14ac:dyDescent="0.3">
      <c r="A1117">
        <f t="shared" si="17"/>
        <v>1116</v>
      </c>
      <c r="B1117" s="1">
        <v>42949</v>
      </c>
      <c r="C1117">
        <v>14</v>
      </c>
      <c r="D1117" t="s">
        <v>0</v>
      </c>
      <c r="E1117" t="s">
        <v>1</v>
      </c>
      <c r="F1117" t="s">
        <v>21</v>
      </c>
      <c r="G1117" t="s">
        <v>10</v>
      </c>
      <c r="H1117">
        <v>299</v>
      </c>
      <c r="I1117">
        <v>1</v>
      </c>
      <c r="J1117">
        <v>299</v>
      </c>
      <c r="K1117" t="s">
        <v>4</v>
      </c>
      <c r="L1117" t="s">
        <v>5</v>
      </c>
      <c r="M1117" t="s">
        <v>6</v>
      </c>
    </row>
    <row r="1118" spans="1:13" x14ac:dyDescent="0.3">
      <c r="A1118">
        <f t="shared" si="17"/>
        <v>1117</v>
      </c>
      <c r="B1118" s="1">
        <v>42949</v>
      </c>
      <c r="C1118">
        <v>9</v>
      </c>
      <c r="D1118" t="s">
        <v>12</v>
      </c>
      <c r="E1118" t="s">
        <v>13</v>
      </c>
      <c r="F1118" t="s">
        <v>23</v>
      </c>
      <c r="G1118" t="s">
        <v>17</v>
      </c>
      <c r="H1118">
        <v>99</v>
      </c>
      <c r="I1118">
        <v>5</v>
      </c>
      <c r="J1118">
        <v>495</v>
      </c>
      <c r="K1118" t="s">
        <v>4</v>
      </c>
      <c r="L1118" t="s">
        <v>5</v>
      </c>
      <c r="M1118" t="s">
        <v>6</v>
      </c>
    </row>
    <row r="1119" spans="1:13" x14ac:dyDescent="0.3">
      <c r="A1119">
        <f t="shared" si="17"/>
        <v>1118</v>
      </c>
      <c r="B1119" s="1">
        <v>42949</v>
      </c>
      <c r="C1119">
        <v>18</v>
      </c>
      <c r="D1119" t="s">
        <v>16</v>
      </c>
      <c r="E1119" t="s">
        <v>13</v>
      </c>
      <c r="F1119" t="s">
        <v>9</v>
      </c>
      <c r="G1119" t="s">
        <v>10</v>
      </c>
      <c r="H1119">
        <v>299</v>
      </c>
      <c r="I1119">
        <v>1</v>
      </c>
      <c r="J1119">
        <v>299</v>
      </c>
      <c r="K1119" t="s">
        <v>18</v>
      </c>
      <c r="L1119" t="s">
        <v>5</v>
      </c>
      <c r="M1119" t="s">
        <v>24</v>
      </c>
    </row>
    <row r="1120" spans="1:13" x14ac:dyDescent="0.3">
      <c r="A1120">
        <f t="shared" si="17"/>
        <v>1119</v>
      </c>
      <c r="B1120" s="1">
        <v>42949</v>
      </c>
      <c r="C1120">
        <v>10</v>
      </c>
      <c r="D1120" t="s">
        <v>12</v>
      </c>
      <c r="E1120" t="s">
        <v>8</v>
      </c>
      <c r="F1120" t="s">
        <v>2</v>
      </c>
      <c r="G1120" t="s">
        <v>3</v>
      </c>
      <c r="H1120">
        <v>199</v>
      </c>
      <c r="I1120">
        <v>7</v>
      </c>
      <c r="J1120">
        <v>1393</v>
      </c>
      <c r="K1120" t="s">
        <v>4</v>
      </c>
      <c r="L1120" t="s">
        <v>5</v>
      </c>
      <c r="M1120" t="s">
        <v>6</v>
      </c>
    </row>
    <row r="1121" spans="1:13" x14ac:dyDescent="0.3">
      <c r="A1121">
        <f t="shared" si="17"/>
        <v>1120</v>
      </c>
      <c r="B1121" s="1">
        <v>42950</v>
      </c>
      <c r="C1121">
        <v>1</v>
      </c>
      <c r="D1121" t="s">
        <v>30</v>
      </c>
      <c r="E1121" t="s">
        <v>13</v>
      </c>
      <c r="F1121" t="s">
        <v>31</v>
      </c>
      <c r="G1121" t="s">
        <v>19</v>
      </c>
      <c r="H1121">
        <v>499</v>
      </c>
      <c r="I1121">
        <v>2</v>
      </c>
      <c r="J1121">
        <v>998</v>
      </c>
      <c r="K1121" t="s">
        <v>4</v>
      </c>
      <c r="L1121" t="s">
        <v>5</v>
      </c>
      <c r="M1121" t="s">
        <v>24</v>
      </c>
    </row>
    <row r="1122" spans="1:13" x14ac:dyDescent="0.3">
      <c r="A1122">
        <f t="shared" si="17"/>
        <v>1121</v>
      </c>
      <c r="B1122" s="1">
        <v>42950</v>
      </c>
      <c r="C1122">
        <v>14</v>
      </c>
      <c r="D1122" t="s">
        <v>29</v>
      </c>
      <c r="E1122" t="s">
        <v>8</v>
      </c>
      <c r="F1122" t="s">
        <v>31</v>
      </c>
      <c r="G1122" t="s">
        <v>10</v>
      </c>
      <c r="H1122">
        <v>299</v>
      </c>
      <c r="I1122">
        <v>1</v>
      </c>
      <c r="J1122">
        <v>299</v>
      </c>
      <c r="K1122" t="s">
        <v>4</v>
      </c>
      <c r="L1122" t="s">
        <v>5</v>
      </c>
      <c r="M1122" t="s">
        <v>24</v>
      </c>
    </row>
    <row r="1123" spans="1:13" x14ac:dyDescent="0.3">
      <c r="A1123">
        <f t="shared" si="17"/>
        <v>1122</v>
      </c>
      <c r="B1123" s="1">
        <v>42950</v>
      </c>
      <c r="C1123">
        <v>6</v>
      </c>
      <c r="D1123" t="s">
        <v>27</v>
      </c>
      <c r="E1123" t="s">
        <v>8</v>
      </c>
      <c r="F1123" t="s">
        <v>14</v>
      </c>
      <c r="G1123" t="s">
        <v>3</v>
      </c>
      <c r="H1123">
        <v>199</v>
      </c>
      <c r="I1123">
        <v>1</v>
      </c>
      <c r="J1123">
        <v>199</v>
      </c>
      <c r="K1123" t="s">
        <v>4</v>
      </c>
      <c r="L1123" t="s">
        <v>5</v>
      </c>
      <c r="M1123" t="s">
        <v>15</v>
      </c>
    </row>
    <row r="1124" spans="1:13" x14ac:dyDescent="0.3">
      <c r="A1124">
        <f t="shared" si="17"/>
        <v>1123</v>
      </c>
      <c r="B1124" s="1">
        <v>42950</v>
      </c>
      <c r="C1124">
        <v>9</v>
      </c>
      <c r="D1124" t="s">
        <v>12</v>
      </c>
      <c r="E1124" t="s">
        <v>1</v>
      </c>
      <c r="F1124" t="s">
        <v>31</v>
      </c>
      <c r="G1124" t="s">
        <v>10</v>
      </c>
      <c r="H1124">
        <v>299</v>
      </c>
      <c r="I1124">
        <v>6</v>
      </c>
      <c r="J1124">
        <v>1794</v>
      </c>
      <c r="K1124" t="s">
        <v>4</v>
      </c>
      <c r="L1124" t="s">
        <v>5</v>
      </c>
      <c r="M1124" t="s">
        <v>15</v>
      </c>
    </row>
    <row r="1125" spans="1:13" x14ac:dyDescent="0.3">
      <c r="A1125">
        <f t="shared" si="17"/>
        <v>1124</v>
      </c>
      <c r="B1125" s="1">
        <v>42950</v>
      </c>
      <c r="C1125">
        <v>14</v>
      </c>
      <c r="D1125" t="s">
        <v>0</v>
      </c>
      <c r="E1125" t="s">
        <v>1</v>
      </c>
      <c r="F1125" t="s">
        <v>2</v>
      </c>
      <c r="G1125" t="s">
        <v>19</v>
      </c>
      <c r="H1125">
        <v>499</v>
      </c>
      <c r="I1125">
        <v>10</v>
      </c>
      <c r="J1125">
        <v>4990</v>
      </c>
      <c r="K1125" t="s">
        <v>4</v>
      </c>
      <c r="L1125" t="s">
        <v>5</v>
      </c>
      <c r="M1125" t="s">
        <v>6</v>
      </c>
    </row>
    <row r="1126" spans="1:13" x14ac:dyDescent="0.3">
      <c r="A1126">
        <f t="shared" si="17"/>
        <v>1125</v>
      </c>
      <c r="B1126" s="1">
        <v>42950</v>
      </c>
      <c r="C1126">
        <v>19</v>
      </c>
      <c r="D1126" t="s">
        <v>16</v>
      </c>
      <c r="E1126" t="s">
        <v>13</v>
      </c>
      <c r="F1126" t="s">
        <v>28</v>
      </c>
      <c r="G1126" t="s">
        <v>10</v>
      </c>
      <c r="H1126">
        <v>299</v>
      </c>
      <c r="I1126">
        <v>5</v>
      </c>
      <c r="J1126">
        <v>1495</v>
      </c>
      <c r="K1126" t="s">
        <v>4</v>
      </c>
      <c r="L1126" t="s">
        <v>5</v>
      </c>
      <c r="M1126" t="s">
        <v>6</v>
      </c>
    </row>
    <row r="1127" spans="1:13" x14ac:dyDescent="0.3">
      <c r="A1127">
        <f t="shared" si="17"/>
        <v>1126</v>
      </c>
      <c r="B1127" s="1">
        <v>42950</v>
      </c>
      <c r="C1127">
        <v>11</v>
      </c>
      <c r="D1127" t="s">
        <v>0</v>
      </c>
      <c r="E1127" t="s">
        <v>8</v>
      </c>
      <c r="F1127" t="s">
        <v>31</v>
      </c>
      <c r="G1127" t="s">
        <v>19</v>
      </c>
      <c r="H1127">
        <v>499</v>
      </c>
      <c r="I1127">
        <v>2</v>
      </c>
      <c r="J1127">
        <v>998</v>
      </c>
      <c r="K1127" t="s">
        <v>4</v>
      </c>
      <c r="L1127" t="s">
        <v>5</v>
      </c>
      <c r="M1127" t="s">
        <v>15</v>
      </c>
    </row>
    <row r="1128" spans="1:13" x14ac:dyDescent="0.3">
      <c r="A1128">
        <f t="shared" si="17"/>
        <v>1127</v>
      </c>
      <c r="B1128" s="1">
        <v>42950</v>
      </c>
      <c r="C1128">
        <v>17</v>
      </c>
      <c r="D1128" t="s">
        <v>20</v>
      </c>
      <c r="E1128" t="s">
        <v>8</v>
      </c>
      <c r="F1128" t="s">
        <v>21</v>
      </c>
      <c r="G1128" t="s">
        <v>25</v>
      </c>
      <c r="H1128">
        <v>399</v>
      </c>
      <c r="I1128">
        <v>2</v>
      </c>
      <c r="J1128">
        <v>798</v>
      </c>
      <c r="K1128" t="s">
        <v>18</v>
      </c>
      <c r="L1128" t="s">
        <v>5</v>
      </c>
      <c r="M1128" t="s">
        <v>15</v>
      </c>
    </row>
    <row r="1129" spans="1:13" x14ac:dyDescent="0.3">
      <c r="A1129">
        <f t="shared" si="17"/>
        <v>1128</v>
      </c>
      <c r="B1129" s="1">
        <v>42950</v>
      </c>
      <c r="C1129">
        <v>9</v>
      </c>
      <c r="D1129" t="s">
        <v>27</v>
      </c>
      <c r="E1129" t="s">
        <v>13</v>
      </c>
      <c r="F1129" t="s">
        <v>21</v>
      </c>
      <c r="G1129" t="s">
        <v>17</v>
      </c>
      <c r="H1129">
        <v>99</v>
      </c>
      <c r="I1129">
        <v>5</v>
      </c>
      <c r="J1129">
        <v>495</v>
      </c>
      <c r="K1129" t="s">
        <v>4</v>
      </c>
      <c r="L1129" t="s">
        <v>5</v>
      </c>
      <c r="M1129" t="s">
        <v>15</v>
      </c>
    </row>
    <row r="1130" spans="1:13" x14ac:dyDescent="0.3">
      <c r="A1130">
        <f t="shared" si="17"/>
        <v>1129</v>
      </c>
      <c r="B1130" s="1">
        <v>42950</v>
      </c>
      <c r="C1130">
        <v>13</v>
      </c>
      <c r="D1130" t="s">
        <v>0</v>
      </c>
      <c r="E1130" t="s">
        <v>13</v>
      </c>
      <c r="F1130" t="s">
        <v>31</v>
      </c>
      <c r="G1130" t="s">
        <v>10</v>
      </c>
      <c r="H1130">
        <v>299</v>
      </c>
      <c r="I1130">
        <v>6</v>
      </c>
      <c r="J1130">
        <v>1794</v>
      </c>
      <c r="K1130" t="s">
        <v>4</v>
      </c>
      <c r="L1130" t="s">
        <v>5</v>
      </c>
      <c r="M1130" t="s">
        <v>24</v>
      </c>
    </row>
    <row r="1131" spans="1:13" x14ac:dyDescent="0.3">
      <c r="A1131">
        <f t="shared" si="17"/>
        <v>1130</v>
      </c>
      <c r="B1131" s="1">
        <v>42950</v>
      </c>
      <c r="C1131">
        <v>18</v>
      </c>
      <c r="D1131" t="s">
        <v>20</v>
      </c>
      <c r="E1131" t="s">
        <v>1</v>
      </c>
      <c r="F1131" t="s">
        <v>21</v>
      </c>
      <c r="G1131" t="s">
        <v>25</v>
      </c>
      <c r="H1131">
        <v>399</v>
      </c>
      <c r="I1131">
        <v>5</v>
      </c>
      <c r="J1131">
        <v>1995</v>
      </c>
      <c r="K1131" t="s">
        <v>4</v>
      </c>
      <c r="L1131" t="s">
        <v>5</v>
      </c>
      <c r="M1131" t="s">
        <v>15</v>
      </c>
    </row>
    <row r="1132" spans="1:13" x14ac:dyDescent="0.3">
      <c r="A1132">
        <f t="shared" si="17"/>
        <v>1131</v>
      </c>
      <c r="B1132" s="1">
        <v>42950</v>
      </c>
      <c r="C1132">
        <v>4</v>
      </c>
      <c r="D1132" t="s">
        <v>30</v>
      </c>
      <c r="E1132" t="s">
        <v>1</v>
      </c>
      <c r="F1132" t="s">
        <v>14</v>
      </c>
      <c r="G1132" t="s">
        <v>10</v>
      </c>
      <c r="H1132">
        <v>299</v>
      </c>
      <c r="I1132">
        <v>6</v>
      </c>
      <c r="J1132">
        <v>1794</v>
      </c>
      <c r="K1132" t="s">
        <v>4</v>
      </c>
      <c r="L1132" t="s">
        <v>5</v>
      </c>
      <c r="M1132" t="s">
        <v>15</v>
      </c>
    </row>
    <row r="1133" spans="1:13" x14ac:dyDescent="0.3">
      <c r="A1133">
        <f t="shared" si="17"/>
        <v>1132</v>
      </c>
      <c r="B1133" s="1">
        <v>42950</v>
      </c>
      <c r="C1133">
        <v>17</v>
      </c>
      <c r="D1133" t="s">
        <v>16</v>
      </c>
      <c r="E1133" t="s">
        <v>1</v>
      </c>
      <c r="F1133" t="s">
        <v>28</v>
      </c>
      <c r="G1133" t="s">
        <v>17</v>
      </c>
      <c r="H1133">
        <v>99</v>
      </c>
      <c r="I1133">
        <v>5</v>
      </c>
      <c r="J1133">
        <v>495</v>
      </c>
      <c r="K1133" t="s">
        <v>4</v>
      </c>
      <c r="L1133" t="s">
        <v>5</v>
      </c>
      <c r="M1133" t="s">
        <v>15</v>
      </c>
    </row>
    <row r="1134" spans="1:13" x14ac:dyDescent="0.3">
      <c r="A1134">
        <f t="shared" si="17"/>
        <v>1133</v>
      </c>
      <c r="B1134" s="1">
        <v>42951</v>
      </c>
      <c r="C1134">
        <v>8</v>
      </c>
      <c r="D1134" t="s">
        <v>27</v>
      </c>
      <c r="E1134" t="s">
        <v>13</v>
      </c>
      <c r="F1134" t="s">
        <v>28</v>
      </c>
      <c r="G1134" t="s">
        <v>25</v>
      </c>
      <c r="H1134">
        <v>399</v>
      </c>
      <c r="I1134">
        <v>4</v>
      </c>
      <c r="J1134">
        <v>1596</v>
      </c>
      <c r="K1134" t="s">
        <v>18</v>
      </c>
      <c r="L1134" t="s">
        <v>5</v>
      </c>
      <c r="M1134" t="s">
        <v>6</v>
      </c>
    </row>
    <row r="1135" spans="1:13" x14ac:dyDescent="0.3">
      <c r="A1135">
        <f t="shared" si="17"/>
        <v>1134</v>
      </c>
      <c r="B1135" s="1">
        <v>42951</v>
      </c>
      <c r="C1135">
        <v>12</v>
      </c>
      <c r="D1135" t="s">
        <v>29</v>
      </c>
      <c r="E1135" t="s">
        <v>8</v>
      </c>
      <c r="F1135" t="s">
        <v>21</v>
      </c>
      <c r="G1135" t="s">
        <v>25</v>
      </c>
      <c r="H1135">
        <v>399</v>
      </c>
      <c r="I1135">
        <v>7</v>
      </c>
      <c r="J1135">
        <v>2793</v>
      </c>
      <c r="K1135" t="s">
        <v>4</v>
      </c>
      <c r="L1135" t="s">
        <v>22</v>
      </c>
      <c r="M1135" t="s">
        <v>24</v>
      </c>
    </row>
    <row r="1136" spans="1:13" x14ac:dyDescent="0.3">
      <c r="A1136">
        <f t="shared" si="17"/>
        <v>1135</v>
      </c>
      <c r="B1136" s="1">
        <v>42951</v>
      </c>
      <c r="C1136">
        <v>5</v>
      </c>
      <c r="D1136" t="s">
        <v>7</v>
      </c>
      <c r="E1136" t="s">
        <v>13</v>
      </c>
      <c r="F1136" t="s">
        <v>23</v>
      </c>
      <c r="G1136" t="s">
        <v>3</v>
      </c>
      <c r="H1136">
        <v>199</v>
      </c>
      <c r="I1136">
        <v>5</v>
      </c>
      <c r="J1136">
        <v>995</v>
      </c>
      <c r="K1136" t="s">
        <v>4</v>
      </c>
      <c r="L1136" t="s">
        <v>5</v>
      </c>
      <c r="M1136" t="s">
        <v>11</v>
      </c>
    </row>
    <row r="1137" spans="1:13" x14ac:dyDescent="0.3">
      <c r="A1137">
        <f t="shared" si="17"/>
        <v>1136</v>
      </c>
      <c r="B1137" s="1">
        <v>42951</v>
      </c>
      <c r="C1137">
        <v>16</v>
      </c>
      <c r="D1137" t="s">
        <v>16</v>
      </c>
      <c r="E1137" t="s">
        <v>1</v>
      </c>
      <c r="F1137" t="s">
        <v>9</v>
      </c>
      <c r="G1137" t="s">
        <v>10</v>
      </c>
      <c r="H1137">
        <v>299</v>
      </c>
      <c r="I1137">
        <v>9</v>
      </c>
      <c r="J1137">
        <v>2691</v>
      </c>
      <c r="K1137" t="s">
        <v>18</v>
      </c>
      <c r="L1137" t="s">
        <v>5</v>
      </c>
      <c r="M1137" t="s">
        <v>11</v>
      </c>
    </row>
    <row r="1138" spans="1:13" x14ac:dyDescent="0.3">
      <c r="A1138">
        <f t="shared" si="17"/>
        <v>1137</v>
      </c>
      <c r="B1138" s="1">
        <v>42951</v>
      </c>
      <c r="C1138">
        <v>3</v>
      </c>
      <c r="D1138" t="s">
        <v>30</v>
      </c>
      <c r="E1138" t="s">
        <v>1</v>
      </c>
      <c r="F1138" t="s">
        <v>23</v>
      </c>
      <c r="G1138" t="s">
        <v>10</v>
      </c>
      <c r="H1138">
        <v>299</v>
      </c>
      <c r="I1138">
        <v>7</v>
      </c>
      <c r="J1138">
        <v>2093</v>
      </c>
      <c r="K1138" t="s">
        <v>4</v>
      </c>
      <c r="L1138" t="s">
        <v>22</v>
      </c>
      <c r="M1138" t="s">
        <v>26</v>
      </c>
    </row>
    <row r="1139" spans="1:13" x14ac:dyDescent="0.3">
      <c r="A1139">
        <f t="shared" si="17"/>
        <v>1138</v>
      </c>
      <c r="B1139" s="1">
        <v>42951</v>
      </c>
      <c r="C1139">
        <v>14</v>
      </c>
      <c r="D1139" t="s">
        <v>0</v>
      </c>
      <c r="E1139" t="s">
        <v>1</v>
      </c>
      <c r="F1139" t="s">
        <v>28</v>
      </c>
      <c r="G1139" t="s">
        <v>25</v>
      </c>
      <c r="H1139">
        <v>399</v>
      </c>
      <c r="I1139">
        <v>9</v>
      </c>
      <c r="J1139">
        <v>3591</v>
      </c>
      <c r="K1139" t="s">
        <v>4</v>
      </c>
      <c r="L1139" t="s">
        <v>5</v>
      </c>
      <c r="M1139" t="s">
        <v>15</v>
      </c>
    </row>
    <row r="1140" spans="1:13" x14ac:dyDescent="0.3">
      <c r="A1140">
        <f t="shared" si="17"/>
        <v>1139</v>
      </c>
      <c r="B1140" s="1">
        <v>42951</v>
      </c>
      <c r="C1140">
        <v>11</v>
      </c>
      <c r="D1140" t="s">
        <v>0</v>
      </c>
      <c r="E1140" t="s">
        <v>13</v>
      </c>
      <c r="F1140" t="s">
        <v>31</v>
      </c>
      <c r="G1140" t="s">
        <v>3</v>
      </c>
      <c r="H1140">
        <v>199</v>
      </c>
      <c r="I1140">
        <v>10</v>
      </c>
      <c r="J1140">
        <v>1990</v>
      </c>
      <c r="K1140" t="s">
        <v>4</v>
      </c>
      <c r="L1140" t="s">
        <v>5</v>
      </c>
      <c r="M1140" t="s">
        <v>15</v>
      </c>
    </row>
    <row r="1141" spans="1:13" x14ac:dyDescent="0.3">
      <c r="A1141">
        <f t="shared" si="17"/>
        <v>1140</v>
      </c>
      <c r="B1141" s="1">
        <v>42951</v>
      </c>
      <c r="C1141">
        <v>6</v>
      </c>
      <c r="D1141" t="s">
        <v>27</v>
      </c>
      <c r="E1141" t="s">
        <v>13</v>
      </c>
      <c r="F1141" t="s">
        <v>21</v>
      </c>
      <c r="G1141" t="s">
        <v>25</v>
      </c>
      <c r="H1141">
        <v>399</v>
      </c>
      <c r="I1141">
        <v>8</v>
      </c>
      <c r="J1141">
        <v>3192</v>
      </c>
      <c r="K1141" t="s">
        <v>4</v>
      </c>
      <c r="L1141" t="s">
        <v>5</v>
      </c>
      <c r="M1141" t="s">
        <v>15</v>
      </c>
    </row>
    <row r="1142" spans="1:13" x14ac:dyDescent="0.3">
      <c r="A1142">
        <f t="shared" si="17"/>
        <v>1141</v>
      </c>
      <c r="B1142" s="1">
        <v>42951</v>
      </c>
      <c r="C1142">
        <v>15</v>
      </c>
      <c r="D1142" t="s">
        <v>0</v>
      </c>
      <c r="E1142" t="s">
        <v>1</v>
      </c>
      <c r="F1142" t="s">
        <v>2</v>
      </c>
      <c r="G1142" t="s">
        <v>3</v>
      </c>
      <c r="H1142">
        <v>199</v>
      </c>
      <c r="I1142">
        <v>6</v>
      </c>
      <c r="J1142">
        <v>1194</v>
      </c>
      <c r="K1142" t="s">
        <v>4</v>
      </c>
      <c r="L1142" t="s">
        <v>5</v>
      </c>
      <c r="M1142" t="s">
        <v>15</v>
      </c>
    </row>
    <row r="1143" spans="1:13" x14ac:dyDescent="0.3">
      <c r="A1143">
        <f t="shared" si="17"/>
        <v>1142</v>
      </c>
      <c r="B1143" s="1">
        <v>42951</v>
      </c>
      <c r="C1143">
        <v>16</v>
      </c>
      <c r="D1143" t="s">
        <v>16</v>
      </c>
      <c r="E1143" t="s">
        <v>1</v>
      </c>
      <c r="F1143" t="s">
        <v>23</v>
      </c>
      <c r="G1143" t="s">
        <v>19</v>
      </c>
      <c r="H1143">
        <v>499</v>
      </c>
      <c r="I1143">
        <v>9</v>
      </c>
      <c r="J1143">
        <v>4491</v>
      </c>
      <c r="K1143" t="s">
        <v>4</v>
      </c>
      <c r="L1143" t="s">
        <v>5</v>
      </c>
      <c r="M1143" t="s">
        <v>24</v>
      </c>
    </row>
    <row r="1144" spans="1:13" x14ac:dyDescent="0.3">
      <c r="A1144">
        <f t="shared" si="17"/>
        <v>1143</v>
      </c>
      <c r="B1144" s="1">
        <v>42952</v>
      </c>
      <c r="C1144">
        <v>17</v>
      </c>
      <c r="D1144" t="s">
        <v>16</v>
      </c>
      <c r="E1144" t="s">
        <v>1</v>
      </c>
      <c r="F1144" t="s">
        <v>21</v>
      </c>
      <c r="G1144" t="s">
        <v>17</v>
      </c>
      <c r="H1144">
        <v>99</v>
      </c>
      <c r="I1144">
        <v>9</v>
      </c>
      <c r="J1144">
        <v>891</v>
      </c>
      <c r="K1144" t="s">
        <v>4</v>
      </c>
      <c r="L1144" t="s">
        <v>5</v>
      </c>
      <c r="M1144" t="s">
        <v>15</v>
      </c>
    </row>
    <row r="1145" spans="1:13" x14ac:dyDescent="0.3">
      <c r="A1145">
        <f t="shared" si="17"/>
        <v>1144</v>
      </c>
      <c r="B1145" s="1">
        <v>42953</v>
      </c>
      <c r="C1145">
        <v>11</v>
      </c>
      <c r="D1145" t="s">
        <v>0</v>
      </c>
      <c r="E1145" t="s">
        <v>1</v>
      </c>
      <c r="F1145" t="s">
        <v>23</v>
      </c>
      <c r="G1145" t="s">
        <v>25</v>
      </c>
      <c r="H1145">
        <v>399</v>
      </c>
      <c r="I1145">
        <v>9</v>
      </c>
      <c r="J1145">
        <v>3591</v>
      </c>
      <c r="K1145" t="s">
        <v>18</v>
      </c>
      <c r="L1145" t="s">
        <v>5</v>
      </c>
      <c r="M1145" t="s">
        <v>15</v>
      </c>
    </row>
    <row r="1146" spans="1:13" x14ac:dyDescent="0.3">
      <c r="A1146">
        <f t="shared" si="17"/>
        <v>1145</v>
      </c>
      <c r="B1146" s="1">
        <v>42953</v>
      </c>
      <c r="C1146">
        <v>12</v>
      </c>
      <c r="D1146" t="s">
        <v>0</v>
      </c>
      <c r="E1146" t="s">
        <v>13</v>
      </c>
      <c r="F1146" t="s">
        <v>21</v>
      </c>
      <c r="G1146" t="s">
        <v>3</v>
      </c>
      <c r="H1146">
        <v>199</v>
      </c>
      <c r="I1146">
        <v>7</v>
      </c>
      <c r="J1146">
        <v>1393</v>
      </c>
      <c r="K1146" t="s">
        <v>4</v>
      </c>
      <c r="L1146" t="s">
        <v>5</v>
      </c>
      <c r="M1146" t="s">
        <v>24</v>
      </c>
    </row>
    <row r="1147" spans="1:13" x14ac:dyDescent="0.3">
      <c r="A1147">
        <f t="shared" si="17"/>
        <v>1146</v>
      </c>
      <c r="B1147" s="1">
        <v>42954</v>
      </c>
      <c r="C1147">
        <v>4</v>
      </c>
      <c r="D1147" t="s">
        <v>7</v>
      </c>
      <c r="E1147" t="s">
        <v>1</v>
      </c>
      <c r="F1147" t="s">
        <v>21</v>
      </c>
      <c r="G1147" t="s">
        <v>10</v>
      </c>
      <c r="H1147">
        <v>299</v>
      </c>
      <c r="I1147">
        <v>6</v>
      </c>
      <c r="J1147">
        <v>1794</v>
      </c>
      <c r="K1147" t="s">
        <v>4</v>
      </c>
      <c r="L1147" t="s">
        <v>5</v>
      </c>
      <c r="M1147" t="s">
        <v>15</v>
      </c>
    </row>
    <row r="1148" spans="1:13" x14ac:dyDescent="0.3">
      <c r="A1148">
        <f t="shared" si="17"/>
        <v>1147</v>
      </c>
      <c r="B1148" s="1">
        <v>42954</v>
      </c>
      <c r="C1148">
        <v>20</v>
      </c>
      <c r="D1148" t="s">
        <v>20</v>
      </c>
      <c r="E1148" t="s">
        <v>8</v>
      </c>
      <c r="F1148" t="s">
        <v>2</v>
      </c>
      <c r="G1148" t="s">
        <v>3</v>
      </c>
      <c r="H1148">
        <v>199</v>
      </c>
      <c r="I1148">
        <v>1</v>
      </c>
      <c r="J1148">
        <v>199</v>
      </c>
      <c r="K1148" t="s">
        <v>4</v>
      </c>
      <c r="L1148" t="s">
        <v>5</v>
      </c>
      <c r="M1148" t="s">
        <v>6</v>
      </c>
    </row>
    <row r="1149" spans="1:13" x14ac:dyDescent="0.3">
      <c r="A1149">
        <f t="shared" si="17"/>
        <v>1148</v>
      </c>
      <c r="B1149" s="1">
        <v>42954</v>
      </c>
      <c r="C1149">
        <v>19</v>
      </c>
      <c r="D1149" t="s">
        <v>20</v>
      </c>
      <c r="E1149" t="s">
        <v>1</v>
      </c>
      <c r="F1149" t="s">
        <v>23</v>
      </c>
      <c r="G1149" t="s">
        <v>10</v>
      </c>
      <c r="H1149">
        <v>299</v>
      </c>
      <c r="I1149">
        <v>1</v>
      </c>
      <c r="J1149">
        <v>299</v>
      </c>
      <c r="K1149" t="s">
        <v>18</v>
      </c>
      <c r="L1149" t="s">
        <v>5</v>
      </c>
      <c r="M1149" t="s">
        <v>15</v>
      </c>
    </row>
    <row r="1150" spans="1:13" x14ac:dyDescent="0.3">
      <c r="A1150">
        <f t="shared" si="17"/>
        <v>1149</v>
      </c>
      <c r="B1150" s="1">
        <v>42954</v>
      </c>
      <c r="C1150">
        <v>10</v>
      </c>
      <c r="D1150" t="s">
        <v>12</v>
      </c>
      <c r="E1150" t="s">
        <v>1</v>
      </c>
      <c r="F1150" t="s">
        <v>14</v>
      </c>
      <c r="G1150" t="s">
        <v>17</v>
      </c>
      <c r="H1150">
        <v>99</v>
      </c>
      <c r="I1150">
        <v>2</v>
      </c>
      <c r="J1150">
        <v>198</v>
      </c>
      <c r="K1150" t="s">
        <v>4</v>
      </c>
      <c r="L1150" t="s">
        <v>5</v>
      </c>
      <c r="M1150" t="s">
        <v>11</v>
      </c>
    </row>
    <row r="1151" spans="1:13" x14ac:dyDescent="0.3">
      <c r="A1151">
        <f t="shared" si="17"/>
        <v>1150</v>
      </c>
      <c r="B1151" s="1">
        <v>42954</v>
      </c>
      <c r="C1151">
        <v>5</v>
      </c>
      <c r="D1151" t="s">
        <v>30</v>
      </c>
      <c r="E1151" t="s">
        <v>8</v>
      </c>
      <c r="F1151" t="s">
        <v>28</v>
      </c>
      <c r="G1151" t="s">
        <v>19</v>
      </c>
      <c r="H1151">
        <v>499</v>
      </c>
      <c r="I1151">
        <v>9</v>
      </c>
      <c r="J1151">
        <v>4491</v>
      </c>
      <c r="K1151" t="s">
        <v>4</v>
      </c>
      <c r="L1151" t="s">
        <v>5</v>
      </c>
      <c r="M1151" t="s">
        <v>15</v>
      </c>
    </row>
    <row r="1152" spans="1:13" x14ac:dyDescent="0.3">
      <c r="A1152">
        <f t="shared" si="17"/>
        <v>1151</v>
      </c>
      <c r="B1152" s="1">
        <v>42954</v>
      </c>
      <c r="C1152">
        <v>1</v>
      </c>
      <c r="D1152" t="s">
        <v>30</v>
      </c>
      <c r="E1152" t="s">
        <v>13</v>
      </c>
      <c r="F1152" t="s">
        <v>23</v>
      </c>
      <c r="G1152" t="s">
        <v>3</v>
      </c>
      <c r="H1152">
        <v>199</v>
      </c>
      <c r="I1152">
        <v>5</v>
      </c>
      <c r="J1152">
        <v>995</v>
      </c>
      <c r="K1152" t="s">
        <v>4</v>
      </c>
      <c r="L1152" t="s">
        <v>5</v>
      </c>
      <c r="M1152" t="s">
        <v>15</v>
      </c>
    </row>
    <row r="1153" spans="1:13" x14ac:dyDescent="0.3">
      <c r="A1153">
        <f t="shared" si="17"/>
        <v>1152</v>
      </c>
      <c r="B1153" s="1">
        <v>42954</v>
      </c>
      <c r="C1153">
        <v>1</v>
      </c>
      <c r="D1153" t="s">
        <v>30</v>
      </c>
      <c r="E1153" t="s">
        <v>1</v>
      </c>
      <c r="F1153" t="s">
        <v>23</v>
      </c>
      <c r="G1153" t="s">
        <v>25</v>
      </c>
      <c r="H1153">
        <v>399</v>
      </c>
      <c r="I1153">
        <v>5</v>
      </c>
      <c r="J1153">
        <v>1995</v>
      </c>
      <c r="K1153" t="s">
        <v>4</v>
      </c>
      <c r="L1153" t="s">
        <v>5</v>
      </c>
      <c r="M1153" t="s">
        <v>24</v>
      </c>
    </row>
    <row r="1154" spans="1:13" x14ac:dyDescent="0.3">
      <c r="A1154">
        <f t="shared" si="17"/>
        <v>1153</v>
      </c>
      <c r="B1154" s="1">
        <v>42954</v>
      </c>
      <c r="C1154">
        <v>20</v>
      </c>
      <c r="D1154" t="s">
        <v>20</v>
      </c>
      <c r="E1154" t="s">
        <v>8</v>
      </c>
      <c r="F1154" t="s">
        <v>23</v>
      </c>
      <c r="G1154" t="s">
        <v>10</v>
      </c>
      <c r="H1154">
        <v>299</v>
      </c>
      <c r="I1154">
        <v>8</v>
      </c>
      <c r="J1154">
        <v>2392</v>
      </c>
      <c r="K1154" t="s">
        <v>18</v>
      </c>
      <c r="L1154" t="s">
        <v>5</v>
      </c>
      <c r="M1154" t="s">
        <v>15</v>
      </c>
    </row>
    <row r="1155" spans="1:13" x14ac:dyDescent="0.3">
      <c r="A1155">
        <f t="shared" si="17"/>
        <v>1154</v>
      </c>
      <c r="B1155" s="1">
        <v>42954</v>
      </c>
      <c r="C1155">
        <v>4</v>
      </c>
      <c r="D1155" t="s">
        <v>30</v>
      </c>
      <c r="E1155" t="s">
        <v>13</v>
      </c>
      <c r="F1155" t="s">
        <v>21</v>
      </c>
      <c r="G1155" t="s">
        <v>25</v>
      </c>
      <c r="H1155">
        <v>399</v>
      </c>
      <c r="I1155">
        <v>7</v>
      </c>
      <c r="J1155">
        <v>2793</v>
      </c>
      <c r="K1155" t="s">
        <v>18</v>
      </c>
      <c r="L1155" t="s">
        <v>5</v>
      </c>
      <c r="M1155" t="s">
        <v>26</v>
      </c>
    </row>
    <row r="1156" spans="1:13" x14ac:dyDescent="0.3">
      <c r="A1156">
        <f t="shared" ref="A1156:A1219" si="18">A1155+1</f>
        <v>1155</v>
      </c>
      <c r="B1156" s="1">
        <v>42954</v>
      </c>
      <c r="C1156">
        <v>12</v>
      </c>
      <c r="D1156" t="s">
        <v>0</v>
      </c>
      <c r="E1156" t="s">
        <v>8</v>
      </c>
      <c r="F1156" t="s">
        <v>2</v>
      </c>
      <c r="G1156" t="s">
        <v>10</v>
      </c>
      <c r="H1156">
        <v>299</v>
      </c>
      <c r="I1156">
        <v>1</v>
      </c>
      <c r="J1156">
        <v>299</v>
      </c>
      <c r="K1156" t="s">
        <v>18</v>
      </c>
      <c r="L1156" t="s">
        <v>5</v>
      </c>
      <c r="M1156" t="s">
        <v>15</v>
      </c>
    </row>
    <row r="1157" spans="1:13" x14ac:dyDescent="0.3">
      <c r="A1157">
        <f t="shared" si="18"/>
        <v>1156</v>
      </c>
      <c r="B1157" s="1">
        <v>42954</v>
      </c>
      <c r="C1157">
        <v>15</v>
      </c>
      <c r="D1157" t="s">
        <v>29</v>
      </c>
      <c r="E1157" t="s">
        <v>13</v>
      </c>
      <c r="F1157" t="s">
        <v>28</v>
      </c>
      <c r="G1157" t="s">
        <v>19</v>
      </c>
      <c r="H1157">
        <v>499</v>
      </c>
      <c r="I1157">
        <v>8</v>
      </c>
      <c r="J1157">
        <v>3992</v>
      </c>
      <c r="K1157" t="s">
        <v>4</v>
      </c>
      <c r="L1157" t="s">
        <v>5</v>
      </c>
      <c r="M1157" t="s">
        <v>24</v>
      </c>
    </row>
    <row r="1158" spans="1:13" x14ac:dyDescent="0.3">
      <c r="A1158">
        <f t="shared" si="18"/>
        <v>1157</v>
      </c>
      <c r="B1158" s="1">
        <v>42954</v>
      </c>
      <c r="C1158">
        <v>17</v>
      </c>
      <c r="D1158" t="s">
        <v>16</v>
      </c>
      <c r="E1158" t="s">
        <v>13</v>
      </c>
      <c r="F1158" t="s">
        <v>14</v>
      </c>
      <c r="G1158" t="s">
        <v>17</v>
      </c>
      <c r="H1158">
        <v>99</v>
      </c>
      <c r="I1158">
        <v>5</v>
      </c>
      <c r="J1158">
        <v>495</v>
      </c>
      <c r="K1158" t="s">
        <v>4</v>
      </c>
      <c r="L1158" t="s">
        <v>5</v>
      </c>
      <c r="M1158" t="s">
        <v>6</v>
      </c>
    </row>
    <row r="1159" spans="1:13" x14ac:dyDescent="0.3">
      <c r="A1159">
        <f t="shared" si="18"/>
        <v>1158</v>
      </c>
      <c r="B1159" s="1">
        <v>42954</v>
      </c>
      <c r="C1159">
        <v>17</v>
      </c>
      <c r="D1159" t="s">
        <v>16</v>
      </c>
      <c r="E1159" t="s">
        <v>1</v>
      </c>
      <c r="F1159" t="s">
        <v>28</v>
      </c>
      <c r="G1159" t="s">
        <v>25</v>
      </c>
      <c r="H1159">
        <v>399</v>
      </c>
      <c r="I1159">
        <v>10</v>
      </c>
      <c r="J1159">
        <v>3990</v>
      </c>
      <c r="K1159" t="s">
        <v>4</v>
      </c>
      <c r="L1159" t="s">
        <v>5</v>
      </c>
      <c r="M1159" t="s">
        <v>15</v>
      </c>
    </row>
    <row r="1160" spans="1:13" x14ac:dyDescent="0.3">
      <c r="A1160">
        <f t="shared" si="18"/>
        <v>1159</v>
      </c>
      <c r="B1160" s="1">
        <v>42954</v>
      </c>
      <c r="C1160">
        <v>7</v>
      </c>
      <c r="D1160" t="s">
        <v>27</v>
      </c>
      <c r="E1160" t="s">
        <v>13</v>
      </c>
      <c r="F1160" t="s">
        <v>31</v>
      </c>
      <c r="G1160" t="s">
        <v>3</v>
      </c>
      <c r="H1160">
        <v>199</v>
      </c>
      <c r="I1160">
        <v>7</v>
      </c>
      <c r="J1160">
        <v>1393</v>
      </c>
      <c r="K1160" t="s">
        <v>4</v>
      </c>
      <c r="L1160" t="s">
        <v>5</v>
      </c>
      <c r="M1160" t="s">
        <v>24</v>
      </c>
    </row>
    <row r="1161" spans="1:13" x14ac:dyDescent="0.3">
      <c r="A1161">
        <f t="shared" si="18"/>
        <v>1160</v>
      </c>
      <c r="B1161" s="1">
        <v>42954</v>
      </c>
      <c r="C1161">
        <v>20</v>
      </c>
      <c r="D1161" t="s">
        <v>20</v>
      </c>
      <c r="E1161" t="s">
        <v>8</v>
      </c>
      <c r="F1161" t="s">
        <v>9</v>
      </c>
      <c r="G1161" t="s">
        <v>19</v>
      </c>
      <c r="H1161">
        <v>499</v>
      </c>
      <c r="I1161">
        <v>10</v>
      </c>
      <c r="J1161">
        <v>4990</v>
      </c>
      <c r="K1161" t="s">
        <v>4</v>
      </c>
      <c r="L1161" t="s">
        <v>5</v>
      </c>
      <c r="M1161" t="s">
        <v>6</v>
      </c>
    </row>
    <row r="1162" spans="1:13" x14ac:dyDescent="0.3">
      <c r="A1162">
        <f t="shared" si="18"/>
        <v>1161</v>
      </c>
      <c r="B1162" s="1">
        <v>42954</v>
      </c>
      <c r="C1162">
        <v>10</v>
      </c>
      <c r="D1162" t="s">
        <v>27</v>
      </c>
      <c r="E1162" t="s">
        <v>13</v>
      </c>
      <c r="F1162" t="s">
        <v>21</v>
      </c>
      <c r="G1162" t="s">
        <v>3</v>
      </c>
      <c r="H1162">
        <v>199</v>
      </c>
      <c r="I1162">
        <v>2</v>
      </c>
      <c r="J1162">
        <v>398</v>
      </c>
      <c r="K1162" t="s">
        <v>18</v>
      </c>
      <c r="L1162" t="s">
        <v>5</v>
      </c>
      <c r="M1162" t="s">
        <v>6</v>
      </c>
    </row>
    <row r="1163" spans="1:13" x14ac:dyDescent="0.3">
      <c r="A1163">
        <f t="shared" si="18"/>
        <v>1162</v>
      </c>
      <c r="B1163" s="1">
        <v>42954</v>
      </c>
      <c r="C1163">
        <v>15</v>
      </c>
      <c r="D1163" t="s">
        <v>29</v>
      </c>
      <c r="E1163" t="s">
        <v>13</v>
      </c>
      <c r="F1163" t="s">
        <v>2</v>
      </c>
      <c r="G1163" t="s">
        <v>3</v>
      </c>
      <c r="H1163">
        <v>199</v>
      </c>
      <c r="I1163">
        <v>6</v>
      </c>
      <c r="J1163">
        <v>1194</v>
      </c>
      <c r="K1163" t="s">
        <v>4</v>
      </c>
      <c r="L1163" t="s">
        <v>5</v>
      </c>
      <c r="M1163" t="s">
        <v>15</v>
      </c>
    </row>
    <row r="1164" spans="1:13" x14ac:dyDescent="0.3">
      <c r="A1164">
        <f t="shared" si="18"/>
        <v>1163</v>
      </c>
      <c r="B1164" s="1">
        <v>42954</v>
      </c>
      <c r="C1164">
        <v>17</v>
      </c>
      <c r="D1164" t="s">
        <v>20</v>
      </c>
      <c r="E1164" t="s">
        <v>13</v>
      </c>
      <c r="F1164" t="s">
        <v>9</v>
      </c>
      <c r="G1164" t="s">
        <v>10</v>
      </c>
      <c r="H1164">
        <v>299</v>
      </c>
      <c r="I1164">
        <v>2</v>
      </c>
      <c r="J1164">
        <v>598</v>
      </c>
      <c r="K1164" t="s">
        <v>4</v>
      </c>
      <c r="L1164" t="s">
        <v>5</v>
      </c>
      <c r="M1164" t="s">
        <v>26</v>
      </c>
    </row>
    <row r="1165" spans="1:13" x14ac:dyDescent="0.3">
      <c r="A1165">
        <f t="shared" si="18"/>
        <v>1164</v>
      </c>
      <c r="B1165" s="1">
        <v>42954</v>
      </c>
      <c r="C1165">
        <v>7</v>
      </c>
      <c r="D1165" t="s">
        <v>12</v>
      </c>
      <c r="E1165" t="s">
        <v>8</v>
      </c>
      <c r="F1165" t="s">
        <v>28</v>
      </c>
      <c r="G1165" t="s">
        <v>25</v>
      </c>
      <c r="H1165">
        <v>399</v>
      </c>
      <c r="I1165">
        <v>10</v>
      </c>
      <c r="J1165">
        <v>3990</v>
      </c>
      <c r="K1165" t="s">
        <v>4</v>
      </c>
      <c r="L1165" t="s">
        <v>5</v>
      </c>
      <c r="M1165" t="s">
        <v>15</v>
      </c>
    </row>
    <row r="1166" spans="1:13" x14ac:dyDescent="0.3">
      <c r="A1166">
        <f t="shared" si="18"/>
        <v>1165</v>
      </c>
      <c r="B1166" s="1">
        <v>42955</v>
      </c>
      <c r="C1166">
        <v>6</v>
      </c>
      <c r="D1166" t="s">
        <v>12</v>
      </c>
      <c r="E1166" t="s">
        <v>13</v>
      </c>
      <c r="F1166" t="s">
        <v>28</v>
      </c>
      <c r="G1166" t="s">
        <v>3</v>
      </c>
      <c r="H1166">
        <v>199</v>
      </c>
      <c r="I1166">
        <v>8</v>
      </c>
      <c r="J1166">
        <v>1592</v>
      </c>
      <c r="K1166" t="s">
        <v>18</v>
      </c>
      <c r="L1166" t="s">
        <v>22</v>
      </c>
      <c r="M1166" t="s">
        <v>15</v>
      </c>
    </row>
    <row r="1167" spans="1:13" x14ac:dyDescent="0.3">
      <c r="A1167">
        <f t="shared" si="18"/>
        <v>1166</v>
      </c>
      <c r="B1167" s="1">
        <v>42956</v>
      </c>
      <c r="C1167">
        <v>13</v>
      </c>
      <c r="D1167" t="s">
        <v>29</v>
      </c>
      <c r="E1167" t="s">
        <v>1</v>
      </c>
      <c r="F1167" t="s">
        <v>21</v>
      </c>
      <c r="G1167" t="s">
        <v>19</v>
      </c>
      <c r="H1167">
        <v>499</v>
      </c>
      <c r="I1167">
        <v>5</v>
      </c>
      <c r="J1167">
        <v>2495</v>
      </c>
      <c r="K1167" t="s">
        <v>4</v>
      </c>
      <c r="L1167" t="s">
        <v>5</v>
      </c>
      <c r="M1167" t="s">
        <v>15</v>
      </c>
    </row>
    <row r="1168" spans="1:13" x14ac:dyDescent="0.3">
      <c r="A1168">
        <f t="shared" si="18"/>
        <v>1167</v>
      </c>
      <c r="B1168" s="1">
        <v>42956</v>
      </c>
      <c r="C1168">
        <v>13</v>
      </c>
      <c r="D1168" t="s">
        <v>29</v>
      </c>
      <c r="E1168" t="s">
        <v>1</v>
      </c>
      <c r="F1168" t="s">
        <v>28</v>
      </c>
      <c r="G1168" t="s">
        <v>19</v>
      </c>
      <c r="H1168">
        <v>499</v>
      </c>
      <c r="I1168">
        <v>6</v>
      </c>
      <c r="J1168">
        <v>2994</v>
      </c>
      <c r="K1168" t="s">
        <v>4</v>
      </c>
      <c r="L1168" t="s">
        <v>5</v>
      </c>
      <c r="M1168" t="s">
        <v>15</v>
      </c>
    </row>
    <row r="1169" spans="1:13" x14ac:dyDescent="0.3">
      <c r="A1169">
        <f t="shared" si="18"/>
        <v>1168</v>
      </c>
      <c r="B1169" s="1">
        <v>42956</v>
      </c>
      <c r="C1169">
        <v>3</v>
      </c>
      <c r="D1169" t="s">
        <v>30</v>
      </c>
      <c r="E1169" t="s">
        <v>8</v>
      </c>
      <c r="F1169" t="s">
        <v>23</v>
      </c>
      <c r="G1169" t="s">
        <v>10</v>
      </c>
      <c r="H1169">
        <v>299</v>
      </c>
      <c r="I1169">
        <v>7</v>
      </c>
      <c r="J1169">
        <v>2093</v>
      </c>
      <c r="K1169" t="s">
        <v>18</v>
      </c>
      <c r="L1169" t="s">
        <v>5</v>
      </c>
      <c r="M1169" t="s">
        <v>24</v>
      </c>
    </row>
    <row r="1170" spans="1:13" x14ac:dyDescent="0.3">
      <c r="A1170">
        <f t="shared" si="18"/>
        <v>1169</v>
      </c>
      <c r="B1170" s="1">
        <v>42956</v>
      </c>
      <c r="C1170">
        <v>13</v>
      </c>
      <c r="D1170" t="s">
        <v>29</v>
      </c>
      <c r="E1170" t="s">
        <v>13</v>
      </c>
      <c r="F1170" t="s">
        <v>14</v>
      </c>
      <c r="G1170" t="s">
        <v>17</v>
      </c>
      <c r="H1170">
        <v>99</v>
      </c>
      <c r="I1170">
        <v>2</v>
      </c>
      <c r="J1170">
        <v>198</v>
      </c>
      <c r="K1170" t="s">
        <v>4</v>
      </c>
      <c r="L1170" t="s">
        <v>5</v>
      </c>
      <c r="M1170" t="s">
        <v>11</v>
      </c>
    </row>
    <row r="1171" spans="1:13" x14ac:dyDescent="0.3">
      <c r="A1171">
        <f t="shared" si="18"/>
        <v>1170</v>
      </c>
      <c r="B1171" s="1">
        <v>42956</v>
      </c>
      <c r="C1171">
        <v>3</v>
      </c>
      <c r="D1171" t="s">
        <v>30</v>
      </c>
      <c r="E1171" t="s">
        <v>1</v>
      </c>
      <c r="F1171" t="s">
        <v>21</v>
      </c>
      <c r="G1171" t="s">
        <v>19</v>
      </c>
      <c r="H1171">
        <v>499</v>
      </c>
      <c r="I1171">
        <v>5</v>
      </c>
      <c r="J1171">
        <v>2495</v>
      </c>
      <c r="K1171" t="s">
        <v>18</v>
      </c>
      <c r="L1171" t="s">
        <v>5</v>
      </c>
      <c r="M1171" t="s">
        <v>6</v>
      </c>
    </row>
    <row r="1172" spans="1:13" x14ac:dyDescent="0.3">
      <c r="A1172">
        <f t="shared" si="18"/>
        <v>1171</v>
      </c>
      <c r="B1172" s="1">
        <v>42956</v>
      </c>
      <c r="C1172">
        <v>14</v>
      </c>
      <c r="D1172" t="s">
        <v>0</v>
      </c>
      <c r="E1172" t="s">
        <v>1</v>
      </c>
      <c r="F1172" t="s">
        <v>21</v>
      </c>
      <c r="G1172" t="s">
        <v>3</v>
      </c>
      <c r="H1172">
        <v>199</v>
      </c>
      <c r="I1172">
        <v>7</v>
      </c>
      <c r="J1172">
        <v>1393</v>
      </c>
      <c r="K1172" t="s">
        <v>4</v>
      </c>
      <c r="L1172" t="s">
        <v>5</v>
      </c>
      <c r="M1172" t="s">
        <v>15</v>
      </c>
    </row>
    <row r="1173" spans="1:13" x14ac:dyDescent="0.3">
      <c r="A1173">
        <f t="shared" si="18"/>
        <v>1172</v>
      </c>
      <c r="B1173" s="1">
        <v>42957</v>
      </c>
      <c r="C1173">
        <v>11</v>
      </c>
      <c r="D1173" t="s">
        <v>29</v>
      </c>
      <c r="E1173" t="s">
        <v>13</v>
      </c>
      <c r="F1173" t="s">
        <v>23</v>
      </c>
      <c r="G1173" t="s">
        <v>19</v>
      </c>
      <c r="H1173">
        <v>499</v>
      </c>
      <c r="I1173">
        <v>1</v>
      </c>
      <c r="J1173">
        <v>499</v>
      </c>
      <c r="K1173" t="s">
        <v>4</v>
      </c>
      <c r="L1173" t="s">
        <v>22</v>
      </c>
      <c r="M1173" t="s">
        <v>26</v>
      </c>
    </row>
    <row r="1174" spans="1:13" x14ac:dyDescent="0.3">
      <c r="A1174">
        <f t="shared" si="18"/>
        <v>1173</v>
      </c>
      <c r="B1174" s="1">
        <v>42958</v>
      </c>
      <c r="C1174">
        <v>6</v>
      </c>
      <c r="D1174" t="s">
        <v>27</v>
      </c>
      <c r="E1174" t="s">
        <v>13</v>
      </c>
      <c r="F1174" t="s">
        <v>23</v>
      </c>
      <c r="G1174" t="s">
        <v>25</v>
      </c>
      <c r="H1174">
        <v>399</v>
      </c>
      <c r="I1174">
        <v>4</v>
      </c>
      <c r="J1174">
        <v>1596</v>
      </c>
      <c r="K1174" t="s">
        <v>18</v>
      </c>
      <c r="L1174" t="s">
        <v>5</v>
      </c>
      <c r="M1174" t="s">
        <v>24</v>
      </c>
    </row>
    <row r="1175" spans="1:13" x14ac:dyDescent="0.3">
      <c r="A1175">
        <f t="shared" si="18"/>
        <v>1174</v>
      </c>
      <c r="B1175" s="1">
        <v>42958</v>
      </c>
      <c r="C1175">
        <v>11</v>
      </c>
      <c r="D1175" t="s">
        <v>0</v>
      </c>
      <c r="E1175" t="s">
        <v>13</v>
      </c>
      <c r="F1175" t="s">
        <v>21</v>
      </c>
      <c r="G1175" t="s">
        <v>10</v>
      </c>
      <c r="H1175">
        <v>299</v>
      </c>
      <c r="I1175">
        <v>6</v>
      </c>
      <c r="J1175">
        <v>1794</v>
      </c>
      <c r="K1175" t="s">
        <v>18</v>
      </c>
      <c r="L1175" t="s">
        <v>5</v>
      </c>
      <c r="M1175" t="s">
        <v>24</v>
      </c>
    </row>
    <row r="1176" spans="1:13" x14ac:dyDescent="0.3">
      <c r="A1176">
        <f t="shared" si="18"/>
        <v>1175</v>
      </c>
      <c r="B1176" s="1">
        <v>42958</v>
      </c>
      <c r="C1176">
        <v>16</v>
      </c>
      <c r="D1176" t="s">
        <v>20</v>
      </c>
      <c r="E1176" t="s">
        <v>13</v>
      </c>
      <c r="F1176" t="s">
        <v>28</v>
      </c>
      <c r="G1176" t="s">
        <v>25</v>
      </c>
      <c r="H1176">
        <v>399</v>
      </c>
      <c r="I1176">
        <v>6</v>
      </c>
      <c r="J1176">
        <v>2394</v>
      </c>
      <c r="K1176" t="s">
        <v>4</v>
      </c>
      <c r="L1176" t="s">
        <v>5</v>
      </c>
      <c r="M1176" t="s">
        <v>15</v>
      </c>
    </row>
    <row r="1177" spans="1:13" x14ac:dyDescent="0.3">
      <c r="A1177">
        <f t="shared" si="18"/>
        <v>1176</v>
      </c>
      <c r="B1177" s="1">
        <v>42958</v>
      </c>
      <c r="C1177">
        <v>8</v>
      </c>
      <c r="D1177" t="s">
        <v>12</v>
      </c>
      <c r="E1177" t="s">
        <v>1</v>
      </c>
      <c r="F1177" t="s">
        <v>14</v>
      </c>
      <c r="G1177" t="s">
        <v>10</v>
      </c>
      <c r="H1177">
        <v>299</v>
      </c>
      <c r="I1177">
        <v>9</v>
      </c>
      <c r="J1177">
        <v>2691</v>
      </c>
      <c r="K1177" t="s">
        <v>4</v>
      </c>
      <c r="L1177" t="s">
        <v>5</v>
      </c>
      <c r="M1177" t="s">
        <v>6</v>
      </c>
    </row>
    <row r="1178" spans="1:13" x14ac:dyDescent="0.3">
      <c r="A1178">
        <f t="shared" si="18"/>
        <v>1177</v>
      </c>
      <c r="B1178" s="1">
        <v>42958</v>
      </c>
      <c r="C1178">
        <v>5</v>
      </c>
      <c r="D1178" t="s">
        <v>30</v>
      </c>
      <c r="E1178" t="s">
        <v>13</v>
      </c>
      <c r="F1178" t="s">
        <v>9</v>
      </c>
      <c r="G1178" t="s">
        <v>3</v>
      </c>
      <c r="H1178">
        <v>199</v>
      </c>
      <c r="I1178">
        <v>1</v>
      </c>
      <c r="J1178">
        <v>199</v>
      </c>
      <c r="K1178" t="s">
        <v>4</v>
      </c>
      <c r="L1178" t="s">
        <v>5</v>
      </c>
      <c r="M1178" t="s">
        <v>15</v>
      </c>
    </row>
    <row r="1179" spans="1:13" x14ac:dyDescent="0.3">
      <c r="A1179">
        <f t="shared" si="18"/>
        <v>1178</v>
      </c>
      <c r="B1179" s="1">
        <v>42958</v>
      </c>
      <c r="C1179">
        <v>19</v>
      </c>
      <c r="D1179" t="s">
        <v>16</v>
      </c>
      <c r="E1179" t="s">
        <v>8</v>
      </c>
      <c r="F1179" t="s">
        <v>9</v>
      </c>
      <c r="G1179" t="s">
        <v>10</v>
      </c>
      <c r="H1179">
        <v>299</v>
      </c>
      <c r="I1179">
        <v>7</v>
      </c>
      <c r="J1179">
        <v>2093</v>
      </c>
      <c r="K1179" t="s">
        <v>4</v>
      </c>
      <c r="L1179" t="s">
        <v>5</v>
      </c>
      <c r="M1179" t="s">
        <v>24</v>
      </c>
    </row>
    <row r="1180" spans="1:13" x14ac:dyDescent="0.3">
      <c r="A1180">
        <f t="shared" si="18"/>
        <v>1179</v>
      </c>
      <c r="B1180" s="1">
        <v>42958</v>
      </c>
      <c r="C1180">
        <v>10</v>
      </c>
      <c r="D1180" t="s">
        <v>27</v>
      </c>
      <c r="E1180" t="s">
        <v>1</v>
      </c>
      <c r="F1180" t="s">
        <v>28</v>
      </c>
      <c r="G1180" t="s">
        <v>19</v>
      </c>
      <c r="H1180">
        <v>499</v>
      </c>
      <c r="I1180">
        <v>9</v>
      </c>
      <c r="J1180">
        <v>4491</v>
      </c>
      <c r="K1180" t="s">
        <v>18</v>
      </c>
      <c r="L1180" t="s">
        <v>5</v>
      </c>
      <c r="M1180" t="s">
        <v>15</v>
      </c>
    </row>
    <row r="1181" spans="1:13" x14ac:dyDescent="0.3">
      <c r="A1181">
        <f t="shared" si="18"/>
        <v>1180</v>
      </c>
      <c r="B1181" s="1">
        <v>42958</v>
      </c>
      <c r="C1181">
        <v>14</v>
      </c>
      <c r="D1181" t="s">
        <v>0</v>
      </c>
      <c r="E1181" t="s">
        <v>13</v>
      </c>
      <c r="F1181" t="s">
        <v>9</v>
      </c>
      <c r="G1181" t="s">
        <v>25</v>
      </c>
      <c r="H1181">
        <v>399</v>
      </c>
      <c r="I1181">
        <v>2</v>
      </c>
      <c r="J1181">
        <v>798</v>
      </c>
      <c r="K1181" t="s">
        <v>4</v>
      </c>
      <c r="L1181" t="s">
        <v>5</v>
      </c>
      <c r="M1181" t="s">
        <v>6</v>
      </c>
    </row>
    <row r="1182" spans="1:13" x14ac:dyDescent="0.3">
      <c r="A1182">
        <f t="shared" si="18"/>
        <v>1181</v>
      </c>
      <c r="B1182" s="1">
        <v>42958</v>
      </c>
      <c r="C1182">
        <v>11</v>
      </c>
      <c r="D1182" t="s">
        <v>29</v>
      </c>
      <c r="E1182" t="s">
        <v>8</v>
      </c>
      <c r="F1182" t="s">
        <v>23</v>
      </c>
      <c r="G1182" t="s">
        <v>10</v>
      </c>
      <c r="H1182">
        <v>299</v>
      </c>
      <c r="I1182">
        <v>4</v>
      </c>
      <c r="J1182">
        <v>1196</v>
      </c>
      <c r="K1182" t="s">
        <v>4</v>
      </c>
      <c r="L1182" t="s">
        <v>5</v>
      </c>
      <c r="M1182" t="s">
        <v>24</v>
      </c>
    </row>
    <row r="1183" spans="1:13" x14ac:dyDescent="0.3">
      <c r="A1183">
        <f t="shared" si="18"/>
        <v>1182</v>
      </c>
      <c r="B1183" s="1">
        <v>42959</v>
      </c>
      <c r="C1183">
        <v>15</v>
      </c>
      <c r="D1183" t="s">
        <v>29</v>
      </c>
      <c r="E1183" t="s">
        <v>1</v>
      </c>
      <c r="F1183" t="s">
        <v>14</v>
      </c>
      <c r="G1183" t="s">
        <v>25</v>
      </c>
      <c r="H1183">
        <v>399</v>
      </c>
      <c r="I1183">
        <v>6</v>
      </c>
      <c r="J1183">
        <v>2394</v>
      </c>
      <c r="K1183" t="s">
        <v>4</v>
      </c>
      <c r="L1183" t="s">
        <v>5</v>
      </c>
      <c r="M1183" t="s">
        <v>15</v>
      </c>
    </row>
    <row r="1184" spans="1:13" x14ac:dyDescent="0.3">
      <c r="A1184">
        <f t="shared" si="18"/>
        <v>1183</v>
      </c>
      <c r="B1184" s="1">
        <v>42959</v>
      </c>
      <c r="C1184">
        <v>3</v>
      </c>
      <c r="D1184" t="s">
        <v>30</v>
      </c>
      <c r="E1184" t="s">
        <v>8</v>
      </c>
      <c r="F1184" t="s">
        <v>9</v>
      </c>
      <c r="G1184" t="s">
        <v>25</v>
      </c>
      <c r="H1184">
        <v>399</v>
      </c>
      <c r="I1184">
        <v>8</v>
      </c>
      <c r="J1184">
        <v>3192</v>
      </c>
      <c r="K1184" t="s">
        <v>4</v>
      </c>
      <c r="L1184" t="s">
        <v>5</v>
      </c>
      <c r="M1184" t="s">
        <v>15</v>
      </c>
    </row>
    <row r="1185" spans="1:13" x14ac:dyDescent="0.3">
      <c r="A1185">
        <f t="shared" si="18"/>
        <v>1184</v>
      </c>
      <c r="B1185" s="1">
        <v>42959</v>
      </c>
      <c r="C1185">
        <v>15</v>
      </c>
      <c r="D1185" t="s">
        <v>29</v>
      </c>
      <c r="E1185" t="s">
        <v>13</v>
      </c>
      <c r="F1185" t="s">
        <v>21</v>
      </c>
      <c r="G1185" t="s">
        <v>3</v>
      </c>
      <c r="H1185">
        <v>199</v>
      </c>
      <c r="I1185">
        <v>8</v>
      </c>
      <c r="J1185">
        <v>1592</v>
      </c>
      <c r="K1185" t="s">
        <v>18</v>
      </c>
      <c r="L1185" t="s">
        <v>5</v>
      </c>
      <c r="M1185" t="s">
        <v>6</v>
      </c>
    </row>
    <row r="1186" spans="1:13" x14ac:dyDescent="0.3">
      <c r="A1186">
        <f t="shared" si="18"/>
        <v>1185</v>
      </c>
      <c r="B1186" s="1">
        <v>42959</v>
      </c>
      <c r="C1186">
        <v>13</v>
      </c>
      <c r="D1186" t="s">
        <v>0</v>
      </c>
      <c r="E1186" t="s">
        <v>13</v>
      </c>
      <c r="F1186" t="s">
        <v>23</v>
      </c>
      <c r="G1186" t="s">
        <v>3</v>
      </c>
      <c r="H1186">
        <v>199</v>
      </c>
      <c r="I1186">
        <v>10</v>
      </c>
      <c r="J1186">
        <v>1990</v>
      </c>
      <c r="K1186" t="s">
        <v>4</v>
      </c>
      <c r="L1186" t="s">
        <v>22</v>
      </c>
      <c r="M1186" t="s">
        <v>26</v>
      </c>
    </row>
    <row r="1187" spans="1:13" x14ac:dyDescent="0.3">
      <c r="A1187">
        <f t="shared" si="18"/>
        <v>1186</v>
      </c>
      <c r="B1187" s="1">
        <v>42959</v>
      </c>
      <c r="C1187">
        <v>3</v>
      </c>
      <c r="D1187" t="s">
        <v>30</v>
      </c>
      <c r="E1187" t="s">
        <v>13</v>
      </c>
      <c r="F1187" t="s">
        <v>31</v>
      </c>
      <c r="G1187" t="s">
        <v>17</v>
      </c>
      <c r="H1187">
        <v>99</v>
      </c>
      <c r="I1187">
        <v>4</v>
      </c>
      <c r="J1187">
        <v>396</v>
      </c>
      <c r="K1187" t="s">
        <v>4</v>
      </c>
      <c r="L1187" t="s">
        <v>5</v>
      </c>
      <c r="M1187" t="s">
        <v>24</v>
      </c>
    </row>
    <row r="1188" spans="1:13" x14ac:dyDescent="0.3">
      <c r="A1188">
        <f t="shared" si="18"/>
        <v>1187</v>
      </c>
      <c r="B1188" s="1">
        <v>42959</v>
      </c>
      <c r="C1188">
        <v>4</v>
      </c>
      <c r="D1188" t="s">
        <v>30</v>
      </c>
      <c r="E1188" t="s">
        <v>13</v>
      </c>
      <c r="F1188" t="s">
        <v>31</v>
      </c>
      <c r="G1188" t="s">
        <v>10</v>
      </c>
      <c r="H1188">
        <v>299</v>
      </c>
      <c r="I1188">
        <v>1</v>
      </c>
      <c r="J1188">
        <v>299</v>
      </c>
      <c r="K1188" t="s">
        <v>18</v>
      </c>
      <c r="L1188" t="s">
        <v>5</v>
      </c>
      <c r="M1188" t="s">
        <v>6</v>
      </c>
    </row>
    <row r="1189" spans="1:13" x14ac:dyDescent="0.3">
      <c r="A1189">
        <f t="shared" si="18"/>
        <v>1188</v>
      </c>
      <c r="B1189" s="1">
        <v>42959</v>
      </c>
      <c r="C1189">
        <v>8</v>
      </c>
      <c r="D1189" t="s">
        <v>12</v>
      </c>
      <c r="E1189" t="s">
        <v>1</v>
      </c>
      <c r="F1189" t="s">
        <v>21</v>
      </c>
      <c r="G1189" t="s">
        <v>17</v>
      </c>
      <c r="H1189">
        <v>99</v>
      </c>
      <c r="I1189">
        <v>6</v>
      </c>
      <c r="J1189">
        <v>594</v>
      </c>
      <c r="K1189" t="s">
        <v>4</v>
      </c>
      <c r="L1189" t="s">
        <v>22</v>
      </c>
      <c r="M1189" t="s">
        <v>26</v>
      </c>
    </row>
    <row r="1190" spans="1:13" x14ac:dyDescent="0.3">
      <c r="A1190">
        <f t="shared" si="18"/>
        <v>1189</v>
      </c>
      <c r="B1190" s="1">
        <v>42959</v>
      </c>
      <c r="C1190">
        <v>12</v>
      </c>
      <c r="D1190" t="s">
        <v>0</v>
      </c>
      <c r="E1190" t="s">
        <v>1</v>
      </c>
      <c r="F1190" t="s">
        <v>2</v>
      </c>
      <c r="G1190" t="s">
        <v>17</v>
      </c>
      <c r="H1190">
        <v>99</v>
      </c>
      <c r="I1190">
        <v>1</v>
      </c>
      <c r="J1190">
        <v>99</v>
      </c>
      <c r="K1190" t="s">
        <v>4</v>
      </c>
      <c r="L1190" t="s">
        <v>5</v>
      </c>
      <c r="M1190" t="s">
        <v>6</v>
      </c>
    </row>
    <row r="1191" spans="1:13" x14ac:dyDescent="0.3">
      <c r="A1191">
        <f t="shared" si="18"/>
        <v>1190</v>
      </c>
      <c r="B1191" s="1">
        <v>42959</v>
      </c>
      <c r="C1191">
        <v>2</v>
      </c>
      <c r="D1191" t="s">
        <v>7</v>
      </c>
      <c r="E1191" t="s">
        <v>13</v>
      </c>
      <c r="F1191" t="s">
        <v>9</v>
      </c>
      <c r="G1191" t="s">
        <v>19</v>
      </c>
      <c r="H1191">
        <v>499</v>
      </c>
      <c r="I1191">
        <v>8</v>
      </c>
      <c r="J1191">
        <v>3992</v>
      </c>
      <c r="K1191" t="s">
        <v>18</v>
      </c>
      <c r="L1191" t="s">
        <v>5</v>
      </c>
      <c r="M1191" t="s">
        <v>24</v>
      </c>
    </row>
    <row r="1192" spans="1:13" x14ac:dyDescent="0.3">
      <c r="A1192">
        <f t="shared" si="18"/>
        <v>1191</v>
      </c>
      <c r="B1192" s="1">
        <v>42959</v>
      </c>
      <c r="C1192">
        <v>18</v>
      </c>
      <c r="D1192" t="s">
        <v>20</v>
      </c>
      <c r="E1192" t="s">
        <v>8</v>
      </c>
      <c r="F1192" t="s">
        <v>28</v>
      </c>
      <c r="G1192" t="s">
        <v>10</v>
      </c>
      <c r="H1192">
        <v>299</v>
      </c>
      <c r="I1192">
        <v>6</v>
      </c>
      <c r="J1192">
        <v>1794</v>
      </c>
      <c r="K1192" t="s">
        <v>18</v>
      </c>
      <c r="L1192" t="s">
        <v>5</v>
      </c>
      <c r="M1192" t="s">
        <v>11</v>
      </c>
    </row>
    <row r="1193" spans="1:13" x14ac:dyDescent="0.3">
      <c r="A1193">
        <f t="shared" si="18"/>
        <v>1192</v>
      </c>
      <c r="B1193" s="1">
        <v>42959</v>
      </c>
      <c r="C1193">
        <v>10</v>
      </c>
      <c r="D1193" t="s">
        <v>27</v>
      </c>
      <c r="E1193" t="s">
        <v>8</v>
      </c>
      <c r="F1193" t="s">
        <v>31</v>
      </c>
      <c r="G1193" t="s">
        <v>19</v>
      </c>
      <c r="H1193">
        <v>499</v>
      </c>
      <c r="I1193">
        <v>6</v>
      </c>
      <c r="J1193">
        <v>2994</v>
      </c>
      <c r="K1193" t="s">
        <v>4</v>
      </c>
      <c r="L1193" t="s">
        <v>5</v>
      </c>
      <c r="M1193" t="s">
        <v>15</v>
      </c>
    </row>
    <row r="1194" spans="1:13" x14ac:dyDescent="0.3">
      <c r="A1194">
        <f t="shared" si="18"/>
        <v>1193</v>
      </c>
      <c r="B1194" s="1">
        <v>42959</v>
      </c>
      <c r="C1194">
        <v>3</v>
      </c>
      <c r="D1194" t="s">
        <v>30</v>
      </c>
      <c r="E1194" t="s">
        <v>8</v>
      </c>
      <c r="F1194" t="s">
        <v>21</v>
      </c>
      <c r="G1194" t="s">
        <v>17</v>
      </c>
      <c r="H1194">
        <v>99</v>
      </c>
      <c r="I1194">
        <v>3</v>
      </c>
      <c r="J1194">
        <v>297</v>
      </c>
      <c r="K1194" t="s">
        <v>4</v>
      </c>
      <c r="L1194" t="s">
        <v>5</v>
      </c>
      <c r="M1194" t="s">
        <v>15</v>
      </c>
    </row>
    <row r="1195" spans="1:13" x14ac:dyDescent="0.3">
      <c r="A1195">
        <f t="shared" si="18"/>
        <v>1194</v>
      </c>
      <c r="B1195" s="1">
        <v>42960</v>
      </c>
      <c r="C1195">
        <v>12</v>
      </c>
      <c r="D1195" t="s">
        <v>29</v>
      </c>
      <c r="E1195" t="s">
        <v>1</v>
      </c>
      <c r="F1195" t="s">
        <v>2</v>
      </c>
      <c r="G1195" t="s">
        <v>25</v>
      </c>
      <c r="H1195">
        <v>399</v>
      </c>
      <c r="I1195">
        <v>8</v>
      </c>
      <c r="J1195">
        <v>3192</v>
      </c>
      <c r="K1195" t="s">
        <v>4</v>
      </c>
      <c r="L1195" t="s">
        <v>22</v>
      </c>
      <c r="M1195" t="s">
        <v>26</v>
      </c>
    </row>
    <row r="1196" spans="1:13" x14ac:dyDescent="0.3">
      <c r="A1196">
        <f t="shared" si="18"/>
        <v>1195</v>
      </c>
      <c r="B1196" s="1">
        <v>42961</v>
      </c>
      <c r="C1196">
        <v>19</v>
      </c>
      <c r="D1196" t="s">
        <v>16</v>
      </c>
      <c r="E1196" t="s">
        <v>13</v>
      </c>
      <c r="F1196" t="s">
        <v>2</v>
      </c>
      <c r="G1196" t="s">
        <v>3</v>
      </c>
      <c r="H1196">
        <v>199</v>
      </c>
      <c r="I1196">
        <v>3</v>
      </c>
      <c r="J1196">
        <v>597</v>
      </c>
      <c r="K1196" t="s">
        <v>4</v>
      </c>
      <c r="L1196" t="s">
        <v>5</v>
      </c>
      <c r="M1196" t="s">
        <v>6</v>
      </c>
    </row>
    <row r="1197" spans="1:13" x14ac:dyDescent="0.3">
      <c r="A1197">
        <f t="shared" si="18"/>
        <v>1196</v>
      </c>
      <c r="B1197" s="1">
        <v>42961</v>
      </c>
      <c r="C1197">
        <v>16</v>
      </c>
      <c r="D1197" t="s">
        <v>20</v>
      </c>
      <c r="E1197" t="s">
        <v>8</v>
      </c>
      <c r="F1197" t="s">
        <v>23</v>
      </c>
      <c r="G1197" t="s">
        <v>10</v>
      </c>
      <c r="H1197">
        <v>299</v>
      </c>
      <c r="I1197">
        <v>6</v>
      </c>
      <c r="J1197">
        <v>1794</v>
      </c>
      <c r="K1197" t="s">
        <v>18</v>
      </c>
      <c r="L1197" t="s">
        <v>5</v>
      </c>
      <c r="M1197" t="s">
        <v>24</v>
      </c>
    </row>
    <row r="1198" spans="1:13" x14ac:dyDescent="0.3">
      <c r="A1198">
        <f t="shared" si="18"/>
        <v>1197</v>
      </c>
      <c r="B1198" s="1">
        <v>42961</v>
      </c>
      <c r="C1198">
        <v>6</v>
      </c>
      <c r="D1198" t="s">
        <v>12</v>
      </c>
      <c r="E1198" t="s">
        <v>13</v>
      </c>
      <c r="F1198" t="s">
        <v>14</v>
      </c>
      <c r="G1198" t="s">
        <v>10</v>
      </c>
      <c r="H1198">
        <v>299</v>
      </c>
      <c r="I1198">
        <v>8</v>
      </c>
      <c r="J1198">
        <v>2392</v>
      </c>
      <c r="K1198" t="s">
        <v>4</v>
      </c>
      <c r="L1198" t="s">
        <v>22</v>
      </c>
      <c r="M1198" t="s">
        <v>24</v>
      </c>
    </row>
    <row r="1199" spans="1:13" x14ac:dyDescent="0.3">
      <c r="A1199">
        <f t="shared" si="18"/>
        <v>1198</v>
      </c>
      <c r="B1199" s="1">
        <v>42961</v>
      </c>
      <c r="C1199">
        <v>16</v>
      </c>
      <c r="D1199" t="s">
        <v>20</v>
      </c>
      <c r="E1199" t="s">
        <v>8</v>
      </c>
      <c r="F1199" t="s">
        <v>23</v>
      </c>
      <c r="G1199" t="s">
        <v>10</v>
      </c>
      <c r="H1199">
        <v>299</v>
      </c>
      <c r="I1199">
        <v>3</v>
      </c>
      <c r="J1199">
        <v>897</v>
      </c>
      <c r="K1199" t="s">
        <v>18</v>
      </c>
      <c r="L1199" t="s">
        <v>5</v>
      </c>
      <c r="M1199" t="s">
        <v>11</v>
      </c>
    </row>
    <row r="1200" spans="1:13" x14ac:dyDescent="0.3">
      <c r="A1200">
        <f t="shared" si="18"/>
        <v>1199</v>
      </c>
      <c r="B1200" s="1">
        <v>42961</v>
      </c>
      <c r="C1200">
        <v>16</v>
      </c>
      <c r="D1200" t="s">
        <v>20</v>
      </c>
      <c r="E1200" t="s">
        <v>13</v>
      </c>
      <c r="F1200" t="s">
        <v>9</v>
      </c>
      <c r="G1200" t="s">
        <v>25</v>
      </c>
      <c r="H1200">
        <v>399</v>
      </c>
      <c r="I1200">
        <v>2</v>
      </c>
      <c r="J1200">
        <v>798</v>
      </c>
      <c r="K1200" t="s">
        <v>18</v>
      </c>
      <c r="L1200" t="s">
        <v>5</v>
      </c>
      <c r="M1200" t="s">
        <v>15</v>
      </c>
    </row>
    <row r="1201" spans="1:13" x14ac:dyDescent="0.3">
      <c r="A1201">
        <f t="shared" si="18"/>
        <v>1200</v>
      </c>
      <c r="B1201" s="1">
        <v>42962</v>
      </c>
      <c r="C1201">
        <v>16</v>
      </c>
      <c r="D1201" t="s">
        <v>16</v>
      </c>
      <c r="E1201" t="s">
        <v>13</v>
      </c>
      <c r="F1201" t="s">
        <v>28</v>
      </c>
      <c r="G1201" t="s">
        <v>19</v>
      </c>
      <c r="H1201">
        <v>499</v>
      </c>
      <c r="I1201">
        <v>5</v>
      </c>
      <c r="J1201">
        <v>2495</v>
      </c>
      <c r="K1201" t="s">
        <v>4</v>
      </c>
      <c r="L1201" t="s">
        <v>5</v>
      </c>
      <c r="M1201" t="s">
        <v>11</v>
      </c>
    </row>
    <row r="1202" spans="1:13" x14ac:dyDescent="0.3">
      <c r="A1202">
        <f t="shared" si="18"/>
        <v>1201</v>
      </c>
      <c r="B1202" s="1">
        <v>42962</v>
      </c>
      <c r="C1202">
        <v>16</v>
      </c>
      <c r="D1202" t="s">
        <v>16</v>
      </c>
      <c r="E1202" t="s">
        <v>8</v>
      </c>
      <c r="F1202" t="s">
        <v>9</v>
      </c>
      <c r="G1202" t="s">
        <v>19</v>
      </c>
      <c r="H1202">
        <v>499</v>
      </c>
      <c r="I1202">
        <v>2</v>
      </c>
      <c r="J1202">
        <v>998</v>
      </c>
      <c r="K1202" t="s">
        <v>18</v>
      </c>
      <c r="L1202" t="s">
        <v>5</v>
      </c>
      <c r="M1202" t="s">
        <v>11</v>
      </c>
    </row>
    <row r="1203" spans="1:13" x14ac:dyDescent="0.3">
      <c r="A1203">
        <f t="shared" si="18"/>
        <v>1202</v>
      </c>
      <c r="B1203" s="1">
        <v>42962</v>
      </c>
      <c r="C1203">
        <v>18</v>
      </c>
      <c r="D1203" t="s">
        <v>20</v>
      </c>
      <c r="E1203" t="s">
        <v>1</v>
      </c>
      <c r="F1203" t="s">
        <v>23</v>
      </c>
      <c r="G1203" t="s">
        <v>10</v>
      </c>
      <c r="H1203">
        <v>299</v>
      </c>
      <c r="I1203">
        <v>2</v>
      </c>
      <c r="J1203">
        <v>598</v>
      </c>
      <c r="K1203" t="s">
        <v>4</v>
      </c>
      <c r="L1203" t="s">
        <v>5</v>
      </c>
      <c r="M1203" t="s">
        <v>6</v>
      </c>
    </row>
    <row r="1204" spans="1:13" x14ac:dyDescent="0.3">
      <c r="A1204">
        <f t="shared" si="18"/>
        <v>1203</v>
      </c>
      <c r="B1204" s="1">
        <v>42962</v>
      </c>
      <c r="C1204">
        <v>14</v>
      </c>
      <c r="D1204" t="s">
        <v>0</v>
      </c>
      <c r="E1204" t="s">
        <v>8</v>
      </c>
      <c r="F1204" t="s">
        <v>23</v>
      </c>
      <c r="G1204" t="s">
        <v>19</v>
      </c>
      <c r="H1204">
        <v>499</v>
      </c>
      <c r="I1204">
        <v>10</v>
      </c>
      <c r="J1204">
        <v>4990</v>
      </c>
      <c r="K1204" t="s">
        <v>4</v>
      </c>
      <c r="L1204" t="s">
        <v>5</v>
      </c>
      <c r="M1204" t="s">
        <v>6</v>
      </c>
    </row>
    <row r="1205" spans="1:13" x14ac:dyDescent="0.3">
      <c r="A1205">
        <f t="shared" si="18"/>
        <v>1204</v>
      </c>
      <c r="B1205" s="1">
        <v>42962</v>
      </c>
      <c r="C1205">
        <v>5</v>
      </c>
      <c r="D1205" t="s">
        <v>7</v>
      </c>
      <c r="E1205" t="s">
        <v>13</v>
      </c>
      <c r="F1205" t="s">
        <v>9</v>
      </c>
      <c r="G1205" t="s">
        <v>17</v>
      </c>
      <c r="H1205">
        <v>99</v>
      </c>
      <c r="I1205">
        <v>4</v>
      </c>
      <c r="J1205">
        <v>396</v>
      </c>
      <c r="K1205" t="s">
        <v>18</v>
      </c>
      <c r="L1205" t="s">
        <v>5</v>
      </c>
      <c r="M1205" t="s">
        <v>24</v>
      </c>
    </row>
    <row r="1206" spans="1:13" x14ac:dyDescent="0.3">
      <c r="A1206">
        <f t="shared" si="18"/>
        <v>1205</v>
      </c>
      <c r="B1206" s="1">
        <v>42962</v>
      </c>
      <c r="C1206">
        <v>7</v>
      </c>
      <c r="D1206" t="s">
        <v>12</v>
      </c>
      <c r="E1206" t="s">
        <v>8</v>
      </c>
      <c r="F1206" t="s">
        <v>23</v>
      </c>
      <c r="G1206" t="s">
        <v>3</v>
      </c>
      <c r="H1206">
        <v>199</v>
      </c>
      <c r="I1206">
        <v>7</v>
      </c>
      <c r="J1206">
        <v>1393</v>
      </c>
      <c r="K1206" t="s">
        <v>18</v>
      </c>
      <c r="L1206" t="s">
        <v>5</v>
      </c>
      <c r="M1206" t="s">
        <v>15</v>
      </c>
    </row>
    <row r="1207" spans="1:13" x14ac:dyDescent="0.3">
      <c r="A1207">
        <f t="shared" si="18"/>
        <v>1206</v>
      </c>
      <c r="B1207" s="1">
        <v>42962</v>
      </c>
      <c r="C1207">
        <v>17</v>
      </c>
      <c r="D1207" t="s">
        <v>16</v>
      </c>
      <c r="E1207" t="s">
        <v>1</v>
      </c>
      <c r="F1207" t="s">
        <v>28</v>
      </c>
      <c r="G1207" t="s">
        <v>3</v>
      </c>
      <c r="H1207">
        <v>199</v>
      </c>
      <c r="I1207">
        <v>4</v>
      </c>
      <c r="J1207">
        <v>796</v>
      </c>
      <c r="K1207" t="s">
        <v>4</v>
      </c>
      <c r="L1207" t="s">
        <v>5</v>
      </c>
      <c r="M1207" t="s">
        <v>6</v>
      </c>
    </row>
    <row r="1208" spans="1:13" x14ac:dyDescent="0.3">
      <c r="A1208">
        <f t="shared" si="18"/>
        <v>1207</v>
      </c>
      <c r="B1208" s="1">
        <v>42962</v>
      </c>
      <c r="C1208">
        <v>10</v>
      </c>
      <c r="D1208" t="s">
        <v>27</v>
      </c>
      <c r="E1208" t="s">
        <v>8</v>
      </c>
      <c r="F1208" t="s">
        <v>14</v>
      </c>
      <c r="G1208" t="s">
        <v>19</v>
      </c>
      <c r="H1208">
        <v>499</v>
      </c>
      <c r="I1208">
        <v>8</v>
      </c>
      <c r="J1208">
        <v>3992</v>
      </c>
      <c r="K1208" t="s">
        <v>18</v>
      </c>
      <c r="L1208" t="s">
        <v>5</v>
      </c>
      <c r="M1208" t="s">
        <v>24</v>
      </c>
    </row>
    <row r="1209" spans="1:13" x14ac:dyDescent="0.3">
      <c r="A1209">
        <f t="shared" si="18"/>
        <v>1208</v>
      </c>
      <c r="B1209" s="1">
        <v>42962</v>
      </c>
      <c r="C1209">
        <v>7</v>
      </c>
      <c r="D1209" t="s">
        <v>12</v>
      </c>
      <c r="E1209" t="s">
        <v>8</v>
      </c>
      <c r="F1209" t="s">
        <v>2</v>
      </c>
      <c r="G1209" t="s">
        <v>10</v>
      </c>
      <c r="H1209">
        <v>299</v>
      </c>
      <c r="I1209">
        <v>10</v>
      </c>
      <c r="J1209">
        <v>2990</v>
      </c>
      <c r="K1209" t="s">
        <v>18</v>
      </c>
      <c r="L1209" t="s">
        <v>5</v>
      </c>
      <c r="M1209" t="s">
        <v>15</v>
      </c>
    </row>
    <row r="1210" spans="1:13" x14ac:dyDescent="0.3">
      <c r="A1210">
        <f t="shared" si="18"/>
        <v>1209</v>
      </c>
      <c r="B1210" s="1">
        <v>42962</v>
      </c>
      <c r="C1210">
        <v>12</v>
      </c>
      <c r="D1210" t="s">
        <v>29</v>
      </c>
      <c r="E1210" t="s">
        <v>13</v>
      </c>
      <c r="F1210" t="s">
        <v>23</v>
      </c>
      <c r="G1210" t="s">
        <v>3</v>
      </c>
      <c r="H1210">
        <v>199</v>
      </c>
      <c r="I1210">
        <v>10</v>
      </c>
      <c r="J1210">
        <v>1990</v>
      </c>
      <c r="K1210" t="s">
        <v>4</v>
      </c>
      <c r="L1210" t="s">
        <v>22</v>
      </c>
      <c r="M1210" t="s">
        <v>15</v>
      </c>
    </row>
    <row r="1211" spans="1:13" x14ac:dyDescent="0.3">
      <c r="A1211">
        <f t="shared" si="18"/>
        <v>1210</v>
      </c>
      <c r="B1211" s="1">
        <v>42962</v>
      </c>
      <c r="C1211">
        <v>11</v>
      </c>
      <c r="D1211" t="s">
        <v>29</v>
      </c>
      <c r="E1211" t="s">
        <v>8</v>
      </c>
      <c r="F1211" t="s">
        <v>2</v>
      </c>
      <c r="G1211" t="s">
        <v>17</v>
      </c>
      <c r="H1211">
        <v>99</v>
      </c>
      <c r="I1211">
        <v>9</v>
      </c>
      <c r="J1211">
        <v>891</v>
      </c>
      <c r="K1211" t="s">
        <v>4</v>
      </c>
      <c r="L1211" t="s">
        <v>22</v>
      </c>
      <c r="M1211" t="s">
        <v>15</v>
      </c>
    </row>
    <row r="1212" spans="1:13" x14ac:dyDescent="0.3">
      <c r="A1212">
        <f t="shared" si="18"/>
        <v>1211</v>
      </c>
      <c r="B1212" s="1">
        <v>42962</v>
      </c>
      <c r="C1212">
        <v>9</v>
      </c>
      <c r="D1212" t="s">
        <v>27</v>
      </c>
      <c r="E1212" t="s">
        <v>8</v>
      </c>
      <c r="F1212" t="s">
        <v>31</v>
      </c>
      <c r="G1212" t="s">
        <v>25</v>
      </c>
      <c r="H1212">
        <v>399</v>
      </c>
      <c r="I1212">
        <v>3</v>
      </c>
      <c r="J1212">
        <v>1197</v>
      </c>
      <c r="K1212" t="s">
        <v>18</v>
      </c>
      <c r="L1212" t="s">
        <v>5</v>
      </c>
      <c r="M1212" t="s">
        <v>24</v>
      </c>
    </row>
    <row r="1213" spans="1:13" x14ac:dyDescent="0.3">
      <c r="A1213">
        <f t="shared" si="18"/>
        <v>1212</v>
      </c>
      <c r="B1213" s="1">
        <v>42962</v>
      </c>
      <c r="C1213">
        <v>14</v>
      </c>
      <c r="D1213" t="s">
        <v>0</v>
      </c>
      <c r="E1213" t="s">
        <v>1</v>
      </c>
      <c r="F1213" t="s">
        <v>14</v>
      </c>
      <c r="G1213" t="s">
        <v>17</v>
      </c>
      <c r="H1213">
        <v>99</v>
      </c>
      <c r="I1213">
        <v>2</v>
      </c>
      <c r="J1213">
        <v>198</v>
      </c>
      <c r="K1213" t="s">
        <v>18</v>
      </c>
      <c r="L1213" t="s">
        <v>5</v>
      </c>
      <c r="M1213" t="s">
        <v>15</v>
      </c>
    </row>
    <row r="1214" spans="1:13" x14ac:dyDescent="0.3">
      <c r="A1214">
        <f t="shared" si="18"/>
        <v>1213</v>
      </c>
      <c r="B1214" s="1">
        <v>42963</v>
      </c>
      <c r="C1214">
        <v>16</v>
      </c>
      <c r="D1214" t="s">
        <v>16</v>
      </c>
      <c r="E1214" t="s">
        <v>1</v>
      </c>
      <c r="F1214" t="s">
        <v>31</v>
      </c>
      <c r="G1214" t="s">
        <v>19</v>
      </c>
      <c r="H1214">
        <v>499</v>
      </c>
      <c r="I1214">
        <v>1</v>
      </c>
      <c r="J1214">
        <v>499</v>
      </c>
      <c r="K1214" t="s">
        <v>4</v>
      </c>
      <c r="L1214" t="s">
        <v>5</v>
      </c>
      <c r="M1214" t="s">
        <v>15</v>
      </c>
    </row>
    <row r="1215" spans="1:13" x14ac:dyDescent="0.3">
      <c r="A1215">
        <f t="shared" si="18"/>
        <v>1214</v>
      </c>
      <c r="B1215" s="1">
        <v>42963</v>
      </c>
      <c r="C1215">
        <v>8</v>
      </c>
      <c r="D1215" t="s">
        <v>27</v>
      </c>
      <c r="E1215" t="s">
        <v>8</v>
      </c>
      <c r="F1215" t="s">
        <v>23</v>
      </c>
      <c r="G1215" t="s">
        <v>25</v>
      </c>
      <c r="H1215">
        <v>399</v>
      </c>
      <c r="I1215">
        <v>4</v>
      </c>
      <c r="J1215">
        <v>1596</v>
      </c>
      <c r="K1215" t="s">
        <v>18</v>
      </c>
      <c r="L1215" t="s">
        <v>5</v>
      </c>
      <c r="M1215" t="s">
        <v>6</v>
      </c>
    </row>
    <row r="1216" spans="1:13" x14ac:dyDescent="0.3">
      <c r="A1216">
        <f t="shared" si="18"/>
        <v>1215</v>
      </c>
      <c r="B1216" s="1">
        <v>42963</v>
      </c>
      <c r="C1216">
        <v>4</v>
      </c>
      <c r="D1216" t="s">
        <v>7</v>
      </c>
      <c r="E1216" t="s">
        <v>1</v>
      </c>
      <c r="F1216" t="s">
        <v>21</v>
      </c>
      <c r="G1216" t="s">
        <v>17</v>
      </c>
      <c r="H1216">
        <v>99</v>
      </c>
      <c r="I1216">
        <v>6</v>
      </c>
      <c r="J1216">
        <v>594</v>
      </c>
      <c r="K1216" t="s">
        <v>18</v>
      </c>
      <c r="L1216" t="s">
        <v>5</v>
      </c>
      <c r="M1216" t="s">
        <v>24</v>
      </c>
    </row>
    <row r="1217" spans="1:13" x14ac:dyDescent="0.3">
      <c r="A1217">
        <f t="shared" si="18"/>
        <v>1216</v>
      </c>
      <c r="B1217" s="1">
        <v>42963</v>
      </c>
      <c r="C1217">
        <v>10</v>
      </c>
      <c r="D1217" t="s">
        <v>27</v>
      </c>
      <c r="E1217" t="s">
        <v>8</v>
      </c>
      <c r="F1217" t="s">
        <v>28</v>
      </c>
      <c r="G1217" t="s">
        <v>25</v>
      </c>
      <c r="H1217">
        <v>399</v>
      </c>
      <c r="I1217">
        <v>1</v>
      </c>
      <c r="J1217">
        <v>399</v>
      </c>
      <c r="K1217" t="s">
        <v>4</v>
      </c>
      <c r="L1217" t="s">
        <v>5</v>
      </c>
      <c r="M1217" t="s">
        <v>6</v>
      </c>
    </row>
    <row r="1218" spans="1:13" x14ac:dyDescent="0.3">
      <c r="A1218">
        <f t="shared" si="18"/>
        <v>1217</v>
      </c>
      <c r="B1218" s="1">
        <v>42963</v>
      </c>
      <c r="C1218">
        <v>4</v>
      </c>
      <c r="D1218" t="s">
        <v>30</v>
      </c>
      <c r="E1218" t="s">
        <v>1</v>
      </c>
      <c r="F1218" t="s">
        <v>28</v>
      </c>
      <c r="G1218" t="s">
        <v>25</v>
      </c>
      <c r="H1218">
        <v>399</v>
      </c>
      <c r="I1218">
        <v>8</v>
      </c>
      <c r="J1218">
        <v>3192</v>
      </c>
      <c r="K1218" t="s">
        <v>4</v>
      </c>
      <c r="L1218" t="s">
        <v>5</v>
      </c>
      <c r="M1218" t="s">
        <v>15</v>
      </c>
    </row>
    <row r="1219" spans="1:13" x14ac:dyDescent="0.3">
      <c r="A1219">
        <f t="shared" si="18"/>
        <v>1218</v>
      </c>
      <c r="B1219" s="1">
        <v>42963</v>
      </c>
      <c r="C1219">
        <v>12</v>
      </c>
      <c r="D1219" t="s">
        <v>0</v>
      </c>
      <c r="E1219" t="s">
        <v>1</v>
      </c>
      <c r="F1219" t="s">
        <v>14</v>
      </c>
      <c r="G1219" t="s">
        <v>25</v>
      </c>
      <c r="H1219">
        <v>399</v>
      </c>
      <c r="I1219">
        <v>10</v>
      </c>
      <c r="J1219">
        <v>3990</v>
      </c>
      <c r="K1219" t="s">
        <v>4</v>
      </c>
      <c r="L1219" t="s">
        <v>5</v>
      </c>
      <c r="M1219" t="s">
        <v>26</v>
      </c>
    </row>
    <row r="1220" spans="1:13" x14ac:dyDescent="0.3">
      <c r="A1220">
        <f t="shared" ref="A1220:A1283" si="19">A1219+1</f>
        <v>1219</v>
      </c>
      <c r="B1220" s="1">
        <v>42963</v>
      </c>
      <c r="C1220">
        <v>2</v>
      </c>
      <c r="D1220" t="s">
        <v>30</v>
      </c>
      <c r="E1220" t="s">
        <v>8</v>
      </c>
      <c r="F1220" t="s">
        <v>21</v>
      </c>
      <c r="G1220" t="s">
        <v>19</v>
      </c>
      <c r="H1220">
        <v>499</v>
      </c>
      <c r="I1220">
        <v>6</v>
      </c>
      <c r="J1220">
        <v>2994</v>
      </c>
      <c r="K1220" t="s">
        <v>4</v>
      </c>
      <c r="L1220" t="s">
        <v>5</v>
      </c>
      <c r="M1220" t="s">
        <v>11</v>
      </c>
    </row>
    <row r="1221" spans="1:13" x14ac:dyDescent="0.3">
      <c r="A1221">
        <f t="shared" si="19"/>
        <v>1220</v>
      </c>
      <c r="B1221" s="1">
        <v>42963</v>
      </c>
      <c r="C1221">
        <v>7</v>
      </c>
      <c r="D1221" t="s">
        <v>12</v>
      </c>
      <c r="E1221" t="s">
        <v>1</v>
      </c>
      <c r="F1221" t="s">
        <v>9</v>
      </c>
      <c r="G1221" t="s">
        <v>3</v>
      </c>
      <c r="H1221">
        <v>199</v>
      </c>
      <c r="I1221">
        <v>4</v>
      </c>
      <c r="J1221">
        <v>796</v>
      </c>
      <c r="K1221" t="s">
        <v>4</v>
      </c>
      <c r="L1221" t="s">
        <v>5</v>
      </c>
      <c r="M1221" t="s">
        <v>15</v>
      </c>
    </row>
    <row r="1222" spans="1:13" x14ac:dyDescent="0.3">
      <c r="A1222">
        <f t="shared" si="19"/>
        <v>1221</v>
      </c>
      <c r="B1222" s="1">
        <v>42963</v>
      </c>
      <c r="C1222">
        <v>10</v>
      </c>
      <c r="D1222" t="s">
        <v>27</v>
      </c>
      <c r="E1222" t="s">
        <v>8</v>
      </c>
      <c r="F1222" t="s">
        <v>14</v>
      </c>
      <c r="G1222" t="s">
        <v>10</v>
      </c>
      <c r="H1222">
        <v>299</v>
      </c>
      <c r="I1222">
        <v>1</v>
      </c>
      <c r="J1222">
        <v>299</v>
      </c>
      <c r="K1222" t="s">
        <v>4</v>
      </c>
      <c r="L1222" t="s">
        <v>5</v>
      </c>
      <c r="M1222" t="s">
        <v>6</v>
      </c>
    </row>
    <row r="1223" spans="1:13" x14ac:dyDescent="0.3">
      <c r="A1223">
        <f t="shared" si="19"/>
        <v>1222</v>
      </c>
      <c r="B1223" s="1">
        <v>42963</v>
      </c>
      <c r="C1223">
        <v>8</v>
      </c>
      <c r="D1223" t="s">
        <v>12</v>
      </c>
      <c r="E1223" t="s">
        <v>13</v>
      </c>
      <c r="F1223" t="s">
        <v>2</v>
      </c>
      <c r="G1223" t="s">
        <v>10</v>
      </c>
      <c r="H1223">
        <v>299</v>
      </c>
      <c r="I1223">
        <v>6</v>
      </c>
      <c r="J1223">
        <v>1794</v>
      </c>
      <c r="K1223" t="s">
        <v>18</v>
      </c>
      <c r="L1223" t="s">
        <v>5</v>
      </c>
      <c r="M1223" t="s">
        <v>15</v>
      </c>
    </row>
    <row r="1224" spans="1:13" x14ac:dyDescent="0.3">
      <c r="A1224">
        <f t="shared" si="19"/>
        <v>1223</v>
      </c>
      <c r="B1224" s="1">
        <v>42963</v>
      </c>
      <c r="C1224">
        <v>18</v>
      </c>
      <c r="D1224" t="s">
        <v>20</v>
      </c>
      <c r="E1224" t="s">
        <v>1</v>
      </c>
      <c r="F1224" t="s">
        <v>2</v>
      </c>
      <c r="G1224" t="s">
        <v>10</v>
      </c>
      <c r="H1224">
        <v>299</v>
      </c>
      <c r="I1224">
        <v>10</v>
      </c>
      <c r="J1224">
        <v>2990</v>
      </c>
      <c r="K1224" t="s">
        <v>4</v>
      </c>
      <c r="L1224" t="s">
        <v>5</v>
      </c>
      <c r="M1224" t="s">
        <v>11</v>
      </c>
    </row>
    <row r="1225" spans="1:13" x14ac:dyDescent="0.3">
      <c r="A1225">
        <f t="shared" si="19"/>
        <v>1224</v>
      </c>
      <c r="B1225" s="1">
        <v>42963</v>
      </c>
      <c r="C1225">
        <v>4</v>
      </c>
      <c r="D1225" t="s">
        <v>7</v>
      </c>
      <c r="E1225" t="s">
        <v>1</v>
      </c>
      <c r="F1225" t="s">
        <v>21</v>
      </c>
      <c r="G1225" t="s">
        <v>3</v>
      </c>
      <c r="H1225">
        <v>199</v>
      </c>
      <c r="I1225">
        <v>1</v>
      </c>
      <c r="J1225">
        <v>199</v>
      </c>
      <c r="K1225" t="s">
        <v>4</v>
      </c>
      <c r="L1225" t="s">
        <v>5</v>
      </c>
      <c r="M1225" t="s">
        <v>15</v>
      </c>
    </row>
    <row r="1226" spans="1:13" x14ac:dyDescent="0.3">
      <c r="A1226">
        <f t="shared" si="19"/>
        <v>1225</v>
      </c>
      <c r="B1226" s="1">
        <v>42963</v>
      </c>
      <c r="C1226">
        <v>7</v>
      </c>
      <c r="D1226" t="s">
        <v>27</v>
      </c>
      <c r="E1226" t="s">
        <v>1</v>
      </c>
      <c r="F1226" t="s">
        <v>31</v>
      </c>
      <c r="G1226" t="s">
        <v>19</v>
      </c>
      <c r="H1226">
        <v>499</v>
      </c>
      <c r="I1226">
        <v>10</v>
      </c>
      <c r="J1226">
        <v>4990</v>
      </c>
      <c r="K1226" t="s">
        <v>4</v>
      </c>
      <c r="L1226" t="s">
        <v>5</v>
      </c>
      <c r="M1226" t="s">
        <v>15</v>
      </c>
    </row>
    <row r="1227" spans="1:13" x14ac:dyDescent="0.3">
      <c r="A1227">
        <f t="shared" si="19"/>
        <v>1226</v>
      </c>
      <c r="B1227" s="1">
        <v>42963</v>
      </c>
      <c r="C1227">
        <v>1</v>
      </c>
      <c r="D1227" t="s">
        <v>30</v>
      </c>
      <c r="E1227" t="s">
        <v>1</v>
      </c>
      <c r="F1227" t="s">
        <v>2</v>
      </c>
      <c r="G1227" t="s">
        <v>25</v>
      </c>
      <c r="H1227">
        <v>399</v>
      </c>
      <c r="I1227">
        <v>9</v>
      </c>
      <c r="J1227">
        <v>3591</v>
      </c>
      <c r="K1227" t="s">
        <v>4</v>
      </c>
      <c r="L1227" t="s">
        <v>22</v>
      </c>
      <c r="M1227" t="s">
        <v>24</v>
      </c>
    </row>
    <row r="1228" spans="1:13" x14ac:dyDescent="0.3">
      <c r="A1228">
        <f t="shared" si="19"/>
        <v>1227</v>
      </c>
      <c r="B1228" s="1">
        <v>42963</v>
      </c>
      <c r="C1228">
        <v>10</v>
      </c>
      <c r="D1228" t="s">
        <v>12</v>
      </c>
      <c r="E1228" t="s">
        <v>13</v>
      </c>
      <c r="F1228" t="s">
        <v>2</v>
      </c>
      <c r="G1228" t="s">
        <v>25</v>
      </c>
      <c r="H1228">
        <v>399</v>
      </c>
      <c r="I1228">
        <v>10</v>
      </c>
      <c r="J1228">
        <v>3990</v>
      </c>
      <c r="K1228" t="s">
        <v>4</v>
      </c>
      <c r="L1228" t="s">
        <v>5</v>
      </c>
      <c r="M1228" t="s">
        <v>15</v>
      </c>
    </row>
    <row r="1229" spans="1:13" x14ac:dyDescent="0.3">
      <c r="A1229">
        <f t="shared" si="19"/>
        <v>1228</v>
      </c>
      <c r="B1229" s="1">
        <v>42963</v>
      </c>
      <c r="C1229">
        <v>17</v>
      </c>
      <c r="D1229" t="s">
        <v>16</v>
      </c>
      <c r="E1229" t="s">
        <v>1</v>
      </c>
      <c r="F1229" t="s">
        <v>14</v>
      </c>
      <c r="G1229" t="s">
        <v>3</v>
      </c>
      <c r="H1229">
        <v>199</v>
      </c>
      <c r="I1229">
        <v>1</v>
      </c>
      <c r="J1229">
        <v>199</v>
      </c>
      <c r="K1229" t="s">
        <v>18</v>
      </c>
      <c r="L1229" t="s">
        <v>5</v>
      </c>
      <c r="M1229" t="s">
        <v>15</v>
      </c>
    </row>
    <row r="1230" spans="1:13" x14ac:dyDescent="0.3">
      <c r="A1230">
        <f t="shared" si="19"/>
        <v>1229</v>
      </c>
      <c r="B1230" s="1">
        <v>42963</v>
      </c>
      <c r="C1230">
        <v>12</v>
      </c>
      <c r="D1230" t="s">
        <v>29</v>
      </c>
      <c r="E1230" t="s">
        <v>13</v>
      </c>
      <c r="F1230" t="s">
        <v>31</v>
      </c>
      <c r="G1230" t="s">
        <v>10</v>
      </c>
      <c r="H1230">
        <v>299</v>
      </c>
      <c r="I1230">
        <v>2</v>
      </c>
      <c r="J1230">
        <v>598</v>
      </c>
      <c r="K1230" t="s">
        <v>18</v>
      </c>
      <c r="L1230" t="s">
        <v>5</v>
      </c>
      <c r="M1230" t="s">
        <v>11</v>
      </c>
    </row>
    <row r="1231" spans="1:13" x14ac:dyDescent="0.3">
      <c r="A1231">
        <f t="shared" si="19"/>
        <v>1230</v>
      </c>
      <c r="B1231" s="1">
        <v>42963</v>
      </c>
      <c r="C1231">
        <v>3</v>
      </c>
      <c r="D1231" t="s">
        <v>7</v>
      </c>
      <c r="E1231" t="s">
        <v>13</v>
      </c>
      <c r="F1231" t="s">
        <v>14</v>
      </c>
      <c r="G1231" t="s">
        <v>3</v>
      </c>
      <c r="H1231">
        <v>199</v>
      </c>
      <c r="I1231">
        <v>1</v>
      </c>
      <c r="J1231">
        <v>199</v>
      </c>
      <c r="K1231" t="s">
        <v>4</v>
      </c>
      <c r="L1231" t="s">
        <v>5</v>
      </c>
      <c r="M1231" t="s">
        <v>24</v>
      </c>
    </row>
    <row r="1232" spans="1:13" x14ac:dyDescent="0.3">
      <c r="A1232">
        <f t="shared" si="19"/>
        <v>1231</v>
      </c>
      <c r="B1232" s="1">
        <v>42963</v>
      </c>
      <c r="C1232">
        <v>2</v>
      </c>
      <c r="D1232" t="s">
        <v>30</v>
      </c>
      <c r="E1232" t="s">
        <v>13</v>
      </c>
      <c r="F1232" t="s">
        <v>9</v>
      </c>
      <c r="G1232" t="s">
        <v>3</v>
      </c>
      <c r="H1232">
        <v>199</v>
      </c>
      <c r="I1232">
        <v>2</v>
      </c>
      <c r="J1232">
        <v>398</v>
      </c>
      <c r="K1232" t="s">
        <v>18</v>
      </c>
      <c r="L1232" t="s">
        <v>5</v>
      </c>
      <c r="M1232" t="s">
        <v>15</v>
      </c>
    </row>
    <row r="1233" spans="1:13" x14ac:dyDescent="0.3">
      <c r="A1233">
        <f t="shared" si="19"/>
        <v>1232</v>
      </c>
      <c r="B1233" s="1">
        <v>42963</v>
      </c>
      <c r="C1233">
        <v>4</v>
      </c>
      <c r="D1233" t="s">
        <v>7</v>
      </c>
      <c r="E1233" t="s">
        <v>13</v>
      </c>
      <c r="F1233" t="s">
        <v>28</v>
      </c>
      <c r="G1233" t="s">
        <v>25</v>
      </c>
      <c r="H1233">
        <v>399</v>
      </c>
      <c r="I1233">
        <v>4</v>
      </c>
      <c r="J1233">
        <v>1596</v>
      </c>
      <c r="K1233" t="s">
        <v>4</v>
      </c>
      <c r="L1233" t="s">
        <v>5</v>
      </c>
      <c r="M1233" t="s">
        <v>15</v>
      </c>
    </row>
    <row r="1234" spans="1:13" x14ac:dyDescent="0.3">
      <c r="A1234">
        <f t="shared" si="19"/>
        <v>1233</v>
      </c>
      <c r="B1234" s="1">
        <v>42963</v>
      </c>
      <c r="C1234">
        <v>5</v>
      </c>
      <c r="D1234" t="s">
        <v>7</v>
      </c>
      <c r="E1234" t="s">
        <v>8</v>
      </c>
      <c r="F1234" t="s">
        <v>28</v>
      </c>
      <c r="G1234" t="s">
        <v>19</v>
      </c>
      <c r="H1234">
        <v>499</v>
      </c>
      <c r="I1234">
        <v>8</v>
      </c>
      <c r="J1234">
        <v>3992</v>
      </c>
      <c r="K1234" t="s">
        <v>4</v>
      </c>
      <c r="L1234" t="s">
        <v>5</v>
      </c>
      <c r="M1234" t="s">
        <v>26</v>
      </c>
    </row>
    <row r="1235" spans="1:13" x14ac:dyDescent="0.3">
      <c r="A1235">
        <f t="shared" si="19"/>
        <v>1234</v>
      </c>
      <c r="B1235" s="1">
        <v>42963</v>
      </c>
      <c r="C1235">
        <v>9</v>
      </c>
      <c r="D1235" t="s">
        <v>27</v>
      </c>
      <c r="E1235" t="s">
        <v>8</v>
      </c>
      <c r="F1235" t="s">
        <v>14</v>
      </c>
      <c r="G1235" t="s">
        <v>10</v>
      </c>
      <c r="H1235">
        <v>299</v>
      </c>
      <c r="I1235">
        <v>9</v>
      </c>
      <c r="J1235">
        <v>2691</v>
      </c>
      <c r="K1235" t="s">
        <v>18</v>
      </c>
      <c r="L1235" t="s">
        <v>5</v>
      </c>
      <c r="M1235" t="s">
        <v>24</v>
      </c>
    </row>
    <row r="1236" spans="1:13" x14ac:dyDescent="0.3">
      <c r="A1236">
        <f t="shared" si="19"/>
        <v>1235</v>
      </c>
      <c r="B1236" s="1">
        <v>42963</v>
      </c>
      <c r="C1236">
        <v>9</v>
      </c>
      <c r="D1236" t="s">
        <v>27</v>
      </c>
      <c r="E1236" t="s">
        <v>1</v>
      </c>
      <c r="F1236" t="s">
        <v>28</v>
      </c>
      <c r="G1236" t="s">
        <v>17</v>
      </c>
      <c r="H1236">
        <v>99</v>
      </c>
      <c r="I1236">
        <v>8</v>
      </c>
      <c r="J1236">
        <v>792</v>
      </c>
      <c r="K1236" t="s">
        <v>4</v>
      </c>
      <c r="L1236" t="s">
        <v>5</v>
      </c>
      <c r="M1236" t="s">
        <v>24</v>
      </c>
    </row>
    <row r="1237" spans="1:13" x14ac:dyDescent="0.3">
      <c r="A1237">
        <f t="shared" si="19"/>
        <v>1236</v>
      </c>
      <c r="B1237" s="1">
        <v>42964</v>
      </c>
      <c r="C1237">
        <v>3</v>
      </c>
      <c r="D1237" t="s">
        <v>30</v>
      </c>
      <c r="E1237" t="s">
        <v>1</v>
      </c>
      <c r="F1237" t="s">
        <v>2</v>
      </c>
      <c r="G1237" t="s">
        <v>17</v>
      </c>
      <c r="H1237">
        <v>99</v>
      </c>
      <c r="I1237">
        <v>7</v>
      </c>
      <c r="J1237">
        <v>693</v>
      </c>
      <c r="K1237" t="s">
        <v>4</v>
      </c>
      <c r="L1237" t="s">
        <v>5</v>
      </c>
      <c r="M1237" t="s">
        <v>26</v>
      </c>
    </row>
    <row r="1238" spans="1:13" x14ac:dyDescent="0.3">
      <c r="A1238">
        <f t="shared" si="19"/>
        <v>1237</v>
      </c>
      <c r="B1238" s="1">
        <v>42964</v>
      </c>
      <c r="C1238">
        <v>2</v>
      </c>
      <c r="D1238" t="s">
        <v>30</v>
      </c>
      <c r="E1238" t="s">
        <v>13</v>
      </c>
      <c r="F1238" t="s">
        <v>2</v>
      </c>
      <c r="G1238" t="s">
        <v>10</v>
      </c>
      <c r="H1238">
        <v>299</v>
      </c>
      <c r="I1238">
        <v>5</v>
      </c>
      <c r="J1238">
        <v>1495</v>
      </c>
      <c r="K1238" t="s">
        <v>4</v>
      </c>
      <c r="L1238" t="s">
        <v>5</v>
      </c>
      <c r="M1238" t="s">
        <v>24</v>
      </c>
    </row>
    <row r="1239" spans="1:13" x14ac:dyDescent="0.3">
      <c r="A1239">
        <f t="shared" si="19"/>
        <v>1238</v>
      </c>
      <c r="B1239" s="1">
        <v>42964</v>
      </c>
      <c r="C1239">
        <v>13</v>
      </c>
      <c r="D1239" t="s">
        <v>29</v>
      </c>
      <c r="E1239" t="s">
        <v>1</v>
      </c>
      <c r="F1239" t="s">
        <v>21</v>
      </c>
      <c r="G1239" t="s">
        <v>10</v>
      </c>
      <c r="H1239">
        <v>299</v>
      </c>
      <c r="I1239">
        <v>2</v>
      </c>
      <c r="J1239">
        <v>598</v>
      </c>
      <c r="K1239" t="s">
        <v>4</v>
      </c>
      <c r="L1239" t="s">
        <v>5</v>
      </c>
      <c r="M1239" t="s">
        <v>6</v>
      </c>
    </row>
    <row r="1240" spans="1:13" x14ac:dyDescent="0.3">
      <c r="A1240">
        <f t="shared" si="19"/>
        <v>1239</v>
      </c>
      <c r="B1240" s="1">
        <v>42965</v>
      </c>
      <c r="C1240">
        <v>8</v>
      </c>
      <c r="D1240" t="s">
        <v>12</v>
      </c>
      <c r="E1240" t="s">
        <v>8</v>
      </c>
      <c r="F1240" t="s">
        <v>31</v>
      </c>
      <c r="G1240" t="s">
        <v>19</v>
      </c>
      <c r="H1240">
        <v>499</v>
      </c>
      <c r="I1240">
        <v>5</v>
      </c>
      <c r="J1240">
        <v>2495</v>
      </c>
      <c r="K1240" t="s">
        <v>18</v>
      </c>
      <c r="L1240" t="s">
        <v>22</v>
      </c>
      <c r="M1240" t="s">
        <v>24</v>
      </c>
    </row>
    <row r="1241" spans="1:13" x14ac:dyDescent="0.3">
      <c r="A1241">
        <f t="shared" si="19"/>
        <v>1240</v>
      </c>
      <c r="B1241" s="1">
        <v>42965</v>
      </c>
      <c r="C1241">
        <v>12</v>
      </c>
      <c r="D1241" t="s">
        <v>0</v>
      </c>
      <c r="E1241" t="s">
        <v>13</v>
      </c>
      <c r="F1241" t="s">
        <v>9</v>
      </c>
      <c r="G1241" t="s">
        <v>25</v>
      </c>
      <c r="H1241">
        <v>399</v>
      </c>
      <c r="I1241">
        <v>10</v>
      </c>
      <c r="J1241">
        <v>3990</v>
      </c>
      <c r="K1241" t="s">
        <v>4</v>
      </c>
      <c r="L1241" t="s">
        <v>5</v>
      </c>
      <c r="M1241" t="s">
        <v>24</v>
      </c>
    </row>
    <row r="1242" spans="1:13" x14ac:dyDescent="0.3">
      <c r="A1242">
        <f t="shared" si="19"/>
        <v>1241</v>
      </c>
      <c r="B1242" s="1">
        <v>42965</v>
      </c>
      <c r="C1242">
        <v>6</v>
      </c>
      <c r="D1242" t="s">
        <v>27</v>
      </c>
      <c r="E1242" t="s">
        <v>1</v>
      </c>
      <c r="F1242" t="s">
        <v>31</v>
      </c>
      <c r="G1242" t="s">
        <v>19</v>
      </c>
      <c r="H1242">
        <v>499</v>
      </c>
      <c r="I1242">
        <v>4</v>
      </c>
      <c r="J1242">
        <v>1996</v>
      </c>
      <c r="K1242" t="s">
        <v>4</v>
      </c>
      <c r="L1242" t="s">
        <v>5</v>
      </c>
      <c r="M1242" t="s">
        <v>11</v>
      </c>
    </row>
    <row r="1243" spans="1:13" x14ac:dyDescent="0.3">
      <c r="A1243">
        <f t="shared" si="19"/>
        <v>1242</v>
      </c>
      <c r="B1243" s="1">
        <v>42965</v>
      </c>
      <c r="C1243">
        <v>9</v>
      </c>
      <c r="D1243" t="s">
        <v>27</v>
      </c>
      <c r="E1243" t="s">
        <v>8</v>
      </c>
      <c r="F1243" t="s">
        <v>9</v>
      </c>
      <c r="G1243" t="s">
        <v>10</v>
      </c>
      <c r="H1243">
        <v>299</v>
      </c>
      <c r="I1243">
        <v>10</v>
      </c>
      <c r="J1243">
        <v>2990</v>
      </c>
      <c r="K1243" t="s">
        <v>4</v>
      </c>
      <c r="L1243" t="s">
        <v>5</v>
      </c>
      <c r="M1243" t="s">
        <v>15</v>
      </c>
    </row>
    <row r="1244" spans="1:13" x14ac:dyDescent="0.3">
      <c r="A1244">
        <f t="shared" si="19"/>
        <v>1243</v>
      </c>
      <c r="B1244" s="1">
        <v>42965</v>
      </c>
      <c r="C1244">
        <v>16</v>
      </c>
      <c r="D1244" t="s">
        <v>20</v>
      </c>
      <c r="E1244" t="s">
        <v>13</v>
      </c>
      <c r="F1244" t="s">
        <v>21</v>
      </c>
      <c r="G1244" t="s">
        <v>10</v>
      </c>
      <c r="H1244">
        <v>299</v>
      </c>
      <c r="I1244">
        <v>2</v>
      </c>
      <c r="J1244">
        <v>598</v>
      </c>
      <c r="K1244" t="s">
        <v>4</v>
      </c>
      <c r="L1244" t="s">
        <v>5</v>
      </c>
      <c r="M1244" t="s">
        <v>11</v>
      </c>
    </row>
    <row r="1245" spans="1:13" x14ac:dyDescent="0.3">
      <c r="A1245">
        <f t="shared" si="19"/>
        <v>1244</v>
      </c>
      <c r="B1245" s="1">
        <v>42965</v>
      </c>
      <c r="C1245">
        <v>16</v>
      </c>
      <c r="D1245" t="s">
        <v>16</v>
      </c>
      <c r="E1245" t="s">
        <v>8</v>
      </c>
      <c r="F1245" t="s">
        <v>28</v>
      </c>
      <c r="G1245" t="s">
        <v>17</v>
      </c>
      <c r="H1245">
        <v>99</v>
      </c>
      <c r="I1245">
        <v>3</v>
      </c>
      <c r="J1245">
        <v>297</v>
      </c>
      <c r="K1245" t="s">
        <v>4</v>
      </c>
      <c r="L1245" t="s">
        <v>5</v>
      </c>
      <c r="M1245" t="s">
        <v>24</v>
      </c>
    </row>
    <row r="1246" spans="1:13" x14ac:dyDescent="0.3">
      <c r="A1246">
        <f t="shared" si="19"/>
        <v>1245</v>
      </c>
      <c r="B1246" s="1">
        <v>42965</v>
      </c>
      <c r="C1246">
        <v>8</v>
      </c>
      <c r="D1246" t="s">
        <v>12</v>
      </c>
      <c r="E1246" t="s">
        <v>1</v>
      </c>
      <c r="F1246" t="s">
        <v>31</v>
      </c>
      <c r="G1246" t="s">
        <v>17</v>
      </c>
      <c r="H1246">
        <v>99</v>
      </c>
      <c r="I1246">
        <v>3</v>
      </c>
      <c r="J1246">
        <v>297</v>
      </c>
      <c r="K1246" t="s">
        <v>4</v>
      </c>
      <c r="L1246" t="s">
        <v>5</v>
      </c>
      <c r="M1246" t="s">
        <v>6</v>
      </c>
    </row>
    <row r="1247" spans="1:13" x14ac:dyDescent="0.3">
      <c r="A1247">
        <f t="shared" si="19"/>
        <v>1246</v>
      </c>
      <c r="B1247" s="1">
        <v>42965</v>
      </c>
      <c r="C1247">
        <v>3</v>
      </c>
      <c r="D1247" t="s">
        <v>30</v>
      </c>
      <c r="E1247" t="s">
        <v>8</v>
      </c>
      <c r="F1247" t="s">
        <v>21</v>
      </c>
      <c r="G1247" t="s">
        <v>3</v>
      </c>
      <c r="H1247">
        <v>199</v>
      </c>
      <c r="I1247">
        <v>2</v>
      </c>
      <c r="J1247">
        <v>398</v>
      </c>
      <c r="K1247" t="s">
        <v>18</v>
      </c>
      <c r="L1247" t="s">
        <v>5</v>
      </c>
      <c r="M1247" t="s">
        <v>11</v>
      </c>
    </row>
    <row r="1248" spans="1:13" x14ac:dyDescent="0.3">
      <c r="A1248">
        <f t="shared" si="19"/>
        <v>1247</v>
      </c>
      <c r="B1248" s="1">
        <v>42965</v>
      </c>
      <c r="C1248">
        <v>12</v>
      </c>
      <c r="D1248" t="s">
        <v>0</v>
      </c>
      <c r="E1248" t="s">
        <v>1</v>
      </c>
      <c r="F1248" t="s">
        <v>9</v>
      </c>
      <c r="G1248" t="s">
        <v>19</v>
      </c>
      <c r="H1248">
        <v>499</v>
      </c>
      <c r="I1248">
        <v>10</v>
      </c>
      <c r="J1248">
        <v>4990</v>
      </c>
      <c r="K1248" t="s">
        <v>4</v>
      </c>
      <c r="L1248" t="s">
        <v>5</v>
      </c>
      <c r="M1248" t="s">
        <v>24</v>
      </c>
    </row>
    <row r="1249" spans="1:13" x14ac:dyDescent="0.3">
      <c r="A1249">
        <f t="shared" si="19"/>
        <v>1248</v>
      </c>
      <c r="B1249" s="1">
        <v>42965</v>
      </c>
      <c r="C1249">
        <v>11</v>
      </c>
      <c r="D1249" t="s">
        <v>0</v>
      </c>
      <c r="E1249" t="s">
        <v>13</v>
      </c>
      <c r="F1249" t="s">
        <v>28</v>
      </c>
      <c r="G1249" t="s">
        <v>25</v>
      </c>
      <c r="H1249">
        <v>399</v>
      </c>
      <c r="I1249">
        <v>4</v>
      </c>
      <c r="J1249">
        <v>1596</v>
      </c>
      <c r="K1249" t="s">
        <v>18</v>
      </c>
      <c r="L1249" t="s">
        <v>5</v>
      </c>
      <c r="M1249" t="s">
        <v>15</v>
      </c>
    </row>
    <row r="1250" spans="1:13" x14ac:dyDescent="0.3">
      <c r="A1250">
        <f t="shared" si="19"/>
        <v>1249</v>
      </c>
      <c r="B1250" s="1">
        <v>42965</v>
      </c>
      <c r="C1250">
        <v>9</v>
      </c>
      <c r="D1250" t="s">
        <v>27</v>
      </c>
      <c r="E1250" t="s">
        <v>13</v>
      </c>
      <c r="F1250" t="s">
        <v>9</v>
      </c>
      <c r="G1250" t="s">
        <v>3</v>
      </c>
      <c r="H1250">
        <v>199</v>
      </c>
      <c r="I1250">
        <v>1</v>
      </c>
      <c r="J1250">
        <v>199</v>
      </c>
      <c r="K1250" t="s">
        <v>4</v>
      </c>
      <c r="L1250" t="s">
        <v>5</v>
      </c>
      <c r="M1250" t="s">
        <v>24</v>
      </c>
    </row>
    <row r="1251" spans="1:13" x14ac:dyDescent="0.3">
      <c r="A1251">
        <f t="shared" si="19"/>
        <v>1250</v>
      </c>
      <c r="B1251" s="1">
        <v>42965</v>
      </c>
      <c r="C1251">
        <v>3</v>
      </c>
      <c r="D1251" t="s">
        <v>7</v>
      </c>
      <c r="E1251" t="s">
        <v>8</v>
      </c>
      <c r="F1251" t="s">
        <v>9</v>
      </c>
      <c r="G1251" t="s">
        <v>3</v>
      </c>
      <c r="H1251">
        <v>199</v>
      </c>
      <c r="I1251">
        <v>7</v>
      </c>
      <c r="J1251">
        <v>1393</v>
      </c>
      <c r="K1251" t="s">
        <v>4</v>
      </c>
      <c r="L1251" t="s">
        <v>5</v>
      </c>
      <c r="M1251" t="s">
        <v>15</v>
      </c>
    </row>
    <row r="1252" spans="1:13" x14ac:dyDescent="0.3">
      <c r="A1252">
        <f t="shared" si="19"/>
        <v>1251</v>
      </c>
      <c r="B1252" s="1">
        <v>42965</v>
      </c>
      <c r="C1252">
        <v>3</v>
      </c>
      <c r="D1252" t="s">
        <v>30</v>
      </c>
      <c r="E1252" t="s">
        <v>1</v>
      </c>
      <c r="F1252" t="s">
        <v>21</v>
      </c>
      <c r="G1252" t="s">
        <v>17</v>
      </c>
      <c r="H1252">
        <v>99</v>
      </c>
      <c r="I1252">
        <v>6</v>
      </c>
      <c r="J1252">
        <v>594</v>
      </c>
      <c r="K1252" t="s">
        <v>4</v>
      </c>
      <c r="L1252" t="s">
        <v>22</v>
      </c>
      <c r="M1252" t="s">
        <v>15</v>
      </c>
    </row>
    <row r="1253" spans="1:13" x14ac:dyDescent="0.3">
      <c r="A1253">
        <f t="shared" si="19"/>
        <v>1252</v>
      </c>
      <c r="B1253" s="1">
        <v>42965</v>
      </c>
      <c r="C1253">
        <v>9</v>
      </c>
      <c r="D1253" t="s">
        <v>12</v>
      </c>
      <c r="E1253" t="s">
        <v>1</v>
      </c>
      <c r="F1253" t="s">
        <v>31</v>
      </c>
      <c r="G1253" t="s">
        <v>10</v>
      </c>
      <c r="H1253">
        <v>299</v>
      </c>
      <c r="I1253">
        <v>2</v>
      </c>
      <c r="J1253">
        <v>598</v>
      </c>
      <c r="K1253" t="s">
        <v>18</v>
      </c>
      <c r="L1253" t="s">
        <v>5</v>
      </c>
      <c r="M1253" t="s">
        <v>6</v>
      </c>
    </row>
    <row r="1254" spans="1:13" x14ac:dyDescent="0.3">
      <c r="A1254">
        <f t="shared" si="19"/>
        <v>1253</v>
      </c>
      <c r="B1254" s="1">
        <v>42965</v>
      </c>
      <c r="C1254">
        <v>12</v>
      </c>
      <c r="D1254" t="s">
        <v>29</v>
      </c>
      <c r="E1254" t="s">
        <v>1</v>
      </c>
      <c r="F1254" t="s">
        <v>28</v>
      </c>
      <c r="G1254" t="s">
        <v>3</v>
      </c>
      <c r="H1254">
        <v>199</v>
      </c>
      <c r="I1254">
        <v>7</v>
      </c>
      <c r="J1254">
        <v>1393</v>
      </c>
      <c r="K1254" t="s">
        <v>18</v>
      </c>
      <c r="L1254" t="s">
        <v>22</v>
      </c>
      <c r="M1254" t="s">
        <v>11</v>
      </c>
    </row>
    <row r="1255" spans="1:13" x14ac:dyDescent="0.3">
      <c r="A1255">
        <f t="shared" si="19"/>
        <v>1254</v>
      </c>
      <c r="B1255" s="1">
        <v>42965</v>
      </c>
      <c r="C1255">
        <v>15</v>
      </c>
      <c r="D1255" t="s">
        <v>0</v>
      </c>
      <c r="E1255" t="s">
        <v>13</v>
      </c>
      <c r="F1255" t="s">
        <v>14</v>
      </c>
      <c r="G1255" t="s">
        <v>3</v>
      </c>
      <c r="H1255">
        <v>199</v>
      </c>
      <c r="I1255">
        <v>4</v>
      </c>
      <c r="J1255">
        <v>796</v>
      </c>
      <c r="K1255" t="s">
        <v>4</v>
      </c>
      <c r="L1255" t="s">
        <v>5</v>
      </c>
      <c r="M1255" t="s">
        <v>15</v>
      </c>
    </row>
    <row r="1256" spans="1:13" x14ac:dyDescent="0.3">
      <c r="A1256">
        <f t="shared" si="19"/>
        <v>1255</v>
      </c>
      <c r="B1256" s="1">
        <v>42965</v>
      </c>
      <c r="C1256">
        <v>14</v>
      </c>
      <c r="D1256" t="s">
        <v>0</v>
      </c>
      <c r="E1256" t="s">
        <v>1</v>
      </c>
      <c r="F1256" t="s">
        <v>23</v>
      </c>
      <c r="G1256" t="s">
        <v>10</v>
      </c>
      <c r="H1256">
        <v>299</v>
      </c>
      <c r="I1256">
        <v>10</v>
      </c>
      <c r="J1256">
        <v>2990</v>
      </c>
      <c r="K1256" t="s">
        <v>18</v>
      </c>
      <c r="L1256" t="s">
        <v>5</v>
      </c>
      <c r="M1256" t="s">
        <v>6</v>
      </c>
    </row>
    <row r="1257" spans="1:13" x14ac:dyDescent="0.3">
      <c r="A1257">
        <f t="shared" si="19"/>
        <v>1256</v>
      </c>
      <c r="B1257" s="1">
        <v>42965</v>
      </c>
      <c r="C1257">
        <v>8</v>
      </c>
      <c r="D1257" t="s">
        <v>12</v>
      </c>
      <c r="E1257" t="s">
        <v>13</v>
      </c>
      <c r="F1257" t="s">
        <v>14</v>
      </c>
      <c r="G1257" t="s">
        <v>17</v>
      </c>
      <c r="H1257">
        <v>99</v>
      </c>
      <c r="I1257">
        <v>7</v>
      </c>
      <c r="J1257">
        <v>693</v>
      </c>
      <c r="K1257" t="s">
        <v>18</v>
      </c>
      <c r="L1257" t="s">
        <v>5</v>
      </c>
      <c r="M1257" t="s">
        <v>15</v>
      </c>
    </row>
    <row r="1258" spans="1:13" x14ac:dyDescent="0.3">
      <c r="A1258">
        <f t="shared" si="19"/>
        <v>1257</v>
      </c>
      <c r="B1258" s="1">
        <v>42965</v>
      </c>
      <c r="C1258">
        <v>14</v>
      </c>
      <c r="D1258" t="s">
        <v>29</v>
      </c>
      <c r="E1258" t="s">
        <v>1</v>
      </c>
      <c r="F1258" t="s">
        <v>28</v>
      </c>
      <c r="G1258" t="s">
        <v>3</v>
      </c>
      <c r="H1258">
        <v>199</v>
      </c>
      <c r="I1258">
        <v>1</v>
      </c>
      <c r="J1258">
        <v>199</v>
      </c>
      <c r="K1258" t="s">
        <v>4</v>
      </c>
      <c r="L1258" t="s">
        <v>5</v>
      </c>
      <c r="M1258" t="s">
        <v>24</v>
      </c>
    </row>
    <row r="1259" spans="1:13" x14ac:dyDescent="0.3">
      <c r="A1259">
        <f t="shared" si="19"/>
        <v>1258</v>
      </c>
      <c r="B1259" s="1">
        <v>42965</v>
      </c>
      <c r="C1259">
        <v>11</v>
      </c>
      <c r="D1259" t="s">
        <v>0</v>
      </c>
      <c r="E1259" t="s">
        <v>13</v>
      </c>
      <c r="F1259" t="s">
        <v>28</v>
      </c>
      <c r="G1259" t="s">
        <v>3</v>
      </c>
      <c r="H1259">
        <v>199</v>
      </c>
      <c r="I1259">
        <v>1</v>
      </c>
      <c r="J1259">
        <v>199</v>
      </c>
      <c r="K1259" t="s">
        <v>4</v>
      </c>
      <c r="L1259" t="s">
        <v>5</v>
      </c>
      <c r="M1259" t="s">
        <v>11</v>
      </c>
    </row>
    <row r="1260" spans="1:13" x14ac:dyDescent="0.3">
      <c r="A1260">
        <f t="shared" si="19"/>
        <v>1259</v>
      </c>
      <c r="B1260" s="1">
        <v>42965</v>
      </c>
      <c r="C1260">
        <v>7</v>
      </c>
      <c r="D1260" t="s">
        <v>12</v>
      </c>
      <c r="E1260" t="s">
        <v>8</v>
      </c>
      <c r="F1260" t="s">
        <v>14</v>
      </c>
      <c r="G1260" t="s">
        <v>10</v>
      </c>
      <c r="H1260">
        <v>299</v>
      </c>
      <c r="I1260">
        <v>1</v>
      </c>
      <c r="J1260">
        <v>299</v>
      </c>
      <c r="K1260" t="s">
        <v>4</v>
      </c>
      <c r="L1260" t="s">
        <v>5</v>
      </c>
      <c r="M1260" t="s">
        <v>15</v>
      </c>
    </row>
    <row r="1261" spans="1:13" x14ac:dyDescent="0.3">
      <c r="A1261">
        <f t="shared" si="19"/>
        <v>1260</v>
      </c>
      <c r="B1261" s="1">
        <v>42965</v>
      </c>
      <c r="C1261">
        <v>8</v>
      </c>
      <c r="D1261" t="s">
        <v>27</v>
      </c>
      <c r="E1261" t="s">
        <v>13</v>
      </c>
      <c r="F1261" t="s">
        <v>28</v>
      </c>
      <c r="G1261" t="s">
        <v>10</v>
      </c>
      <c r="H1261">
        <v>299</v>
      </c>
      <c r="I1261">
        <v>7</v>
      </c>
      <c r="J1261">
        <v>2093</v>
      </c>
      <c r="K1261" t="s">
        <v>4</v>
      </c>
      <c r="L1261" t="s">
        <v>22</v>
      </c>
      <c r="M1261" t="s">
        <v>26</v>
      </c>
    </row>
    <row r="1262" spans="1:13" x14ac:dyDescent="0.3">
      <c r="A1262">
        <f t="shared" si="19"/>
        <v>1261</v>
      </c>
      <c r="B1262" s="1">
        <v>42965</v>
      </c>
      <c r="C1262">
        <v>5</v>
      </c>
      <c r="D1262" t="s">
        <v>30</v>
      </c>
      <c r="E1262" t="s">
        <v>8</v>
      </c>
      <c r="F1262" t="s">
        <v>14</v>
      </c>
      <c r="G1262" t="s">
        <v>10</v>
      </c>
      <c r="H1262">
        <v>299</v>
      </c>
      <c r="I1262">
        <v>2</v>
      </c>
      <c r="J1262">
        <v>598</v>
      </c>
      <c r="K1262" t="s">
        <v>18</v>
      </c>
      <c r="L1262" t="s">
        <v>5</v>
      </c>
      <c r="M1262" t="s">
        <v>6</v>
      </c>
    </row>
    <row r="1263" spans="1:13" x14ac:dyDescent="0.3">
      <c r="A1263">
        <f t="shared" si="19"/>
        <v>1262</v>
      </c>
      <c r="B1263" s="1">
        <v>42965</v>
      </c>
      <c r="C1263">
        <v>13</v>
      </c>
      <c r="D1263" t="s">
        <v>29</v>
      </c>
      <c r="E1263" t="s">
        <v>8</v>
      </c>
      <c r="F1263" t="s">
        <v>28</v>
      </c>
      <c r="G1263" t="s">
        <v>3</v>
      </c>
      <c r="H1263">
        <v>199</v>
      </c>
      <c r="I1263">
        <v>9</v>
      </c>
      <c r="J1263">
        <v>1791</v>
      </c>
      <c r="K1263" t="s">
        <v>4</v>
      </c>
      <c r="L1263" t="s">
        <v>5</v>
      </c>
      <c r="M1263" t="s">
        <v>26</v>
      </c>
    </row>
    <row r="1264" spans="1:13" x14ac:dyDescent="0.3">
      <c r="A1264">
        <f t="shared" si="19"/>
        <v>1263</v>
      </c>
      <c r="B1264" s="1">
        <v>42965</v>
      </c>
      <c r="C1264">
        <v>20</v>
      </c>
      <c r="D1264" t="s">
        <v>16</v>
      </c>
      <c r="E1264" t="s">
        <v>13</v>
      </c>
      <c r="F1264" t="s">
        <v>21</v>
      </c>
      <c r="G1264" t="s">
        <v>17</v>
      </c>
      <c r="H1264">
        <v>99</v>
      </c>
      <c r="I1264">
        <v>8</v>
      </c>
      <c r="J1264">
        <v>792</v>
      </c>
      <c r="K1264" t="s">
        <v>18</v>
      </c>
      <c r="L1264" t="s">
        <v>5</v>
      </c>
      <c r="M1264" t="s">
        <v>15</v>
      </c>
    </row>
    <row r="1265" spans="1:13" x14ac:dyDescent="0.3">
      <c r="A1265">
        <f t="shared" si="19"/>
        <v>1264</v>
      </c>
      <c r="B1265" s="1">
        <v>42965</v>
      </c>
      <c r="C1265">
        <v>10</v>
      </c>
      <c r="D1265" t="s">
        <v>12</v>
      </c>
      <c r="E1265" t="s">
        <v>8</v>
      </c>
      <c r="F1265" t="s">
        <v>28</v>
      </c>
      <c r="G1265" t="s">
        <v>25</v>
      </c>
      <c r="H1265">
        <v>399</v>
      </c>
      <c r="I1265">
        <v>2</v>
      </c>
      <c r="J1265">
        <v>798</v>
      </c>
      <c r="K1265" t="s">
        <v>4</v>
      </c>
      <c r="L1265" t="s">
        <v>5</v>
      </c>
      <c r="M1265" t="s">
        <v>24</v>
      </c>
    </row>
    <row r="1266" spans="1:13" x14ac:dyDescent="0.3">
      <c r="A1266">
        <f t="shared" si="19"/>
        <v>1265</v>
      </c>
      <c r="B1266" s="1">
        <v>42965</v>
      </c>
      <c r="C1266">
        <v>13</v>
      </c>
      <c r="D1266" t="s">
        <v>0</v>
      </c>
      <c r="E1266" t="s">
        <v>13</v>
      </c>
      <c r="F1266" t="s">
        <v>21</v>
      </c>
      <c r="G1266" t="s">
        <v>25</v>
      </c>
      <c r="H1266">
        <v>399</v>
      </c>
      <c r="I1266">
        <v>8</v>
      </c>
      <c r="J1266">
        <v>3192</v>
      </c>
      <c r="K1266" t="s">
        <v>4</v>
      </c>
      <c r="L1266" t="s">
        <v>5</v>
      </c>
      <c r="M1266" t="s">
        <v>24</v>
      </c>
    </row>
    <row r="1267" spans="1:13" x14ac:dyDescent="0.3">
      <c r="A1267">
        <f t="shared" si="19"/>
        <v>1266</v>
      </c>
      <c r="B1267" s="1">
        <v>42966</v>
      </c>
      <c r="C1267">
        <v>8</v>
      </c>
      <c r="D1267" t="s">
        <v>27</v>
      </c>
      <c r="E1267" t="s">
        <v>8</v>
      </c>
      <c r="F1267" t="s">
        <v>28</v>
      </c>
      <c r="G1267" t="s">
        <v>10</v>
      </c>
      <c r="H1267">
        <v>299</v>
      </c>
      <c r="I1267">
        <v>5</v>
      </c>
      <c r="J1267">
        <v>1495</v>
      </c>
      <c r="K1267" t="s">
        <v>4</v>
      </c>
      <c r="L1267" t="s">
        <v>5</v>
      </c>
      <c r="M1267" t="s">
        <v>15</v>
      </c>
    </row>
    <row r="1268" spans="1:13" x14ac:dyDescent="0.3">
      <c r="A1268">
        <f t="shared" si="19"/>
        <v>1267</v>
      </c>
      <c r="B1268" s="1">
        <v>42966</v>
      </c>
      <c r="C1268">
        <v>17</v>
      </c>
      <c r="D1268" t="s">
        <v>16</v>
      </c>
      <c r="E1268" t="s">
        <v>1</v>
      </c>
      <c r="F1268" t="s">
        <v>23</v>
      </c>
      <c r="G1268" t="s">
        <v>19</v>
      </c>
      <c r="H1268">
        <v>499</v>
      </c>
      <c r="I1268">
        <v>1</v>
      </c>
      <c r="J1268">
        <v>499</v>
      </c>
      <c r="K1268" t="s">
        <v>4</v>
      </c>
      <c r="L1268" t="s">
        <v>5</v>
      </c>
      <c r="M1268" t="s">
        <v>15</v>
      </c>
    </row>
    <row r="1269" spans="1:13" x14ac:dyDescent="0.3">
      <c r="A1269">
        <f t="shared" si="19"/>
        <v>1268</v>
      </c>
      <c r="B1269" s="1">
        <v>42967</v>
      </c>
      <c r="C1269">
        <v>2</v>
      </c>
      <c r="D1269" t="s">
        <v>7</v>
      </c>
      <c r="E1269" t="s">
        <v>1</v>
      </c>
      <c r="F1269" t="s">
        <v>23</v>
      </c>
      <c r="G1269" t="s">
        <v>25</v>
      </c>
      <c r="H1269">
        <v>399</v>
      </c>
      <c r="I1269">
        <v>10</v>
      </c>
      <c r="J1269">
        <v>3990</v>
      </c>
      <c r="K1269" t="s">
        <v>4</v>
      </c>
      <c r="L1269" t="s">
        <v>5</v>
      </c>
      <c r="M1269" t="s">
        <v>15</v>
      </c>
    </row>
    <row r="1270" spans="1:13" x14ac:dyDescent="0.3">
      <c r="A1270">
        <f t="shared" si="19"/>
        <v>1269</v>
      </c>
      <c r="B1270" s="1">
        <v>42968</v>
      </c>
      <c r="C1270">
        <v>13</v>
      </c>
      <c r="D1270" t="s">
        <v>0</v>
      </c>
      <c r="E1270" t="s">
        <v>13</v>
      </c>
      <c r="F1270" t="s">
        <v>21</v>
      </c>
      <c r="G1270" t="s">
        <v>17</v>
      </c>
      <c r="H1270">
        <v>99</v>
      </c>
      <c r="I1270">
        <v>9</v>
      </c>
      <c r="J1270">
        <v>891</v>
      </c>
      <c r="K1270" t="s">
        <v>4</v>
      </c>
      <c r="L1270" t="s">
        <v>5</v>
      </c>
      <c r="M1270" t="s">
        <v>6</v>
      </c>
    </row>
    <row r="1271" spans="1:13" x14ac:dyDescent="0.3">
      <c r="A1271">
        <f t="shared" si="19"/>
        <v>1270</v>
      </c>
      <c r="B1271" s="1">
        <v>42968</v>
      </c>
      <c r="C1271">
        <v>1</v>
      </c>
      <c r="D1271" t="s">
        <v>30</v>
      </c>
      <c r="E1271" t="s">
        <v>13</v>
      </c>
      <c r="F1271" t="s">
        <v>23</v>
      </c>
      <c r="G1271" t="s">
        <v>25</v>
      </c>
      <c r="H1271">
        <v>399</v>
      </c>
      <c r="I1271">
        <v>10</v>
      </c>
      <c r="J1271">
        <v>3990</v>
      </c>
      <c r="K1271" t="s">
        <v>4</v>
      </c>
      <c r="L1271" t="s">
        <v>5</v>
      </c>
      <c r="M1271" t="s">
        <v>15</v>
      </c>
    </row>
    <row r="1272" spans="1:13" x14ac:dyDescent="0.3">
      <c r="A1272">
        <f t="shared" si="19"/>
        <v>1271</v>
      </c>
      <c r="B1272" s="1">
        <v>42968</v>
      </c>
      <c r="C1272">
        <v>16</v>
      </c>
      <c r="D1272" t="s">
        <v>16</v>
      </c>
      <c r="E1272" t="s">
        <v>8</v>
      </c>
      <c r="F1272" t="s">
        <v>14</v>
      </c>
      <c r="G1272" t="s">
        <v>25</v>
      </c>
      <c r="H1272">
        <v>399</v>
      </c>
      <c r="I1272">
        <v>7</v>
      </c>
      <c r="J1272">
        <v>2793</v>
      </c>
      <c r="K1272" t="s">
        <v>4</v>
      </c>
      <c r="L1272" t="s">
        <v>5</v>
      </c>
      <c r="M1272" t="s">
        <v>24</v>
      </c>
    </row>
    <row r="1273" spans="1:13" x14ac:dyDescent="0.3">
      <c r="A1273">
        <f t="shared" si="19"/>
        <v>1272</v>
      </c>
      <c r="B1273" s="1">
        <v>42968</v>
      </c>
      <c r="C1273">
        <v>11</v>
      </c>
      <c r="D1273" t="s">
        <v>29</v>
      </c>
      <c r="E1273" t="s">
        <v>8</v>
      </c>
      <c r="F1273" t="s">
        <v>28</v>
      </c>
      <c r="G1273" t="s">
        <v>17</v>
      </c>
      <c r="H1273">
        <v>99</v>
      </c>
      <c r="I1273">
        <v>1</v>
      </c>
      <c r="J1273">
        <v>99</v>
      </c>
      <c r="K1273" t="s">
        <v>4</v>
      </c>
      <c r="L1273" t="s">
        <v>5</v>
      </c>
      <c r="M1273" t="s">
        <v>24</v>
      </c>
    </row>
    <row r="1274" spans="1:13" x14ac:dyDescent="0.3">
      <c r="A1274">
        <f t="shared" si="19"/>
        <v>1273</v>
      </c>
      <c r="B1274" s="1">
        <v>42968</v>
      </c>
      <c r="C1274">
        <v>20</v>
      </c>
      <c r="D1274" t="s">
        <v>20</v>
      </c>
      <c r="E1274" t="s">
        <v>13</v>
      </c>
      <c r="F1274" t="s">
        <v>31</v>
      </c>
      <c r="G1274" t="s">
        <v>17</v>
      </c>
      <c r="H1274">
        <v>99</v>
      </c>
      <c r="I1274">
        <v>3</v>
      </c>
      <c r="J1274">
        <v>297</v>
      </c>
      <c r="K1274" t="s">
        <v>18</v>
      </c>
      <c r="L1274" t="s">
        <v>5</v>
      </c>
      <c r="M1274" t="s">
        <v>15</v>
      </c>
    </row>
    <row r="1275" spans="1:13" x14ac:dyDescent="0.3">
      <c r="A1275">
        <f t="shared" si="19"/>
        <v>1274</v>
      </c>
      <c r="B1275" s="1">
        <v>42968</v>
      </c>
      <c r="C1275">
        <v>5</v>
      </c>
      <c r="D1275" t="s">
        <v>30</v>
      </c>
      <c r="E1275" t="s">
        <v>1</v>
      </c>
      <c r="F1275" t="s">
        <v>21</v>
      </c>
      <c r="G1275" t="s">
        <v>10</v>
      </c>
      <c r="H1275">
        <v>299</v>
      </c>
      <c r="I1275">
        <v>2</v>
      </c>
      <c r="J1275">
        <v>598</v>
      </c>
      <c r="K1275" t="s">
        <v>4</v>
      </c>
      <c r="L1275" t="s">
        <v>5</v>
      </c>
      <c r="M1275" t="s">
        <v>24</v>
      </c>
    </row>
    <row r="1276" spans="1:13" x14ac:dyDescent="0.3">
      <c r="A1276">
        <f t="shared" si="19"/>
        <v>1275</v>
      </c>
      <c r="B1276" s="1">
        <v>42968</v>
      </c>
      <c r="C1276">
        <v>8</v>
      </c>
      <c r="D1276" t="s">
        <v>27</v>
      </c>
      <c r="E1276" t="s">
        <v>1</v>
      </c>
      <c r="F1276" t="s">
        <v>21</v>
      </c>
      <c r="G1276" t="s">
        <v>25</v>
      </c>
      <c r="H1276">
        <v>399</v>
      </c>
      <c r="I1276">
        <v>6</v>
      </c>
      <c r="J1276">
        <v>2394</v>
      </c>
      <c r="K1276" t="s">
        <v>4</v>
      </c>
      <c r="L1276" t="s">
        <v>5</v>
      </c>
      <c r="M1276" t="s">
        <v>6</v>
      </c>
    </row>
    <row r="1277" spans="1:13" x14ac:dyDescent="0.3">
      <c r="A1277">
        <f t="shared" si="19"/>
        <v>1276</v>
      </c>
      <c r="B1277" s="1">
        <v>42969</v>
      </c>
      <c r="C1277">
        <v>14</v>
      </c>
      <c r="D1277" t="s">
        <v>29</v>
      </c>
      <c r="E1277" t="s">
        <v>1</v>
      </c>
      <c r="F1277" t="s">
        <v>9</v>
      </c>
      <c r="G1277" t="s">
        <v>25</v>
      </c>
      <c r="H1277">
        <v>399</v>
      </c>
      <c r="I1277">
        <v>4</v>
      </c>
      <c r="J1277">
        <v>1596</v>
      </c>
      <c r="K1277" t="s">
        <v>4</v>
      </c>
      <c r="L1277" t="s">
        <v>5</v>
      </c>
      <c r="M1277" t="s">
        <v>24</v>
      </c>
    </row>
    <row r="1278" spans="1:13" x14ac:dyDescent="0.3">
      <c r="A1278">
        <f t="shared" si="19"/>
        <v>1277</v>
      </c>
      <c r="B1278" s="1">
        <v>42969</v>
      </c>
      <c r="C1278">
        <v>9</v>
      </c>
      <c r="D1278" t="s">
        <v>12</v>
      </c>
      <c r="E1278" t="s">
        <v>1</v>
      </c>
      <c r="F1278" t="s">
        <v>23</v>
      </c>
      <c r="G1278" t="s">
        <v>25</v>
      </c>
      <c r="H1278">
        <v>399</v>
      </c>
      <c r="I1278">
        <v>10</v>
      </c>
      <c r="J1278">
        <v>3990</v>
      </c>
      <c r="K1278" t="s">
        <v>4</v>
      </c>
      <c r="L1278" t="s">
        <v>5</v>
      </c>
      <c r="M1278" t="s">
        <v>24</v>
      </c>
    </row>
    <row r="1279" spans="1:13" x14ac:dyDescent="0.3">
      <c r="A1279">
        <f t="shared" si="19"/>
        <v>1278</v>
      </c>
      <c r="B1279" s="1">
        <v>42970</v>
      </c>
      <c r="C1279">
        <v>3</v>
      </c>
      <c r="D1279" t="s">
        <v>30</v>
      </c>
      <c r="E1279" t="s">
        <v>1</v>
      </c>
      <c r="F1279" t="s">
        <v>21</v>
      </c>
      <c r="G1279" t="s">
        <v>19</v>
      </c>
      <c r="H1279">
        <v>499</v>
      </c>
      <c r="I1279">
        <v>10</v>
      </c>
      <c r="J1279">
        <v>4990</v>
      </c>
      <c r="K1279" t="s">
        <v>4</v>
      </c>
      <c r="L1279" t="s">
        <v>22</v>
      </c>
      <c r="M1279" t="s">
        <v>15</v>
      </c>
    </row>
    <row r="1280" spans="1:13" x14ac:dyDescent="0.3">
      <c r="A1280">
        <f t="shared" si="19"/>
        <v>1279</v>
      </c>
      <c r="B1280" s="1">
        <v>42970</v>
      </c>
      <c r="C1280">
        <v>17</v>
      </c>
      <c r="D1280" t="s">
        <v>16</v>
      </c>
      <c r="E1280" t="s">
        <v>1</v>
      </c>
      <c r="F1280" t="s">
        <v>9</v>
      </c>
      <c r="G1280" t="s">
        <v>3</v>
      </c>
      <c r="H1280">
        <v>199</v>
      </c>
      <c r="I1280">
        <v>8</v>
      </c>
      <c r="J1280">
        <v>1592</v>
      </c>
      <c r="K1280" t="s">
        <v>4</v>
      </c>
      <c r="L1280" t="s">
        <v>5</v>
      </c>
      <c r="M1280" t="s">
        <v>24</v>
      </c>
    </row>
    <row r="1281" spans="1:13" x14ac:dyDescent="0.3">
      <c r="A1281">
        <f t="shared" si="19"/>
        <v>1280</v>
      </c>
      <c r="B1281" s="1">
        <v>42970</v>
      </c>
      <c r="C1281">
        <v>3</v>
      </c>
      <c r="D1281" t="s">
        <v>7</v>
      </c>
      <c r="E1281" t="s">
        <v>13</v>
      </c>
      <c r="F1281" t="s">
        <v>21</v>
      </c>
      <c r="G1281" t="s">
        <v>19</v>
      </c>
      <c r="H1281">
        <v>499</v>
      </c>
      <c r="I1281">
        <v>8</v>
      </c>
      <c r="J1281">
        <v>3992</v>
      </c>
      <c r="K1281" t="s">
        <v>4</v>
      </c>
      <c r="L1281" t="s">
        <v>22</v>
      </c>
      <c r="M1281" t="s">
        <v>15</v>
      </c>
    </row>
    <row r="1282" spans="1:13" x14ac:dyDescent="0.3">
      <c r="A1282">
        <f t="shared" si="19"/>
        <v>1281</v>
      </c>
      <c r="B1282" s="1">
        <v>42970</v>
      </c>
      <c r="C1282">
        <v>19</v>
      </c>
      <c r="D1282" t="s">
        <v>16</v>
      </c>
      <c r="E1282" t="s">
        <v>8</v>
      </c>
      <c r="F1282" t="s">
        <v>23</v>
      </c>
      <c r="G1282" t="s">
        <v>17</v>
      </c>
      <c r="H1282">
        <v>99</v>
      </c>
      <c r="I1282">
        <v>9</v>
      </c>
      <c r="J1282">
        <v>891</v>
      </c>
      <c r="K1282" t="s">
        <v>18</v>
      </c>
      <c r="L1282" t="s">
        <v>22</v>
      </c>
      <c r="M1282" t="s">
        <v>11</v>
      </c>
    </row>
    <row r="1283" spans="1:13" x14ac:dyDescent="0.3">
      <c r="A1283">
        <f t="shared" si="19"/>
        <v>1282</v>
      </c>
      <c r="B1283" s="1">
        <v>42970</v>
      </c>
      <c r="C1283">
        <v>6</v>
      </c>
      <c r="D1283" t="s">
        <v>12</v>
      </c>
      <c r="E1283" t="s">
        <v>8</v>
      </c>
      <c r="F1283" t="s">
        <v>23</v>
      </c>
      <c r="G1283" t="s">
        <v>19</v>
      </c>
      <c r="H1283">
        <v>499</v>
      </c>
      <c r="I1283">
        <v>4</v>
      </c>
      <c r="J1283">
        <v>1996</v>
      </c>
      <c r="K1283" t="s">
        <v>4</v>
      </c>
      <c r="L1283" t="s">
        <v>22</v>
      </c>
      <c r="M1283" t="s">
        <v>15</v>
      </c>
    </row>
    <row r="1284" spans="1:13" x14ac:dyDescent="0.3">
      <c r="A1284">
        <f t="shared" ref="A1284:A1347" si="20">A1283+1</f>
        <v>1283</v>
      </c>
      <c r="B1284" s="1">
        <v>42970</v>
      </c>
      <c r="C1284">
        <v>7</v>
      </c>
      <c r="D1284" t="s">
        <v>12</v>
      </c>
      <c r="E1284" t="s">
        <v>1</v>
      </c>
      <c r="F1284" t="s">
        <v>31</v>
      </c>
      <c r="G1284" t="s">
        <v>19</v>
      </c>
      <c r="H1284">
        <v>499</v>
      </c>
      <c r="I1284">
        <v>1</v>
      </c>
      <c r="J1284">
        <v>499</v>
      </c>
      <c r="K1284" t="s">
        <v>18</v>
      </c>
      <c r="L1284" t="s">
        <v>5</v>
      </c>
      <c r="M1284" t="s">
        <v>6</v>
      </c>
    </row>
    <row r="1285" spans="1:13" x14ac:dyDescent="0.3">
      <c r="A1285">
        <f t="shared" si="20"/>
        <v>1284</v>
      </c>
      <c r="B1285" s="1">
        <v>42970</v>
      </c>
      <c r="C1285">
        <v>8</v>
      </c>
      <c r="D1285" t="s">
        <v>27</v>
      </c>
      <c r="E1285" t="s">
        <v>8</v>
      </c>
      <c r="F1285" t="s">
        <v>23</v>
      </c>
      <c r="G1285" t="s">
        <v>25</v>
      </c>
      <c r="H1285">
        <v>399</v>
      </c>
      <c r="I1285">
        <v>1</v>
      </c>
      <c r="J1285">
        <v>399</v>
      </c>
      <c r="K1285" t="s">
        <v>18</v>
      </c>
      <c r="L1285" t="s">
        <v>5</v>
      </c>
      <c r="M1285" t="s">
        <v>15</v>
      </c>
    </row>
    <row r="1286" spans="1:13" x14ac:dyDescent="0.3">
      <c r="A1286">
        <f t="shared" si="20"/>
        <v>1285</v>
      </c>
      <c r="B1286" s="1">
        <v>42970</v>
      </c>
      <c r="C1286">
        <v>2</v>
      </c>
      <c r="D1286" t="s">
        <v>30</v>
      </c>
      <c r="E1286" t="s">
        <v>1</v>
      </c>
      <c r="F1286" t="s">
        <v>28</v>
      </c>
      <c r="G1286" t="s">
        <v>17</v>
      </c>
      <c r="H1286">
        <v>99</v>
      </c>
      <c r="I1286">
        <v>8</v>
      </c>
      <c r="J1286">
        <v>792</v>
      </c>
      <c r="K1286" t="s">
        <v>4</v>
      </c>
      <c r="L1286" t="s">
        <v>5</v>
      </c>
      <c r="M1286" t="s">
        <v>24</v>
      </c>
    </row>
    <row r="1287" spans="1:13" x14ac:dyDescent="0.3">
      <c r="A1287">
        <f t="shared" si="20"/>
        <v>1286</v>
      </c>
      <c r="B1287" s="1">
        <v>42970</v>
      </c>
      <c r="C1287">
        <v>3</v>
      </c>
      <c r="D1287" t="s">
        <v>7</v>
      </c>
      <c r="E1287" t="s">
        <v>8</v>
      </c>
      <c r="F1287" t="s">
        <v>23</v>
      </c>
      <c r="G1287" t="s">
        <v>3</v>
      </c>
      <c r="H1287">
        <v>199</v>
      </c>
      <c r="I1287">
        <v>2</v>
      </c>
      <c r="J1287">
        <v>398</v>
      </c>
      <c r="K1287" t="s">
        <v>4</v>
      </c>
      <c r="L1287" t="s">
        <v>5</v>
      </c>
      <c r="M1287" t="s">
        <v>26</v>
      </c>
    </row>
    <row r="1288" spans="1:13" x14ac:dyDescent="0.3">
      <c r="A1288">
        <f t="shared" si="20"/>
        <v>1287</v>
      </c>
      <c r="B1288" s="1">
        <v>42971</v>
      </c>
      <c r="C1288">
        <v>16</v>
      </c>
      <c r="D1288" t="s">
        <v>16</v>
      </c>
      <c r="E1288" t="s">
        <v>1</v>
      </c>
      <c r="F1288" t="s">
        <v>9</v>
      </c>
      <c r="G1288" t="s">
        <v>3</v>
      </c>
      <c r="H1288">
        <v>199</v>
      </c>
      <c r="I1288">
        <v>5</v>
      </c>
      <c r="J1288">
        <v>995</v>
      </c>
      <c r="K1288" t="s">
        <v>4</v>
      </c>
      <c r="L1288" t="s">
        <v>5</v>
      </c>
      <c r="M1288" t="s">
        <v>11</v>
      </c>
    </row>
    <row r="1289" spans="1:13" x14ac:dyDescent="0.3">
      <c r="A1289">
        <f t="shared" si="20"/>
        <v>1288</v>
      </c>
      <c r="B1289" s="1">
        <v>42971</v>
      </c>
      <c r="C1289">
        <v>7</v>
      </c>
      <c r="D1289" t="s">
        <v>27</v>
      </c>
      <c r="E1289" t="s">
        <v>1</v>
      </c>
      <c r="F1289" t="s">
        <v>23</v>
      </c>
      <c r="G1289" t="s">
        <v>10</v>
      </c>
      <c r="H1289">
        <v>299</v>
      </c>
      <c r="I1289">
        <v>3</v>
      </c>
      <c r="J1289">
        <v>897</v>
      </c>
      <c r="K1289" t="s">
        <v>4</v>
      </c>
      <c r="L1289" t="s">
        <v>5</v>
      </c>
      <c r="M1289" t="s">
        <v>6</v>
      </c>
    </row>
    <row r="1290" spans="1:13" x14ac:dyDescent="0.3">
      <c r="A1290">
        <f t="shared" si="20"/>
        <v>1289</v>
      </c>
      <c r="B1290" s="1">
        <v>42971</v>
      </c>
      <c r="C1290">
        <v>17</v>
      </c>
      <c r="D1290" t="s">
        <v>20</v>
      </c>
      <c r="E1290" t="s">
        <v>1</v>
      </c>
      <c r="F1290" t="s">
        <v>2</v>
      </c>
      <c r="G1290" t="s">
        <v>3</v>
      </c>
      <c r="H1290">
        <v>199</v>
      </c>
      <c r="I1290">
        <v>8</v>
      </c>
      <c r="J1290">
        <v>1592</v>
      </c>
      <c r="K1290" t="s">
        <v>4</v>
      </c>
      <c r="L1290" t="s">
        <v>5</v>
      </c>
      <c r="M1290" t="s">
        <v>24</v>
      </c>
    </row>
    <row r="1291" spans="1:13" x14ac:dyDescent="0.3">
      <c r="A1291">
        <f t="shared" si="20"/>
        <v>1290</v>
      </c>
      <c r="B1291" s="1">
        <v>42972</v>
      </c>
      <c r="C1291">
        <v>14</v>
      </c>
      <c r="D1291" t="s">
        <v>29</v>
      </c>
      <c r="E1291" t="s">
        <v>1</v>
      </c>
      <c r="F1291" t="s">
        <v>21</v>
      </c>
      <c r="G1291" t="s">
        <v>25</v>
      </c>
      <c r="H1291">
        <v>399</v>
      </c>
      <c r="I1291">
        <v>3</v>
      </c>
      <c r="J1291">
        <v>1197</v>
      </c>
      <c r="K1291" t="s">
        <v>4</v>
      </c>
      <c r="L1291" t="s">
        <v>5</v>
      </c>
      <c r="M1291" t="s">
        <v>24</v>
      </c>
    </row>
    <row r="1292" spans="1:13" x14ac:dyDescent="0.3">
      <c r="A1292">
        <f t="shared" si="20"/>
        <v>1291</v>
      </c>
      <c r="B1292" s="1">
        <v>42972</v>
      </c>
      <c r="C1292">
        <v>8</v>
      </c>
      <c r="D1292" t="s">
        <v>27</v>
      </c>
      <c r="E1292" t="s">
        <v>13</v>
      </c>
      <c r="F1292" t="s">
        <v>2</v>
      </c>
      <c r="G1292" t="s">
        <v>25</v>
      </c>
      <c r="H1292">
        <v>399</v>
      </c>
      <c r="I1292">
        <v>8</v>
      </c>
      <c r="J1292">
        <v>3192</v>
      </c>
      <c r="K1292" t="s">
        <v>4</v>
      </c>
      <c r="L1292" t="s">
        <v>5</v>
      </c>
      <c r="M1292" t="s">
        <v>15</v>
      </c>
    </row>
    <row r="1293" spans="1:13" x14ac:dyDescent="0.3">
      <c r="A1293">
        <f t="shared" si="20"/>
        <v>1292</v>
      </c>
      <c r="B1293" s="1">
        <v>42972</v>
      </c>
      <c r="C1293">
        <v>2</v>
      </c>
      <c r="D1293" t="s">
        <v>7</v>
      </c>
      <c r="E1293" t="s">
        <v>13</v>
      </c>
      <c r="F1293" t="s">
        <v>9</v>
      </c>
      <c r="G1293" t="s">
        <v>19</v>
      </c>
      <c r="H1293">
        <v>499</v>
      </c>
      <c r="I1293">
        <v>3</v>
      </c>
      <c r="J1293">
        <v>1497</v>
      </c>
      <c r="K1293" t="s">
        <v>4</v>
      </c>
      <c r="L1293" t="s">
        <v>5</v>
      </c>
      <c r="M1293" t="s">
        <v>15</v>
      </c>
    </row>
    <row r="1294" spans="1:13" x14ac:dyDescent="0.3">
      <c r="A1294">
        <f t="shared" si="20"/>
        <v>1293</v>
      </c>
      <c r="B1294" s="1">
        <v>42972</v>
      </c>
      <c r="C1294">
        <v>9</v>
      </c>
      <c r="D1294" t="s">
        <v>27</v>
      </c>
      <c r="E1294" t="s">
        <v>1</v>
      </c>
      <c r="F1294" t="s">
        <v>28</v>
      </c>
      <c r="G1294" t="s">
        <v>19</v>
      </c>
      <c r="H1294">
        <v>499</v>
      </c>
      <c r="I1294">
        <v>7</v>
      </c>
      <c r="J1294">
        <v>3493</v>
      </c>
      <c r="K1294" t="s">
        <v>4</v>
      </c>
      <c r="L1294" t="s">
        <v>5</v>
      </c>
      <c r="M1294" t="s">
        <v>6</v>
      </c>
    </row>
    <row r="1295" spans="1:13" x14ac:dyDescent="0.3">
      <c r="A1295">
        <f t="shared" si="20"/>
        <v>1294</v>
      </c>
      <c r="B1295" s="1">
        <v>42973</v>
      </c>
      <c r="C1295">
        <v>8</v>
      </c>
      <c r="D1295" t="s">
        <v>27</v>
      </c>
      <c r="E1295" t="s">
        <v>1</v>
      </c>
      <c r="F1295" t="s">
        <v>9</v>
      </c>
      <c r="G1295" t="s">
        <v>17</v>
      </c>
      <c r="H1295">
        <v>99</v>
      </c>
      <c r="I1295">
        <v>7</v>
      </c>
      <c r="J1295">
        <v>693</v>
      </c>
      <c r="K1295" t="s">
        <v>4</v>
      </c>
      <c r="L1295" t="s">
        <v>5</v>
      </c>
      <c r="M1295" t="s">
        <v>15</v>
      </c>
    </row>
    <row r="1296" spans="1:13" x14ac:dyDescent="0.3">
      <c r="A1296">
        <f t="shared" si="20"/>
        <v>1295</v>
      </c>
      <c r="B1296" s="1">
        <v>42973</v>
      </c>
      <c r="C1296">
        <v>18</v>
      </c>
      <c r="D1296" t="s">
        <v>16</v>
      </c>
      <c r="E1296" t="s">
        <v>1</v>
      </c>
      <c r="F1296" t="s">
        <v>9</v>
      </c>
      <c r="G1296" t="s">
        <v>25</v>
      </c>
      <c r="H1296">
        <v>399</v>
      </c>
      <c r="I1296">
        <v>9</v>
      </c>
      <c r="J1296">
        <v>3591</v>
      </c>
      <c r="K1296" t="s">
        <v>18</v>
      </c>
      <c r="L1296" t="s">
        <v>22</v>
      </c>
      <c r="M1296" t="s">
        <v>15</v>
      </c>
    </row>
    <row r="1297" spans="1:13" x14ac:dyDescent="0.3">
      <c r="A1297">
        <f t="shared" si="20"/>
        <v>1296</v>
      </c>
      <c r="B1297" s="1">
        <v>42973</v>
      </c>
      <c r="C1297">
        <v>20</v>
      </c>
      <c r="D1297" t="s">
        <v>16</v>
      </c>
      <c r="E1297" t="s">
        <v>13</v>
      </c>
      <c r="F1297" t="s">
        <v>21</v>
      </c>
      <c r="G1297" t="s">
        <v>3</v>
      </c>
      <c r="H1297">
        <v>199</v>
      </c>
      <c r="I1297">
        <v>1</v>
      </c>
      <c r="J1297">
        <v>199</v>
      </c>
      <c r="K1297" t="s">
        <v>4</v>
      </c>
      <c r="L1297" t="s">
        <v>22</v>
      </c>
      <c r="M1297" t="s">
        <v>6</v>
      </c>
    </row>
    <row r="1298" spans="1:13" x14ac:dyDescent="0.3">
      <c r="A1298">
        <f t="shared" si="20"/>
        <v>1297</v>
      </c>
      <c r="B1298" s="1">
        <v>42973</v>
      </c>
      <c r="C1298">
        <v>13</v>
      </c>
      <c r="D1298" t="s">
        <v>0</v>
      </c>
      <c r="E1298" t="s">
        <v>1</v>
      </c>
      <c r="F1298" t="s">
        <v>2</v>
      </c>
      <c r="G1298" t="s">
        <v>17</v>
      </c>
      <c r="H1298">
        <v>99</v>
      </c>
      <c r="I1298">
        <v>3</v>
      </c>
      <c r="J1298">
        <v>297</v>
      </c>
      <c r="K1298" t="s">
        <v>4</v>
      </c>
      <c r="L1298" t="s">
        <v>22</v>
      </c>
      <c r="M1298" t="s">
        <v>15</v>
      </c>
    </row>
    <row r="1299" spans="1:13" x14ac:dyDescent="0.3">
      <c r="A1299">
        <f t="shared" si="20"/>
        <v>1298</v>
      </c>
      <c r="B1299" s="1">
        <v>42973</v>
      </c>
      <c r="C1299">
        <v>3</v>
      </c>
      <c r="D1299" t="s">
        <v>30</v>
      </c>
      <c r="E1299" t="s">
        <v>8</v>
      </c>
      <c r="F1299" t="s">
        <v>9</v>
      </c>
      <c r="G1299" t="s">
        <v>19</v>
      </c>
      <c r="H1299">
        <v>499</v>
      </c>
      <c r="I1299">
        <v>2</v>
      </c>
      <c r="J1299">
        <v>998</v>
      </c>
      <c r="K1299" t="s">
        <v>18</v>
      </c>
      <c r="L1299" t="s">
        <v>5</v>
      </c>
      <c r="M1299" t="s">
        <v>24</v>
      </c>
    </row>
    <row r="1300" spans="1:13" x14ac:dyDescent="0.3">
      <c r="A1300">
        <f t="shared" si="20"/>
        <v>1299</v>
      </c>
      <c r="B1300" s="1">
        <v>42973</v>
      </c>
      <c r="C1300">
        <v>16</v>
      </c>
      <c r="D1300" t="s">
        <v>20</v>
      </c>
      <c r="E1300" t="s">
        <v>8</v>
      </c>
      <c r="F1300" t="s">
        <v>23</v>
      </c>
      <c r="G1300" t="s">
        <v>10</v>
      </c>
      <c r="H1300">
        <v>299</v>
      </c>
      <c r="I1300">
        <v>9</v>
      </c>
      <c r="J1300">
        <v>2691</v>
      </c>
      <c r="K1300" t="s">
        <v>4</v>
      </c>
      <c r="L1300" t="s">
        <v>5</v>
      </c>
      <c r="M1300" t="s">
        <v>11</v>
      </c>
    </row>
    <row r="1301" spans="1:13" x14ac:dyDescent="0.3">
      <c r="A1301">
        <f t="shared" si="20"/>
        <v>1300</v>
      </c>
      <c r="B1301" s="1">
        <v>42973</v>
      </c>
      <c r="C1301">
        <v>16</v>
      </c>
      <c r="D1301" t="s">
        <v>16</v>
      </c>
      <c r="E1301" t="s">
        <v>1</v>
      </c>
      <c r="F1301" t="s">
        <v>2</v>
      </c>
      <c r="G1301" t="s">
        <v>10</v>
      </c>
      <c r="H1301">
        <v>299</v>
      </c>
      <c r="I1301">
        <v>4</v>
      </c>
      <c r="J1301">
        <v>1196</v>
      </c>
      <c r="K1301" t="s">
        <v>4</v>
      </c>
      <c r="L1301" t="s">
        <v>5</v>
      </c>
      <c r="M1301" t="s">
        <v>15</v>
      </c>
    </row>
    <row r="1302" spans="1:13" x14ac:dyDescent="0.3">
      <c r="A1302">
        <f t="shared" si="20"/>
        <v>1301</v>
      </c>
      <c r="B1302" s="1">
        <v>42973</v>
      </c>
      <c r="C1302">
        <v>3</v>
      </c>
      <c r="D1302" t="s">
        <v>30</v>
      </c>
      <c r="E1302" t="s">
        <v>8</v>
      </c>
      <c r="F1302" t="s">
        <v>2</v>
      </c>
      <c r="G1302" t="s">
        <v>10</v>
      </c>
      <c r="H1302">
        <v>299</v>
      </c>
      <c r="I1302">
        <v>7</v>
      </c>
      <c r="J1302">
        <v>2093</v>
      </c>
      <c r="K1302" t="s">
        <v>18</v>
      </c>
      <c r="L1302" t="s">
        <v>5</v>
      </c>
      <c r="M1302" t="s">
        <v>15</v>
      </c>
    </row>
    <row r="1303" spans="1:13" x14ac:dyDescent="0.3">
      <c r="A1303">
        <f t="shared" si="20"/>
        <v>1302</v>
      </c>
      <c r="B1303" s="1">
        <v>42973</v>
      </c>
      <c r="C1303">
        <v>20</v>
      </c>
      <c r="D1303" t="s">
        <v>20</v>
      </c>
      <c r="E1303" t="s">
        <v>1</v>
      </c>
      <c r="F1303" t="s">
        <v>14</v>
      </c>
      <c r="G1303" t="s">
        <v>17</v>
      </c>
      <c r="H1303">
        <v>99</v>
      </c>
      <c r="I1303">
        <v>9</v>
      </c>
      <c r="J1303">
        <v>891</v>
      </c>
      <c r="K1303" t="s">
        <v>4</v>
      </c>
      <c r="L1303" t="s">
        <v>5</v>
      </c>
      <c r="M1303" t="s">
        <v>11</v>
      </c>
    </row>
    <row r="1304" spans="1:13" x14ac:dyDescent="0.3">
      <c r="A1304">
        <f t="shared" si="20"/>
        <v>1303</v>
      </c>
      <c r="B1304" s="1">
        <v>42973</v>
      </c>
      <c r="C1304">
        <v>3</v>
      </c>
      <c r="D1304" t="s">
        <v>7</v>
      </c>
      <c r="E1304" t="s">
        <v>13</v>
      </c>
      <c r="F1304" t="s">
        <v>28</v>
      </c>
      <c r="G1304" t="s">
        <v>10</v>
      </c>
      <c r="H1304">
        <v>299</v>
      </c>
      <c r="I1304">
        <v>4</v>
      </c>
      <c r="J1304">
        <v>1196</v>
      </c>
      <c r="K1304" t="s">
        <v>4</v>
      </c>
      <c r="L1304" t="s">
        <v>5</v>
      </c>
      <c r="M1304" t="s">
        <v>24</v>
      </c>
    </row>
    <row r="1305" spans="1:13" x14ac:dyDescent="0.3">
      <c r="A1305">
        <f t="shared" si="20"/>
        <v>1304</v>
      </c>
      <c r="B1305" s="1">
        <v>42973</v>
      </c>
      <c r="C1305">
        <v>8</v>
      </c>
      <c r="D1305" t="s">
        <v>12</v>
      </c>
      <c r="E1305" t="s">
        <v>1</v>
      </c>
      <c r="F1305" t="s">
        <v>14</v>
      </c>
      <c r="G1305" t="s">
        <v>17</v>
      </c>
      <c r="H1305">
        <v>99</v>
      </c>
      <c r="I1305">
        <v>2</v>
      </c>
      <c r="J1305">
        <v>198</v>
      </c>
      <c r="K1305" t="s">
        <v>4</v>
      </c>
      <c r="L1305" t="s">
        <v>5</v>
      </c>
      <c r="M1305" t="s">
        <v>11</v>
      </c>
    </row>
    <row r="1306" spans="1:13" x14ac:dyDescent="0.3">
      <c r="A1306">
        <f t="shared" si="20"/>
        <v>1305</v>
      </c>
      <c r="B1306" s="1">
        <v>42973</v>
      </c>
      <c r="C1306">
        <v>6</v>
      </c>
      <c r="D1306" t="s">
        <v>27</v>
      </c>
      <c r="E1306" t="s">
        <v>8</v>
      </c>
      <c r="F1306" t="s">
        <v>23</v>
      </c>
      <c r="G1306" t="s">
        <v>19</v>
      </c>
      <c r="H1306">
        <v>499</v>
      </c>
      <c r="I1306">
        <v>7</v>
      </c>
      <c r="J1306">
        <v>3493</v>
      </c>
      <c r="K1306" t="s">
        <v>4</v>
      </c>
      <c r="L1306" t="s">
        <v>5</v>
      </c>
      <c r="M1306" t="s">
        <v>6</v>
      </c>
    </row>
    <row r="1307" spans="1:13" x14ac:dyDescent="0.3">
      <c r="A1307">
        <f t="shared" si="20"/>
        <v>1306</v>
      </c>
      <c r="B1307" s="1">
        <v>42973</v>
      </c>
      <c r="C1307">
        <v>7</v>
      </c>
      <c r="D1307" t="s">
        <v>12</v>
      </c>
      <c r="E1307" t="s">
        <v>8</v>
      </c>
      <c r="F1307" t="s">
        <v>28</v>
      </c>
      <c r="G1307" t="s">
        <v>17</v>
      </c>
      <c r="H1307">
        <v>99</v>
      </c>
      <c r="I1307">
        <v>4</v>
      </c>
      <c r="J1307">
        <v>396</v>
      </c>
      <c r="K1307" t="s">
        <v>4</v>
      </c>
      <c r="L1307" t="s">
        <v>5</v>
      </c>
      <c r="M1307" t="s">
        <v>24</v>
      </c>
    </row>
    <row r="1308" spans="1:13" x14ac:dyDescent="0.3">
      <c r="A1308">
        <f t="shared" si="20"/>
        <v>1307</v>
      </c>
      <c r="B1308" s="1">
        <v>42973</v>
      </c>
      <c r="C1308">
        <v>3</v>
      </c>
      <c r="D1308" t="s">
        <v>30</v>
      </c>
      <c r="E1308" t="s">
        <v>13</v>
      </c>
      <c r="F1308" t="s">
        <v>31</v>
      </c>
      <c r="G1308" t="s">
        <v>19</v>
      </c>
      <c r="H1308">
        <v>499</v>
      </c>
      <c r="I1308">
        <v>6</v>
      </c>
      <c r="J1308">
        <v>2994</v>
      </c>
      <c r="K1308" t="s">
        <v>4</v>
      </c>
      <c r="L1308" t="s">
        <v>5</v>
      </c>
      <c r="M1308" t="s">
        <v>6</v>
      </c>
    </row>
    <row r="1309" spans="1:13" x14ac:dyDescent="0.3">
      <c r="A1309">
        <f t="shared" si="20"/>
        <v>1308</v>
      </c>
      <c r="B1309" s="1">
        <v>42974</v>
      </c>
      <c r="C1309">
        <v>4</v>
      </c>
      <c r="D1309" t="s">
        <v>7</v>
      </c>
      <c r="E1309" t="s">
        <v>13</v>
      </c>
      <c r="F1309" t="s">
        <v>28</v>
      </c>
      <c r="G1309" t="s">
        <v>17</v>
      </c>
      <c r="H1309">
        <v>99</v>
      </c>
      <c r="I1309">
        <v>5</v>
      </c>
      <c r="J1309">
        <v>495</v>
      </c>
      <c r="K1309" t="s">
        <v>4</v>
      </c>
      <c r="L1309" t="s">
        <v>5</v>
      </c>
      <c r="M1309" t="s">
        <v>6</v>
      </c>
    </row>
    <row r="1310" spans="1:13" x14ac:dyDescent="0.3">
      <c r="A1310">
        <f t="shared" si="20"/>
        <v>1309</v>
      </c>
      <c r="B1310" s="1">
        <v>42974</v>
      </c>
      <c r="C1310">
        <v>2</v>
      </c>
      <c r="D1310" t="s">
        <v>30</v>
      </c>
      <c r="E1310" t="s">
        <v>1</v>
      </c>
      <c r="F1310" t="s">
        <v>14</v>
      </c>
      <c r="G1310" t="s">
        <v>19</v>
      </c>
      <c r="H1310">
        <v>499</v>
      </c>
      <c r="I1310">
        <v>2</v>
      </c>
      <c r="J1310">
        <v>998</v>
      </c>
      <c r="K1310" t="s">
        <v>18</v>
      </c>
      <c r="L1310" t="s">
        <v>5</v>
      </c>
      <c r="M1310" t="s">
        <v>6</v>
      </c>
    </row>
    <row r="1311" spans="1:13" x14ac:dyDescent="0.3">
      <c r="A1311">
        <f t="shared" si="20"/>
        <v>1310</v>
      </c>
      <c r="B1311" s="1">
        <v>42974</v>
      </c>
      <c r="C1311">
        <v>8</v>
      </c>
      <c r="D1311" t="s">
        <v>27</v>
      </c>
      <c r="E1311" t="s">
        <v>8</v>
      </c>
      <c r="F1311" t="s">
        <v>21</v>
      </c>
      <c r="G1311" t="s">
        <v>3</v>
      </c>
      <c r="H1311">
        <v>199</v>
      </c>
      <c r="I1311">
        <v>9</v>
      </c>
      <c r="J1311">
        <v>1791</v>
      </c>
      <c r="K1311" t="s">
        <v>4</v>
      </c>
      <c r="L1311" t="s">
        <v>22</v>
      </c>
      <c r="M1311" t="s">
        <v>6</v>
      </c>
    </row>
    <row r="1312" spans="1:13" x14ac:dyDescent="0.3">
      <c r="A1312">
        <f t="shared" si="20"/>
        <v>1311</v>
      </c>
      <c r="B1312" s="1">
        <v>42975</v>
      </c>
      <c r="C1312">
        <v>4</v>
      </c>
      <c r="D1312" t="s">
        <v>30</v>
      </c>
      <c r="E1312" t="s">
        <v>8</v>
      </c>
      <c r="F1312" t="s">
        <v>28</v>
      </c>
      <c r="G1312" t="s">
        <v>3</v>
      </c>
      <c r="H1312">
        <v>199</v>
      </c>
      <c r="I1312">
        <v>2</v>
      </c>
      <c r="J1312">
        <v>398</v>
      </c>
      <c r="K1312" t="s">
        <v>4</v>
      </c>
      <c r="L1312" t="s">
        <v>22</v>
      </c>
      <c r="M1312" t="s">
        <v>15</v>
      </c>
    </row>
    <row r="1313" spans="1:13" x14ac:dyDescent="0.3">
      <c r="A1313">
        <f t="shared" si="20"/>
        <v>1312</v>
      </c>
      <c r="B1313" s="1">
        <v>42976</v>
      </c>
      <c r="C1313">
        <v>13</v>
      </c>
      <c r="D1313" t="s">
        <v>29</v>
      </c>
      <c r="E1313" t="s">
        <v>13</v>
      </c>
      <c r="F1313" t="s">
        <v>23</v>
      </c>
      <c r="G1313" t="s">
        <v>17</v>
      </c>
      <c r="H1313">
        <v>99</v>
      </c>
      <c r="I1313">
        <v>1</v>
      </c>
      <c r="J1313">
        <v>99</v>
      </c>
      <c r="K1313" t="s">
        <v>18</v>
      </c>
      <c r="L1313" t="s">
        <v>5</v>
      </c>
      <c r="M1313" t="s">
        <v>15</v>
      </c>
    </row>
    <row r="1314" spans="1:13" x14ac:dyDescent="0.3">
      <c r="A1314">
        <f t="shared" si="20"/>
        <v>1313</v>
      </c>
      <c r="B1314" s="1">
        <v>42976</v>
      </c>
      <c r="C1314">
        <v>8</v>
      </c>
      <c r="D1314" t="s">
        <v>12</v>
      </c>
      <c r="E1314" t="s">
        <v>8</v>
      </c>
      <c r="F1314" t="s">
        <v>2</v>
      </c>
      <c r="G1314" t="s">
        <v>17</v>
      </c>
      <c r="H1314">
        <v>99</v>
      </c>
      <c r="I1314">
        <v>2</v>
      </c>
      <c r="J1314">
        <v>198</v>
      </c>
      <c r="K1314" t="s">
        <v>4</v>
      </c>
      <c r="L1314" t="s">
        <v>5</v>
      </c>
      <c r="M1314" t="s">
        <v>6</v>
      </c>
    </row>
    <row r="1315" spans="1:13" x14ac:dyDescent="0.3">
      <c r="A1315">
        <f t="shared" si="20"/>
        <v>1314</v>
      </c>
      <c r="B1315" s="1">
        <v>42976</v>
      </c>
      <c r="C1315">
        <v>11</v>
      </c>
      <c r="D1315" t="s">
        <v>0</v>
      </c>
      <c r="E1315" t="s">
        <v>1</v>
      </c>
      <c r="F1315" t="s">
        <v>9</v>
      </c>
      <c r="G1315" t="s">
        <v>3</v>
      </c>
      <c r="H1315">
        <v>199</v>
      </c>
      <c r="I1315">
        <v>1</v>
      </c>
      <c r="J1315">
        <v>199</v>
      </c>
      <c r="K1315" t="s">
        <v>4</v>
      </c>
      <c r="L1315" t="s">
        <v>5</v>
      </c>
      <c r="M1315" t="s">
        <v>6</v>
      </c>
    </row>
    <row r="1316" spans="1:13" x14ac:dyDescent="0.3">
      <c r="A1316">
        <f t="shared" si="20"/>
        <v>1315</v>
      </c>
      <c r="B1316" s="1">
        <v>42976</v>
      </c>
      <c r="C1316">
        <v>12</v>
      </c>
      <c r="D1316" t="s">
        <v>29</v>
      </c>
      <c r="E1316" t="s">
        <v>8</v>
      </c>
      <c r="F1316" t="s">
        <v>28</v>
      </c>
      <c r="G1316" t="s">
        <v>3</v>
      </c>
      <c r="H1316">
        <v>199</v>
      </c>
      <c r="I1316">
        <v>2</v>
      </c>
      <c r="J1316">
        <v>398</v>
      </c>
      <c r="K1316" t="s">
        <v>18</v>
      </c>
      <c r="L1316" t="s">
        <v>5</v>
      </c>
      <c r="M1316" t="s">
        <v>24</v>
      </c>
    </row>
    <row r="1317" spans="1:13" x14ac:dyDescent="0.3">
      <c r="A1317">
        <f t="shared" si="20"/>
        <v>1316</v>
      </c>
      <c r="B1317" s="1">
        <v>42976</v>
      </c>
      <c r="C1317">
        <v>1</v>
      </c>
      <c r="D1317" t="s">
        <v>7</v>
      </c>
      <c r="E1317" t="s">
        <v>13</v>
      </c>
      <c r="F1317" t="s">
        <v>2</v>
      </c>
      <c r="G1317" t="s">
        <v>17</v>
      </c>
      <c r="H1317">
        <v>99</v>
      </c>
      <c r="I1317">
        <v>9</v>
      </c>
      <c r="J1317">
        <v>891</v>
      </c>
      <c r="K1317" t="s">
        <v>18</v>
      </c>
      <c r="L1317" t="s">
        <v>5</v>
      </c>
      <c r="M1317" t="s">
        <v>15</v>
      </c>
    </row>
    <row r="1318" spans="1:13" x14ac:dyDescent="0.3">
      <c r="A1318">
        <f t="shared" si="20"/>
        <v>1317</v>
      </c>
      <c r="B1318" s="1">
        <v>42977</v>
      </c>
      <c r="C1318">
        <v>3</v>
      </c>
      <c r="D1318" t="s">
        <v>7</v>
      </c>
      <c r="E1318" t="s">
        <v>1</v>
      </c>
      <c r="F1318" t="s">
        <v>31</v>
      </c>
      <c r="G1318" t="s">
        <v>19</v>
      </c>
      <c r="H1318">
        <v>499</v>
      </c>
      <c r="I1318">
        <v>5</v>
      </c>
      <c r="J1318">
        <v>2495</v>
      </c>
      <c r="K1318" t="s">
        <v>18</v>
      </c>
      <c r="L1318" t="s">
        <v>5</v>
      </c>
      <c r="M1318" t="s">
        <v>15</v>
      </c>
    </row>
    <row r="1319" spans="1:13" x14ac:dyDescent="0.3">
      <c r="A1319">
        <f t="shared" si="20"/>
        <v>1318</v>
      </c>
      <c r="B1319" s="1">
        <v>42977</v>
      </c>
      <c r="C1319">
        <v>14</v>
      </c>
      <c r="D1319" t="s">
        <v>0</v>
      </c>
      <c r="E1319" t="s">
        <v>8</v>
      </c>
      <c r="F1319" t="s">
        <v>28</v>
      </c>
      <c r="G1319" t="s">
        <v>25</v>
      </c>
      <c r="H1319">
        <v>399</v>
      </c>
      <c r="I1319">
        <v>10</v>
      </c>
      <c r="J1319">
        <v>3990</v>
      </c>
      <c r="K1319" t="s">
        <v>4</v>
      </c>
      <c r="L1319" t="s">
        <v>5</v>
      </c>
      <c r="M1319" t="s">
        <v>24</v>
      </c>
    </row>
    <row r="1320" spans="1:13" x14ac:dyDescent="0.3">
      <c r="A1320">
        <f t="shared" si="20"/>
        <v>1319</v>
      </c>
      <c r="B1320" s="1">
        <v>42978</v>
      </c>
      <c r="C1320">
        <v>11</v>
      </c>
      <c r="D1320" t="s">
        <v>29</v>
      </c>
      <c r="E1320" t="s">
        <v>13</v>
      </c>
      <c r="F1320" t="s">
        <v>21</v>
      </c>
      <c r="G1320" t="s">
        <v>17</v>
      </c>
      <c r="H1320">
        <v>99</v>
      </c>
      <c r="I1320">
        <v>5</v>
      </c>
      <c r="J1320">
        <v>495</v>
      </c>
      <c r="K1320" t="s">
        <v>4</v>
      </c>
      <c r="L1320" t="s">
        <v>5</v>
      </c>
      <c r="M1320" t="s">
        <v>26</v>
      </c>
    </row>
    <row r="1321" spans="1:13" x14ac:dyDescent="0.3">
      <c r="A1321">
        <f t="shared" si="20"/>
        <v>1320</v>
      </c>
      <c r="B1321" s="1">
        <v>42978</v>
      </c>
      <c r="C1321">
        <v>8</v>
      </c>
      <c r="D1321" t="s">
        <v>12</v>
      </c>
      <c r="E1321" t="s">
        <v>13</v>
      </c>
      <c r="F1321" t="s">
        <v>28</v>
      </c>
      <c r="G1321" t="s">
        <v>17</v>
      </c>
      <c r="H1321">
        <v>99</v>
      </c>
      <c r="I1321">
        <v>9</v>
      </c>
      <c r="J1321">
        <v>891</v>
      </c>
      <c r="K1321" t="s">
        <v>4</v>
      </c>
      <c r="L1321" t="s">
        <v>5</v>
      </c>
      <c r="M1321" t="s">
        <v>6</v>
      </c>
    </row>
    <row r="1322" spans="1:13" x14ac:dyDescent="0.3">
      <c r="A1322">
        <f t="shared" si="20"/>
        <v>1321</v>
      </c>
      <c r="B1322" s="1">
        <v>42978</v>
      </c>
      <c r="C1322">
        <v>10</v>
      </c>
      <c r="D1322" t="s">
        <v>12</v>
      </c>
      <c r="E1322" t="s">
        <v>8</v>
      </c>
      <c r="F1322" t="s">
        <v>23</v>
      </c>
      <c r="G1322" t="s">
        <v>19</v>
      </c>
      <c r="H1322">
        <v>499</v>
      </c>
      <c r="I1322">
        <v>10</v>
      </c>
      <c r="J1322">
        <v>4990</v>
      </c>
      <c r="K1322" t="s">
        <v>18</v>
      </c>
      <c r="L1322" t="s">
        <v>5</v>
      </c>
      <c r="M1322" t="s">
        <v>15</v>
      </c>
    </row>
    <row r="1323" spans="1:13" x14ac:dyDescent="0.3">
      <c r="A1323">
        <f t="shared" si="20"/>
        <v>1322</v>
      </c>
      <c r="B1323" s="1">
        <v>42978</v>
      </c>
      <c r="C1323">
        <v>19</v>
      </c>
      <c r="D1323" t="s">
        <v>16</v>
      </c>
      <c r="E1323" t="s">
        <v>8</v>
      </c>
      <c r="F1323" t="s">
        <v>14</v>
      </c>
      <c r="G1323" t="s">
        <v>25</v>
      </c>
      <c r="H1323">
        <v>399</v>
      </c>
      <c r="I1323">
        <v>5</v>
      </c>
      <c r="J1323">
        <v>1995</v>
      </c>
      <c r="K1323" t="s">
        <v>4</v>
      </c>
      <c r="L1323" t="s">
        <v>5</v>
      </c>
      <c r="M1323" t="s">
        <v>24</v>
      </c>
    </row>
    <row r="1324" spans="1:13" x14ac:dyDescent="0.3">
      <c r="A1324">
        <f t="shared" si="20"/>
        <v>1323</v>
      </c>
      <c r="B1324" s="1">
        <v>42978</v>
      </c>
      <c r="C1324">
        <v>12</v>
      </c>
      <c r="D1324" t="s">
        <v>0</v>
      </c>
      <c r="E1324" t="s">
        <v>13</v>
      </c>
      <c r="F1324" t="s">
        <v>31</v>
      </c>
      <c r="G1324" t="s">
        <v>25</v>
      </c>
      <c r="H1324">
        <v>399</v>
      </c>
      <c r="I1324">
        <v>10</v>
      </c>
      <c r="J1324">
        <v>3990</v>
      </c>
      <c r="K1324" t="s">
        <v>18</v>
      </c>
      <c r="L1324" t="s">
        <v>5</v>
      </c>
      <c r="M1324" t="s">
        <v>15</v>
      </c>
    </row>
    <row r="1325" spans="1:13" x14ac:dyDescent="0.3">
      <c r="A1325">
        <f t="shared" si="20"/>
        <v>1324</v>
      </c>
      <c r="B1325" s="1">
        <v>42978</v>
      </c>
      <c r="C1325">
        <v>17</v>
      </c>
      <c r="D1325" t="s">
        <v>20</v>
      </c>
      <c r="E1325" t="s">
        <v>13</v>
      </c>
      <c r="F1325" t="s">
        <v>21</v>
      </c>
      <c r="G1325" t="s">
        <v>25</v>
      </c>
      <c r="H1325">
        <v>399</v>
      </c>
      <c r="I1325">
        <v>9</v>
      </c>
      <c r="J1325">
        <v>3591</v>
      </c>
      <c r="K1325" t="s">
        <v>4</v>
      </c>
      <c r="L1325" t="s">
        <v>22</v>
      </c>
      <c r="M1325" t="s">
        <v>15</v>
      </c>
    </row>
    <row r="1326" spans="1:13" x14ac:dyDescent="0.3">
      <c r="A1326">
        <f t="shared" si="20"/>
        <v>1325</v>
      </c>
      <c r="B1326" s="1">
        <v>42978</v>
      </c>
      <c r="C1326">
        <v>8</v>
      </c>
      <c r="D1326" t="s">
        <v>12</v>
      </c>
      <c r="E1326" t="s">
        <v>13</v>
      </c>
      <c r="F1326" t="s">
        <v>28</v>
      </c>
      <c r="G1326" t="s">
        <v>17</v>
      </c>
      <c r="H1326">
        <v>99</v>
      </c>
      <c r="I1326">
        <v>7</v>
      </c>
      <c r="J1326">
        <v>693</v>
      </c>
      <c r="K1326" t="s">
        <v>4</v>
      </c>
      <c r="L1326" t="s">
        <v>5</v>
      </c>
      <c r="M1326" t="s">
        <v>11</v>
      </c>
    </row>
    <row r="1327" spans="1:13" x14ac:dyDescent="0.3">
      <c r="A1327">
        <f t="shared" si="20"/>
        <v>1326</v>
      </c>
      <c r="B1327" s="1">
        <v>42978</v>
      </c>
      <c r="C1327">
        <v>8</v>
      </c>
      <c r="D1327" t="s">
        <v>27</v>
      </c>
      <c r="E1327" t="s">
        <v>1</v>
      </c>
      <c r="F1327" t="s">
        <v>28</v>
      </c>
      <c r="G1327" t="s">
        <v>10</v>
      </c>
      <c r="H1327">
        <v>299</v>
      </c>
      <c r="I1327">
        <v>5</v>
      </c>
      <c r="J1327">
        <v>1495</v>
      </c>
      <c r="K1327" t="s">
        <v>4</v>
      </c>
      <c r="L1327" t="s">
        <v>5</v>
      </c>
      <c r="M1327" t="s">
        <v>15</v>
      </c>
    </row>
    <row r="1328" spans="1:13" x14ac:dyDescent="0.3">
      <c r="A1328">
        <f t="shared" si="20"/>
        <v>1327</v>
      </c>
      <c r="B1328" s="1">
        <v>42978</v>
      </c>
      <c r="C1328">
        <v>3</v>
      </c>
      <c r="D1328" t="s">
        <v>7</v>
      </c>
      <c r="E1328" t="s">
        <v>8</v>
      </c>
      <c r="F1328" t="s">
        <v>23</v>
      </c>
      <c r="G1328" t="s">
        <v>25</v>
      </c>
      <c r="H1328">
        <v>399</v>
      </c>
      <c r="I1328">
        <v>6</v>
      </c>
      <c r="J1328">
        <v>2394</v>
      </c>
      <c r="K1328" t="s">
        <v>18</v>
      </c>
      <c r="L1328" t="s">
        <v>5</v>
      </c>
      <c r="M1328" t="s">
        <v>15</v>
      </c>
    </row>
    <row r="1329" spans="1:13" x14ac:dyDescent="0.3">
      <c r="A1329">
        <f t="shared" si="20"/>
        <v>1328</v>
      </c>
      <c r="B1329" s="1">
        <v>42978</v>
      </c>
      <c r="C1329">
        <v>1</v>
      </c>
      <c r="D1329" t="s">
        <v>30</v>
      </c>
      <c r="E1329" t="s">
        <v>1</v>
      </c>
      <c r="F1329" t="s">
        <v>9</v>
      </c>
      <c r="G1329" t="s">
        <v>19</v>
      </c>
      <c r="H1329">
        <v>499</v>
      </c>
      <c r="I1329">
        <v>9</v>
      </c>
      <c r="J1329">
        <v>4491</v>
      </c>
      <c r="K1329" t="s">
        <v>4</v>
      </c>
      <c r="L1329" t="s">
        <v>5</v>
      </c>
      <c r="M1329" t="s">
        <v>6</v>
      </c>
    </row>
    <row r="1330" spans="1:13" x14ac:dyDescent="0.3">
      <c r="A1330">
        <f t="shared" si="20"/>
        <v>1329</v>
      </c>
      <c r="B1330" s="1">
        <v>42978</v>
      </c>
      <c r="C1330">
        <v>19</v>
      </c>
      <c r="D1330" t="s">
        <v>20</v>
      </c>
      <c r="E1330" t="s">
        <v>13</v>
      </c>
      <c r="F1330" t="s">
        <v>23</v>
      </c>
      <c r="G1330" t="s">
        <v>19</v>
      </c>
      <c r="H1330">
        <v>499</v>
      </c>
      <c r="I1330">
        <v>4</v>
      </c>
      <c r="J1330">
        <v>1996</v>
      </c>
      <c r="K1330" t="s">
        <v>4</v>
      </c>
      <c r="L1330" t="s">
        <v>5</v>
      </c>
      <c r="M1330" t="s">
        <v>6</v>
      </c>
    </row>
    <row r="1331" spans="1:13" x14ac:dyDescent="0.3">
      <c r="A1331">
        <f t="shared" si="20"/>
        <v>1330</v>
      </c>
      <c r="B1331" s="1">
        <v>42978</v>
      </c>
      <c r="C1331">
        <v>7</v>
      </c>
      <c r="D1331" t="s">
        <v>12</v>
      </c>
      <c r="E1331" t="s">
        <v>13</v>
      </c>
      <c r="F1331" t="s">
        <v>21</v>
      </c>
      <c r="G1331" t="s">
        <v>25</v>
      </c>
      <c r="H1331">
        <v>399</v>
      </c>
      <c r="I1331">
        <v>10</v>
      </c>
      <c r="J1331">
        <v>3990</v>
      </c>
      <c r="K1331" t="s">
        <v>4</v>
      </c>
      <c r="L1331" t="s">
        <v>5</v>
      </c>
      <c r="M1331" t="s">
        <v>15</v>
      </c>
    </row>
    <row r="1332" spans="1:13" x14ac:dyDescent="0.3">
      <c r="A1332">
        <f t="shared" si="20"/>
        <v>1331</v>
      </c>
      <c r="B1332" s="1">
        <v>42978</v>
      </c>
      <c r="C1332">
        <v>5</v>
      </c>
      <c r="D1332" t="s">
        <v>30</v>
      </c>
      <c r="E1332" t="s">
        <v>13</v>
      </c>
      <c r="F1332" t="s">
        <v>2</v>
      </c>
      <c r="G1332" t="s">
        <v>10</v>
      </c>
      <c r="H1332">
        <v>299</v>
      </c>
      <c r="I1332">
        <v>2</v>
      </c>
      <c r="J1332">
        <v>598</v>
      </c>
      <c r="K1332" t="s">
        <v>4</v>
      </c>
      <c r="L1332" t="s">
        <v>22</v>
      </c>
      <c r="M1332" t="s">
        <v>15</v>
      </c>
    </row>
    <row r="1333" spans="1:13" x14ac:dyDescent="0.3">
      <c r="A1333">
        <f t="shared" si="20"/>
        <v>1332</v>
      </c>
      <c r="B1333" s="1">
        <v>42978</v>
      </c>
      <c r="C1333">
        <v>2</v>
      </c>
      <c r="D1333" t="s">
        <v>7</v>
      </c>
      <c r="E1333" t="s">
        <v>13</v>
      </c>
      <c r="F1333" t="s">
        <v>9</v>
      </c>
      <c r="G1333" t="s">
        <v>10</v>
      </c>
      <c r="H1333">
        <v>299</v>
      </c>
      <c r="I1333">
        <v>8</v>
      </c>
      <c r="J1333">
        <v>2392</v>
      </c>
      <c r="K1333" t="s">
        <v>4</v>
      </c>
      <c r="L1333" t="s">
        <v>22</v>
      </c>
      <c r="M1333" t="s">
        <v>26</v>
      </c>
    </row>
    <row r="1334" spans="1:13" x14ac:dyDescent="0.3">
      <c r="A1334">
        <f t="shared" si="20"/>
        <v>1333</v>
      </c>
      <c r="B1334" s="1">
        <v>42978</v>
      </c>
      <c r="C1334">
        <v>16</v>
      </c>
      <c r="D1334" t="s">
        <v>20</v>
      </c>
      <c r="E1334" t="s">
        <v>1</v>
      </c>
      <c r="F1334" t="s">
        <v>23</v>
      </c>
      <c r="G1334" t="s">
        <v>3</v>
      </c>
      <c r="H1334">
        <v>199</v>
      </c>
      <c r="I1334">
        <v>1</v>
      </c>
      <c r="J1334">
        <v>199</v>
      </c>
      <c r="K1334" t="s">
        <v>18</v>
      </c>
      <c r="L1334" t="s">
        <v>22</v>
      </c>
      <c r="M1334" t="s">
        <v>15</v>
      </c>
    </row>
    <row r="1335" spans="1:13" x14ac:dyDescent="0.3">
      <c r="A1335">
        <f t="shared" si="20"/>
        <v>1334</v>
      </c>
      <c r="B1335" s="1">
        <v>42978</v>
      </c>
      <c r="C1335">
        <v>12</v>
      </c>
      <c r="D1335" t="s">
        <v>0</v>
      </c>
      <c r="E1335" t="s">
        <v>8</v>
      </c>
      <c r="F1335" t="s">
        <v>2</v>
      </c>
      <c r="G1335" t="s">
        <v>17</v>
      </c>
      <c r="H1335">
        <v>99</v>
      </c>
      <c r="I1335">
        <v>7</v>
      </c>
      <c r="J1335">
        <v>693</v>
      </c>
      <c r="K1335" t="s">
        <v>4</v>
      </c>
      <c r="L1335" t="s">
        <v>5</v>
      </c>
      <c r="M1335" t="s">
        <v>6</v>
      </c>
    </row>
    <row r="1336" spans="1:13" x14ac:dyDescent="0.3">
      <c r="A1336">
        <f t="shared" si="20"/>
        <v>1335</v>
      </c>
      <c r="B1336" s="1">
        <v>42978</v>
      </c>
      <c r="C1336">
        <v>18</v>
      </c>
      <c r="D1336" t="s">
        <v>16</v>
      </c>
      <c r="E1336" t="s">
        <v>1</v>
      </c>
      <c r="F1336" t="s">
        <v>28</v>
      </c>
      <c r="G1336" t="s">
        <v>25</v>
      </c>
      <c r="H1336">
        <v>399</v>
      </c>
      <c r="I1336">
        <v>7</v>
      </c>
      <c r="J1336">
        <v>2793</v>
      </c>
      <c r="K1336" t="s">
        <v>4</v>
      </c>
      <c r="L1336" t="s">
        <v>5</v>
      </c>
      <c r="M1336" t="s">
        <v>15</v>
      </c>
    </row>
    <row r="1337" spans="1:13" x14ac:dyDescent="0.3">
      <c r="A1337">
        <f t="shared" si="20"/>
        <v>1336</v>
      </c>
      <c r="B1337" s="1">
        <v>42978</v>
      </c>
      <c r="C1337">
        <v>8</v>
      </c>
      <c r="D1337" t="s">
        <v>27</v>
      </c>
      <c r="E1337" t="s">
        <v>8</v>
      </c>
      <c r="F1337" t="s">
        <v>9</v>
      </c>
      <c r="G1337" t="s">
        <v>25</v>
      </c>
      <c r="H1337">
        <v>399</v>
      </c>
      <c r="I1337">
        <v>4</v>
      </c>
      <c r="J1337">
        <v>1596</v>
      </c>
      <c r="K1337" t="s">
        <v>18</v>
      </c>
      <c r="L1337" t="s">
        <v>5</v>
      </c>
      <c r="M1337" t="s">
        <v>24</v>
      </c>
    </row>
    <row r="1338" spans="1:13" x14ac:dyDescent="0.3">
      <c r="A1338">
        <f t="shared" si="20"/>
        <v>1337</v>
      </c>
      <c r="B1338" s="1">
        <v>42978</v>
      </c>
      <c r="C1338">
        <v>19</v>
      </c>
      <c r="D1338" t="s">
        <v>16</v>
      </c>
      <c r="E1338" t="s">
        <v>8</v>
      </c>
      <c r="F1338" t="s">
        <v>14</v>
      </c>
      <c r="G1338" t="s">
        <v>3</v>
      </c>
      <c r="H1338">
        <v>199</v>
      </c>
      <c r="I1338">
        <v>7</v>
      </c>
      <c r="J1338">
        <v>1393</v>
      </c>
      <c r="K1338" t="s">
        <v>18</v>
      </c>
      <c r="L1338" t="s">
        <v>5</v>
      </c>
      <c r="M1338" t="s">
        <v>15</v>
      </c>
    </row>
    <row r="1339" spans="1:13" x14ac:dyDescent="0.3">
      <c r="A1339">
        <f t="shared" si="20"/>
        <v>1338</v>
      </c>
      <c r="B1339" s="1">
        <v>42978</v>
      </c>
      <c r="C1339">
        <v>9</v>
      </c>
      <c r="D1339" t="s">
        <v>27</v>
      </c>
      <c r="E1339" t="s">
        <v>1</v>
      </c>
      <c r="F1339" t="s">
        <v>2</v>
      </c>
      <c r="G1339" t="s">
        <v>3</v>
      </c>
      <c r="H1339">
        <v>199</v>
      </c>
      <c r="I1339">
        <v>6</v>
      </c>
      <c r="J1339">
        <v>1194</v>
      </c>
      <c r="K1339" t="s">
        <v>4</v>
      </c>
      <c r="L1339" t="s">
        <v>5</v>
      </c>
      <c r="M1339" t="s">
        <v>11</v>
      </c>
    </row>
    <row r="1340" spans="1:13" x14ac:dyDescent="0.3">
      <c r="A1340">
        <f t="shared" si="20"/>
        <v>1339</v>
      </c>
      <c r="B1340" s="1">
        <v>42978</v>
      </c>
      <c r="C1340">
        <v>19</v>
      </c>
      <c r="D1340" t="s">
        <v>16</v>
      </c>
      <c r="E1340" t="s">
        <v>13</v>
      </c>
      <c r="F1340" t="s">
        <v>28</v>
      </c>
      <c r="G1340" t="s">
        <v>3</v>
      </c>
      <c r="H1340">
        <v>199</v>
      </c>
      <c r="I1340">
        <v>10</v>
      </c>
      <c r="J1340">
        <v>1990</v>
      </c>
      <c r="K1340" t="s">
        <v>4</v>
      </c>
      <c r="L1340" t="s">
        <v>22</v>
      </c>
      <c r="M1340" t="s">
        <v>11</v>
      </c>
    </row>
    <row r="1341" spans="1:13" x14ac:dyDescent="0.3">
      <c r="A1341">
        <f t="shared" si="20"/>
        <v>1340</v>
      </c>
      <c r="B1341" s="1">
        <v>42978</v>
      </c>
      <c r="C1341">
        <v>2</v>
      </c>
      <c r="D1341" t="s">
        <v>7</v>
      </c>
      <c r="E1341" t="s">
        <v>13</v>
      </c>
      <c r="F1341" t="s">
        <v>31</v>
      </c>
      <c r="G1341" t="s">
        <v>17</v>
      </c>
      <c r="H1341">
        <v>99</v>
      </c>
      <c r="I1341">
        <v>6</v>
      </c>
      <c r="J1341">
        <v>594</v>
      </c>
      <c r="K1341" t="s">
        <v>18</v>
      </c>
      <c r="L1341" t="s">
        <v>5</v>
      </c>
      <c r="M1341" t="s">
        <v>11</v>
      </c>
    </row>
    <row r="1342" spans="1:13" x14ac:dyDescent="0.3">
      <c r="A1342">
        <f t="shared" si="20"/>
        <v>1341</v>
      </c>
      <c r="B1342" s="1">
        <v>42978</v>
      </c>
      <c r="C1342">
        <v>12</v>
      </c>
      <c r="D1342" t="s">
        <v>0</v>
      </c>
      <c r="E1342" t="s">
        <v>13</v>
      </c>
      <c r="F1342" t="s">
        <v>9</v>
      </c>
      <c r="G1342" t="s">
        <v>19</v>
      </c>
      <c r="H1342">
        <v>499</v>
      </c>
      <c r="I1342">
        <v>10</v>
      </c>
      <c r="J1342">
        <v>4990</v>
      </c>
      <c r="K1342" t="s">
        <v>4</v>
      </c>
      <c r="L1342" t="s">
        <v>22</v>
      </c>
      <c r="M1342" t="s">
        <v>15</v>
      </c>
    </row>
    <row r="1343" spans="1:13" x14ac:dyDescent="0.3">
      <c r="A1343">
        <f t="shared" si="20"/>
        <v>1342</v>
      </c>
      <c r="B1343" s="1">
        <v>42978</v>
      </c>
      <c r="C1343">
        <v>17</v>
      </c>
      <c r="D1343" t="s">
        <v>20</v>
      </c>
      <c r="E1343" t="s">
        <v>8</v>
      </c>
      <c r="F1343" t="s">
        <v>23</v>
      </c>
      <c r="G1343" t="s">
        <v>17</v>
      </c>
      <c r="H1343">
        <v>99</v>
      </c>
      <c r="I1343">
        <v>7</v>
      </c>
      <c r="J1343">
        <v>693</v>
      </c>
      <c r="K1343" t="s">
        <v>4</v>
      </c>
      <c r="L1343" t="s">
        <v>5</v>
      </c>
      <c r="M1343" t="s">
        <v>15</v>
      </c>
    </row>
    <row r="1344" spans="1:13" x14ac:dyDescent="0.3">
      <c r="A1344">
        <f t="shared" si="20"/>
        <v>1343</v>
      </c>
      <c r="B1344" s="1">
        <v>42978</v>
      </c>
      <c r="C1344">
        <v>4</v>
      </c>
      <c r="D1344" t="s">
        <v>30</v>
      </c>
      <c r="E1344" t="s">
        <v>1</v>
      </c>
      <c r="F1344" t="s">
        <v>21</v>
      </c>
      <c r="G1344" t="s">
        <v>3</v>
      </c>
      <c r="H1344">
        <v>199</v>
      </c>
      <c r="I1344">
        <v>1</v>
      </c>
      <c r="J1344">
        <v>199</v>
      </c>
      <c r="K1344" t="s">
        <v>18</v>
      </c>
      <c r="L1344" t="s">
        <v>5</v>
      </c>
      <c r="M1344" t="s">
        <v>15</v>
      </c>
    </row>
    <row r="1345" spans="1:13" x14ac:dyDescent="0.3">
      <c r="A1345">
        <f t="shared" si="20"/>
        <v>1344</v>
      </c>
      <c r="B1345" s="1">
        <v>42978</v>
      </c>
      <c r="C1345">
        <v>6</v>
      </c>
      <c r="D1345" t="s">
        <v>12</v>
      </c>
      <c r="E1345" t="s">
        <v>1</v>
      </c>
      <c r="F1345" t="s">
        <v>14</v>
      </c>
      <c r="G1345" t="s">
        <v>10</v>
      </c>
      <c r="H1345">
        <v>299</v>
      </c>
      <c r="I1345">
        <v>5</v>
      </c>
      <c r="J1345">
        <v>1495</v>
      </c>
      <c r="K1345" t="s">
        <v>4</v>
      </c>
      <c r="L1345" t="s">
        <v>5</v>
      </c>
      <c r="M1345" t="s">
        <v>11</v>
      </c>
    </row>
    <row r="1346" spans="1:13" x14ac:dyDescent="0.3">
      <c r="A1346">
        <f t="shared" si="20"/>
        <v>1345</v>
      </c>
      <c r="B1346" s="1">
        <v>42979</v>
      </c>
      <c r="C1346">
        <v>8</v>
      </c>
      <c r="D1346" t="s">
        <v>27</v>
      </c>
      <c r="E1346" t="s">
        <v>13</v>
      </c>
      <c r="F1346" t="s">
        <v>28</v>
      </c>
      <c r="G1346" t="s">
        <v>17</v>
      </c>
      <c r="H1346">
        <v>99</v>
      </c>
      <c r="I1346">
        <v>10</v>
      </c>
      <c r="J1346">
        <v>990</v>
      </c>
      <c r="K1346" t="s">
        <v>18</v>
      </c>
      <c r="L1346" t="s">
        <v>5</v>
      </c>
      <c r="M1346" t="s">
        <v>15</v>
      </c>
    </row>
    <row r="1347" spans="1:13" x14ac:dyDescent="0.3">
      <c r="A1347">
        <f t="shared" si="20"/>
        <v>1346</v>
      </c>
      <c r="B1347" s="1">
        <v>42979</v>
      </c>
      <c r="C1347">
        <v>11</v>
      </c>
      <c r="D1347" t="s">
        <v>0</v>
      </c>
      <c r="E1347" t="s">
        <v>8</v>
      </c>
      <c r="F1347" t="s">
        <v>14</v>
      </c>
      <c r="G1347" t="s">
        <v>17</v>
      </c>
      <c r="H1347">
        <v>99</v>
      </c>
      <c r="I1347">
        <v>8</v>
      </c>
      <c r="J1347">
        <v>792</v>
      </c>
      <c r="K1347" t="s">
        <v>4</v>
      </c>
      <c r="L1347" t="s">
        <v>5</v>
      </c>
      <c r="M1347" t="s">
        <v>11</v>
      </c>
    </row>
    <row r="1348" spans="1:13" x14ac:dyDescent="0.3">
      <c r="A1348">
        <f t="shared" ref="A1348:A1411" si="21">A1347+1</f>
        <v>1347</v>
      </c>
      <c r="B1348" s="1">
        <v>42979</v>
      </c>
      <c r="C1348">
        <v>14</v>
      </c>
      <c r="D1348" t="s">
        <v>0</v>
      </c>
      <c r="E1348" t="s">
        <v>1</v>
      </c>
      <c r="F1348" t="s">
        <v>2</v>
      </c>
      <c r="G1348" t="s">
        <v>3</v>
      </c>
      <c r="H1348">
        <v>199</v>
      </c>
      <c r="I1348">
        <v>8</v>
      </c>
      <c r="J1348">
        <v>1592</v>
      </c>
      <c r="K1348" t="s">
        <v>4</v>
      </c>
      <c r="L1348" t="s">
        <v>5</v>
      </c>
      <c r="M1348" t="s">
        <v>6</v>
      </c>
    </row>
    <row r="1349" spans="1:13" x14ac:dyDescent="0.3">
      <c r="A1349">
        <f t="shared" si="21"/>
        <v>1348</v>
      </c>
      <c r="B1349" s="1">
        <v>42979</v>
      </c>
      <c r="C1349">
        <v>4</v>
      </c>
      <c r="D1349" t="s">
        <v>30</v>
      </c>
      <c r="E1349" t="s">
        <v>13</v>
      </c>
      <c r="F1349" t="s">
        <v>14</v>
      </c>
      <c r="G1349" t="s">
        <v>17</v>
      </c>
      <c r="H1349">
        <v>99</v>
      </c>
      <c r="I1349">
        <v>8</v>
      </c>
      <c r="J1349">
        <v>792</v>
      </c>
      <c r="K1349" t="s">
        <v>18</v>
      </c>
      <c r="L1349" t="s">
        <v>5</v>
      </c>
      <c r="M1349" t="s">
        <v>15</v>
      </c>
    </row>
    <row r="1350" spans="1:13" x14ac:dyDescent="0.3">
      <c r="A1350">
        <f t="shared" si="21"/>
        <v>1349</v>
      </c>
      <c r="B1350" s="1">
        <v>42979</v>
      </c>
      <c r="C1350">
        <v>19</v>
      </c>
      <c r="D1350" t="s">
        <v>20</v>
      </c>
      <c r="E1350" t="s">
        <v>1</v>
      </c>
      <c r="F1350" t="s">
        <v>2</v>
      </c>
      <c r="G1350" t="s">
        <v>3</v>
      </c>
      <c r="H1350">
        <v>199</v>
      </c>
      <c r="I1350">
        <v>6</v>
      </c>
      <c r="J1350">
        <v>1194</v>
      </c>
      <c r="K1350" t="s">
        <v>4</v>
      </c>
      <c r="L1350" t="s">
        <v>5</v>
      </c>
      <c r="M1350" t="s">
        <v>6</v>
      </c>
    </row>
    <row r="1351" spans="1:13" x14ac:dyDescent="0.3">
      <c r="A1351">
        <f t="shared" si="21"/>
        <v>1350</v>
      </c>
      <c r="B1351" s="1">
        <v>42980</v>
      </c>
      <c r="C1351">
        <v>8</v>
      </c>
      <c r="D1351" t="s">
        <v>12</v>
      </c>
      <c r="E1351" t="s">
        <v>8</v>
      </c>
      <c r="F1351" t="s">
        <v>28</v>
      </c>
      <c r="G1351" t="s">
        <v>10</v>
      </c>
      <c r="H1351">
        <v>299</v>
      </c>
      <c r="I1351">
        <v>9</v>
      </c>
      <c r="J1351">
        <v>2691</v>
      </c>
      <c r="K1351" t="s">
        <v>4</v>
      </c>
      <c r="L1351" t="s">
        <v>5</v>
      </c>
      <c r="M1351" t="s">
        <v>6</v>
      </c>
    </row>
    <row r="1352" spans="1:13" x14ac:dyDescent="0.3">
      <c r="A1352">
        <f t="shared" si="21"/>
        <v>1351</v>
      </c>
      <c r="B1352" s="1">
        <v>42980</v>
      </c>
      <c r="C1352">
        <v>8</v>
      </c>
      <c r="D1352" t="s">
        <v>27</v>
      </c>
      <c r="E1352" t="s">
        <v>8</v>
      </c>
      <c r="F1352" t="s">
        <v>9</v>
      </c>
      <c r="G1352" t="s">
        <v>19</v>
      </c>
      <c r="H1352">
        <v>499</v>
      </c>
      <c r="I1352">
        <v>10</v>
      </c>
      <c r="J1352">
        <v>4990</v>
      </c>
      <c r="K1352" t="s">
        <v>18</v>
      </c>
      <c r="L1352" t="s">
        <v>5</v>
      </c>
      <c r="M1352" t="s">
        <v>15</v>
      </c>
    </row>
    <row r="1353" spans="1:13" x14ac:dyDescent="0.3">
      <c r="A1353">
        <f t="shared" si="21"/>
        <v>1352</v>
      </c>
      <c r="B1353" s="1">
        <v>42980</v>
      </c>
      <c r="C1353">
        <v>15</v>
      </c>
      <c r="D1353" t="s">
        <v>29</v>
      </c>
      <c r="E1353" t="s">
        <v>8</v>
      </c>
      <c r="F1353" t="s">
        <v>2</v>
      </c>
      <c r="G1353" t="s">
        <v>3</v>
      </c>
      <c r="H1353">
        <v>199</v>
      </c>
      <c r="I1353">
        <v>6</v>
      </c>
      <c r="J1353">
        <v>1194</v>
      </c>
      <c r="K1353" t="s">
        <v>4</v>
      </c>
      <c r="L1353" t="s">
        <v>22</v>
      </c>
      <c r="M1353" t="s">
        <v>24</v>
      </c>
    </row>
    <row r="1354" spans="1:13" x14ac:dyDescent="0.3">
      <c r="A1354">
        <f t="shared" si="21"/>
        <v>1353</v>
      </c>
      <c r="B1354" s="1">
        <v>42981</v>
      </c>
      <c r="C1354">
        <v>6</v>
      </c>
      <c r="D1354" t="s">
        <v>27</v>
      </c>
      <c r="E1354" t="s">
        <v>1</v>
      </c>
      <c r="F1354" t="s">
        <v>23</v>
      </c>
      <c r="G1354" t="s">
        <v>17</v>
      </c>
      <c r="H1354">
        <v>99</v>
      </c>
      <c r="I1354">
        <v>7</v>
      </c>
      <c r="J1354">
        <v>693</v>
      </c>
      <c r="K1354" t="s">
        <v>18</v>
      </c>
      <c r="L1354" t="s">
        <v>5</v>
      </c>
      <c r="M1354" t="s">
        <v>15</v>
      </c>
    </row>
    <row r="1355" spans="1:13" x14ac:dyDescent="0.3">
      <c r="A1355">
        <f t="shared" si="21"/>
        <v>1354</v>
      </c>
      <c r="B1355" s="1">
        <v>42981</v>
      </c>
      <c r="C1355">
        <v>19</v>
      </c>
      <c r="D1355" t="s">
        <v>16</v>
      </c>
      <c r="E1355" t="s">
        <v>1</v>
      </c>
      <c r="F1355" t="s">
        <v>28</v>
      </c>
      <c r="G1355" t="s">
        <v>19</v>
      </c>
      <c r="H1355">
        <v>499</v>
      </c>
      <c r="I1355">
        <v>8</v>
      </c>
      <c r="J1355">
        <v>3992</v>
      </c>
      <c r="K1355" t="s">
        <v>4</v>
      </c>
      <c r="L1355" t="s">
        <v>5</v>
      </c>
      <c r="M1355" t="s">
        <v>15</v>
      </c>
    </row>
    <row r="1356" spans="1:13" x14ac:dyDescent="0.3">
      <c r="A1356">
        <f t="shared" si="21"/>
        <v>1355</v>
      </c>
      <c r="B1356" s="1">
        <v>42981</v>
      </c>
      <c r="C1356">
        <v>16</v>
      </c>
      <c r="D1356" t="s">
        <v>16</v>
      </c>
      <c r="E1356" t="s">
        <v>13</v>
      </c>
      <c r="F1356" t="s">
        <v>23</v>
      </c>
      <c r="G1356" t="s">
        <v>25</v>
      </c>
      <c r="H1356">
        <v>399</v>
      </c>
      <c r="I1356">
        <v>7</v>
      </c>
      <c r="J1356">
        <v>2793</v>
      </c>
      <c r="K1356" t="s">
        <v>4</v>
      </c>
      <c r="L1356" t="s">
        <v>5</v>
      </c>
      <c r="M1356" t="s">
        <v>15</v>
      </c>
    </row>
    <row r="1357" spans="1:13" x14ac:dyDescent="0.3">
      <c r="A1357">
        <f t="shared" si="21"/>
        <v>1356</v>
      </c>
      <c r="B1357" s="1">
        <v>42981</v>
      </c>
      <c r="C1357">
        <v>7</v>
      </c>
      <c r="D1357" t="s">
        <v>12</v>
      </c>
      <c r="E1357" t="s">
        <v>8</v>
      </c>
      <c r="F1357" t="s">
        <v>2</v>
      </c>
      <c r="G1357" t="s">
        <v>19</v>
      </c>
      <c r="H1357">
        <v>499</v>
      </c>
      <c r="I1357">
        <v>6</v>
      </c>
      <c r="J1357">
        <v>2994</v>
      </c>
      <c r="K1357" t="s">
        <v>18</v>
      </c>
      <c r="L1357" t="s">
        <v>5</v>
      </c>
      <c r="M1357" t="s">
        <v>6</v>
      </c>
    </row>
    <row r="1358" spans="1:13" x14ac:dyDescent="0.3">
      <c r="A1358">
        <f t="shared" si="21"/>
        <v>1357</v>
      </c>
      <c r="B1358" s="1">
        <v>42982</v>
      </c>
      <c r="C1358">
        <v>4</v>
      </c>
      <c r="D1358" t="s">
        <v>7</v>
      </c>
      <c r="E1358" t="s">
        <v>13</v>
      </c>
      <c r="F1358" t="s">
        <v>31</v>
      </c>
      <c r="G1358" t="s">
        <v>19</v>
      </c>
      <c r="H1358">
        <v>499</v>
      </c>
      <c r="I1358">
        <v>2</v>
      </c>
      <c r="J1358">
        <v>998</v>
      </c>
      <c r="K1358" t="s">
        <v>4</v>
      </c>
      <c r="L1358" t="s">
        <v>5</v>
      </c>
      <c r="M1358" t="s">
        <v>26</v>
      </c>
    </row>
    <row r="1359" spans="1:13" x14ac:dyDescent="0.3">
      <c r="A1359">
        <f t="shared" si="21"/>
        <v>1358</v>
      </c>
      <c r="B1359" s="1">
        <v>42982</v>
      </c>
      <c r="C1359">
        <v>13</v>
      </c>
      <c r="D1359" t="s">
        <v>29</v>
      </c>
      <c r="E1359" t="s">
        <v>1</v>
      </c>
      <c r="F1359" t="s">
        <v>31</v>
      </c>
      <c r="G1359" t="s">
        <v>17</v>
      </c>
      <c r="H1359">
        <v>99</v>
      </c>
      <c r="I1359">
        <v>4</v>
      </c>
      <c r="J1359">
        <v>396</v>
      </c>
      <c r="K1359" t="s">
        <v>4</v>
      </c>
      <c r="L1359" t="s">
        <v>5</v>
      </c>
      <c r="M1359" t="s">
        <v>11</v>
      </c>
    </row>
    <row r="1360" spans="1:13" x14ac:dyDescent="0.3">
      <c r="A1360">
        <f t="shared" si="21"/>
        <v>1359</v>
      </c>
      <c r="B1360" s="1">
        <v>42983</v>
      </c>
      <c r="C1360">
        <v>4</v>
      </c>
      <c r="D1360" t="s">
        <v>7</v>
      </c>
      <c r="E1360" t="s">
        <v>1</v>
      </c>
      <c r="F1360" t="s">
        <v>31</v>
      </c>
      <c r="G1360" t="s">
        <v>17</v>
      </c>
      <c r="H1360">
        <v>99</v>
      </c>
      <c r="I1360">
        <v>7</v>
      </c>
      <c r="J1360">
        <v>693</v>
      </c>
      <c r="K1360" t="s">
        <v>4</v>
      </c>
      <c r="L1360" t="s">
        <v>22</v>
      </c>
      <c r="M1360" t="s">
        <v>11</v>
      </c>
    </row>
    <row r="1361" spans="1:13" x14ac:dyDescent="0.3">
      <c r="A1361">
        <f t="shared" si="21"/>
        <v>1360</v>
      </c>
      <c r="B1361" s="1">
        <v>42983</v>
      </c>
      <c r="C1361">
        <v>17</v>
      </c>
      <c r="D1361" t="s">
        <v>16</v>
      </c>
      <c r="E1361" t="s">
        <v>13</v>
      </c>
      <c r="F1361" t="s">
        <v>2</v>
      </c>
      <c r="G1361" t="s">
        <v>19</v>
      </c>
      <c r="H1361">
        <v>499</v>
      </c>
      <c r="I1361">
        <v>8</v>
      </c>
      <c r="J1361">
        <v>3992</v>
      </c>
      <c r="K1361" t="s">
        <v>4</v>
      </c>
      <c r="L1361" t="s">
        <v>5</v>
      </c>
      <c r="M1361" t="s">
        <v>15</v>
      </c>
    </row>
    <row r="1362" spans="1:13" x14ac:dyDescent="0.3">
      <c r="A1362">
        <f t="shared" si="21"/>
        <v>1361</v>
      </c>
      <c r="B1362" s="1">
        <v>42983</v>
      </c>
      <c r="C1362">
        <v>3</v>
      </c>
      <c r="D1362" t="s">
        <v>7</v>
      </c>
      <c r="E1362" t="s">
        <v>8</v>
      </c>
      <c r="F1362" t="s">
        <v>23</v>
      </c>
      <c r="G1362" t="s">
        <v>10</v>
      </c>
      <c r="H1362">
        <v>299</v>
      </c>
      <c r="I1362">
        <v>10</v>
      </c>
      <c r="J1362">
        <v>2990</v>
      </c>
      <c r="K1362" t="s">
        <v>18</v>
      </c>
      <c r="L1362" t="s">
        <v>5</v>
      </c>
      <c r="M1362" t="s">
        <v>24</v>
      </c>
    </row>
    <row r="1363" spans="1:13" x14ac:dyDescent="0.3">
      <c r="A1363">
        <f t="shared" si="21"/>
        <v>1362</v>
      </c>
      <c r="B1363" s="1">
        <v>42983</v>
      </c>
      <c r="C1363">
        <v>9</v>
      </c>
      <c r="D1363" t="s">
        <v>12</v>
      </c>
      <c r="E1363" t="s">
        <v>1</v>
      </c>
      <c r="F1363" t="s">
        <v>2</v>
      </c>
      <c r="G1363" t="s">
        <v>25</v>
      </c>
      <c r="H1363">
        <v>399</v>
      </c>
      <c r="I1363">
        <v>7</v>
      </c>
      <c r="J1363">
        <v>2793</v>
      </c>
      <c r="K1363" t="s">
        <v>18</v>
      </c>
      <c r="L1363" t="s">
        <v>22</v>
      </c>
      <c r="M1363" t="s">
        <v>15</v>
      </c>
    </row>
    <row r="1364" spans="1:13" x14ac:dyDescent="0.3">
      <c r="A1364">
        <f t="shared" si="21"/>
        <v>1363</v>
      </c>
      <c r="B1364" s="1">
        <v>42984</v>
      </c>
      <c r="C1364">
        <v>2</v>
      </c>
      <c r="D1364" t="s">
        <v>7</v>
      </c>
      <c r="E1364" t="s">
        <v>8</v>
      </c>
      <c r="F1364" t="s">
        <v>28</v>
      </c>
      <c r="G1364" t="s">
        <v>10</v>
      </c>
      <c r="H1364">
        <v>299</v>
      </c>
      <c r="I1364">
        <v>10</v>
      </c>
      <c r="J1364">
        <v>2990</v>
      </c>
      <c r="K1364" t="s">
        <v>18</v>
      </c>
      <c r="L1364" t="s">
        <v>22</v>
      </c>
      <c r="M1364" t="s">
        <v>24</v>
      </c>
    </row>
    <row r="1365" spans="1:13" x14ac:dyDescent="0.3">
      <c r="A1365">
        <f t="shared" si="21"/>
        <v>1364</v>
      </c>
      <c r="B1365" s="1">
        <v>42984</v>
      </c>
      <c r="C1365">
        <v>15</v>
      </c>
      <c r="D1365" t="s">
        <v>0</v>
      </c>
      <c r="E1365" t="s">
        <v>13</v>
      </c>
      <c r="F1365" t="s">
        <v>23</v>
      </c>
      <c r="G1365" t="s">
        <v>17</v>
      </c>
      <c r="H1365">
        <v>99</v>
      </c>
      <c r="I1365">
        <v>2</v>
      </c>
      <c r="J1365">
        <v>198</v>
      </c>
      <c r="K1365" t="s">
        <v>4</v>
      </c>
      <c r="L1365" t="s">
        <v>22</v>
      </c>
      <c r="M1365" t="s">
        <v>24</v>
      </c>
    </row>
    <row r="1366" spans="1:13" x14ac:dyDescent="0.3">
      <c r="A1366">
        <f t="shared" si="21"/>
        <v>1365</v>
      </c>
      <c r="B1366" s="1">
        <v>42984</v>
      </c>
      <c r="C1366">
        <v>14</v>
      </c>
      <c r="D1366" t="s">
        <v>0</v>
      </c>
      <c r="E1366" t="s">
        <v>13</v>
      </c>
      <c r="F1366" t="s">
        <v>9</v>
      </c>
      <c r="G1366" t="s">
        <v>25</v>
      </c>
      <c r="H1366">
        <v>399</v>
      </c>
      <c r="I1366">
        <v>10</v>
      </c>
      <c r="J1366">
        <v>3990</v>
      </c>
      <c r="K1366" t="s">
        <v>4</v>
      </c>
      <c r="L1366" t="s">
        <v>5</v>
      </c>
      <c r="M1366" t="s">
        <v>15</v>
      </c>
    </row>
    <row r="1367" spans="1:13" x14ac:dyDescent="0.3">
      <c r="A1367">
        <f t="shared" si="21"/>
        <v>1366</v>
      </c>
      <c r="B1367" s="1">
        <v>42984</v>
      </c>
      <c r="C1367">
        <v>18</v>
      </c>
      <c r="D1367" t="s">
        <v>20</v>
      </c>
      <c r="E1367" t="s">
        <v>1</v>
      </c>
      <c r="F1367" t="s">
        <v>9</v>
      </c>
      <c r="G1367" t="s">
        <v>19</v>
      </c>
      <c r="H1367">
        <v>499</v>
      </c>
      <c r="I1367">
        <v>5</v>
      </c>
      <c r="J1367">
        <v>2495</v>
      </c>
      <c r="K1367" t="s">
        <v>4</v>
      </c>
      <c r="L1367" t="s">
        <v>5</v>
      </c>
      <c r="M1367" t="s">
        <v>24</v>
      </c>
    </row>
    <row r="1368" spans="1:13" x14ac:dyDescent="0.3">
      <c r="A1368">
        <f t="shared" si="21"/>
        <v>1367</v>
      </c>
      <c r="B1368" s="1">
        <v>42985</v>
      </c>
      <c r="C1368">
        <v>8</v>
      </c>
      <c r="D1368" t="s">
        <v>12</v>
      </c>
      <c r="E1368" t="s">
        <v>13</v>
      </c>
      <c r="F1368" t="s">
        <v>14</v>
      </c>
      <c r="G1368" t="s">
        <v>3</v>
      </c>
      <c r="H1368">
        <v>199</v>
      </c>
      <c r="I1368">
        <v>5</v>
      </c>
      <c r="J1368">
        <v>995</v>
      </c>
      <c r="K1368" t="s">
        <v>4</v>
      </c>
      <c r="L1368" t="s">
        <v>5</v>
      </c>
      <c r="M1368" t="s">
        <v>15</v>
      </c>
    </row>
    <row r="1369" spans="1:13" x14ac:dyDescent="0.3">
      <c r="A1369">
        <f t="shared" si="21"/>
        <v>1368</v>
      </c>
      <c r="B1369" s="1">
        <v>42985</v>
      </c>
      <c r="C1369">
        <v>19</v>
      </c>
      <c r="D1369" t="s">
        <v>20</v>
      </c>
      <c r="E1369" t="s">
        <v>8</v>
      </c>
      <c r="F1369" t="s">
        <v>23</v>
      </c>
      <c r="G1369" t="s">
        <v>17</v>
      </c>
      <c r="H1369">
        <v>99</v>
      </c>
      <c r="I1369">
        <v>5</v>
      </c>
      <c r="J1369">
        <v>495</v>
      </c>
      <c r="K1369" t="s">
        <v>4</v>
      </c>
      <c r="L1369" t="s">
        <v>5</v>
      </c>
      <c r="M1369" t="s">
        <v>26</v>
      </c>
    </row>
    <row r="1370" spans="1:13" x14ac:dyDescent="0.3">
      <c r="A1370">
        <f t="shared" si="21"/>
        <v>1369</v>
      </c>
      <c r="B1370" s="1">
        <v>42985</v>
      </c>
      <c r="C1370">
        <v>11</v>
      </c>
      <c r="D1370" t="s">
        <v>0</v>
      </c>
      <c r="E1370" t="s">
        <v>8</v>
      </c>
      <c r="F1370" t="s">
        <v>9</v>
      </c>
      <c r="G1370" t="s">
        <v>3</v>
      </c>
      <c r="H1370">
        <v>199</v>
      </c>
      <c r="I1370">
        <v>1</v>
      </c>
      <c r="J1370">
        <v>199</v>
      </c>
      <c r="K1370" t="s">
        <v>4</v>
      </c>
      <c r="L1370" t="s">
        <v>22</v>
      </c>
      <c r="M1370" t="s">
        <v>24</v>
      </c>
    </row>
    <row r="1371" spans="1:13" x14ac:dyDescent="0.3">
      <c r="A1371">
        <f t="shared" si="21"/>
        <v>1370</v>
      </c>
      <c r="B1371" s="1">
        <v>42985</v>
      </c>
      <c r="C1371">
        <v>19</v>
      </c>
      <c r="D1371" t="s">
        <v>16</v>
      </c>
      <c r="E1371" t="s">
        <v>13</v>
      </c>
      <c r="F1371" t="s">
        <v>2</v>
      </c>
      <c r="G1371" t="s">
        <v>3</v>
      </c>
      <c r="H1371">
        <v>199</v>
      </c>
      <c r="I1371">
        <v>9</v>
      </c>
      <c r="J1371">
        <v>1791</v>
      </c>
      <c r="K1371" t="s">
        <v>4</v>
      </c>
      <c r="L1371" t="s">
        <v>5</v>
      </c>
      <c r="M1371" t="s">
        <v>24</v>
      </c>
    </row>
    <row r="1372" spans="1:13" x14ac:dyDescent="0.3">
      <c r="A1372">
        <f t="shared" si="21"/>
        <v>1371</v>
      </c>
      <c r="B1372" s="1">
        <v>42985</v>
      </c>
      <c r="C1372">
        <v>15</v>
      </c>
      <c r="D1372" t="s">
        <v>0</v>
      </c>
      <c r="E1372" t="s">
        <v>13</v>
      </c>
      <c r="F1372" t="s">
        <v>31</v>
      </c>
      <c r="G1372" t="s">
        <v>19</v>
      </c>
      <c r="H1372">
        <v>499</v>
      </c>
      <c r="I1372">
        <v>10</v>
      </c>
      <c r="J1372">
        <v>4990</v>
      </c>
      <c r="K1372" t="s">
        <v>4</v>
      </c>
      <c r="L1372" t="s">
        <v>5</v>
      </c>
      <c r="M1372" t="s">
        <v>26</v>
      </c>
    </row>
    <row r="1373" spans="1:13" x14ac:dyDescent="0.3">
      <c r="A1373">
        <f t="shared" si="21"/>
        <v>1372</v>
      </c>
      <c r="B1373" s="1">
        <v>42985</v>
      </c>
      <c r="C1373">
        <v>4</v>
      </c>
      <c r="D1373" t="s">
        <v>7</v>
      </c>
      <c r="E1373" t="s">
        <v>13</v>
      </c>
      <c r="F1373" t="s">
        <v>9</v>
      </c>
      <c r="G1373" t="s">
        <v>25</v>
      </c>
      <c r="H1373">
        <v>399</v>
      </c>
      <c r="I1373">
        <v>8</v>
      </c>
      <c r="J1373">
        <v>3192</v>
      </c>
      <c r="K1373" t="s">
        <v>4</v>
      </c>
      <c r="L1373" t="s">
        <v>5</v>
      </c>
      <c r="M1373" t="s">
        <v>6</v>
      </c>
    </row>
    <row r="1374" spans="1:13" x14ac:dyDescent="0.3">
      <c r="A1374">
        <f t="shared" si="21"/>
        <v>1373</v>
      </c>
      <c r="B1374" s="1">
        <v>42985</v>
      </c>
      <c r="C1374">
        <v>1</v>
      </c>
      <c r="D1374" t="s">
        <v>30</v>
      </c>
      <c r="E1374" t="s">
        <v>8</v>
      </c>
      <c r="F1374" t="s">
        <v>2</v>
      </c>
      <c r="G1374" t="s">
        <v>25</v>
      </c>
      <c r="H1374">
        <v>399</v>
      </c>
      <c r="I1374">
        <v>3</v>
      </c>
      <c r="J1374">
        <v>1197</v>
      </c>
      <c r="K1374" t="s">
        <v>18</v>
      </c>
      <c r="L1374" t="s">
        <v>22</v>
      </c>
      <c r="M1374" t="s">
        <v>26</v>
      </c>
    </row>
    <row r="1375" spans="1:13" x14ac:dyDescent="0.3">
      <c r="A1375">
        <f t="shared" si="21"/>
        <v>1374</v>
      </c>
      <c r="B1375" s="1">
        <v>42985</v>
      </c>
      <c r="C1375">
        <v>13</v>
      </c>
      <c r="D1375" t="s">
        <v>29</v>
      </c>
      <c r="E1375" t="s">
        <v>1</v>
      </c>
      <c r="F1375" t="s">
        <v>14</v>
      </c>
      <c r="G1375" t="s">
        <v>10</v>
      </c>
      <c r="H1375">
        <v>299</v>
      </c>
      <c r="I1375">
        <v>6</v>
      </c>
      <c r="J1375">
        <v>1794</v>
      </c>
      <c r="K1375" t="s">
        <v>4</v>
      </c>
      <c r="L1375" t="s">
        <v>5</v>
      </c>
      <c r="M1375" t="s">
        <v>6</v>
      </c>
    </row>
    <row r="1376" spans="1:13" x14ac:dyDescent="0.3">
      <c r="A1376">
        <f t="shared" si="21"/>
        <v>1375</v>
      </c>
      <c r="B1376" s="1">
        <v>42986</v>
      </c>
      <c r="C1376">
        <v>4</v>
      </c>
      <c r="D1376" t="s">
        <v>30</v>
      </c>
      <c r="E1376" t="s">
        <v>13</v>
      </c>
      <c r="F1376" t="s">
        <v>2</v>
      </c>
      <c r="G1376" t="s">
        <v>19</v>
      </c>
      <c r="H1376">
        <v>499</v>
      </c>
      <c r="I1376">
        <v>5</v>
      </c>
      <c r="J1376">
        <v>2495</v>
      </c>
      <c r="K1376" t="s">
        <v>18</v>
      </c>
      <c r="L1376" t="s">
        <v>5</v>
      </c>
      <c r="M1376" t="s">
        <v>6</v>
      </c>
    </row>
    <row r="1377" spans="1:13" x14ac:dyDescent="0.3">
      <c r="A1377">
        <f t="shared" si="21"/>
        <v>1376</v>
      </c>
      <c r="B1377" s="1">
        <v>42986</v>
      </c>
      <c r="C1377">
        <v>7</v>
      </c>
      <c r="D1377" t="s">
        <v>27</v>
      </c>
      <c r="E1377" t="s">
        <v>1</v>
      </c>
      <c r="F1377" t="s">
        <v>28</v>
      </c>
      <c r="G1377" t="s">
        <v>25</v>
      </c>
      <c r="H1377">
        <v>399</v>
      </c>
      <c r="I1377">
        <v>9</v>
      </c>
      <c r="J1377">
        <v>3591</v>
      </c>
      <c r="K1377" t="s">
        <v>18</v>
      </c>
      <c r="L1377" t="s">
        <v>5</v>
      </c>
      <c r="M1377" t="s">
        <v>6</v>
      </c>
    </row>
    <row r="1378" spans="1:13" x14ac:dyDescent="0.3">
      <c r="A1378">
        <f t="shared" si="21"/>
        <v>1377</v>
      </c>
      <c r="B1378" s="1">
        <v>42986</v>
      </c>
      <c r="C1378">
        <v>14</v>
      </c>
      <c r="D1378" t="s">
        <v>0</v>
      </c>
      <c r="E1378" t="s">
        <v>1</v>
      </c>
      <c r="F1378" t="s">
        <v>2</v>
      </c>
      <c r="G1378" t="s">
        <v>10</v>
      </c>
      <c r="H1378">
        <v>299</v>
      </c>
      <c r="I1378">
        <v>3</v>
      </c>
      <c r="J1378">
        <v>897</v>
      </c>
      <c r="K1378" t="s">
        <v>18</v>
      </c>
      <c r="L1378" t="s">
        <v>5</v>
      </c>
      <c r="M1378" t="s">
        <v>15</v>
      </c>
    </row>
    <row r="1379" spans="1:13" x14ac:dyDescent="0.3">
      <c r="A1379">
        <f t="shared" si="21"/>
        <v>1378</v>
      </c>
      <c r="B1379" s="1">
        <v>42987</v>
      </c>
      <c r="C1379">
        <v>14</v>
      </c>
      <c r="D1379" t="s">
        <v>0</v>
      </c>
      <c r="E1379" t="s">
        <v>13</v>
      </c>
      <c r="F1379" t="s">
        <v>2</v>
      </c>
      <c r="G1379" t="s">
        <v>10</v>
      </c>
      <c r="H1379">
        <v>299</v>
      </c>
      <c r="I1379">
        <v>6</v>
      </c>
      <c r="J1379">
        <v>1794</v>
      </c>
      <c r="K1379" t="s">
        <v>4</v>
      </c>
      <c r="L1379" t="s">
        <v>5</v>
      </c>
      <c r="M1379" t="s">
        <v>15</v>
      </c>
    </row>
    <row r="1380" spans="1:13" x14ac:dyDescent="0.3">
      <c r="A1380">
        <f t="shared" si="21"/>
        <v>1379</v>
      </c>
      <c r="B1380" s="1">
        <v>42987</v>
      </c>
      <c r="C1380">
        <v>14</v>
      </c>
      <c r="D1380" t="s">
        <v>0</v>
      </c>
      <c r="E1380" t="s">
        <v>13</v>
      </c>
      <c r="F1380" t="s">
        <v>23</v>
      </c>
      <c r="G1380" t="s">
        <v>19</v>
      </c>
      <c r="H1380">
        <v>499</v>
      </c>
      <c r="I1380">
        <v>9</v>
      </c>
      <c r="J1380">
        <v>4491</v>
      </c>
      <c r="K1380" t="s">
        <v>18</v>
      </c>
      <c r="L1380" t="s">
        <v>5</v>
      </c>
      <c r="M1380" t="s">
        <v>15</v>
      </c>
    </row>
    <row r="1381" spans="1:13" x14ac:dyDescent="0.3">
      <c r="A1381">
        <f t="shared" si="21"/>
        <v>1380</v>
      </c>
      <c r="B1381" s="1">
        <v>42987</v>
      </c>
      <c r="C1381">
        <v>11</v>
      </c>
      <c r="D1381" t="s">
        <v>29</v>
      </c>
      <c r="E1381" t="s">
        <v>8</v>
      </c>
      <c r="F1381" t="s">
        <v>9</v>
      </c>
      <c r="G1381" t="s">
        <v>19</v>
      </c>
      <c r="H1381">
        <v>499</v>
      </c>
      <c r="I1381">
        <v>7</v>
      </c>
      <c r="J1381">
        <v>3493</v>
      </c>
      <c r="K1381" t="s">
        <v>4</v>
      </c>
      <c r="L1381" t="s">
        <v>5</v>
      </c>
      <c r="M1381" t="s">
        <v>11</v>
      </c>
    </row>
    <row r="1382" spans="1:13" x14ac:dyDescent="0.3">
      <c r="A1382">
        <f t="shared" si="21"/>
        <v>1381</v>
      </c>
      <c r="B1382" s="1">
        <v>42987</v>
      </c>
      <c r="C1382">
        <v>11</v>
      </c>
      <c r="D1382" t="s">
        <v>29</v>
      </c>
      <c r="E1382" t="s">
        <v>13</v>
      </c>
      <c r="F1382" t="s">
        <v>31</v>
      </c>
      <c r="G1382" t="s">
        <v>3</v>
      </c>
      <c r="H1382">
        <v>199</v>
      </c>
      <c r="I1382">
        <v>3</v>
      </c>
      <c r="J1382">
        <v>597</v>
      </c>
      <c r="K1382" t="s">
        <v>4</v>
      </c>
      <c r="L1382" t="s">
        <v>5</v>
      </c>
      <c r="M1382" t="s">
        <v>24</v>
      </c>
    </row>
    <row r="1383" spans="1:13" x14ac:dyDescent="0.3">
      <c r="A1383">
        <f t="shared" si="21"/>
        <v>1382</v>
      </c>
      <c r="B1383" s="1">
        <v>42987</v>
      </c>
      <c r="C1383">
        <v>5</v>
      </c>
      <c r="D1383" t="s">
        <v>30</v>
      </c>
      <c r="E1383" t="s">
        <v>1</v>
      </c>
      <c r="F1383" t="s">
        <v>28</v>
      </c>
      <c r="G1383" t="s">
        <v>17</v>
      </c>
      <c r="H1383">
        <v>99</v>
      </c>
      <c r="I1383">
        <v>7</v>
      </c>
      <c r="J1383">
        <v>693</v>
      </c>
      <c r="K1383" t="s">
        <v>4</v>
      </c>
      <c r="L1383" t="s">
        <v>22</v>
      </c>
      <c r="M1383" t="s">
        <v>26</v>
      </c>
    </row>
    <row r="1384" spans="1:13" x14ac:dyDescent="0.3">
      <c r="A1384">
        <f t="shared" si="21"/>
        <v>1383</v>
      </c>
      <c r="B1384" s="1">
        <v>42987</v>
      </c>
      <c r="C1384">
        <v>14</v>
      </c>
      <c r="D1384" t="s">
        <v>29</v>
      </c>
      <c r="E1384" t="s">
        <v>1</v>
      </c>
      <c r="F1384" t="s">
        <v>9</v>
      </c>
      <c r="G1384" t="s">
        <v>3</v>
      </c>
      <c r="H1384">
        <v>199</v>
      </c>
      <c r="I1384">
        <v>10</v>
      </c>
      <c r="J1384">
        <v>1990</v>
      </c>
      <c r="K1384" t="s">
        <v>18</v>
      </c>
      <c r="L1384" t="s">
        <v>22</v>
      </c>
      <c r="M1384" t="s">
        <v>15</v>
      </c>
    </row>
    <row r="1385" spans="1:13" x14ac:dyDescent="0.3">
      <c r="A1385">
        <f t="shared" si="21"/>
        <v>1384</v>
      </c>
      <c r="B1385" s="1">
        <v>42987</v>
      </c>
      <c r="C1385">
        <v>15</v>
      </c>
      <c r="D1385" t="s">
        <v>0</v>
      </c>
      <c r="E1385" t="s">
        <v>13</v>
      </c>
      <c r="F1385" t="s">
        <v>2</v>
      </c>
      <c r="G1385" t="s">
        <v>19</v>
      </c>
      <c r="H1385">
        <v>499</v>
      </c>
      <c r="I1385">
        <v>2</v>
      </c>
      <c r="J1385">
        <v>998</v>
      </c>
      <c r="K1385" t="s">
        <v>18</v>
      </c>
      <c r="L1385" t="s">
        <v>5</v>
      </c>
      <c r="M1385" t="s">
        <v>15</v>
      </c>
    </row>
    <row r="1386" spans="1:13" x14ac:dyDescent="0.3">
      <c r="A1386">
        <f t="shared" si="21"/>
        <v>1385</v>
      </c>
      <c r="B1386" s="1">
        <v>42988</v>
      </c>
      <c r="C1386">
        <v>17</v>
      </c>
      <c r="D1386" t="s">
        <v>16</v>
      </c>
      <c r="E1386" t="s">
        <v>13</v>
      </c>
      <c r="F1386" t="s">
        <v>28</v>
      </c>
      <c r="G1386" t="s">
        <v>19</v>
      </c>
      <c r="H1386">
        <v>499</v>
      </c>
      <c r="I1386">
        <v>9</v>
      </c>
      <c r="J1386">
        <v>4491</v>
      </c>
      <c r="K1386" t="s">
        <v>4</v>
      </c>
      <c r="L1386" t="s">
        <v>5</v>
      </c>
      <c r="M1386" t="s">
        <v>15</v>
      </c>
    </row>
    <row r="1387" spans="1:13" x14ac:dyDescent="0.3">
      <c r="A1387">
        <f t="shared" si="21"/>
        <v>1386</v>
      </c>
      <c r="B1387" s="1">
        <v>42988</v>
      </c>
      <c r="C1387">
        <v>2</v>
      </c>
      <c r="D1387" t="s">
        <v>30</v>
      </c>
      <c r="E1387" t="s">
        <v>13</v>
      </c>
      <c r="F1387" t="s">
        <v>14</v>
      </c>
      <c r="G1387" t="s">
        <v>25</v>
      </c>
      <c r="H1387">
        <v>399</v>
      </c>
      <c r="I1387">
        <v>10</v>
      </c>
      <c r="J1387">
        <v>3990</v>
      </c>
      <c r="K1387" t="s">
        <v>4</v>
      </c>
      <c r="L1387" t="s">
        <v>5</v>
      </c>
      <c r="M1387" t="s">
        <v>6</v>
      </c>
    </row>
    <row r="1388" spans="1:13" x14ac:dyDescent="0.3">
      <c r="A1388">
        <f t="shared" si="21"/>
        <v>1387</v>
      </c>
      <c r="B1388" s="1">
        <v>42989</v>
      </c>
      <c r="C1388">
        <v>18</v>
      </c>
      <c r="D1388" t="s">
        <v>16</v>
      </c>
      <c r="E1388" t="s">
        <v>1</v>
      </c>
      <c r="F1388" t="s">
        <v>9</v>
      </c>
      <c r="G1388" t="s">
        <v>17</v>
      </c>
      <c r="H1388">
        <v>99</v>
      </c>
      <c r="I1388">
        <v>9</v>
      </c>
      <c r="J1388">
        <v>891</v>
      </c>
      <c r="K1388" t="s">
        <v>4</v>
      </c>
      <c r="L1388" t="s">
        <v>5</v>
      </c>
      <c r="M1388" t="s">
        <v>15</v>
      </c>
    </row>
    <row r="1389" spans="1:13" x14ac:dyDescent="0.3">
      <c r="A1389">
        <f t="shared" si="21"/>
        <v>1388</v>
      </c>
      <c r="B1389" s="1">
        <v>42989</v>
      </c>
      <c r="C1389">
        <v>9</v>
      </c>
      <c r="D1389" t="s">
        <v>27</v>
      </c>
      <c r="E1389" t="s">
        <v>8</v>
      </c>
      <c r="F1389" t="s">
        <v>31</v>
      </c>
      <c r="G1389" t="s">
        <v>10</v>
      </c>
      <c r="H1389">
        <v>299</v>
      </c>
      <c r="I1389">
        <v>2</v>
      </c>
      <c r="J1389">
        <v>598</v>
      </c>
      <c r="K1389" t="s">
        <v>4</v>
      </c>
      <c r="L1389" t="s">
        <v>5</v>
      </c>
      <c r="M1389" t="s">
        <v>6</v>
      </c>
    </row>
    <row r="1390" spans="1:13" x14ac:dyDescent="0.3">
      <c r="A1390">
        <f t="shared" si="21"/>
        <v>1389</v>
      </c>
      <c r="B1390" s="1">
        <v>42989</v>
      </c>
      <c r="C1390">
        <v>1</v>
      </c>
      <c r="D1390" t="s">
        <v>7</v>
      </c>
      <c r="E1390" t="s">
        <v>1</v>
      </c>
      <c r="F1390" t="s">
        <v>2</v>
      </c>
      <c r="G1390" t="s">
        <v>3</v>
      </c>
      <c r="H1390">
        <v>199</v>
      </c>
      <c r="I1390">
        <v>2</v>
      </c>
      <c r="J1390">
        <v>398</v>
      </c>
      <c r="K1390" t="s">
        <v>4</v>
      </c>
      <c r="L1390" t="s">
        <v>5</v>
      </c>
      <c r="M1390" t="s">
        <v>24</v>
      </c>
    </row>
    <row r="1391" spans="1:13" x14ac:dyDescent="0.3">
      <c r="A1391">
        <f t="shared" si="21"/>
        <v>1390</v>
      </c>
      <c r="B1391" s="1">
        <v>42989</v>
      </c>
      <c r="C1391">
        <v>4</v>
      </c>
      <c r="D1391" t="s">
        <v>7</v>
      </c>
      <c r="E1391" t="s">
        <v>13</v>
      </c>
      <c r="F1391" t="s">
        <v>14</v>
      </c>
      <c r="G1391" t="s">
        <v>19</v>
      </c>
      <c r="H1391">
        <v>499</v>
      </c>
      <c r="I1391">
        <v>3</v>
      </c>
      <c r="J1391">
        <v>1497</v>
      </c>
      <c r="K1391" t="s">
        <v>4</v>
      </c>
      <c r="L1391" t="s">
        <v>5</v>
      </c>
      <c r="M1391" t="s">
        <v>24</v>
      </c>
    </row>
    <row r="1392" spans="1:13" x14ac:dyDescent="0.3">
      <c r="A1392">
        <f t="shared" si="21"/>
        <v>1391</v>
      </c>
      <c r="B1392" s="1">
        <v>42989</v>
      </c>
      <c r="C1392">
        <v>10</v>
      </c>
      <c r="D1392" t="s">
        <v>27</v>
      </c>
      <c r="E1392" t="s">
        <v>1</v>
      </c>
      <c r="F1392" t="s">
        <v>31</v>
      </c>
      <c r="G1392" t="s">
        <v>3</v>
      </c>
      <c r="H1392">
        <v>199</v>
      </c>
      <c r="I1392">
        <v>4</v>
      </c>
      <c r="J1392">
        <v>796</v>
      </c>
      <c r="K1392" t="s">
        <v>18</v>
      </c>
      <c r="L1392" t="s">
        <v>5</v>
      </c>
      <c r="M1392" t="s">
        <v>24</v>
      </c>
    </row>
    <row r="1393" spans="1:13" x14ac:dyDescent="0.3">
      <c r="A1393">
        <f t="shared" si="21"/>
        <v>1392</v>
      </c>
      <c r="B1393" s="1">
        <v>42989</v>
      </c>
      <c r="C1393">
        <v>15</v>
      </c>
      <c r="D1393" t="s">
        <v>29</v>
      </c>
      <c r="E1393" t="s">
        <v>8</v>
      </c>
      <c r="F1393" t="s">
        <v>23</v>
      </c>
      <c r="G1393" t="s">
        <v>10</v>
      </c>
      <c r="H1393">
        <v>299</v>
      </c>
      <c r="I1393">
        <v>7</v>
      </c>
      <c r="J1393">
        <v>2093</v>
      </c>
      <c r="K1393" t="s">
        <v>4</v>
      </c>
      <c r="L1393" t="s">
        <v>5</v>
      </c>
      <c r="M1393" t="s">
        <v>6</v>
      </c>
    </row>
    <row r="1394" spans="1:13" x14ac:dyDescent="0.3">
      <c r="A1394">
        <f t="shared" si="21"/>
        <v>1393</v>
      </c>
      <c r="B1394" s="1">
        <v>42989</v>
      </c>
      <c r="C1394">
        <v>18</v>
      </c>
      <c r="D1394" t="s">
        <v>20</v>
      </c>
      <c r="E1394" t="s">
        <v>8</v>
      </c>
      <c r="F1394" t="s">
        <v>2</v>
      </c>
      <c r="G1394" t="s">
        <v>17</v>
      </c>
      <c r="H1394">
        <v>99</v>
      </c>
      <c r="I1394">
        <v>1</v>
      </c>
      <c r="J1394">
        <v>99</v>
      </c>
      <c r="K1394" t="s">
        <v>4</v>
      </c>
      <c r="L1394" t="s">
        <v>5</v>
      </c>
      <c r="M1394" t="s">
        <v>15</v>
      </c>
    </row>
    <row r="1395" spans="1:13" x14ac:dyDescent="0.3">
      <c r="A1395">
        <f t="shared" si="21"/>
        <v>1394</v>
      </c>
      <c r="B1395" s="1">
        <v>42989</v>
      </c>
      <c r="C1395">
        <v>1</v>
      </c>
      <c r="D1395" t="s">
        <v>30</v>
      </c>
      <c r="E1395" t="s">
        <v>1</v>
      </c>
      <c r="F1395" t="s">
        <v>31</v>
      </c>
      <c r="G1395" t="s">
        <v>10</v>
      </c>
      <c r="H1395">
        <v>299</v>
      </c>
      <c r="I1395">
        <v>4</v>
      </c>
      <c r="J1395">
        <v>1196</v>
      </c>
      <c r="K1395" t="s">
        <v>4</v>
      </c>
      <c r="L1395" t="s">
        <v>5</v>
      </c>
      <c r="M1395" t="s">
        <v>6</v>
      </c>
    </row>
    <row r="1396" spans="1:13" x14ac:dyDescent="0.3">
      <c r="A1396">
        <f t="shared" si="21"/>
        <v>1395</v>
      </c>
      <c r="B1396" s="1">
        <v>42989</v>
      </c>
      <c r="C1396">
        <v>4</v>
      </c>
      <c r="D1396" t="s">
        <v>7</v>
      </c>
      <c r="E1396" t="s">
        <v>1</v>
      </c>
      <c r="F1396" t="s">
        <v>31</v>
      </c>
      <c r="G1396" t="s">
        <v>3</v>
      </c>
      <c r="H1396">
        <v>199</v>
      </c>
      <c r="I1396">
        <v>4</v>
      </c>
      <c r="J1396">
        <v>796</v>
      </c>
      <c r="K1396" t="s">
        <v>4</v>
      </c>
      <c r="L1396" t="s">
        <v>5</v>
      </c>
      <c r="M1396" t="s">
        <v>6</v>
      </c>
    </row>
    <row r="1397" spans="1:13" x14ac:dyDescent="0.3">
      <c r="A1397">
        <f t="shared" si="21"/>
        <v>1396</v>
      </c>
      <c r="B1397" s="1">
        <v>42989</v>
      </c>
      <c r="C1397">
        <v>11</v>
      </c>
      <c r="D1397" t="s">
        <v>0</v>
      </c>
      <c r="E1397" t="s">
        <v>13</v>
      </c>
      <c r="F1397" t="s">
        <v>21</v>
      </c>
      <c r="G1397" t="s">
        <v>3</v>
      </c>
      <c r="H1397">
        <v>199</v>
      </c>
      <c r="I1397">
        <v>6</v>
      </c>
      <c r="J1397">
        <v>1194</v>
      </c>
      <c r="K1397" t="s">
        <v>18</v>
      </c>
      <c r="L1397" t="s">
        <v>5</v>
      </c>
      <c r="M1397" t="s">
        <v>6</v>
      </c>
    </row>
    <row r="1398" spans="1:13" x14ac:dyDescent="0.3">
      <c r="A1398">
        <f t="shared" si="21"/>
        <v>1397</v>
      </c>
      <c r="B1398" s="1">
        <v>42989</v>
      </c>
      <c r="C1398">
        <v>2</v>
      </c>
      <c r="D1398" t="s">
        <v>7</v>
      </c>
      <c r="E1398" t="s">
        <v>13</v>
      </c>
      <c r="F1398" t="s">
        <v>28</v>
      </c>
      <c r="G1398" t="s">
        <v>3</v>
      </c>
      <c r="H1398">
        <v>199</v>
      </c>
      <c r="I1398">
        <v>4</v>
      </c>
      <c r="J1398">
        <v>796</v>
      </c>
      <c r="K1398" t="s">
        <v>4</v>
      </c>
      <c r="L1398" t="s">
        <v>5</v>
      </c>
      <c r="M1398" t="s">
        <v>15</v>
      </c>
    </row>
    <row r="1399" spans="1:13" x14ac:dyDescent="0.3">
      <c r="A1399">
        <f t="shared" si="21"/>
        <v>1398</v>
      </c>
      <c r="B1399" s="1">
        <v>42990</v>
      </c>
      <c r="C1399">
        <v>17</v>
      </c>
      <c r="D1399" t="s">
        <v>16</v>
      </c>
      <c r="E1399" t="s">
        <v>13</v>
      </c>
      <c r="F1399" t="s">
        <v>28</v>
      </c>
      <c r="G1399" t="s">
        <v>25</v>
      </c>
      <c r="H1399">
        <v>399</v>
      </c>
      <c r="I1399">
        <v>4</v>
      </c>
      <c r="J1399">
        <v>1596</v>
      </c>
      <c r="K1399" t="s">
        <v>4</v>
      </c>
      <c r="L1399" t="s">
        <v>5</v>
      </c>
      <c r="M1399" t="s">
        <v>24</v>
      </c>
    </row>
    <row r="1400" spans="1:13" x14ac:dyDescent="0.3">
      <c r="A1400">
        <f t="shared" si="21"/>
        <v>1399</v>
      </c>
      <c r="B1400" s="1">
        <v>42991</v>
      </c>
      <c r="C1400">
        <v>2</v>
      </c>
      <c r="D1400" t="s">
        <v>30</v>
      </c>
      <c r="E1400" t="s">
        <v>13</v>
      </c>
      <c r="F1400" t="s">
        <v>2</v>
      </c>
      <c r="G1400" t="s">
        <v>3</v>
      </c>
      <c r="H1400">
        <v>199</v>
      </c>
      <c r="I1400">
        <v>7</v>
      </c>
      <c r="J1400">
        <v>1393</v>
      </c>
      <c r="K1400" t="s">
        <v>4</v>
      </c>
      <c r="L1400" t="s">
        <v>5</v>
      </c>
      <c r="M1400" t="s">
        <v>26</v>
      </c>
    </row>
    <row r="1401" spans="1:13" x14ac:dyDescent="0.3">
      <c r="A1401">
        <f t="shared" si="21"/>
        <v>1400</v>
      </c>
      <c r="B1401" s="1">
        <v>42992</v>
      </c>
      <c r="C1401">
        <v>5</v>
      </c>
      <c r="D1401" t="s">
        <v>30</v>
      </c>
      <c r="E1401" t="s">
        <v>1</v>
      </c>
      <c r="F1401" t="s">
        <v>23</v>
      </c>
      <c r="G1401" t="s">
        <v>17</v>
      </c>
      <c r="H1401">
        <v>99</v>
      </c>
      <c r="I1401">
        <v>7</v>
      </c>
      <c r="J1401">
        <v>693</v>
      </c>
      <c r="K1401" t="s">
        <v>4</v>
      </c>
      <c r="L1401" t="s">
        <v>5</v>
      </c>
      <c r="M1401" t="s">
        <v>15</v>
      </c>
    </row>
    <row r="1402" spans="1:13" x14ac:dyDescent="0.3">
      <c r="A1402">
        <f t="shared" si="21"/>
        <v>1401</v>
      </c>
      <c r="B1402" s="1">
        <v>42992</v>
      </c>
      <c r="C1402">
        <v>15</v>
      </c>
      <c r="D1402" t="s">
        <v>29</v>
      </c>
      <c r="E1402" t="s">
        <v>13</v>
      </c>
      <c r="F1402" t="s">
        <v>28</v>
      </c>
      <c r="G1402" t="s">
        <v>3</v>
      </c>
      <c r="H1402">
        <v>199</v>
      </c>
      <c r="I1402">
        <v>1</v>
      </c>
      <c r="J1402">
        <v>199</v>
      </c>
      <c r="K1402" t="s">
        <v>4</v>
      </c>
      <c r="L1402" t="s">
        <v>5</v>
      </c>
      <c r="M1402" t="s">
        <v>11</v>
      </c>
    </row>
    <row r="1403" spans="1:13" x14ac:dyDescent="0.3">
      <c r="A1403">
        <f t="shared" si="21"/>
        <v>1402</v>
      </c>
      <c r="B1403" s="1">
        <v>42992</v>
      </c>
      <c r="C1403">
        <v>8</v>
      </c>
      <c r="D1403" t="s">
        <v>27</v>
      </c>
      <c r="E1403" t="s">
        <v>8</v>
      </c>
      <c r="F1403" t="s">
        <v>28</v>
      </c>
      <c r="G1403" t="s">
        <v>17</v>
      </c>
      <c r="H1403">
        <v>99</v>
      </c>
      <c r="I1403">
        <v>1</v>
      </c>
      <c r="J1403">
        <v>99</v>
      </c>
      <c r="K1403" t="s">
        <v>4</v>
      </c>
      <c r="L1403" t="s">
        <v>5</v>
      </c>
      <c r="M1403" t="s">
        <v>26</v>
      </c>
    </row>
    <row r="1404" spans="1:13" x14ac:dyDescent="0.3">
      <c r="A1404">
        <f t="shared" si="21"/>
        <v>1403</v>
      </c>
      <c r="B1404" s="1">
        <v>42992</v>
      </c>
      <c r="C1404">
        <v>9</v>
      </c>
      <c r="D1404" t="s">
        <v>12</v>
      </c>
      <c r="E1404" t="s">
        <v>1</v>
      </c>
      <c r="F1404" t="s">
        <v>21</v>
      </c>
      <c r="G1404" t="s">
        <v>25</v>
      </c>
      <c r="H1404">
        <v>399</v>
      </c>
      <c r="I1404">
        <v>5</v>
      </c>
      <c r="J1404">
        <v>1995</v>
      </c>
      <c r="K1404" t="s">
        <v>18</v>
      </c>
      <c r="L1404" t="s">
        <v>22</v>
      </c>
      <c r="M1404" t="s">
        <v>24</v>
      </c>
    </row>
    <row r="1405" spans="1:13" x14ac:dyDescent="0.3">
      <c r="A1405">
        <f t="shared" si="21"/>
        <v>1404</v>
      </c>
      <c r="B1405" s="1">
        <v>42992</v>
      </c>
      <c r="C1405">
        <v>5</v>
      </c>
      <c r="D1405" t="s">
        <v>7</v>
      </c>
      <c r="E1405" t="s">
        <v>8</v>
      </c>
      <c r="F1405" t="s">
        <v>9</v>
      </c>
      <c r="G1405" t="s">
        <v>17</v>
      </c>
      <c r="H1405">
        <v>99</v>
      </c>
      <c r="I1405">
        <v>9</v>
      </c>
      <c r="J1405">
        <v>891</v>
      </c>
      <c r="K1405" t="s">
        <v>4</v>
      </c>
      <c r="L1405" t="s">
        <v>5</v>
      </c>
      <c r="M1405" t="s">
        <v>24</v>
      </c>
    </row>
    <row r="1406" spans="1:13" x14ac:dyDescent="0.3">
      <c r="A1406">
        <f t="shared" si="21"/>
        <v>1405</v>
      </c>
      <c r="B1406" s="1">
        <v>42993</v>
      </c>
      <c r="C1406">
        <v>11</v>
      </c>
      <c r="D1406" t="s">
        <v>29</v>
      </c>
      <c r="E1406" t="s">
        <v>1</v>
      </c>
      <c r="F1406" t="s">
        <v>2</v>
      </c>
      <c r="G1406" t="s">
        <v>10</v>
      </c>
      <c r="H1406">
        <v>299</v>
      </c>
      <c r="I1406">
        <v>1</v>
      </c>
      <c r="J1406">
        <v>299</v>
      </c>
      <c r="K1406" t="s">
        <v>4</v>
      </c>
      <c r="L1406" t="s">
        <v>5</v>
      </c>
      <c r="M1406" t="s">
        <v>6</v>
      </c>
    </row>
    <row r="1407" spans="1:13" x14ac:dyDescent="0.3">
      <c r="A1407">
        <f t="shared" si="21"/>
        <v>1406</v>
      </c>
      <c r="B1407" s="1">
        <v>42993</v>
      </c>
      <c r="C1407">
        <v>15</v>
      </c>
      <c r="D1407" t="s">
        <v>29</v>
      </c>
      <c r="E1407" t="s">
        <v>13</v>
      </c>
      <c r="F1407" t="s">
        <v>28</v>
      </c>
      <c r="G1407" t="s">
        <v>10</v>
      </c>
      <c r="H1407">
        <v>299</v>
      </c>
      <c r="I1407">
        <v>5</v>
      </c>
      <c r="J1407">
        <v>1495</v>
      </c>
      <c r="K1407" t="s">
        <v>4</v>
      </c>
      <c r="L1407" t="s">
        <v>5</v>
      </c>
      <c r="M1407" t="s">
        <v>6</v>
      </c>
    </row>
    <row r="1408" spans="1:13" x14ac:dyDescent="0.3">
      <c r="A1408">
        <f t="shared" si="21"/>
        <v>1407</v>
      </c>
      <c r="B1408" s="1">
        <v>42993</v>
      </c>
      <c r="C1408">
        <v>12</v>
      </c>
      <c r="D1408" t="s">
        <v>29</v>
      </c>
      <c r="E1408" t="s">
        <v>13</v>
      </c>
      <c r="F1408" t="s">
        <v>23</v>
      </c>
      <c r="G1408" t="s">
        <v>17</v>
      </c>
      <c r="H1408">
        <v>99</v>
      </c>
      <c r="I1408">
        <v>4</v>
      </c>
      <c r="J1408">
        <v>396</v>
      </c>
      <c r="K1408" t="s">
        <v>4</v>
      </c>
      <c r="L1408" t="s">
        <v>5</v>
      </c>
      <c r="M1408" t="s">
        <v>24</v>
      </c>
    </row>
    <row r="1409" spans="1:13" x14ac:dyDescent="0.3">
      <c r="A1409">
        <f t="shared" si="21"/>
        <v>1408</v>
      </c>
      <c r="B1409" s="1">
        <v>42994</v>
      </c>
      <c r="C1409">
        <v>3</v>
      </c>
      <c r="D1409" t="s">
        <v>7</v>
      </c>
      <c r="E1409" t="s">
        <v>1</v>
      </c>
      <c r="F1409" t="s">
        <v>14</v>
      </c>
      <c r="G1409" t="s">
        <v>10</v>
      </c>
      <c r="H1409">
        <v>299</v>
      </c>
      <c r="I1409">
        <v>3</v>
      </c>
      <c r="J1409">
        <v>897</v>
      </c>
      <c r="K1409" t="s">
        <v>4</v>
      </c>
      <c r="L1409" t="s">
        <v>22</v>
      </c>
      <c r="M1409" t="s">
        <v>15</v>
      </c>
    </row>
    <row r="1410" spans="1:13" x14ac:dyDescent="0.3">
      <c r="A1410">
        <f t="shared" si="21"/>
        <v>1409</v>
      </c>
      <c r="B1410" s="1">
        <v>42995</v>
      </c>
      <c r="C1410">
        <v>18</v>
      </c>
      <c r="D1410" t="s">
        <v>20</v>
      </c>
      <c r="E1410" t="s">
        <v>13</v>
      </c>
      <c r="F1410" t="s">
        <v>21</v>
      </c>
      <c r="G1410" t="s">
        <v>19</v>
      </c>
      <c r="H1410">
        <v>499</v>
      </c>
      <c r="I1410">
        <v>2</v>
      </c>
      <c r="J1410">
        <v>998</v>
      </c>
      <c r="K1410" t="s">
        <v>4</v>
      </c>
      <c r="L1410" t="s">
        <v>5</v>
      </c>
      <c r="M1410" t="s">
        <v>15</v>
      </c>
    </row>
    <row r="1411" spans="1:13" x14ac:dyDescent="0.3">
      <c r="A1411">
        <f t="shared" si="21"/>
        <v>1410</v>
      </c>
      <c r="B1411" s="1">
        <v>42995</v>
      </c>
      <c r="C1411">
        <v>12</v>
      </c>
      <c r="D1411" t="s">
        <v>29</v>
      </c>
      <c r="E1411" t="s">
        <v>8</v>
      </c>
      <c r="F1411" t="s">
        <v>23</v>
      </c>
      <c r="G1411" t="s">
        <v>17</v>
      </c>
      <c r="H1411">
        <v>99</v>
      </c>
      <c r="I1411">
        <v>3</v>
      </c>
      <c r="J1411">
        <v>297</v>
      </c>
      <c r="K1411" t="s">
        <v>18</v>
      </c>
      <c r="L1411" t="s">
        <v>5</v>
      </c>
      <c r="M1411" t="s">
        <v>6</v>
      </c>
    </row>
    <row r="1412" spans="1:13" x14ac:dyDescent="0.3">
      <c r="A1412">
        <f t="shared" ref="A1412:A1475" si="22">A1411+1</f>
        <v>1411</v>
      </c>
      <c r="B1412" s="1">
        <v>42995</v>
      </c>
      <c r="C1412">
        <v>8</v>
      </c>
      <c r="D1412" t="s">
        <v>27</v>
      </c>
      <c r="E1412" t="s">
        <v>8</v>
      </c>
      <c r="F1412" t="s">
        <v>9</v>
      </c>
      <c r="G1412" t="s">
        <v>17</v>
      </c>
      <c r="H1412">
        <v>99</v>
      </c>
      <c r="I1412">
        <v>5</v>
      </c>
      <c r="J1412">
        <v>495</v>
      </c>
      <c r="K1412" t="s">
        <v>4</v>
      </c>
      <c r="L1412" t="s">
        <v>5</v>
      </c>
      <c r="M1412" t="s">
        <v>24</v>
      </c>
    </row>
    <row r="1413" spans="1:13" x14ac:dyDescent="0.3">
      <c r="A1413">
        <f t="shared" si="22"/>
        <v>1412</v>
      </c>
      <c r="B1413" s="1">
        <v>42995</v>
      </c>
      <c r="C1413">
        <v>19</v>
      </c>
      <c r="D1413" t="s">
        <v>20</v>
      </c>
      <c r="E1413" t="s">
        <v>13</v>
      </c>
      <c r="F1413" t="s">
        <v>23</v>
      </c>
      <c r="G1413" t="s">
        <v>25</v>
      </c>
      <c r="H1413">
        <v>399</v>
      </c>
      <c r="I1413">
        <v>6</v>
      </c>
      <c r="J1413">
        <v>2394</v>
      </c>
      <c r="K1413" t="s">
        <v>4</v>
      </c>
      <c r="L1413" t="s">
        <v>5</v>
      </c>
      <c r="M1413" t="s">
        <v>11</v>
      </c>
    </row>
    <row r="1414" spans="1:13" x14ac:dyDescent="0.3">
      <c r="A1414">
        <f t="shared" si="22"/>
        <v>1413</v>
      </c>
      <c r="B1414" s="1">
        <v>42995</v>
      </c>
      <c r="C1414">
        <v>4</v>
      </c>
      <c r="D1414" t="s">
        <v>7</v>
      </c>
      <c r="E1414" t="s">
        <v>8</v>
      </c>
      <c r="F1414" t="s">
        <v>23</v>
      </c>
      <c r="G1414" t="s">
        <v>19</v>
      </c>
      <c r="H1414">
        <v>499</v>
      </c>
      <c r="I1414">
        <v>4</v>
      </c>
      <c r="J1414">
        <v>1996</v>
      </c>
      <c r="K1414" t="s">
        <v>4</v>
      </c>
      <c r="L1414" t="s">
        <v>5</v>
      </c>
      <c r="M1414" t="s">
        <v>6</v>
      </c>
    </row>
    <row r="1415" spans="1:13" x14ac:dyDescent="0.3">
      <c r="A1415">
        <f t="shared" si="22"/>
        <v>1414</v>
      </c>
      <c r="B1415" s="1">
        <v>42995</v>
      </c>
      <c r="C1415">
        <v>6</v>
      </c>
      <c r="D1415" t="s">
        <v>27</v>
      </c>
      <c r="E1415" t="s">
        <v>13</v>
      </c>
      <c r="F1415" t="s">
        <v>21</v>
      </c>
      <c r="G1415" t="s">
        <v>19</v>
      </c>
      <c r="H1415">
        <v>499</v>
      </c>
      <c r="I1415">
        <v>6</v>
      </c>
      <c r="J1415">
        <v>2994</v>
      </c>
      <c r="K1415" t="s">
        <v>4</v>
      </c>
      <c r="L1415" t="s">
        <v>5</v>
      </c>
      <c r="M1415" t="s">
        <v>6</v>
      </c>
    </row>
    <row r="1416" spans="1:13" x14ac:dyDescent="0.3">
      <c r="A1416">
        <f t="shared" si="22"/>
        <v>1415</v>
      </c>
      <c r="B1416" s="1">
        <v>42995</v>
      </c>
      <c r="C1416">
        <v>17</v>
      </c>
      <c r="D1416" t="s">
        <v>20</v>
      </c>
      <c r="E1416" t="s">
        <v>1</v>
      </c>
      <c r="F1416" t="s">
        <v>2</v>
      </c>
      <c r="G1416" t="s">
        <v>3</v>
      </c>
      <c r="H1416">
        <v>199</v>
      </c>
      <c r="I1416">
        <v>6</v>
      </c>
      <c r="J1416">
        <v>1194</v>
      </c>
      <c r="K1416" t="s">
        <v>4</v>
      </c>
      <c r="L1416" t="s">
        <v>5</v>
      </c>
      <c r="M1416" t="s">
        <v>11</v>
      </c>
    </row>
    <row r="1417" spans="1:13" x14ac:dyDescent="0.3">
      <c r="A1417">
        <f t="shared" si="22"/>
        <v>1416</v>
      </c>
      <c r="B1417" s="1">
        <v>42995</v>
      </c>
      <c r="C1417">
        <v>13</v>
      </c>
      <c r="D1417" t="s">
        <v>29</v>
      </c>
      <c r="E1417" t="s">
        <v>13</v>
      </c>
      <c r="F1417" t="s">
        <v>2</v>
      </c>
      <c r="G1417" t="s">
        <v>3</v>
      </c>
      <c r="H1417">
        <v>199</v>
      </c>
      <c r="I1417">
        <v>9</v>
      </c>
      <c r="J1417">
        <v>1791</v>
      </c>
      <c r="K1417" t="s">
        <v>4</v>
      </c>
      <c r="L1417" t="s">
        <v>5</v>
      </c>
      <c r="M1417" t="s">
        <v>24</v>
      </c>
    </row>
    <row r="1418" spans="1:13" x14ac:dyDescent="0.3">
      <c r="A1418">
        <f t="shared" si="22"/>
        <v>1417</v>
      </c>
      <c r="B1418" s="1">
        <v>42995</v>
      </c>
      <c r="C1418">
        <v>18</v>
      </c>
      <c r="D1418" t="s">
        <v>16</v>
      </c>
      <c r="E1418" t="s">
        <v>13</v>
      </c>
      <c r="F1418" t="s">
        <v>23</v>
      </c>
      <c r="G1418" t="s">
        <v>10</v>
      </c>
      <c r="H1418">
        <v>299</v>
      </c>
      <c r="I1418">
        <v>7</v>
      </c>
      <c r="J1418">
        <v>2093</v>
      </c>
      <c r="K1418" t="s">
        <v>18</v>
      </c>
      <c r="L1418" t="s">
        <v>22</v>
      </c>
      <c r="M1418" t="s">
        <v>11</v>
      </c>
    </row>
    <row r="1419" spans="1:13" x14ac:dyDescent="0.3">
      <c r="A1419">
        <f t="shared" si="22"/>
        <v>1418</v>
      </c>
      <c r="B1419" s="1">
        <v>42995</v>
      </c>
      <c r="C1419">
        <v>1</v>
      </c>
      <c r="D1419" t="s">
        <v>30</v>
      </c>
      <c r="E1419" t="s">
        <v>13</v>
      </c>
      <c r="F1419" t="s">
        <v>21</v>
      </c>
      <c r="G1419" t="s">
        <v>17</v>
      </c>
      <c r="H1419">
        <v>99</v>
      </c>
      <c r="I1419">
        <v>3</v>
      </c>
      <c r="J1419">
        <v>297</v>
      </c>
      <c r="K1419" t="s">
        <v>4</v>
      </c>
      <c r="L1419" t="s">
        <v>22</v>
      </c>
      <c r="M1419" t="s">
        <v>15</v>
      </c>
    </row>
    <row r="1420" spans="1:13" x14ac:dyDescent="0.3">
      <c r="A1420">
        <f t="shared" si="22"/>
        <v>1419</v>
      </c>
      <c r="B1420" s="1">
        <v>42996</v>
      </c>
      <c r="C1420">
        <v>18</v>
      </c>
      <c r="D1420" t="s">
        <v>20</v>
      </c>
      <c r="E1420" t="s">
        <v>8</v>
      </c>
      <c r="F1420" t="s">
        <v>21</v>
      </c>
      <c r="G1420" t="s">
        <v>3</v>
      </c>
      <c r="H1420">
        <v>199</v>
      </c>
      <c r="I1420">
        <v>6</v>
      </c>
      <c r="J1420">
        <v>1194</v>
      </c>
      <c r="K1420" t="s">
        <v>18</v>
      </c>
      <c r="L1420" t="s">
        <v>5</v>
      </c>
      <c r="M1420" t="s">
        <v>11</v>
      </c>
    </row>
    <row r="1421" spans="1:13" x14ac:dyDescent="0.3">
      <c r="A1421">
        <f t="shared" si="22"/>
        <v>1420</v>
      </c>
      <c r="B1421" s="1">
        <v>42996</v>
      </c>
      <c r="C1421">
        <v>18</v>
      </c>
      <c r="D1421" t="s">
        <v>20</v>
      </c>
      <c r="E1421" t="s">
        <v>8</v>
      </c>
      <c r="F1421" t="s">
        <v>14</v>
      </c>
      <c r="G1421" t="s">
        <v>3</v>
      </c>
      <c r="H1421">
        <v>199</v>
      </c>
      <c r="I1421">
        <v>9</v>
      </c>
      <c r="J1421">
        <v>1791</v>
      </c>
      <c r="K1421" t="s">
        <v>4</v>
      </c>
      <c r="L1421" t="s">
        <v>5</v>
      </c>
      <c r="M1421" t="s">
        <v>15</v>
      </c>
    </row>
    <row r="1422" spans="1:13" x14ac:dyDescent="0.3">
      <c r="A1422">
        <f t="shared" si="22"/>
        <v>1421</v>
      </c>
      <c r="B1422" s="1">
        <v>42996</v>
      </c>
      <c r="C1422">
        <v>2</v>
      </c>
      <c r="D1422" t="s">
        <v>7</v>
      </c>
      <c r="E1422" t="s">
        <v>8</v>
      </c>
      <c r="F1422" t="s">
        <v>31</v>
      </c>
      <c r="G1422" t="s">
        <v>3</v>
      </c>
      <c r="H1422">
        <v>199</v>
      </c>
      <c r="I1422">
        <v>8</v>
      </c>
      <c r="J1422">
        <v>1592</v>
      </c>
      <c r="K1422" t="s">
        <v>4</v>
      </c>
      <c r="L1422" t="s">
        <v>5</v>
      </c>
      <c r="M1422" t="s">
        <v>15</v>
      </c>
    </row>
    <row r="1423" spans="1:13" x14ac:dyDescent="0.3">
      <c r="A1423">
        <f t="shared" si="22"/>
        <v>1422</v>
      </c>
      <c r="B1423" s="1">
        <v>42996</v>
      </c>
      <c r="C1423">
        <v>2</v>
      </c>
      <c r="D1423" t="s">
        <v>30</v>
      </c>
      <c r="E1423" t="s">
        <v>1</v>
      </c>
      <c r="F1423" t="s">
        <v>14</v>
      </c>
      <c r="G1423" t="s">
        <v>25</v>
      </c>
      <c r="H1423">
        <v>399</v>
      </c>
      <c r="I1423">
        <v>2</v>
      </c>
      <c r="J1423">
        <v>798</v>
      </c>
      <c r="K1423" t="s">
        <v>4</v>
      </c>
      <c r="L1423" t="s">
        <v>5</v>
      </c>
      <c r="M1423" t="s">
        <v>6</v>
      </c>
    </row>
    <row r="1424" spans="1:13" x14ac:dyDescent="0.3">
      <c r="A1424">
        <f t="shared" si="22"/>
        <v>1423</v>
      </c>
      <c r="B1424" s="1">
        <v>42996</v>
      </c>
      <c r="C1424">
        <v>7</v>
      </c>
      <c r="D1424" t="s">
        <v>12</v>
      </c>
      <c r="E1424" t="s">
        <v>1</v>
      </c>
      <c r="F1424" t="s">
        <v>9</v>
      </c>
      <c r="G1424" t="s">
        <v>25</v>
      </c>
      <c r="H1424">
        <v>399</v>
      </c>
      <c r="I1424">
        <v>5</v>
      </c>
      <c r="J1424">
        <v>1995</v>
      </c>
      <c r="K1424" t="s">
        <v>4</v>
      </c>
      <c r="L1424" t="s">
        <v>5</v>
      </c>
      <c r="M1424" t="s">
        <v>15</v>
      </c>
    </row>
    <row r="1425" spans="1:13" x14ac:dyDescent="0.3">
      <c r="A1425">
        <f t="shared" si="22"/>
        <v>1424</v>
      </c>
      <c r="B1425" s="1">
        <v>42996</v>
      </c>
      <c r="C1425">
        <v>19</v>
      </c>
      <c r="D1425" t="s">
        <v>20</v>
      </c>
      <c r="E1425" t="s">
        <v>8</v>
      </c>
      <c r="F1425" t="s">
        <v>2</v>
      </c>
      <c r="G1425" t="s">
        <v>3</v>
      </c>
      <c r="H1425">
        <v>199</v>
      </c>
      <c r="I1425">
        <v>6</v>
      </c>
      <c r="J1425">
        <v>1194</v>
      </c>
      <c r="K1425" t="s">
        <v>18</v>
      </c>
      <c r="L1425" t="s">
        <v>5</v>
      </c>
      <c r="M1425" t="s">
        <v>15</v>
      </c>
    </row>
    <row r="1426" spans="1:13" x14ac:dyDescent="0.3">
      <c r="A1426">
        <f t="shared" si="22"/>
        <v>1425</v>
      </c>
      <c r="B1426" s="1">
        <v>42997</v>
      </c>
      <c r="C1426">
        <v>19</v>
      </c>
      <c r="D1426" t="s">
        <v>20</v>
      </c>
      <c r="E1426" t="s">
        <v>13</v>
      </c>
      <c r="F1426" t="s">
        <v>28</v>
      </c>
      <c r="G1426" t="s">
        <v>17</v>
      </c>
      <c r="H1426">
        <v>99</v>
      </c>
      <c r="I1426">
        <v>7</v>
      </c>
      <c r="J1426">
        <v>693</v>
      </c>
      <c r="K1426" t="s">
        <v>18</v>
      </c>
      <c r="L1426" t="s">
        <v>5</v>
      </c>
      <c r="M1426" t="s">
        <v>24</v>
      </c>
    </row>
    <row r="1427" spans="1:13" x14ac:dyDescent="0.3">
      <c r="A1427">
        <f t="shared" si="22"/>
        <v>1426</v>
      </c>
      <c r="B1427" s="1">
        <v>42997</v>
      </c>
      <c r="C1427">
        <v>13</v>
      </c>
      <c r="D1427" t="s">
        <v>29</v>
      </c>
      <c r="E1427" t="s">
        <v>13</v>
      </c>
      <c r="F1427" t="s">
        <v>14</v>
      </c>
      <c r="G1427" t="s">
        <v>3</v>
      </c>
      <c r="H1427">
        <v>199</v>
      </c>
      <c r="I1427">
        <v>2</v>
      </c>
      <c r="J1427">
        <v>398</v>
      </c>
      <c r="K1427" t="s">
        <v>4</v>
      </c>
      <c r="L1427" t="s">
        <v>5</v>
      </c>
      <c r="M1427" t="s">
        <v>6</v>
      </c>
    </row>
    <row r="1428" spans="1:13" x14ac:dyDescent="0.3">
      <c r="A1428">
        <f t="shared" si="22"/>
        <v>1427</v>
      </c>
      <c r="B1428" s="1">
        <v>42997</v>
      </c>
      <c r="C1428">
        <v>10</v>
      </c>
      <c r="D1428" t="s">
        <v>27</v>
      </c>
      <c r="E1428" t="s">
        <v>1</v>
      </c>
      <c r="F1428" t="s">
        <v>21</v>
      </c>
      <c r="G1428" t="s">
        <v>25</v>
      </c>
      <c r="H1428">
        <v>399</v>
      </c>
      <c r="I1428">
        <v>2</v>
      </c>
      <c r="J1428">
        <v>798</v>
      </c>
      <c r="K1428" t="s">
        <v>4</v>
      </c>
      <c r="L1428" t="s">
        <v>22</v>
      </c>
      <c r="M1428" t="s">
        <v>15</v>
      </c>
    </row>
    <row r="1429" spans="1:13" x14ac:dyDescent="0.3">
      <c r="A1429">
        <f t="shared" si="22"/>
        <v>1428</v>
      </c>
      <c r="B1429" s="1">
        <v>42997</v>
      </c>
      <c r="C1429">
        <v>5</v>
      </c>
      <c r="D1429" t="s">
        <v>30</v>
      </c>
      <c r="E1429" t="s">
        <v>8</v>
      </c>
      <c r="F1429" t="s">
        <v>21</v>
      </c>
      <c r="G1429" t="s">
        <v>19</v>
      </c>
      <c r="H1429">
        <v>499</v>
      </c>
      <c r="I1429">
        <v>10</v>
      </c>
      <c r="J1429">
        <v>4990</v>
      </c>
      <c r="K1429" t="s">
        <v>4</v>
      </c>
      <c r="L1429" t="s">
        <v>5</v>
      </c>
      <c r="M1429" t="s">
        <v>24</v>
      </c>
    </row>
    <row r="1430" spans="1:13" x14ac:dyDescent="0.3">
      <c r="A1430">
        <f t="shared" si="22"/>
        <v>1429</v>
      </c>
      <c r="B1430" s="1">
        <v>42998</v>
      </c>
      <c r="C1430">
        <v>1</v>
      </c>
      <c r="D1430" t="s">
        <v>30</v>
      </c>
      <c r="E1430" t="s">
        <v>1</v>
      </c>
      <c r="F1430" t="s">
        <v>23</v>
      </c>
      <c r="G1430" t="s">
        <v>10</v>
      </c>
      <c r="H1430">
        <v>299</v>
      </c>
      <c r="I1430">
        <v>3</v>
      </c>
      <c r="J1430">
        <v>897</v>
      </c>
      <c r="K1430" t="s">
        <v>4</v>
      </c>
      <c r="L1430" t="s">
        <v>5</v>
      </c>
      <c r="M1430" t="s">
        <v>15</v>
      </c>
    </row>
    <row r="1431" spans="1:13" x14ac:dyDescent="0.3">
      <c r="A1431">
        <f t="shared" si="22"/>
        <v>1430</v>
      </c>
      <c r="B1431" s="1">
        <v>42998</v>
      </c>
      <c r="C1431">
        <v>10</v>
      </c>
      <c r="D1431" t="s">
        <v>12</v>
      </c>
      <c r="E1431" t="s">
        <v>1</v>
      </c>
      <c r="F1431" t="s">
        <v>31</v>
      </c>
      <c r="G1431" t="s">
        <v>19</v>
      </c>
      <c r="H1431">
        <v>499</v>
      </c>
      <c r="I1431">
        <v>3</v>
      </c>
      <c r="J1431">
        <v>1497</v>
      </c>
      <c r="K1431" t="s">
        <v>4</v>
      </c>
      <c r="L1431" t="s">
        <v>22</v>
      </c>
      <c r="M1431" t="s">
        <v>6</v>
      </c>
    </row>
    <row r="1432" spans="1:13" x14ac:dyDescent="0.3">
      <c r="A1432">
        <f t="shared" si="22"/>
        <v>1431</v>
      </c>
      <c r="B1432" s="1">
        <v>42998</v>
      </c>
      <c r="C1432">
        <v>8</v>
      </c>
      <c r="D1432" t="s">
        <v>12</v>
      </c>
      <c r="E1432" t="s">
        <v>1</v>
      </c>
      <c r="F1432" t="s">
        <v>14</v>
      </c>
      <c r="G1432" t="s">
        <v>3</v>
      </c>
      <c r="H1432">
        <v>199</v>
      </c>
      <c r="I1432">
        <v>5</v>
      </c>
      <c r="J1432">
        <v>995</v>
      </c>
      <c r="K1432" t="s">
        <v>4</v>
      </c>
      <c r="L1432" t="s">
        <v>5</v>
      </c>
      <c r="M1432" t="s">
        <v>15</v>
      </c>
    </row>
    <row r="1433" spans="1:13" x14ac:dyDescent="0.3">
      <c r="A1433">
        <f t="shared" si="22"/>
        <v>1432</v>
      </c>
      <c r="B1433" s="1">
        <v>42998</v>
      </c>
      <c r="C1433">
        <v>12</v>
      </c>
      <c r="D1433" t="s">
        <v>0</v>
      </c>
      <c r="E1433" t="s">
        <v>8</v>
      </c>
      <c r="F1433" t="s">
        <v>9</v>
      </c>
      <c r="G1433" t="s">
        <v>25</v>
      </c>
      <c r="H1433">
        <v>399</v>
      </c>
      <c r="I1433">
        <v>8</v>
      </c>
      <c r="J1433">
        <v>3192</v>
      </c>
      <c r="K1433" t="s">
        <v>4</v>
      </c>
      <c r="L1433" t="s">
        <v>5</v>
      </c>
      <c r="M1433" t="s">
        <v>15</v>
      </c>
    </row>
    <row r="1434" spans="1:13" x14ac:dyDescent="0.3">
      <c r="A1434">
        <f t="shared" si="22"/>
        <v>1433</v>
      </c>
      <c r="B1434" s="1">
        <v>42998</v>
      </c>
      <c r="C1434">
        <v>5</v>
      </c>
      <c r="D1434" t="s">
        <v>30</v>
      </c>
      <c r="E1434" t="s">
        <v>8</v>
      </c>
      <c r="F1434" t="s">
        <v>28</v>
      </c>
      <c r="G1434" t="s">
        <v>25</v>
      </c>
      <c r="H1434">
        <v>399</v>
      </c>
      <c r="I1434">
        <v>6</v>
      </c>
      <c r="J1434">
        <v>2394</v>
      </c>
      <c r="K1434" t="s">
        <v>4</v>
      </c>
      <c r="L1434" t="s">
        <v>5</v>
      </c>
      <c r="M1434" t="s">
        <v>6</v>
      </c>
    </row>
    <row r="1435" spans="1:13" x14ac:dyDescent="0.3">
      <c r="A1435">
        <f t="shared" si="22"/>
        <v>1434</v>
      </c>
      <c r="B1435" s="1">
        <v>42998</v>
      </c>
      <c r="C1435">
        <v>8</v>
      </c>
      <c r="D1435" t="s">
        <v>12</v>
      </c>
      <c r="E1435" t="s">
        <v>8</v>
      </c>
      <c r="F1435" t="s">
        <v>21</v>
      </c>
      <c r="G1435" t="s">
        <v>3</v>
      </c>
      <c r="H1435">
        <v>199</v>
      </c>
      <c r="I1435">
        <v>4</v>
      </c>
      <c r="J1435">
        <v>796</v>
      </c>
      <c r="K1435" t="s">
        <v>18</v>
      </c>
      <c r="L1435" t="s">
        <v>5</v>
      </c>
      <c r="M1435" t="s">
        <v>15</v>
      </c>
    </row>
    <row r="1436" spans="1:13" x14ac:dyDescent="0.3">
      <c r="A1436">
        <f t="shared" si="22"/>
        <v>1435</v>
      </c>
      <c r="B1436" s="1">
        <v>42998</v>
      </c>
      <c r="C1436">
        <v>19</v>
      </c>
      <c r="D1436" t="s">
        <v>16</v>
      </c>
      <c r="E1436" t="s">
        <v>13</v>
      </c>
      <c r="F1436" t="s">
        <v>21</v>
      </c>
      <c r="G1436" t="s">
        <v>3</v>
      </c>
      <c r="H1436">
        <v>199</v>
      </c>
      <c r="I1436">
        <v>5</v>
      </c>
      <c r="J1436">
        <v>995</v>
      </c>
      <c r="K1436" t="s">
        <v>4</v>
      </c>
      <c r="L1436" t="s">
        <v>5</v>
      </c>
      <c r="M1436" t="s">
        <v>15</v>
      </c>
    </row>
    <row r="1437" spans="1:13" x14ac:dyDescent="0.3">
      <c r="A1437">
        <f t="shared" si="22"/>
        <v>1436</v>
      </c>
      <c r="B1437" s="1">
        <v>42998</v>
      </c>
      <c r="C1437">
        <v>20</v>
      </c>
      <c r="D1437" t="s">
        <v>16</v>
      </c>
      <c r="E1437" t="s">
        <v>13</v>
      </c>
      <c r="F1437" t="s">
        <v>9</v>
      </c>
      <c r="G1437" t="s">
        <v>17</v>
      </c>
      <c r="H1437">
        <v>99</v>
      </c>
      <c r="I1437">
        <v>1</v>
      </c>
      <c r="J1437">
        <v>99</v>
      </c>
      <c r="K1437" t="s">
        <v>4</v>
      </c>
      <c r="L1437" t="s">
        <v>5</v>
      </c>
      <c r="M1437" t="s">
        <v>26</v>
      </c>
    </row>
    <row r="1438" spans="1:13" x14ac:dyDescent="0.3">
      <c r="A1438">
        <f t="shared" si="22"/>
        <v>1437</v>
      </c>
      <c r="B1438" s="1">
        <v>42998</v>
      </c>
      <c r="C1438">
        <v>7</v>
      </c>
      <c r="D1438" t="s">
        <v>27</v>
      </c>
      <c r="E1438" t="s">
        <v>8</v>
      </c>
      <c r="F1438" t="s">
        <v>14</v>
      </c>
      <c r="G1438" t="s">
        <v>25</v>
      </c>
      <c r="H1438">
        <v>399</v>
      </c>
      <c r="I1438">
        <v>4</v>
      </c>
      <c r="J1438">
        <v>1596</v>
      </c>
      <c r="K1438" t="s">
        <v>18</v>
      </c>
      <c r="L1438" t="s">
        <v>5</v>
      </c>
      <c r="M1438" t="s">
        <v>15</v>
      </c>
    </row>
    <row r="1439" spans="1:13" x14ac:dyDescent="0.3">
      <c r="A1439">
        <f t="shared" si="22"/>
        <v>1438</v>
      </c>
      <c r="B1439" s="1">
        <v>42998</v>
      </c>
      <c r="C1439">
        <v>4</v>
      </c>
      <c r="D1439" t="s">
        <v>30</v>
      </c>
      <c r="E1439" t="s">
        <v>13</v>
      </c>
      <c r="F1439" t="s">
        <v>9</v>
      </c>
      <c r="G1439" t="s">
        <v>25</v>
      </c>
      <c r="H1439">
        <v>399</v>
      </c>
      <c r="I1439">
        <v>3</v>
      </c>
      <c r="J1439">
        <v>1197</v>
      </c>
      <c r="K1439" t="s">
        <v>18</v>
      </c>
      <c r="L1439" t="s">
        <v>5</v>
      </c>
      <c r="M1439" t="s">
        <v>24</v>
      </c>
    </row>
    <row r="1440" spans="1:13" x14ac:dyDescent="0.3">
      <c r="A1440">
        <f t="shared" si="22"/>
        <v>1439</v>
      </c>
      <c r="B1440" s="1">
        <v>42999</v>
      </c>
      <c r="C1440">
        <v>16</v>
      </c>
      <c r="D1440" t="s">
        <v>20</v>
      </c>
      <c r="E1440" t="s">
        <v>1</v>
      </c>
      <c r="F1440" t="s">
        <v>23</v>
      </c>
      <c r="G1440" t="s">
        <v>19</v>
      </c>
      <c r="H1440">
        <v>499</v>
      </c>
      <c r="I1440">
        <v>8</v>
      </c>
      <c r="J1440">
        <v>3992</v>
      </c>
      <c r="K1440" t="s">
        <v>18</v>
      </c>
      <c r="L1440" t="s">
        <v>5</v>
      </c>
      <c r="M1440" t="s">
        <v>15</v>
      </c>
    </row>
    <row r="1441" spans="1:13" x14ac:dyDescent="0.3">
      <c r="A1441">
        <f t="shared" si="22"/>
        <v>1440</v>
      </c>
      <c r="B1441" s="1">
        <v>43000</v>
      </c>
      <c r="C1441">
        <v>18</v>
      </c>
      <c r="D1441" t="s">
        <v>20</v>
      </c>
      <c r="E1441" t="s">
        <v>13</v>
      </c>
      <c r="F1441" t="s">
        <v>23</v>
      </c>
      <c r="G1441" t="s">
        <v>3</v>
      </c>
      <c r="H1441">
        <v>199</v>
      </c>
      <c r="I1441">
        <v>7</v>
      </c>
      <c r="J1441">
        <v>1393</v>
      </c>
      <c r="K1441" t="s">
        <v>4</v>
      </c>
      <c r="L1441" t="s">
        <v>5</v>
      </c>
      <c r="M1441" t="s">
        <v>15</v>
      </c>
    </row>
    <row r="1442" spans="1:13" x14ac:dyDescent="0.3">
      <c r="A1442">
        <f t="shared" si="22"/>
        <v>1441</v>
      </c>
      <c r="B1442" s="1">
        <v>43000</v>
      </c>
      <c r="C1442">
        <v>13</v>
      </c>
      <c r="D1442" t="s">
        <v>29</v>
      </c>
      <c r="E1442" t="s">
        <v>13</v>
      </c>
      <c r="F1442" t="s">
        <v>21</v>
      </c>
      <c r="G1442" t="s">
        <v>10</v>
      </c>
      <c r="H1442">
        <v>299</v>
      </c>
      <c r="I1442">
        <v>6</v>
      </c>
      <c r="J1442">
        <v>1794</v>
      </c>
      <c r="K1442" t="s">
        <v>4</v>
      </c>
      <c r="L1442" t="s">
        <v>22</v>
      </c>
      <c r="M1442" t="s">
        <v>15</v>
      </c>
    </row>
    <row r="1443" spans="1:13" x14ac:dyDescent="0.3">
      <c r="A1443">
        <f t="shared" si="22"/>
        <v>1442</v>
      </c>
      <c r="B1443" s="1">
        <v>43000</v>
      </c>
      <c r="C1443">
        <v>15</v>
      </c>
      <c r="D1443" t="s">
        <v>0</v>
      </c>
      <c r="E1443" t="s">
        <v>1</v>
      </c>
      <c r="F1443" t="s">
        <v>31</v>
      </c>
      <c r="G1443" t="s">
        <v>19</v>
      </c>
      <c r="H1443">
        <v>499</v>
      </c>
      <c r="I1443">
        <v>1</v>
      </c>
      <c r="J1443">
        <v>499</v>
      </c>
      <c r="K1443" t="s">
        <v>18</v>
      </c>
      <c r="L1443" t="s">
        <v>5</v>
      </c>
      <c r="M1443" t="s">
        <v>15</v>
      </c>
    </row>
    <row r="1444" spans="1:13" x14ac:dyDescent="0.3">
      <c r="A1444">
        <f t="shared" si="22"/>
        <v>1443</v>
      </c>
      <c r="B1444" s="1">
        <v>43000</v>
      </c>
      <c r="C1444">
        <v>15</v>
      </c>
      <c r="D1444" t="s">
        <v>29</v>
      </c>
      <c r="E1444" t="s">
        <v>8</v>
      </c>
      <c r="F1444" t="s">
        <v>28</v>
      </c>
      <c r="G1444" t="s">
        <v>3</v>
      </c>
      <c r="H1444">
        <v>199</v>
      </c>
      <c r="I1444">
        <v>6</v>
      </c>
      <c r="J1444">
        <v>1194</v>
      </c>
      <c r="K1444" t="s">
        <v>18</v>
      </c>
      <c r="L1444" t="s">
        <v>5</v>
      </c>
      <c r="M1444" t="s">
        <v>26</v>
      </c>
    </row>
    <row r="1445" spans="1:13" x14ac:dyDescent="0.3">
      <c r="A1445">
        <f t="shared" si="22"/>
        <v>1444</v>
      </c>
      <c r="B1445" s="1">
        <v>43000</v>
      </c>
      <c r="C1445">
        <v>3</v>
      </c>
      <c r="D1445" t="s">
        <v>7</v>
      </c>
      <c r="E1445" t="s">
        <v>13</v>
      </c>
      <c r="F1445" t="s">
        <v>9</v>
      </c>
      <c r="G1445" t="s">
        <v>19</v>
      </c>
      <c r="H1445">
        <v>499</v>
      </c>
      <c r="I1445">
        <v>6</v>
      </c>
      <c r="J1445">
        <v>2994</v>
      </c>
      <c r="K1445" t="s">
        <v>4</v>
      </c>
      <c r="L1445" t="s">
        <v>22</v>
      </c>
      <c r="M1445" t="s">
        <v>15</v>
      </c>
    </row>
    <row r="1446" spans="1:13" x14ac:dyDescent="0.3">
      <c r="A1446">
        <f t="shared" si="22"/>
        <v>1445</v>
      </c>
      <c r="B1446" s="1">
        <v>43000</v>
      </c>
      <c r="C1446">
        <v>1</v>
      </c>
      <c r="D1446" t="s">
        <v>30</v>
      </c>
      <c r="E1446" t="s">
        <v>1</v>
      </c>
      <c r="F1446" t="s">
        <v>23</v>
      </c>
      <c r="G1446" t="s">
        <v>17</v>
      </c>
      <c r="H1446">
        <v>99</v>
      </c>
      <c r="I1446">
        <v>1</v>
      </c>
      <c r="J1446">
        <v>99</v>
      </c>
      <c r="K1446" t="s">
        <v>4</v>
      </c>
      <c r="L1446" t="s">
        <v>5</v>
      </c>
      <c r="M1446" t="s">
        <v>15</v>
      </c>
    </row>
    <row r="1447" spans="1:13" x14ac:dyDescent="0.3">
      <c r="A1447">
        <f t="shared" si="22"/>
        <v>1446</v>
      </c>
      <c r="B1447" s="1">
        <v>43000</v>
      </c>
      <c r="C1447">
        <v>12</v>
      </c>
      <c r="D1447" t="s">
        <v>29</v>
      </c>
      <c r="E1447" t="s">
        <v>13</v>
      </c>
      <c r="F1447" t="s">
        <v>9</v>
      </c>
      <c r="G1447" t="s">
        <v>25</v>
      </c>
      <c r="H1447">
        <v>399</v>
      </c>
      <c r="I1447">
        <v>5</v>
      </c>
      <c r="J1447">
        <v>1995</v>
      </c>
      <c r="K1447" t="s">
        <v>4</v>
      </c>
      <c r="L1447" t="s">
        <v>22</v>
      </c>
      <c r="M1447" t="s">
        <v>24</v>
      </c>
    </row>
    <row r="1448" spans="1:13" x14ac:dyDescent="0.3">
      <c r="A1448">
        <f t="shared" si="22"/>
        <v>1447</v>
      </c>
      <c r="B1448" s="1">
        <v>43000</v>
      </c>
      <c r="C1448">
        <v>7</v>
      </c>
      <c r="D1448" t="s">
        <v>12</v>
      </c>
      <c r="E1448" t="s">
        <v>8</v>
      </c>
      <c r="F1448" t="s">
        <v>28</v>
      </c>
      <c r="G1448" t="s">
        <v>3</v>
      </c>
      <c r="H1448">
        <v>199</v>
      </c>
      <c r="I1448">
        <v>6</v>
      </c>
      <c r="J1448">
        <v>1194</v>
      </c>
      <c r="K1448" t="s">
        <v>4</v>
      </c>
      <c r="L1448" t="s">
        <v>5</v>
      </c>
      <c r="M1448" t="s">
        <v>15</v>
      </c>
    </row>
    <row r="1449" spans="1:13" x14ac:dyDescent="0.3">
      <c r="A1449">
        <f t="shared" si="22"/>
        <v>1448</v>
      </c>
      <c r="B1449" s="1">
        <v>43000</v>
      </c>
      <c r="C1449">
        <v>15</v>
      </c>
      <c r="D1449" t="s">
        <v>0</v>
      </c>
      <c r="E1449" t="s">
        <v>8</v>
      </c>
      <c r="F1449" t="s">
        <v>28</v>
      </c>
      <c r="G1449" t="s">
        <v>17</v>
      </c>
      <c r="H1449">
        <v>99</v>
      </c>
      <c r="I1449">
        <v>5</v>
      </c>
      <c r="J1449">
        <v>495</v>
      </c>
      <c r="K1449" t="s">
        <v>18</v>
      </c>
      <c r="L1449" t="s">
        <v>5</v>
      </c>
      <c r="M1449" t="s">
        <v>15</v>
      </c>
    </row>
    <row r="1450" spans="1:13" x14ac:dyDescent="0.3">
      <c r="A1450">
        <f t="shared" si="22"/>
        <v>1449</v>
      </c>
      <c r="B1450" s="1">
        <v>43000</v>
      </c>
      <c r="C1450">
        <v>20</v>
      </c>
      <c r="D1450" t="s">
        <v>20</v>
      </c>
      <c r="E1450" t="s">
        <v>13</v>
      </c>
      <c r="F1450" t="s">
        <v>21</v>
      </c>
      <c r="G1450" t="s">
        <v>17</v>
      </c>
      <c r="H1450">
        <v>99</v>
      </c>
      <c r="I1450">
        <v>9</v>
      </c>
      <c r="J1450">
        <v>891</v>
      </c>
      <c r="K1450" t="s">
        <v>4</v>
      </c>
      <c r="L1450" t="s">
        <v>5</v>
      </c>
      <c r="M1450" t="s">
        <v>24</v>
      </c>
    </row>
    <row r="1451" spans="1:13" x14ac:dyDescent="0.3">
      <c r="A1451">
        <f t="shared" si="22"/>
        <v>1450</v>
      </c>
      <c r="B1451" s="1">
        <v>43000</v>
      </c>
      <c r="C1451">
        <v>4</v>
      </c>
      <c r="D1451" t="s">
        <v>30</v>
      </c>
      <c r="E1451" t="s">
        <v>13</v>
      </c>
      <c r="F1451" t="s">
        <v>28</v>
      </c>
      <c r="G1451" t="s">
        <v>19</v>
      </c>
      <c r="H1451">
        <v>499</v>
      </c>
      <c r="I1451">
        <v>5</v>
      </c>
      <c r="J1451">
        <v>2495</v>
      </c>
      <c r="K1451" t="s">
        <v>18</v>
      </c>
      <c r="L1451" t="s">
        <v>22</v>
      </c>
      <c r="M1451" t="s">
        <v>15</v>
      </c>
    </row>
    <row r="1452" spans="1:13" x14ac:dyDescent="0.3">
      <c r="A1452">
        <f t="shared" si="22"/>
        <v>1451</v>
      </c>
      <c r="B1452" s="1">
        <v>43000</v>
      </c>
      <c r="C1452">
        <v>12</v>
      </c>
      <c r="D1452" t="s">
        <v>0</v>
      </c>
      <c r="E1452" t="s">
        <v>1</v>
      </c>
      <c r="F1452" t="s">
        <v>9</v>
      </c>
      <c r="G1452" t="s">
        <v>25</v>
      </c>
      <c r="H1452">
        <v>399</v>
      </c>
      <c r="I1452">
        <v>9</v>
      </c>
      <c r="J1452">
        <v>3591</v>
      </c>
      <c r="K1452" t="s">
        <v>4</v>
      </c>
      <c r="L1452" t="s">
        <v>5</v>
      </c>
      <c r="M1452" t="s">
        <v>24</v>
      </c>
    </row>
    <row r="1453" spans="1:13" x14ac:dyDescent="0.3">
      <c r="A1453">
        <f t="shared" si="22"/>
        <v>1452</v>
      </c>
      <c r="B1453" s="1">
        <v>43000</v>
      </c>
      <c r="C1453">
        <v>9</v>
      </c>
      <c r="D1453" t="s">
        <v>27</v>
      </c>
      <c r="E1453" t="s">
        <v>1</v>
      </c>
      <c r="F1453" t="s">
        <v>31</v>
      </c>
      <c r="G1453" t="s">
        <v>10</v>
      </c>
      <c r="H1453">
        <v>299</v>
      </c>
      <c r="I1453">
        <v>6</v>
      </c>
      <c r="J1453">
        <v>1794</v>
      </c>
      <c r="K1453" t="s">
        <v>4</v>
      </c>
      <c r="L1453" t="s">
        <v>5</v>
      </c>
      <c r="M1453" t="s">
        <v>6</v>
      </c>
    </row>
    <row r="1454" spans="1:13" x14ac:dyDescent="0.3">
      <c r="A1454">
        <f t="shared" si="22"/>
        <v>1453</v>
      </c>
      <c r="B1454" s="1">
        <v>43000</v>
      </c>
      <c r="C1454">
        <v>9</v>
      </c>
      <c r="D1454" t="s">
        <v>12</v>
      </c>
      <c r="E1454" t="s">
        <v>1</v>
      </c>
      <c r="F1454" t="s">
        <v>23</v>
      </c>
      <c r="G1454" t="s">
        <v>19</v>
      </c>
      <c r="H1454">
        <v>499</v>
      </c>
      <c r="I1454">
        <v>8</v>
      </c>
      <c r="J1454">
        <v>3992</v>
      </c>
      <c r="K1454" t="s">
        <v>4</v>
      </c>
      <c r="L1454" t="s">
        <v>5</v>
      </c>
      <c r="M1454" t="s">
        <v>11</v>
      </c>
    </row>
    <row r="1455" spans="1:13" x14ac:dyDescent="0.3">
      <c r="A1455">
        <f t="shared" si="22"/>
        <v>1454</v>
      </c>
      <c r="B1455" s="1">
        <v>43000</v>
      </c>
      <c r="C1455">
        <v>7</v>
      </c>
      <c r="D1455" t="s">
        <v>27</v>
      </c>
      <c r="E1455" t="s">
        <v>1</v>
      </c>
      <c r="F1455" t="s">
        <v>14</v>
      </c>
      <c r="G1455" t="s">
        <v>25</v>
      </c>
      <c r="H1455">
        <v>399</v>
      </c>
      <c r="I1455">
        <v>1</v>
      </c>
      <c r="J1455">
        <v>399</v>
      </c>
      <c r="K1455" t="s">
        <v>4</v>
      </c>
      <c r="L1455" t="s">
        <v>22</v>
      </c>
      <c r="M1455" t="s">
        <v>24</v>
      </c>
    </row>
    <row r="1456" spans="1:13" x14ac:dyDescent="0.3">
      <c r="A1456">
        <f t="shared" si="22"/>
        <v>1455</v>
      </c>
      <c r="B1456" s="1">
        <v>43001</v>
      </c>
      <c r="C1456">
        <v>5</v>
      </c>
      <c r="D1456" t="s">
        <v>7</v>
      </c>
      <c r="E1456" t="s">
        <v>8</v>
      </c>
      <c r="F1456" t="s">
        <v>31</v>
      </c>
      <c r="G1456" t="s">
        <v>19</v>
      </c>
      <c r="H1456">
        <v>499</v>
      </c>
      <c r="I1456">
        <v>2</v>
      </c>
      <c r="J1456">
        <v>998</v>
      </c>
      <c r="K1456" t="s">
        <v>4</v>
      </c>
      <c r="L1456" t="s">
        <v>5</v>
      </c>
      <c r="M1456" t="s">
        <v>24</v>
      </c>
    </row>
    <row r="1457" spans="1:13" x14ac:dyDescent="0.3">
      <c r="A1457">
        <f t="shared" si="22"/>
        <v>1456</v>
      </c>
      <c r="B1457" s="1">
        <v>43001</v>
      </c>
      <c r="C1457">
        <v>17</v>
      </c>
      <c r="D1457" t="s">
        <v>16</v>
      </c>
      <c r="E1457" t="s">
        <v>8</v>
      </c>
      <c r="F1457" t="s">
        <v>14</v>
      </c>
      <c r="G1457" t="s">
        <v>3</v>
      </c>
      <c r="H1457">
        <v>199</v>
      </c>
      <c r="I1457">
        <v>6</v>
      </c>
      <c r="J1457">
        <v>1194</v>
      </c>
      <c r="K1457" t="s">
        <v>18</v>
      </c>
      <c r="L1457" t="s">
        <v>5</v>
      </c>
      <c r="M1457" t="s">
        <v>24</v>
      </c>
    </row>
    <row r="1458" spans="1:13" x14ac:dyDescent="0.3">
      <c r="A1458">
        <f t="shared" si="22"/>
        <v>1457</v>
      </c>
      <c r="B1458" s="1">
        <v>43001</v>
      </c>
      <c r="C1458">
        <v>17</v>
      </c>
      <c r="D1458" t="s">
        <v>20</v>
      </c>
      <c r="E1458" t="s">
        <v>1</v>
      </c>
      <c r="F1458" t="s">
        <v>2</v>
      </c>
      <c r="G1458" t="s">
        <v>10</v>
      </c>
      <c r="H1458">
        <v>299</v>
      </c>
      <c r="I1458">
        <v>8</v>
      </c>
      <c r="J1458">
        <v>2392</v>
      </c>
      <c r="K1458" t="s">
        <v>4</v>
      </c>
      <c r="L1458" t="s">
        <v>22</v>
      </c>
      <c r="M1458" t="s">
        <v>6</v>
      </c>
    </row>
    <row r="1459" spans="1:13" x14ac:dyDescent="0.3">
      <c r="A1459">
        <f t="shared" si="22"/>
        <v>1458</v>
      </c>
      <c r="B1459" s="1">
        <v>43001</v>
      </c>
      <c r="C1459">
        <v>15</v>
      </c>
      <c r="D1459" t="s">
        <v>0</v>
      </c>
      <c r="E1459" t="s">
        <v>1</v>
      </c>
      <c r="F1459" t="s">
        <v>31</v>
      </c>
      <c r="G1459" t="s">
        <v>3</v>
      </c>
      <c r="H1459">
        <v>199</v>
      </c>
      <c r="I1459">
        <v>10</v>
      </c>
      <c r="J1459">
        <v>1990</v>
      </c>
      <c r="K1459" t="s">
        <v>4</v>
      </c>
      <c r="L1459" t="s">
        <v>5</v>
      </c>
      <c r="M1459" t="s">
        <v>15</v>
      </c>
    </row>
    <row r="1460" spans="1:13" x14ac:dyDescent="0.3">
      <c r="A1460">
        <f t="shared" si="22"/>
        <v>1459</v>
      </c>
      <c r="B1460" s="1">
        <v>43001</v>
      </c>
      <c r="C1460">
        <v>17</v>
      </c>
      <c r="D1460" t="s">
        <v>20</v>
      </c>
      <c r="E1460" t="s">
        <v>1</v>
      </c>
      <c r="F1460" t="s">
        <v>21</v>
      </c>
      <c r="G1460" t="s">
        <v>3</v>
      </c>
      <c r="H1460">
        <v>199</v>
      </c>
      <c r="I1460">
        <v>6</v>
      </c>
      <c r="J1460">
        <v>1194</v>
      </c>
      <c r="K1460" t="s">
        <v>4</v>
      </c>
      <c r="L1460" t="s">
        <v>22</v>
      </c>
      <c r="M1460" t="s">
        <v>15</v>
      </c>
    </row>
    <row r="1461" spans="1:13" x14ac:dyDescent="0.3">
      <c r="A1461">
        <f t="shared" si="22"/>
        <v>1460</v>
      </c>
      <c r="B1461" s="1">
        <v>43001</v>
      </c>
      <c r="C1461">
        <v>13</v>
      </c>
      <c r="D1461" t="s">
        <v>0</v>
      </c>
      <c r="E1461" t="s">
        <v>13</v>
      </c>
      <c r="F1461" t="s">
        <v>21</v>
      </c>
      <c r="G1461" t="s">
        <v>10</v>
      </c>
      <c r="H1461">
        <v>299</v>
      </c>
      <c r="I1461">
        <v>4</v>
      </c>
      <c r="J1461">
        <v>1196</v>
      </c>
      <c r="K1461" t="s">
        <v>4</v>
      </c>
      <c r="L1461" t="s">
        <v>5</v>
      </c>
      <c r="M1461" t="s">
        <v>26</v>
      </c>
    </row>
    <row r="1462" spans="1:13" x14ac:dyDescent="0.3">
      <c r="A1462">
        <f t="shared" si="22"/>
        <v>1461</v>
      </c>
      <c r="B1462" s="1">
        <v>43001</v>
      </c>
      <c r="C1462">
        <v>16</v>
      </c>
      <c r="D1462" t="s">
        <v>16</v>
      </c>
      <c r="E1462" t="s">
        <v>13</v>
      </c>
      <c r="F1462" t="s">
        <v>21</v>
      </c>
      <c r="G1462" t="s">
        <v>10</v>
      </c>
      <c r="H1462">
        <v>299</v>
      </c>
      <c r="I1462">
        <v>8</v>
      </c>
      <c r="J1462">
        <v>2392</v>
      </c>
      <c r="K1462" t="s">
        <v>4</v>
      </c>
      <c r="L1462" t="s">
        <v>5</v>
      </c>
      <c r="M1462" t="s">
        <v>15</v>
      </c>
    </row>
    <row r="1463" spans="1:13" x14ac:dyDescent="0.3">
      <c r="A1463">
        <f t="shared" si="22"/>
        <v>1462</v>
      </c>
      <c r="B1463" s="1">
        <v>43001</v>
      </c>
      <c r="C1463">
        <v>19</v>
      </c>
      <c r="D1463" t="s">
        <v>20</v>
      </c>
      <c r="E1463" t="s">
        <v>13</v>
      </c>
      <c r="F1463" t="s">
        <v>14</v>
      </c>
      <c r="G1463" t="s">
        <v>10</v>
      </c>
      <c r="H1463">
        <v>299</v>
      </c>
      <c r="I1463">
        <v>2</v>
      </c>
      <c r="J1463">
        <v>598</v>
      </c>
      <c r="K1463" t="s">
        <v>4</v>
      </c>
      <c r="L1463" t="s">
        <v>5</v>
      </c>
      <c r="M1463" t="s">
        <v>26</v>
      </c>
    </row>
    <row r="1464" spans="1:13" x14ac:dyDescent="0.3">
      <c r="A1464">
        <f t="shared" si="22"/>
        <v>1463</v>
      </c>
      <c r="B1464" s="1">
        <v>43002</v>
      </c>
      <c r="C1464">
        <v>13</v>
      </c>
      <c r="D1464" t="s">
        <v>0</v>
      </c>
      <c r="E1464" t="s">
        <v>1</v>
      </c>
      <c r="F1464" t="s">
        <v>28</v>
      </c>
      <c r="G1464" t="s">
        <v>19</v>
      </c>
      <c r="H1464">
        <v>499</v>
      </c>
      <c r="I1464">
        <v>9</v>
      </c>
      <c r="J1464">
        <v>4491</v>
      </c>
      <c r="K1464" t="s">
        <v>4</v>
      </c>
      <c r="L1464" t="s">
        <v>5</v>
      </c>
      <c r="M1464" t="s">
        <v>11</v>
      </c>
    </row>
    <row r="1465" spans="1:13" x14ac:dyDescent="0.3">
      <c r="A1465">
        <f t="shared" si="22"/>
        <v>1464</v>
      </c>
      <c r="B1465" s="1">
        <v>43002</v>
      </c>
      <c r="C1465">
        <v>5</v>
      </c>
      <c r="D1465" t="s">
        <v>30</v>
      </c>
      <c r="E1465" t="s">
        <v>8</v>
      </c>
      <c r="F1465" t="s">
        <v>31</v>
      </c>
      <c r="G1465" t="s">
        <v>10</v>
      </c>
      <c r="H1465">
        <v>299</v>
      </c>
      <c r="I1465">
        <v>10</v>
      </c>
      <c r="J1465">
        <v>2990</v>
      </c>
      <c r="K1465" t="s">
        <v>4</v>
      </c>
      <c r="L1465" t="s">
        <v>22</v>
      </c>
      <c r="M1465" t="s">
        <v>11</v>
      </c>
    </row>
    <row r="1466" spans="1:13" x14ac:dyDescent="0.3">
      <c r="A1466">
        <f t="shared" si="22"/>
        <v>1465</v>
      </c>
      <c r="B1466" s="1">
        <v>43002</v>
      </c>
      <c r="C1466">
        <v>13</v>
      </c>
      <c r="D1466" t="s">
        <v>29</v>
      </c>
      <c r="E1466" t="s">
        <v>1</v>
      </c>
      <c r="F1466" t="s">
        <v>31</v>
      </c>
      <c r="G1466" t="s">
        <v>10</v>
      </c>
      <c r="H1466">
        <v>299</v>
      </c>
      <c r="I1466">
        <v>6</v>
      </c>
      <c r="J1466">
        <v>1794</v>
      </c>
      <c r="K1466" t="s">
        <v>4</v>
      </c>
      <c r="L1466" t="s">
        <v>5</v>
      </c>
      <c r="M1466" t="s">
        <v>15</v>
      </c>
    </row>
    <row r="1467" spans="1:13" x14ac:dyDescent="0.3">
      <c r="A1467">
        <f t="shared" si="22"/>
        <v>1466</v>
      </c>
      <c r="B1467" s="1">
        <v>43003</v>
      </c>
      <c r="C1467">
        <v>9</v>
      </c>
      <c r="D1467" t="s">
        <v>12</v>
      </c>
      <c r="E1467" t="s">
        <v>1</v>
      </c>
      <c r="F1467" t="s">
        <v>14</v>
      </c>
      <c r="G1467" t="s">
        <v>3</v>
      </c>
      <c r="H1467">
        <v>199</v>
      </c>
      <c r="I1467">
        <v>7</v>
      </c>
      <c r="J1467">
        <v>1393</v>
      </c>
      <c r="K1467" t="s">
        <v>4</v>
      </c>
      <c r="L1467" t="s">
        <v>5</v>
      </c>
      <c r="M1467" t="s">
        <v>15</v>
      </c>
    </row>
    <row r="1468" spans="1:13" x14ac:dyDescent="0.3">
      <c r="A1468">
        <f t="shared" si="22"/>
        <v>1467</v>
      </c>
      <c r="B1468" s="1">
        <v>43003</v>
      </c>
      <c r="C1468">
        <v>3</v>
      </c>
      <c r="D1468" t="s">
        <v>30</v>
      </c>
      <c r="E1468" t="s">
        <v>8</v>
      </c>
      <c r="F1468" t="s">
        <v>2</v>
      </c>
      <c r="G1468" t="s">
        <v>17</v>
      </c>
      <c r="H1468">
        <v>99</v>
      </c>
      <c r="I1468">
        <v>10</v>
      </c>
      <c r="J1468">
        <v>990</v>
      </c>
      <c r="K1468" t="s">
        <v>4</v>
      </c>
      <c r="L1468" t="s">
        <v>5</v>
      </c>
      <c r="M1468" t="s">
        <v>11</v>
      </c>
    </row>
    <row r="1469" spans="1:13" x14ac:dyDescent="0.3">
      <c r="A1469">
        <f t="shared" si="22"/>
        <v>1468</v>
      </c>
      <c r="B1469" s="1">
        <v>43003</v>
      </c>
      <c r="C1469">
        <v>6</v>
      </c>
      <c r="D1469" t="s">
        <v>12</v>
      </c>
      <c r="E1469" t="s">
        <v>13</v>
      </c>
      <c r="F1469" t="s">
        <v>14</v>
      </c>
      <c r="G1469" t="s">
        <v>25</v>
      </c>
      <c r="H1469">
        <v>399</v>
      </c>
      <c r="I1469">
        <v>3</v>
      </c>
      <c r="J1469">
        <v>1197</v>
      </c>
      <c r="K1469" t="s">
        <v>4</v>
      </c>
      <c r="L1469" t="s">
        <v>5</v>
      </c>
      <c r="M1469" t="s">
        <v>15</v>
      </c>
    </row>
    <row r="1470" spans="1:13" x14ac:dyDescent="0.3">
      <c r="A1470">
        <f t="shared" si="22"/>
        <v>1469</v>
      </c>
      <c r="B1470" s="1">
        <v>43003</v>
      </c>
      <c r="C1470">
        <v>12</v>
      </c>
      <c r="D1470" t="s">
        <v>29</v>
      </c>
      <c r="E1470" t="s">
        <v>8</v>
      </c>
      <c r="F1470" t="s">
        <v>2</v>
      </c>
      <c r="G1470" t="s">
        <v>19</v>
      </c>
      <c r="H1470">
        <v>499</v>
      </c>
      <c r="I1470">
        <v>2</v>
      </c>
      <c r="J1470">
        <v>998</v>
      </c>
      <c r="K1470" t="s">
        <v>4</v>
      </c>
      <c r="L1470" t="s">
        <v>5</v>
      </c>
      <c r="M1470" t="s">
        <v>15</v>
      </c>
    </row>
    <row r="1471" spans="1:13" x14ac:dyDescent="0.3">
      <c r="A1471">
        <f t="shared" si="22"/>
        <v>1470</v>
      </c>
      <c r="B1471" s="1">
        <v>43004</v>
      </c>
      <c r="C1471">
        <v>1</v>
      </c>
      <c r="D1471" t="s">
        <v>7</v>
      </c>
      <c r="E1471" t="s">
        <v>13</v>
      </c>
      <c r="F1471" t="s">
        <v>28</v>
      </c>
      <c r="G1471" t="s">
        <v>17</v>
      </c>
      <c r="H1471">
        <v>99</v>
      </c>
      <c r="I1471">
        <v>3</v>
      </c>
      <c r="J1471">
        <v>297</v>
      </c>
      <c r="K1471" t="s">
        <v>18</v>
      </c>
      <c r="L1471" t="s">
        <v>5</v>
      </c>
      <c r="M1471" t="s">
        <v>15</v>
      </c>
    </row>
    <row r="1472" spans="1:13" x14ac:dyDescent="0.3">
      <c r="A1472">
        <f t="shared" si="22"/>
        <v>1471</v>
      </c>
      <c r="B1472" s="1">
        <v>43004</v>
      </c>
      <c r="C1472">
        <v>5</v>
      </c>
      <c r="D1472" t="s">
        <v>30</v>
      </c>
      <c r="E1472" t="s">
        <v>8</v>
      </c>
      <c r="F1472" t="s">
        <v>2</v>
      </c>
      <c r="G1472" t="s">
        <v>3</v>
      </c>
      <c r="H1472">
        <v>199</v>
      </c>
      <c r="I1472">
        <v>8</v>
      </c>
      <c r="J1472">
        <v>1592</v>
      </c>
      <c r="K1472" t="s">
        <v>4</v>
      </c>
      <c r="L1472" t="s">
        <v>5</v>
      </c>
      <c r="M1472" t="s">
        <v>24</v>
      </c>
    </row>
    <row r="1473" spans="1:13" x14ac:dyDescent="0.3">
      <c r="A1473">
        <f t="shared" si="22"/>
        <v>1472</v>
      </c>
      <c r="B1473" s="1">
        <v>43004</v>
      </c>
      <c r="C1473">
        <v>19</v>
      </c>
      <c r="D1473" t="s">
        <v>20</v>
      </c>
      <c r="E1473" t="s">
        <v>13</v>
      </c>
      <c r="F1473" t="s">
        <v>28</v>
      </c>
      <c r="G1473" t="s">
        <v>10</v>
      </c>
      <c r="H1473">
        <v>299</v>
      </c>
      <c r="I1473">
        <v>2</v>
      </c>
      <c r="J1473">
        <v>598</v>
      </c>
      <c r="K1473" t="s">
        <v>18</v>
      </c>
      <c r="L1473" t="s">
        <v>5</v>
      </c>
      <c r="M1473" t="s">
        <v>24</v>
      </c>
    </row>
    <row r="1474" spans="1:13" x14ac:dyDescent="0.3">
      <c r="A1474">
        <f t="shared" si="22"/>
        <v>1473</v>
      </c>
      <c r="B1474" s="1">
        <v>43005</v>
      </c>
      <c r="C1474">
        <v>12</v>
      </c>
      <c r="D1474" t="s">
        <v>0</v>
      </c>
      <c r="E1474" t="s">
        <v>13</v>
      </c>
      <c r="F1474" t="s">
        <v>2</v>
      </c>
      <c r="G1474" t="s">
        <v>17</v>
      </c>
      <c r="H1474">
        <v>99</v>
      </c>
      <c r="I1474">
        <v>5</v>
      </c>
      <c r="J1474">
        <v>495</v>
      </c>
      <c r="K1474" t="s">
        <v>18</v>
      </c>
      <c r="L1474" t="s">
        <v>5</v>
      </c>
      <c r="M1474" t="s">
        <v>6</v>
      </c>
    </row>
    <row r="1475" spans="1:13" x14ac:dyDescent="0.3">
      <c r="A1475">
        <f t="shared" si="22"/>
        <v>1474</v>
      </c>
      <c r="B1475" s="1">
        <v>43006</v>
      </c>
      <c r="C1475">
        <v>15</v>
      </c>
      <c r="D1475" t="s">
        <v>0</v>
      </c>
      <c r="E1475" t="s">
        <v>1</v>
      </c>
      <c r="F1475" t="s">
        <v>23</v>
      </c>
      <c r="G1475" t="s">
        <v>25</v>
      </c>
      <c r="H1475">
        <v>399</v>
      </c>
      <c r="I1475">
        <v>9</v>
      </c>
      <c r="J1475">
        <v>3591</v>
      </c>
      <c r="K1475" t="s">
        <v>4</v>
      </c>
      <c r="L1475" t="s">
        <v>5</v>
      </c>
      <c r="M1475" t="s">
        <v>26</v>
      </c>
    </row>
    <row r="1476" spans="1:13" x14ac:dyDescent="0.3">
      <c r="A1476">
        <f t="shared" ref="A1476:A1539" si="23">A1475+1</f>
        <v>1475</v>
      </c>
      <c r="B1476" s="1">
        <v>43006</v>
      </c>
      <c r="C1476">
        <v>13</v>
      </c>
      <c r="D1476" t="s">
        <v>0</v>
      </c>
      <c r="E1476" t="s">
        <v>13</v>
      </c>
      <c r="F1476" t="s">
        <v>9</v>
      </c>
      <c r="G1476" t="s">
        <v>17</v>
      </c>
      <c r="H1476">
        <v>99</v>
      </c>
      <c r="I1476">
        <v>2</v>
      </c>
      <c r="J1476">
        <v>198</v>
      </c>
      <c r="K1476" t="s">
        <v>4</v>
      </c>
      <c r="L1476" t="s">
        <v>5</v>
      </c>
      <c r="M1476" t="s">
        <v>11</v>
      </c>
    </row>
    <row r="1477" spans="1:13" x14ac:dyDescent="0.3">
      <c r="A1477">
        <f t="shared" si="23"/>
        <v>1476</v>
      </c>
      <c r="B1477" s="1">
        <v>43006</v>
      </c>
      <c r="C1477">
        <v>19</v>
      </c>
      <c r="D1477" t="s">
        <v>16</v>
      </c>
      <c r="E1477" t="s">
        <v>8</v>
      </c>
      <c r="F1477" t="s">
        <v>14</v>
      </c>
      <c r="G1477" t="s">
        <v>10</v>
      </c>
      <c r="H1477">
        <v>299</v>
      </c>
      <c r="I1477">
        <v>5</v>
      </c>
      <c r="J1477">
        <v>1495</v>
      </c>
      <c r="K1477" t="s">
        <v>18</v>
      </c>
      <c r="L1477" t="s">
        <v>22</v>
      </c>
      <c r="M1477" t="s">
        <v>15</v>
      </c>
    </row>
    <row r="1478" spans="1:13" x14ac:dyDescent="0.3">
      <c r="A1478">
        <f t="shared" si="23"/>
        <v>1477</v>
      </c>
      <c r="B1478" s="1">
        <v>43006</v>
      </c>
      <c r="C1478">
        <v>4</v>
      </c>
      <c r="D1478" t="s">
        <v>7</v>
      </c>
      <c r="E1478" t="s">
        <v>8</v>
      </c>
      <c r="F1478" t="s">
        <v>28</v>
      </c>
      <c r="G1478" t="s">
        <v>19</v>
      </c>
      <c r="H1478">
        <v>499</v>
      </c>
      <c r="I1478">
        <v>3</v>
      </c>
      <c r="J1478">
        <v>1497</v>
      </c>
      <c r="K1478" t="s">
        <v>4</v>
      </c>
      <c r="L1478" t="s">
        <v>5</v>
      </c>
      <c r="M1478" t="s">
        <v>26</v>
      </c>
    </row>
    <row r="1479" spans="1:13" x14ac:dyDescent="0.3">
      <c r="A1479">
        <f t="shared" si="23"/>
        <v>1478</v>
      </c>
      <c r="B1479" s="1">
        <v>43006</v>
      </c>
      <c r="C1479">
        <v>4</v>
      </c>
      <c r="D1479" t="s">
        <v>30</v>
      </c>
      <c r="E1479" t="s">
        <v>8</v>
      </c>
      <c r="F1479" t="s">
        <v>2</v>
      </c>
      <c r="G1479" t="s">
        <v>25</v>
      </c>
      <c r="H1479">
        <v>399</v>
      </c>
      <c r="I1479">
        <v>4</v>
      </c>
      <c r="J1479">
        <v>1596</v>
      </c>
      <c r="K1479" t="s">
        <v>18</v>
      </c>
      <c r="L1479" t="s">
        <v>5</v>
      </c>
      <c r="M1479" t="s">
        <v>24</v>
      </c>
    </row>
    <row r="1480" spans="1:13" x14ac:dyDescent="0.3">
      <c r="A1480">
        <f t="shared" si="23"/>
        <v>1479</v>
      </c>
      <c r="B1480" s="1">
        <v>43006</v>
      </c>
      <c r="C1480">
        <v>10</v>
      </c>
      <c r="D1480" t="s">
        <v>12</v>
      </c>
      <c r="E1480" t="s">
        <v>13</v>
      </c>
      <c r="F1480" t="s">
        <v>31</v>
      </c>
      <c r="G1480" t="s">
        <v>25</v>
      </c>
      <c r="H1480">
        <v>399</v>
      </c>
      <c r="I1480">
        <v>2</v>
      </c>
      <c r="J1480">
        <v>798</v>
      </c>
      <c r="K1480" t="s">
        <v>4</v>
      </c>
      <c r="L1480" t="s">
        <v>5</v>
      </c>
      <c r="M1480" t="s">
        <v>11</v>
      </c>
    </row>
    <row r="1481" spans="1:13" x14ac:dyDescent="0.3">
      <c r="A1481">
        <f t="shared" si="23"/>
        <v>1480</v>
      </c>
      <c r="B1481" s="1">
        <v>43007</v>
      </c>
      <c r="C1481">
        <v>6</v>
      </c>
      <c r="D1481" t="s">
        <v>12</v>
      </c>
      <c r="E1481" t="s">
        <v>1</v>
      </c>
      <c r="F1481" t="s">
        <v>23</v>
      </c>
      <c r="G1481" t="s">
        <v>10</v>
      </c>
      <c r="H1481">
        <v>299</v>
      </c>
      <c r="I1481">
        <v>2</v>
      </c>
      <c r="J1481">
        <v>598</v>
      </c>
      <c r="K1481" t="s">
        <v>4</v>
      </c>
      <c r="L1481" t="s">
        <v>5</v>
      </c>
      <c r="M1481" t="s">
        <v>24</v>
      </c>
    </row>
    <row r="1482" spans="1:13" x14ac:dyDescent="0.3">
      <c r="A1482">
        <f t="shared" si="23"/>
        <v>1481</v>
      </c>
      <c r="B1482" s="1">
        <v>43007</v>
      </c>
      <c r="C1482">
        <v>18</v>
      </c>
      <c r="D1482" t="s">
        <v>20</v>
      </c>
      <c r="E1482" t="s">
        <v>1</v>
      </c>
      <c r="F1482" t="s">
        <v>31</v>
      </c>
      <c r="G1482" t="s">
        <v>10</v>
      </c>
      <c r="H1482">
        <v>299</v>
      </c>
      <c r="I1482">
        <v>7</v>
      </c>
      <c r="J1482">
        <v>2093</v>
      </c>
      <c r="K1482" t="s">
        <v>4</v>
      </c>
      <c r="L1482" t="s">
        <v>5</v>
      </c>
      <c r="M1482" t="s">
        <v>6</v>
      </c>
    </row>
    <row r="1483" spans="1:13" x14ac:dyDescent="0.3">
      <c r="A1483">
        <f t="shared" si="23"/>
        <v>1482</v>
      </c>
      <c r="B1483" s="1">
        <v>43008</v>
      </c>
      <c r="C1483">
        <v>4</v>
      </c>
      <c r="D1483" t="s">
        <v>7</v>
      </c>
      <c r="E1483" t="s">
        <v>8</v>
      </c>
      <c r="F1483" t="s">
        <v>2</v>
      </c>
      <c r="G1483" t="s">
        <v>17</v>
      </c>
      <c r="H1483">
        <v>99</v>
      </c>
      <c r="I1483">
        <v>8</v>
      </c>
      <c r="J1483">
        <v>792</v>
      </c>
      <c r="K1483" t="s">
        <v>4</v>
      </c>
      <c r="L1483" t="s">
        <v>5</v>
      </c>
      <c r="M1483" t="s">
        <v>15</v>
      </c>
    </row>
    <row r="1484" spans="1:13" x14ac:dyDescent="0.3">
      <c r="A1484">
        <f t="shared" si="23"/>
        <v>1483</v>
      </c>
      <c r="B1484" s="1">
        <v>43008</v>
      </c>
      <c r="C1484">
        <v>20</v>
      </c>
      <c r="D1484" t="s">
        <v>20</v>
      </c>
      <c r="E1484" t="s">
        <v>13</v>
      </c>
      <c r="F1484" t="s">
        <v>9</v>
      </c>
      <c r="G1484" t="s">
        <v>19</v>
      </c>
      <c r="H1484">
        <v>499</v>
      </c>
      <c r="I1484">
        <v>7</v>
      </c>
      <c r="J1484">
        <v>3493</v>
      </c>
      <c r="K1484" t="s">
        <v>4</v>
      </c>
      <c r="L1484" t="s">
        <v>5</v>
      </c>
      <c r="M1484" t="s">
        <v>15</v>
      </c>
    </row>
    <row r="1485" spans="1:13" x14ac:dyDescent="0.3">
      <c r="A1485">
        <f t="shared" si="23"/>
        <v>1484</v>
      </c>
      <c r="B1485" s="1">
        <v>43008</v>
      </c>
      <c r="C1485">
        <v>18</v>
      </c>
      <c r="D1485" t="s">
        <v>20</v>
      </c>
      <c r="E1485" t="s">
        <v>13</v>
      </c>
      <c r="F1485" t="s">
        <v>2</v>
      </c>
      <c r="G1485" t="s">
        <v>25</v>
      </c>
      <c r="H1485">
        <v>399</v>
      </c>
      <c r="I1485">
        <v>3</v>
      </c>
      <c r="J1485">
        <v>1197</v>
      </c>
      <c r="K1485" t="s">
        <v>4</v>
      </c>
      <c r="L1485" t="s">
        <v>5</v>
      </c>
      <c r="M1485" t="s">
        <v>15</v>
      </c>
    </row>
    <row r="1486" spans="1:13" x14ac:dyDescent="0.3">
      <c r="A1486">
        <f t="shared" si="23"/>
        <v>1485</v>
      </c>
      <c r="B1486" s="1">
        <v>43009</v>
      </c>
      <c r="C1486">
        <v>6</v>
      </c>
      <c r="D1486" t="s">
        <v>27</v>
      </c>
      <c r="E1486" t="s">
        <v>1</v>
      </c>
      <c r="F1486" t="s">
        <v>23</v>
      </c>
      <c r="G1486" t="s">
        <v>25</v>
      </c>
      <c r="H1486">
        <v>399</v>
      </c>
      <c r="I1486">
        <v>4</v>
      </c>
      <c r="J1486">
        <v>1596</v>
      </c>
      <c r="K1486" t="s">
        <v>18</v>
      </c>
      <c r="L1486" t="s">
        <v>5</v>
      </c>
      <c r="M1486" t="s">
        <v>15</v>
      </c>
    </row>
    <row r="1487" spans="1:13" x14ac:dyDescent="0.3">
      <c r="A1487">
        <f t="shared" si="23"/>
        <v>1486</v>
      </c>
      <c r="B1487" s="1">
        <v>43009</v>
      </c>
      <c r="C1487">
        <v>1</v>
      </c>
      <c r="D1487" t="s">
        <v>30</v>
      </c>
      <c r="E1487" t="s">
        <v>13</v>
      </c>
      <c r="F1487" t="s">
        <v>31</v>
      </c>
      <c r="G1487" t="s">
        <v>3</v>
      </c>
      <c r="H1487">
        <v>199</v>
      </c>
      <c r="I1487">
        <v>10</v>
      </c>
      <c r="J1487">
        <v>1990</v>
      </c>
      <c r="K1487" t="s">
        <v>18</v>
      </c>
      <c r="L1487" t="s">
        <v>5</v>
      </c>
      <c r="M1487" t="s">
        <v>11</v>
      </c>
    </row>
    <row r="1488" spans="1:13" x14ac:dyDescent="0.3">
      <c r="A1488">
        <f t="shared" si="23"/>
        <v>1487</v>
      </c>
      <c r="B1488" s="1">
        <v>43009</v>
      </c>
      <c r="C1488">
        <v>11</v>
      </c>
      <c r="D1488" t="s">
        <v>29</v>
      </c>
      <c r="E1488" t="s">
        <v>13</v>
      </c>
      <c r="F1488" t="s">
        <v>14</v>
      </c>
      <c r="G1488" t="s">
        <v>3</v>
      </c>
      <c r="H1488">
        <v>199</v>
      </c>
      <c r="I1488">
        <v>4</v>
      </c>
      <c r="J1488">
        <v>796</v>
      </c>
      <c r="K1488" t="s">
        <v>18</v>
      </c>
      <c r="L1488" t="s">
        <v>5</v>
      </c>
      <c r="M1488" t="s">
        <v>15</v>
      </c>
    </row>
    <row r="1489" spans="1:13" x14ac:dyDescent="0.3">
      <c r="A1489">
        <f t="shared" si="23"/>
        <v>1488</v>
      </c>
      <c r="B1489" s="1">
        <v>43009</v>
      </c>
      <c r="C1489">
        <v>12</v>
      </c>
      <c r="D1489" t="s">
        <v>29</v>
      </c>
      <c r="E1489" t="s">
        <v>1</v>
      </c>
      <c r="F1489" t="s">
        <v>9</v>
      </c>
      <c r="G1489" t="s">
        <v>17</v>
      </c>
      <c r="H1489">
        <v>99</v>
      </c>
      <c r="I1489">
        <v>5</v>
      </c>
      <c r="J1489">
        <v>495</v>
      </c>
      <c r="K1489" t="s">
        <v>4</v>
      </c>
      <c r="L1489" t="s">
        <v>5</v>
      </c>
      <c r="M1489" t="s">
        <v>24</v>
      </c>
    </row>
    <row r="1490" spans="1:13" x14ac:dyDescent="0.3">
      <c r="A1490">
        <f t="shared" si="23"/>
        <v>1489</v>
      </c>
      <c r="B1490" s="1">
        <v>43009</v>
      </c>
      <c r="C1490">
        <v>6</v>
      </c>
      <c r="D1490" t="s">
        <v>27</v>
      </c>
      <c r="E1490" t="s">
        <v>13</v>
      </c>
      <c r="F1490" t="s">
        <v>21</v>
      </c>
      <c r="G1490" t="s">
        <v>19</v>
      </c>
      <c r="H1490">
        <v>499</v>
      </c>
      <c r="I1490">
        <v>5</v>
      </c>
      <c r="J1490">
        <v>2495</v>
      </c>
      <c r="K1490" t="s">
        <v>18</v>
      </c>
      <c r="L1490" t="s">
        <v>5</v>
      </c>
      <c r="M1490" t="s">
        <v>15</v>
      </c>
    </row>
    <row r="1491" spans="1:13" x14ac:dyDescent="0.3">
      <c r="A1491">
        <f t="shared" si="23"/>
        <v>1490</v>
      </c>
      <c r="B1491" s="1">
        <v>43009</v>
      </c>
      <c r="C1491">
        <v>19</v>
      </c>
      <c r="D1491" t="s">
        <v>16</v>
      </c>
      <c r="E1491" t="s">
        <v>1</v>
      </c>
      <c r="F1491" t="s">
        <v>2</v>
      </c>
      <c r="G1491" t="s">
        <v>25</v>
      </c>
      <c r="H1491">
        <v>399</v>
      </c>
      <c r="I1491">
        <v>8</v>
      </c>
      <c r="J1491">
        <v>3192</v>
      </c>
      <c r="K1491" t="s">
        <v>18</v>
      </c>
      <c r="L1491" t="s">
        <v>5</v>
      </c>
      <c r="M1491" t="s">
        <v>15</v>
      </c>
    </row>
    <row r="1492" spans="1:13" x14ac:dyDescent="0.3">
      <c r="A1492">
        <f t="shared" si="23"/>
        <v>1491</v>
      </c>
      <c r="B1492" s="1">
        <v>43009</v>
      </c>
      <c r="C1492">
        <v>5</v>
      </c>
      <c r="D1492" t="s">
        <v>7</v>
      </c>
      <c r="E1492" t="s">
        <v>8</v>
      </c>
      <c r="F1492" t="s">
        <v>31</v>
      </c>
      <c r="G1492" t="s">
        <v>10</v>
      </c>
      <c r="H1492">
        <v>299</v>
      </c>
      <c r="I1492">
        <v>5</v>
      </c>
      <c r="J1492">
        <v>1495</v>
      </c>
      <c r="K1492" t="s">
        <v>18</v>
      </c>
      <c r="L1492" t="s">
        <v>5</v>
      </c>
      <c r="M1492" t="s">
        <v>15</v>
      </c>
    </row>
    <row r="1493" spans="1:13" x14ac:dyDescent="0.3">
      <c r="A1493">
        <f t="shared" si="23"/>
        <v>1492</v>
      </c>
      <c r="B1493" s="1">
        <v>43009</v>
      </c>
      <c r="C1493">
        <v>11</v>
      </c>
      <c r="D1493" t="s">
        <v>29</v>
      </c>
      <c r="E1493" t="s">
        <v>1</v>
      </c>
      <c r="F1493" t="s">
        <v>9</v>
      </c>
      <c r="G1493" t="s">
        <v>25</v>
      </c>
      <c r="H1493">
        <v>399</v>
      </c>
      <c r="I1493">
        <v>9</v>
      </c>
      <c r="J1493">
        <v>3591</v>
      </c>
      <c r="K1493" t="s">
        <v>18</v>
      </c>
      <c r="L1493" t="s">
        <v>5</v>
      </c>
      <c r="M1493" t="s">
        <v>15</v>
      </c>
    </row>
    <row r="1494" spans="1:13" x14ac:dyDescent="0.3">
      <c r="A1494">
        <f t="shared" si="23"/>
        <v>1493</v>
      </c>
      <c r="B1494" s="1">
        <v>43009</v>
      </c>
      <c r="C1494">
        <v>8</v>
      </c>
      <c r="D1494" t="s">
        <v>27</v>
      </c>
      <c r="E1494" t="s">
        <v>1</v>
      </c>
      <c r="F1494" t="s">
        <v>31</v>
      </c>
      <c r="G1494" t="s">
        <v>10</v>
      </c>
      <c r="H1494">
        <v>299</v>
      </c>
      <c r="I1494">
        <v>7</v>
      </c>
      <c r="J1494">
        <v>2093</v>
      </c>
      <c r="K1494" t="s">
        <v>4</v>
      </c>
      <c r="L1494" t="s">
        <v>5</v>
      </c>
      <c r="M1494" t="s">
        <v>6</v>
      </c>
    </row>
    <row r="1495" spans="1:13" x14ac:dyDescent="0.3">
      <c r="A1495">
        <f t="shared" si="23"/>
        <v>1494</v>
      </c>
      <c r="B1495" s="1">
        <v>43009</v>
      </c>
      <c r="C1495">
        <v>3</v>
      </c>
      <c r="D1495" t="s">
        <v>30</v>
      </c>
      <c r="E1495" t="s">
        <v>8</v>
      </c>
      <c r="F1495" t="s">
        <v>9</v>
      </c>
      <c r="G1495" t="s">
        <v>19</v>
      </c>
      <c r="H1495">
        <v>499</v>
      </c>
      <c r="I1495">
        <v>1</v>
      </c>
      <c r="J1495">
        <v>499</v>
      </c>
      <c r="K1495" t="s">
        <v>4</v>
      </c>
      <c r="L1495" t="s">
        <v>5</v>
      </c>
      <c r="M1495" t="s">
        <v>6</v>
      </c>
    </row>
    <row r="1496" spans="1:13" x14ac:dyDescent="0.3">
      <c r="A1496">
        <f t="shared" si="23"/>
        <v>1495</v>
      </c>
      <c r="B1496" s="1">
        <v>43009</v>
      </c>
      <c r="C1496">
        <v>7</v>
      </c>
      <c r="D1496" t="s">
        <v>27</v>
      </c>
      <c r="E1496" t="s">
        <v>13</v>
      </c>
      <c r="F1496" t="s">
        <v>21</v>
      </c>
      <c r="G1496" t="s">
        <v>17</v>
      </c>
      <c r="H1496">
        <v>99</v>
      </c>
      <c r="I1496">
        <v>7</v>
      </c>
      <c r="J1496">
        <v>693</v>
      </c>
      <c r="K1496" t="s">
        <v>18</v>
      </c>
      <c r="L1496" t="s">
        <v>5</v>
      </c>
      <c r="M1496" t="s">
        <v>15</v>
      </c>
    </row>
    <row r="1497" spans="1:13" x14ac:dyDescent="0.3">
      <c r="A1497">
        <f t="shared" si="23"/>
        <v>1496</v>
      </c>
      <c r="B1497" s="1">
        <v>43009</v>
      </c>
      <c r="C1497">
        <v>10</v>
      </c>
      <c r="D1497" t="s">
        <v>12</v>
      </c>
      <c r="E1497" t="s">
        <v>1</v>
      </c>
      <c r="F1497" t="s">
        <v>28</v>
      </c>
      <c r="G1497" t="s">
        <v>10</v>
      </c>
      <c r="H1497">
        <v>299</v>
      </c>
      <c r="I1497">
        <v>2</v>
      </c>
      <c r="J1497">
        <v>598</v>
      </c>
      <c r="K1497" t="s">
        <v>4</v>
      </c>
      <c r="L1497" t="s">
        <v>5</v>
      </c>
      <c r="M1497" t="s">
        <v>24</v>
      </c>
    </row>
    <row r="1498" spans="1:13" x14ac:dyDescent="0.3">
      <c r="A1498">
        <f t="shared" si="23"/>
        <v>1497</v>
      </c>
      <c r="B1498" s="1">
        <v>43009</v>
      </c>
      <c r="C1498">
        <v>13</v>
      </c>
      <c r="D1498" t="s">
        <v>29</v>
      </c>
      <c r="E1498" t="s">
        <v>1</v>
      </c>
      <c r="F1498" t="s">
        <v>28</v>
      </c>
      <c r="G1498" t="s">
        <v>25</v>
      </c>
      <c r="H1498">
        <v>399</v>
      </c>
      <c r="I1498">
        <v>1</v>
      </c>
      <c r="J1498">
        <v>399</v>
      </c>
      <c r="K1498" t="s">
        <v>18</v>
      </c>
      <c r="L1498" t="s">
        <v>5</v>
      </c>
      <c r="M1498" t="s">
        <v>15</v>
      </c>
    </row>
    <row r="1499" spans="1:13" x14ac:dyDescent="0.3">
      <c r="A1499">
        <f t="shared" si="23"/>
        <v>1498</v>
      </c>
      <c r="B1499" s="1">
        <v>43010</v>
      </c>
      <c r="C1499">
        <v>1</v>
      </c>
      <c r="D1499" t="s">
        <v>30</v>
      </c>
      <c r="E1499" t="s">
        <v>13</v>
      </c>
      <c r="F1499" t="s">
        <v>28</v>
      </c>
      <c r="G1499" t="s">
        <v>10</v>
      </c>
      <c r="H1499">
        <v>299</v>
      </c>
      <c r="I1499">
        <v>10</v>
      </c>
      <c r="J1499">
        <v>2990</v>
      </c>
      <c r="K1499" t="s">
        <v>4</v>
      </c>
      <c r="L1499" t="s">
        <v>5</v>
      </c>
      <c r="M1499" t="s">
        <v>26</v>
      </c>
    </row>
    <row r="1500" spans="1:13" x14ac:dyDescent="0.3">
      <c r="A1500">
        <f t="shared" si="23"/>
        <v>1499</v>
      </c>
      <c r="B1500" s="1">
        <v>43010</v>
      </c>
      <c r="C1500">
        <v>18</v>
      </c>
      <c r="D1500" t="s">
        <v>20</v>
      </c>
      <c r="E1500" t="s">
        <v>8</v>
      </c>
      <c r="F1500" t="s">
        <v>21</v>
      </c>
      <c r="G1500" t="s">
        <v>25</v>
      </c>
      <c r="H1500">
        <v>399</v>
      </c>
      <c r="I1500">
        <v>10</v>
      </c>
      <c r="J1500">
        <v>3990</v>
      </c>
      <c r="K1500" t="s">
        <v>4</v>
      </c>
      <c r="L1500" t="s">
        <v>5</v>
      </c>
      <c r="M1500" t="s">
        <v>15</v>
      </c>
    </row>
    <row r="1501" spans="1:13" x14ac:dyDescent="0.3">
      <c r="A1501">
        <f t="shared" si="23"/>
        <v>1500</v>
      </c>
      <c r="B1501" s="1">
        <v>43010</v>
      </c>
      <c r="C1501">
        <v>18</v>
      </c>
      <c r="D1501" t="s">
        <v>20</v>
      </c>
      <c r="E1501" t="s">
        <v>13</v>
      </c>
      <c r="F1501" t="s">
        <v>31</v>
      </c>
      <c r="G1501" t="s">
        <v>17</v>
      </c>
      <c r="H1501">
        <v>99</v>
      </c>
      <c r="I1501">
        <v>5</v>
      </c>
      <c r="J1501">
        <v>495</v>
      </c>
      <c r="K1501" t="s">
        <v>4</v>
      </c>
      <c r="L1501" t="s">
        <v>5</v>
      </c>
      <c r="M1501" t="s">
        <v>15</v>
      </c>
    </row>
    <row r="1502" spans="1:13" x14ac:dyDescent="0.3">
      <c r="A1502">
        <f t="shared" si="23"/>
        <v>1501</v>
      </c>
      <c r="B1502" s="1">
        <v>43010</v>
      </c>
      <c r="C1502">
        <v>8</v>
      </c>
      <c r="D1502" t="s">
        <v>12</v>
      </c>
      <c r="E1502" t="s">
        <v>1</v>
      </c>
      <c r="F1502" t="s">
        <v>31</v>
      </c>
      <c r="G1502" t="s">
        <v>3</v>
      </c>
      <c r="H1502">
        <v>199</v>
      </c>
      <c r="I1502">
        <v>5</v>
      </c>
      <c r="J1502">
        <v>995</v>
      </c>
      <c r="K1502" t="s">
        <v>4</v>
      </c>
      <c r="L1502" t="s">
        <v>5</v>
      </c>
      <c r="M1502" t="s">
        <v>15</v>
      </c>
    </row>
    <row r="1503" spans="1:13" x14ac:dyDescent="0.3">
      <c r="A1503">
        <f t="shared" si="23"/>
        <v>1502</v>
      </c>
      <c r="B1503" s="1">
        <v>43010</v>
      </c>
      <c r="C1503">
        <v>7</v>
      </c>
      <c r="D1503" t="s">
        <v>12</v>
      </c>
      <c r="E1503" t="s">
        <v>1</v>
      </c>
      <c r="F1503" t="s">
        <v>31</v>
      </c>
      <c r="G1503" t="s">
        <v>17</v>
      </c>
      <c r="H1503">
        <v>99</v>
      </c>
      <c r="I1503">
        <v>2</v>
      </c>
      <c r="J1503">
        <v>198</v>
      </c>
      <c r="K1503" t="s">
        <v>4</v>
      </c>
      <c r="L1503" t="s">
        <v>22</v>
      </c>
      <c r="M1503" t="s">
        <v>11</v>
      </c>
    </row>
    <row r="1504" spans="1:13" x14ac:dyDescent="0.3">
      <c r="A1504">
        <f t="shared" si="23"/>
        <v>1503</v>
      </c>
      <c r="B1504" s="1">
        <v>43010</v>
      </c>
      <c r="C1504">
        <v>6</v>
      </c>
      <c r="D1504" t="s">
        <v>27</v>
      </c>
      <c r="E1504" t="s">
        <v>13</v>
      </c>
      <c r="F1504" t="s">
        <v>28</v>
      </c>
      <c r="G1504" t="s">
        <v>3</v>
      </c>
      <c r="H1504">
        <v>199</v>
      </c>
      <c r="I1504">
        <v>2</v>
      </c>
      <c r="J1504">
        <v>398</v>
      </c>
      <c r="K1504" t="s">
        <v>18</v>
      </c>
      <c r="L1504" t="s">
        <v>5</v>
      </c>
      <c r="M1504" t="s">
        <v>6</v>
      </c>
    </row>
    <row r="1505" spans="1:13" x14ac:dyDescent="0.3">
      <c r="A1505">
        <f t="shared" si="23"/>
        <v>1504</v>
      </c>
      <c r="B1505" s="1">
        <v>43010</v>
      </c>
      <c r="C1505">
        <v>11</v>
      </c>
      <c r="D1505" t="s">
        <v>0</v>
      </c>
      <c r="E1505" t="s">
        <v>13</v>
      </c>
      <c r="F1505" t="s">
        <v>2</v>
      </c>
      <c r="G1505" t="s">
        <v>19</v>
      </c>
      <c r="H1505">
        <v>499</v>
      </c>
      <c r="I1505">
        <v>6</v>
      </c>
      <c r="J1505">
        <v>2994</v>
      </c>
      <c r="K1505" t="s">
        <v>18</v>
      </c>
      <c r="L1505" t="s">
        <v>5</v>
      </c>
      <c r="M1505" t="s">
        <v>15</v>
      </c>
    </row>
    <row r="1506" spans="1:13" x14ac:dyDescent="0.3">
      <c r="A1506">
        <f t="shared" si="23"/>
        <v>1505</v>
      </c>
      <c r="B1506" s="1">
        <v>43011</v>
      </c>
      <c r="C1506">
        <v>9</v>
      </c>
      <c r="D1506" t="s">
        <v>12</v>
      </c>
      <c r="E1506" t="s">
        <v>13</v>
      </c>
      <c r="F1506" t="s">
        <v>28</v>
      </c>
      <c r="G1506" t="s">
        <v>25</v>
      </c>
      <c r="H1506">
        <v>399</v>
      </c>
      <c r="I1506">
        <v>9</v>
      </c>
      <c r="J1506">
        <v>3591</v>
      </c>
      <c r="K1506" t="s">
        <v>4</v>
      </c>
      <c r="L1506" t="s">
        <v>5</v>
      </c>
      <c r="M1506" t="s">
        <v>26</v>
      </c>
    </row>
    <row r="1507" spans="1:13" x14ac:dyDescent="0.3">
      <c r="A1507">
        <f t="shared" si="23"/>
        <v>1506</v>
      </c>
      <c r="B1507" s="1">
        <v>43011</v>
      </c>
      <c r="C1507">
        <v>20</v>
      </c>
      <c r="D1507" t="s">
        <v>16</v>
      </c>
      <c r="E1507" t="s">
        <v>1</v>
      </c>
      <c r="F1507" t="s">
        <v>28</v>
      </c>
      <c r="G1507" t="s">
        <v>19</v>
      </c>
      <c r="H1507">
        <v>499</v>
      </c>
      <c r="I1507">
        <v>7</v>
      </c>
      <c r="J1507">
        <v>3493</v>
      </c>
      <c r="K1507" t="s">
        <v>4</v>
      </c>
      <c r="L1507" t="s">
        <v>5</v>
      </c>
      <c r="M1507" t="s">
        <v>26</v>
      </c>
    </row>
    <row r="1508" spans="1:13" x14ac:dyDescent="0.3">
      <c r="A1508">
        <f t="shared" si="23"/>
        <v>1507</v>
      </c>
      <c r="B1508" s="1">
        <v>43011</v>
      </c>
      <c r="C1508">
        <v>1</v>
      </c>
      <c r="D1508" t="s">
        <v>30</v>
      </c>
      <c r="E1508" t="s">
        <v>8</v>
      </c>
      <c r="F1508" t="s">
        <v>23</v>
      </c>
      <c r="G1508" t="s">
        <v>17</v>
      </c>
      <c r="H1508">
        <v>99</v>
      </c>
      <c r="I1508">
        <v>4</v>
      </c>
      <c r="J1508">
        <v>396</v>
      </c>
      <c r="K1508" t="s">
        <v>18</v>
      </c>
      <c r="L1508" t="s">
        <v>5</v>
      </c>
      <c r="M1508" t="s">
        <v>11</v>
      </c>
    </row>
    <row r="1509" spans="1:13" x14ac:dyDescent="0.3">
      <c r="A1509">
        <f t="shared" si="23"/>
        <v>1508</v>
      </c>
      <c r="B1509" s="1">
        <v>43012</v>
      </c>
      <c r="C1509">
        <v>2</v>
      </c>
      <c r="D1509" t="s">
        <v>7</v>
      </c>
      <c r="E1509" t="s">
        <v>13</v>
      </c>
      <c r="F1509" t="s">
        <v>31</v>
      </c>
      <c r="G1509" t="s">
        <v>19</v>
      </c>
      <c r="H1509">
        <v>499</v>
      </c>
      <c r="I1509">
        <v>5</v>
      </c>
      <c r="J1509">
        <v>2495</v>
      </c>
      <c r="K1509" t="s">
        <v>4</v>
      </c>
      <c r="L1509" t="s">
        <v>5</v>
      </c>
      <c r="M1509" t="s">
        <v>15</v>
      </c>
    </row>
    <row r="1510" spans="1:13" x14ac:dyDescent="0.3">
      <c r="A1510">
        <f t="shared" si="23"/>
        <v>1509</v>
      </c>
      <c r="B1510" s="1">
        <v>43012</v>
      </c>
      <c r="C1510">
        <v>17</v>
      </c>
      <c r="D1510" t="s">
        <v>16</v>
      </c>
      <c r="E1510" t="s">
        <v>8</v>
      </c>
      <c r="F1510" t="s">
        <v>23</v>
      </c>
      <c r="G1510" t="s">
        <v>10</v>
      </c>
      <c r="H1510">
        <v>299</v>
      </c>
      <c r="I1510">
        <v>10</v>
      </c>
      <c r="J1510">
        <v>2990</v>
      </c>
      <c r="K1510" t="s">
        <v>4</v>
      </c>
      <c r="L1510" t="s">
        <v>5</v>
      </c>
      <c r="M1510" t="s">
        <v>6</v>
      </c>
    </row>
    <row r="1511" spans="1:13" x14ac:dyDescent="0.3">
      <c r="A1511">
        <f t="shared" si="23"/>
        <v>1510</v>
      </c>
      <c r="B1511" s="1">
        <v>43012</v>
      </c>
      <c r="C1511">
        <v>1</v>
      </c>
      <c r="D1511" t="s">
        <v>7</v>
      </c>
      <c r="E1511" t="s">
        <v>1</v>
      </c>
      <c r="F1511" t="s">
        <v>23</v>
      </c>
      <c r="G1511" t="s">
        <v>3</v>
      </c>
      <c r="H1511">
        <v>199</v>
      </c>
      <c r="I1511">
        <v>4</v>
      </c>
      <c r="J1511">
        <v>796</v>
      </c>
      <c r="K1511" t="s">
        <v>18</v>
      </c>
      <c r="L1511" t="s">
        <v>5</v>
      </c>
      <c r="M1511" t="s">
        <v>6</v>
      </c>
    </row>
    <row r="1512" spans="1:13" x14ac:dyDescent="0.3">
      <c r="A1512">
        <f t="shared" si="23"/>
        <v>1511</v>
      </c>
      <c r="B1512" s="1">
        <v>43012</v>
      </c>
      <c r="C1512">
        <v>16</v>
      </c>
      <c r="D1512" t="s">
        <v>20</v>
      </c>
      <c r="E1512" t="s">
        <v>8</v>
      </c>
      <c r="F1512" t="s">
        <v>21</v>
      </c>
      <c r="G1512" t="s">
        <v>10</v>
      </c>
      <c r="H1512">
        <v>299</v>
      </c>
      <c r="I1512">
        <v>3</v>
      </c>
      <c r="J1512">
        <v>897</v>
      </c>
      <c r="K1512" t="s">
        <v>4</v>
      </c>
      <c r="L1512" t="s">
        <v>5</v>
      </c>
      <c r="M1512" t="s">
        <v>15</v>
      </c>
    </row>
    <row r="1513" spans="1:13" x14ac:dyDescent="0.3">
      <c r="A1513">
        <f t="shared" si="23"/>
        <v>1512</v>
      </c>
      <c r="B1513" s="1">
        <v>43012</v>
      </c>
      <c r="C1513">
        <v>12</v>
      </c>
      <c r="D1513" t="s">
        <v>29</v>
      </c>
      <c r="E1513" t="s">
        <v>1</v>
      </c>
      <c r="F1513" t="s">
        <v>31</v>
      </c>
      <c r="G1513" t="s">
        <v>17</v>
      </c>
      <c r="H1513">
        <v>99</v>
      </c>
      <c r="I1513">
        <v>10</v>
      </c>
      <c r="J1513">
        <v>990</v>
      </c>
      <c r="K1513" t="s">
        <v>18</v>
      </c>
      <c r="L1513" t="s">
        <v>5</v>
      </c>
      <c r="M1513" t="s">
        <v>15</v>
      </c>
    </row>
    <row r="1514" spans="1:13" x14ac:dyDescent="0.3">
      <c r="A1514">
        <f t="shared" si="23"/>
        <v>1513</v>
      </c>
      <c r="B1514" s="1">
        <v>43012</v>
      </c>
      <c r="C1514">
        <v>4</v>
      </c>
      <c r="D1514" t="s">
        <v>7</v>
      </c>
      <c r="E1514" t="s">
        <v>13</v>
      </c>
      <c r="F1514" t="s">
        <v>2</v>
      </c>
      <c r="G1514" t="s">
        <v>3</v>
      </c>
      <c r="H1514">
        <v>199</v>
      </c>
      <c r="I1514">
        <v>10</v>
      </c>
      <c r="J1514">
        <v>1990</v>
      </c>
      <c r="K1514" t="s">
        <v>4</v>
      </c>
      <c r="L1514" t="s">
        <v>5</v>
      </c>
      <c r="M1514" t="s">
        <v>24</v>
      </c>
    </row>
    <row r="1515" spans="1:13" x14ac:dyDescent="0.3">
      <c r="A1515">
        <f t="shared" si="23"/>
        <v>1514</v>
      </c>
      <c r="B1515" s="1">
        <v>43013</v>
      </c>
      <c r="C1515">
        <v>11</v>
      </c>
      <c r="D1515" t="s">
        <v>0</v>
      </c>
      <c r="E1515" t="s">
        <v>13</v>
      </c>
      <c r="F1515" t="s">
        <v>2</v>
      </c>
      <c r="G1515" t="s">
        <v>17</v>
      </c>
      <c r="H1515">
        <v>99</v>
      </c>
      <c r="I1515">
        <v>1</v>
      </c>
      <c r="J1515">
        <v>99</v>
      </c>
      <c r="K1515" t="s">
        <v>4</v>
      </c>
      <c r="L1515" t="s">
        <v>5</v>
      </c>
      <c r="M1515" t="s">
        <v>6</v>
      </c>
    </row>
    <row r="1516" spans="1:13" x14ac:dyDescent="0.3">
      <c r="A1516">
        <f t="shared" si="23"/>
        <v>1515</v>
      </c>
      <c r="B1516" s="1">
        <v>43013</v>
      </c>
      <c r="C1516">
        <v>18</v>
      </c>
      <c r="D1516" t="s">
        <v>16</v>
      </c>
      <c r="E1516" t="s">
        <v>13</v>
      </c>
      <c r="F1516" t="s">
        <v>28</v>
      </c>
      <c r="G1516" t="s">
        <v>3</v>
      </c>
      <c r="H1516">
        <v>199</v>
      </c>
      <c r="I1516">
        <v>9</v>
      </c>
      <c r="J1516">
        <v>1791</v>
      </c>
      <c r="K1516" t="s">
        <v>4</v>
      </c>
      <c r="L1516" t="s">
        <v>5</v>
      </c>
      <c r="M1516" t="s">
        <v>24</v>
      </c>
    </row>
    <row r="1517" spans="1:13" x14ac:dyDescent="0.3">
      <c r="A1517">
        <f t="shared" si="23"/>
        <v>1516</v>
      </c>
      <c r="B1517" s="1">
        <v>43013</v>
      </c>
      <c r="C1517">
        <v>1</v>
      </c>
      <c r="D1517" t="s">
        <v>7</v>
      </c>
      <c r="E1517" t="s">
        <v>13</v>
      </c>
      <c r="F1517" t="s">
        <v>21</v>
      </c>
      <c r="G1517" t="s">
        <v>25</v>
      </c>
      <c r="H1517">
        <v>399</v>
      </c>
      <c r="I1517">
        <v>10</v>
      </c>
      <c r="J1517">
        <v>3990</v>
      </c>
      <c r="K1517" t="s">
        <v>4</v>
      </c>
      <c r="L1517" t="s">
        <v>5</v>
      </c>
      <c r="M1517" t="s">
        <v>11</v>
      </c>
    </row>
    <row r="1518" spans="1:13" x14ac:dyDescent="0.3">
      <c r="A1518">
        <f t="shared" si="23"/>
        <v>1517</v>
      </c>
      <c r="B1518" s="1">
        <v>43013</v>
      </c>
      <c r="C1518">
        <v>17</v>
      </c>
      <c r="D1518" t="s">
        <v>20</v>
      </c>
      <c r="E1518" t="s">
        <v>1</v>
      </c>
      <c r="F1518" t="s">
        <v>28</v>
      </c>
      <c r="G1518" t="s">
        <v>3</v>
      </c>
      <c r="H1518">
        <v>199</v>
      </c>
      <c r="I1518">
        <v>5</v>
      </c>
      <c r="J1518">
        <v>995</v>
      </c>
      <c r="K1518" t="s">
        <v>4</v>
      </c>
      <c r="L1518" t="s">
        <v>5</v>
      </c>
      <c r="M1518" t="s">
        <v>11</v>
      </c>
    </row>
    <row r="1519" spans="1:13" x14ac:dyDescent="0.3">
      <c r="A1519">
        <f t="shared" si="23"/>
        <v>1518</v>
      </c>
      <c r="B1519" s="1">
        <v>43013</v>
      </c>
      <c r="C1519">
        <v>3</v>
      </c>
      <c r="D1519" t="s">
        <v>7</v>
      </c>
      <c r="E1519" t="s">
        <v>1</v>
      </c>
      <c r="F1519" t="s">
        <v>28</v>
      </c>
      <c r="G1519" t="s">
        <v>19</v>
      </c>
      <c r="H1519">
        <v>499</v>
      </c>
      <c r="I1519">
        <v>9</v>
      </c>
      <c r="J1519">
        <v>4491</v>
      </c>
      <c r="K1519" t="s">
        <v>18</v>
      </c>
      <c r="L1519" t="s">
        <v>5</v>
      </c>
      <c r="M1519" t="s">
        <v>15</v>
      </c>
    </row>
    <row r="1520" spans="1:13" x14ac:dyDescent="0.3">
      <c r="A1520">
        <f t="shared" si="23"/>
        <v>1519</v>
      </c>
      <c r="B1520" s="1">
        <v>43013</v>
      </c>
      <c r="C1520">
        <v>14</v>
      </c>
      <c r="D1520" t="s">
        <v>29</v>
      </c>
      <c r="E1520" t="s">
        <v>8</v>
      </c>
      <c r="F1520" t="s">
        <v>21</v>
      </c>
      <c r="G1520" t="s">
        <v>3</v>
      </c>
      <c r="H1520">
        <v>199</v>
      </c>
      <c r="I1520">
        <v>2</v>
      </c>
      <c r="J1520">
        <v>398</v>
      </c>
      <c r="K1520" t="s">
        <v>4</v>
      </c>
      <c r="L1520" t="s">
        <v>5</v>
      </c>
      <c r="M1520" t="s">
        <v>24</v>
      </c>
    </row>
    <row r="1521" spans="1:13" x14ac:dyDescent="0.3">
      <c r="A1521">
        <f t="shared" si="23"/>
        <v>1520</v>
      </c>
      <c r="B1521" s="1">
        <v>43013</v>
      </c>
      <c r="C1521">
        <v>12</v>
      </c>
      <c r="D1521" t="s">
        <v>29</v>
      </c>
      <c r="E1521" t="s">
        <v>8</v>
      </c>
      <c r="F1521" t="s">
        <v>9</v>
      </c>
      <c r="G1521" t="s">
        <v>10</v>
      </c>
      <c r="H1521">
        <v>299</v>
      </c>
      <c r="I1521">
        <v>5</v>
      </c>
      <c r="J1521">
        <v>1495</v>
      </c>
      <c r="K1521" t="s">
        <v>4</v>
      </c>
      <c r="L1521" t="s">
        <v>5</v>
      </c>
      <c r="M1521" t="s">
        <v>15</v>
      </c>
    </row>
    <row r="1522" spans="1:13" x14ac:dyDescent="0.3">
      <c r="A1522">
        <f t="shared" si="23"/>
        <v>1521</v>
      </c>
      <c r="B1522" s="1">
        <v>43013</v>
      </c>
      <c r="C1522">
        <v>19</v>
      </c>
      <c r="D1522" t="s">
        <v>16</v>
      </c>
      <c r="E1522" t="s">
        <v>13</v>
      </c>
      <c r="F1522" t="s">
        <v>21</v>
      </c>
      <c r="G1522" t="s">
        <v>17</v>
      </c>
      <c r="H1522">
        <v>99</v>
      </c>
      <c r="I1522">
        <v>6</v>
      </c>
      <c r="J1522">
        <v>594</v>
      </c>
      <c r="K1522" t="s">
        <v>4</v>
      </c>
      <c r="L1522" t="s">
        <v>5</v>
      </c>
      <c r="M1522" t="s">
        <v>15</v>
      </c>
    </row>
    <row r="1523" spans="1:13" x14ac:dyDescent="0.3">
      <c r="A1523">
        <f t="shared" si="23"/>
        <v>1522</v>
      </c>
      <c r="B1523" s="1">
        <v>43013</v>
      </c>
      <c r="C1523">
        <v>15</v>
      </c>
      <c r="D1523" t="s">
        <v>29</v>
      </c>
      <c r="E1523" t="s">
        <v>1</v>
      </c>
      <c r="F1523" t="s">
        <v>21</v>
      </c>
      <c r="G1523" t="s">
        <v>10</v>
      </c>
      <c r="H1523">
        <v>299</v>
      </c>
      <c r="I1523">
        <v>6</v>
      </c>
      <c r="J1523">
        <v>1794</v>
      </c>
      <c r="K1523" t="s">
        <v>18</v>
      </c>
      <c r="L1523" t="s">
        <v>5</v>
      </c>
      <c r="M1523" t="s">
        <v>15</v>
      </c>
    </row>
    <row r="1524" spans="1:13" x14ac:dyDescent="0.3">
      <c r="A1524">
        <f t="shared" si="23"/>
        <v>1523</v>
      </c>
      <c r="B1524" s="1">
        <v>43013</v>
      </c>
      <c r="C1524">
        <v>11</v>
      </c>
      <c r="D1524" t="s">
        <v>0</v>
      </c>
      <c r="E1524" t="s">
        <v>1</v>
      </c>
      <c r="F1524" t="s">
        <v>28</v>
      </c>
      <c r="G1524" t="s">
        <v>10</v>
      </c>
      <c r="H1524">
        <v>299</v>
      </c>
      <c r="I1524">
        <v>9</v>
      </c>
      <c r="J1524">
        <v>2691</v>
      </c>
      <c r="K1524" t="s">
        <v>4</v>
      </c>
      <c r="L1524" t="s">
        <v>5</v>
      </c>
      <c r="M1524" t="s">
        <v>15</v>
      </c>
    </row>
    <row r="1525" spans="1:13" x14ac:dyDescent="0.3">
      <c r="A1525">
        <f t="shared" si="23"/>
        <v>1524</v>
      </c>
      <c r="B1525" s="1">
        <v>43013</v>
      </c>
      <c r="C1525">
        <v>14</v>
      </c>
      <c r="D1525" t="s">
        <v>29</v>
      </c>
      <c r="E1525" t="s">
        <v>13</v>
      </c>
      <c r="F1525" t="s">
        <v>31</v>
      </c>
      <c r="G1525" t="s">
        <v>25</v>
      </c>
      <c r="H1525">
        <v>399</v>
      </c>
      <c r="I1525">
        <v>3</v>
      </c>
      <c r="J1525">
        <v>1197</v>
      </c>
      <c r="K1525" t="s">
        <v>18</v>
      </c>
      <c r="L1525" t="s">
        <v>5</v>
      </c>
      <c r="M1525" t="s">
        <v>15</v>
      </c>
    </row>
    <row r="1526" spans="1:13" x14ac:dyDescent="0.3">
      <c r="A1526">
        <f t="shared" si="23"/>
        <v>1525</v>
      </c>
      <c r="B1526" s="1">
        <v>43013</v>
      </c>
      <c r="C1526">
        <v>3</v>
      </c>
      <c r="D1526" t="s">
        <v>30</v>
      </c>
      <c r="E1526" t="s">
        <v>1</v>
      </c>
      <c r="F1526" t="s">
        <v>31</v>
      </c>
      <c r="G1526" t="s">
        <v>3</v>
      </c>
      <c r="H1526">
        <v>199</v>
      </c>
      <c r="I1526">
        <v>2</v>
      </c>
      <c r="J1526">
        <v>398</v>
      </c>
      <c r="K1526" t="s">
        <v>18</v>
      </c>
      <c r="L1526" t="s">
        <v>5</v>
      </c>
      <c r="M1526" t="s">
        <v>24</v>
      </c>
    </row>
    <row r="1527" spans="1:13" x14ac:dyDescent="0.3">
      <c r="A1527">
        <f t="shared" si="23"/>
        <v>1526</v>
      </c>
      <c r="B1527" s="1">
        <v>43013</v>
      </c>
      <c r="C1527">
        <v>4</v>
      </c>
      <c r="D1527" t="s">
        <v>30</v>
      </c>
      <c r="E1527" t="s">
        <v>13</v>
      </c>
      <c r="F1527" t="s">
        <v>9</v>
      </c>
      <c r="G1527" t="s">
        <v>3</v>
      </c>
      <c r="H1527">
        <v>199</v>
      </c>
      <c r="I1527">
        <v>1</v>
      </c>
      <c r="J1527">
        <v>199</v>
      </c>
      <c r="K1527" t="s">
        <v>18</v>
      </c>
      <c r="L1527" t="s">
        <v>5</v>
      </c>
      <c r="M1527" t="s">
        <v>24</v>
      </c>
    </row>
    <row r="1528" spans="1:13" x14ac:dyDescent="0.3">
      <c r="A1528">
        <f t="shared" si="23"/>
        <v>1527</v>
      </c>
      <c r="B1528" s="1">
        <v>43013</v>
      </c>
      <c r="C1528">
        <v>16</v>
      </c>
      <c r="D1528" t="s">
        <v>16</v>
      </c>
      <c r="E1528" t="s">
        <v>8</v>
      </c>
      <c r="F1528" t="s">
        <v>31</v>
      </c>
      <c r="G1528" t="s">
        <v>19</v>
      </c>
      <c r="H1528">
        <v>499</v>
      </c>
      <c r="I1528">
        <v>1</v>
      </c>
      <c r="J1528">
        <v>499</v>
      </c>
      <c r="K1528" t="s">
        <v>18</v>
      </c>
      <c r="L1528" t="s">
        <v>5</v>
      </c>
      <c r="M1528" t="s">
        <v>24</v>
      </c>
    </row>
    <row r="1529" spans="1:13" x14ac:dyDescent="0.3">
      <c r="A1529">
        <f t="shared" si="23"/>
        <v>1528</v>
      </c>
      <c r="B1529" s="1">
        <v>43013</v>
      </c>
      <c r="C1529">
        <v>13</v>
      </c>
      <c r="D1529" t="s">
        <v>29</v>
      </c>
      <c r="E1529" t="s">
        <v>13</v>
      </c>
      <c r="F1529" t="s">
        <v>9</v>
      </c>
      <c r="G1529" t="s">
        <v>25</v>
      </c>
      <c r="H1529">
        <v>399</v>
      </c>
      <c r="I1529">
        <v>4</v>
      </c>
      <c r="J1529">
        <v>1596</v>
      </c>
      <c r="K1529" t="s">
        <v>4</v>
      </c>
      <c r="L1529" t="s">
        <v>5</v>
      </c>
      <c r="M1529" t="s">
        <v>6</v>
      </c>
    </row>
    <row r="1530" spans="1:13" x14ac:dyDescent="0.3">
      <c r="A1530">
        <f t="shared" si="23"/>
        <v>1529</v>
      </c>
      <c r="B1530" s="1">
        <v>43013</v>
      </c>
      <c r="C1530">
        <v>18</v>
      </c>
      <c r="D1530" t="s">
        <v>20</v>
      </c>
      <c r="E1530" t="s">
        <v>1</v>
      </c>
      <c r="F1530" t="s">
        <v>28</v>
      </c>
      <c r="G1530" t="s">
        <v>19</v>
      </c>
      <c r="H1530">
        <v>499</v>
      </c>
      <c r="I1530">
        <v>2</v>
      </c>
      <c r="J1530">
        <v>998</v>
      </c>
      <c r="K1530" t="s">
        <v>18</v>
      </c>
      <c r="L1530" t="s">
        <v>22</v>
      </c>
      <c r="M1530" t="s">
        <v>15</v>
      </c>
    </row>
    <row r="1531" spans="1:13" x14ac:dyDescent="0.3">
      <c r="A1531">
        <f t="shared" si="23"/>
        <v>1530</v>
      </c>
      <c r="B1531" s="1">
        <v>43013</v>
      </c>
      <c r="C1531">
        <v>15</v>
      </c>
      <c r="D1531" t="s">
        <v>0</v>
      </c>
      <c r="E1531" t="s">
        <v>13</v>
      </c>
      <c r="F1531" t="s">
        <v>14</v>
      </c>
      <c r="G1531" t="s">
        <v>19</v>
      </c>
      <c r="H1531">
        <v>499</v>
      </c>
      <c r="I1531">
        <v>3</v>
      </c>
      <c r="J1531">
        <v>1497</v>
      </c>
      <c r="K1531" t="s">
        <v>18</v>
      </c>
      <c r="L1531" t="s">
        <v>5</v>
      </c>
      <c r="M1531" t="s">
        <v>24</v>
      </c>
    </row>
    <row r="1532" spans="1:13" x14ac:dyDescent="0.3">
      <c r="A1532">
        <f t="shared" si="23"/>
        <v>1531</v>
      </c>
      <c r="B1532" s="1">
        <v>43013</v>
      </c>
      <c r="C1532">
        <v>4</v>
      </c>
      <c r="D1532" t="s">
        <v>7</v>
      </c>
      <c r="E1532" t="s">
        <v>8</v>
      </c>
      <c r="F1532" t="s">
        <v>28</v>
      </c>
      <c r="G1532" t="s">
        <v>25</v>
      </c>
      <c r="H1532">
        <v>399</v>
      </c>
      <c r="I1532">
        <v>5</v>
      </c>
      <c r="J1532">
        <v>1995</v>
      </c>
      <c r="K1532" t="s">
        <v>4</v>
      </c>
      <c r="L1532" t="s">
        <v>5</v>
      </c>
      <c r="M1532" t="s">
        <v>11</v>
      </c>
    </row>
    <row r="1533" spans="1:13" x14ac:dyDescent="0.3">
      <c r="A1533">
        <f t="shared" si="23"/>
        <v>1532</v>
      </c>
      <c r="B1533" s="1">
        <v>43013</v>
      </c>
      <c r="C1533">
        <v>11</v>
      </c>
      <c r="D1533" t="s">
        <v>29</v>
      </c>
      <c r="E1533" t="s">
        <v>1</v>
      </c>
      <c r="F1533" t="s">
        <v>21</v>
      </c>
      <c r="G1533" t="s">
        <v>10</v>
      </c>
      <c r="H1533">
        <v>299</v>
      </c>
      <c r="I1533">
        <v>7</v>
      </c>
      <c r="J1533">
        <v>2093</v>
      </c>
      <c r="K1533" t="s">
        <v>4</v>
      </c>
      <c r="L1533" t="s">
        <v>5</v>
      </c>
      <c r="M1533" t="s">
        <v>15</v>
      </c>
    </row>
    <row r="1534" spans="1:13" x14ac:dyDescent="0.3">
      <c r="A1534">
        <f t="shared" si="23"/>
        <v>1533</v>
      </c>
      <c r="B1534" s="1">
        <v>43013</v>
      </c>
      <c r="C1534">
        <v>18</v>
      </c>
      <c r="D1534" t="s">
        <v>20</v>
      </c>
      <c r="E1534" t="s">
        <v>13</v>
      </c>
      <c r="F1534" t="s">
        <v>21</v>
      </c>
      <c r="G1534" t="s">
        <v>3</v>
      </c>
      <c r="H1534">
        <v>199</v>
      </c>
      <c r="I1534">
        <v>4</v>
      </c>
      <c r="J1534">
        <v>796</v>
      </c>
      <c r="K1534" t="s">
        <v>18</v>
      </c>
      <c r="L1534" t="s">
        <v>5</v>
      </c>
      <c r="M1534" t="s">
        <v>15</v>
      </c>
    </row>
    <row r="1535" spans="1:13" x14ac:dyDescent="0.3">
      <c r="A1535">
        <f t="shared" si="23"/>
        <v>1534</v>
      </c>
      <c r="B1535" s="1">
        <v>43013</v>
      </c>
      <c r="C1535">
        <v>1</v>
      </c>
      <c r="D1535" t="s">
        <v>7</v>
      </c>
      <c r="E1535" t="s">
        <v>8</v>
      </c>
      <c r="F1535" t="s">
        <v>14</v>
      </c>
      <c r="G1535" t="s">
        <v>19</v>
      </c>
      <c r="H1535">
        <v>499</v>
      </c>
      <c r="I1535">
        <v>1</v>
      </c>
      <c r="J1535">
        <v>499</v>
      </c>
      <c r="K1535" t="s">
        <v>4</v>
      </c>
      <c r="L1535" t="s">
        <v>22</v>
      </c>
      <c r="M1535" t="s">
        <v>24</v>
      </c>
    </row>
    <row r="1536" spans="1:13" x14ac:dyDescent="0.3">
      <c r="A1536">
        <f t="shared" si="23"/>
        <v>1535</v>
      </c>
      <c r="B1536" s="1">
        <v>43013</v>
      </c>
      <c r="C1536">
        <v>7</v>
      </c>
      <c r="D1536" t="s">
        <v>12</v>
      </c>
      <c r="E1536" t="s">
        <v>13</v>
      </c>
      <c r="F1536" t="s">
        <v>2</v>
      </c>
      <c r="G1536" t="s">
        <v>3</v>
      </c>
      <c r="H1536">
        <v>199</v>
      </c>
      <c r="I1536">
        <v>2</v>
      </c>
      <c r="J1536">
        <v>398</v>
      </c>
      <c r="K1536" t="s">
        <v>18</v>
      </c>
      <c r="L1536" t="s">
        <v>22</v>
      </c>
      <c r="M1536" t="s">
        <v>15</v>
      </c>
    </row>
    <row r="1537" spans="1:13" x14ac:dyDescent="0.3">
      <c r="A1537">
        <f t="shared" si="23"/>
        <v>1536</v>
      </c>
      <c r="B1537" s="1">
        <v>43013</v>
      </c>
      <c r="C1537">
        <v>19</v>
      </c>
      <c r="D1537" t="s">
        <v>16</v>
      </c>
      <c r="E1537" t="s">
        <v>8</v>
      </c>
      <c r="F1537" t="s">
        <v>2</v>
      </c>
      <c r="G1537" t="s">
        <v>19</v>
      </c>
      <c r="H1537">
        <v>499</v>
      </c>
      <c r="I1537">
        <v>1</v>
      </c>
      <c r="J1537">
        <v>499</v>
      </c>
      <c r="K1537" t="s">
        <v>4</v>
      </c>
      <c r="L1537" t="s">
        <v>5</v>
      </c>
      <c r="M1537" t="s">
        <v>15</v>
      </c>
    </row>
    <row r="1538" spans="1:13" x14ac:dyDescent="0.3">
      <c r="A1538">
        <f t="shared" si="23"/>
        <v>1537</v>
      </c>
      <c r="B1538" s="1">
        <v>43014</v>
      </c>
      <c r="C1538">
        <v>17</v>
      </c>
      <c r="D1538" t="s">
        <v>16</v>
      </c>
      <c r="E1538" t="s">
        <v>8</v>
      </c>
      <c r="F1538" t="s">
        <v>2</v>
      </c>
      <c r="G1538" t="s">
        <v>17</v>
      </c>
      <c r="H1538">
        <v>99</v>
      </c>
      <c r="I1538">
        <v>8</v>
      </c>
      <c r="J1538">
        <v>792</v>
      </c>
      <c r="K1538" t="s">
        <v>18</v>
      </c>
      <c r="L1538" t="s">
        <v>5</v>
      </c>
      <c r="M1538" t="s">
        <v>15</v>
      </c>
    </row>
    <row r="1539" spans="1:13" x14ac:dyDescent="0.3">
      <c r="A1539">
        <f t="shared" si="23"/>
        <v>1538</v>
      </c>
      <c r="B1539" s="1">
        <v>43014</v>
      </c>
      <c r="C1539">
        <v>3</v>
      </c>
      <c r="D1539" t="s">
        <v>30</v>
      </c>
      <c r="E1539" t="s">
        <v>13</v>
      </c>
      <c r="F1539" t="s">
        <v>2</v>
      </c>
      <c r="G1539" t="s">
        <v>10</v>
      </c>
      <c r="H1539">
        <v>299</v>
      </c>
      <c r="I1539">
        <v>5</v>
      </c>
      <c r="J1539">
        <v>1495</v>
      </c>
      <c r="K1539" t="s">
        <v>4</v>
      </c>
      <c r="L1539" t="s">
        <v>5</v>
      </c>
      <c r="M1539" t="s">
        <v>15</v>
      </c>
    </row>
    <row r="1540" spans="1:13" x14ac:dyDescent="0.3">
      <c r="A1540">
        <f t="shared" ref="A1540:A1603" si="24">A1539+1</f>
        <v>1539</v>
      </c>
      <c r="B1540" s="1">
        <v>43014</v>
      </c>
      <c r="C1540">
        <v>15</v>
      </c>
      <c r="D1540" t="s">
        <v>29</v>
      </c>
      <c r="E1540" t="s">
        <v>1</v>
      </c>
      <c r="F1540" t="s">
        <v>31</v>
      </c>
      <c r="G1540" t="s">
        <v>17</v>
      </c>
      <c r="H1540">
        <v>99</v>
      </c>
      <c r="I1540">
        <v>1</v>
      </c>
      <c r="J1540">
        <v>99</v>
      </c>
      <c r="K1540" t="s">
        <v>18</v>
      </c>
      <c r="L1540" t="s">
        <v>5</v>
      </c>
      <c r="M1540" t="s">
        <v>11</v>
      </c>
    </row>
    <row r="1541" spans="1:13" x14ac:dyDescent="0.3">
      <c r="A1541">
        <f t="shared" si="24"/>
        <v>1540</v>
      </c>
      <c r="B1541" s="1">
        <v>43014</v>
      </c>
      <c r="C1541">
        <v>9</v>
      </c>
      <c r="D1541" t="s">
        <v>27</v>
      </c>
      <c r="E1541" t="s">
        <v>13</v>
      </c>
      <c r="F1541" t="s">
        <v>21</v>
      </c>
      <c r="G1541" t="s">
        <v>19</v>
      </c>
      <c r="H1541">
        <v>499</v>
      </c>
      <c r="I1541">
        <v>4</v>
      </c>
      <c r="J1541">
        <v>1996</v>
      </c>
      <c r="K1541" t="s">
        <v>4</v>
      </c>
      <c r="L1541" t="s">
        <v>5</v>
      </c>
      <c r="M1541" t="s">
        <v>6</v>
      </c>
    </row>
    <row r="1542" spans="1:13" x14ac:dyDescent="0.3">
      <c r="A1542">
        <f t="shared" si="24"/>
        <v>1541</v>
      </c>
      <c r="B1542" s="1">
        <v>43014</v>
      </c>
      <c r="C1542">
        <v>3</v>
      </c>
      <c r="D1542" t="s">
        <v>7</v>
      </c>
      <c r="E1542" t="s">
        <v>1</v>
      </c>
      <c r="F1542" t="s">
        <v>21</v>
      </c>
      <c r="G1542" t="s">
        <v>17</v>
      </c>
      <c r="H1542">
        <v>99</v>
      </c>
      <c r="I1542">
        <v>3</v>
      </c>
      <c r="J1542">
        <v>297</v>
      </c>
      <c r="K1542" t="s">
        <v>18</v>
      </c>
      <c r="L1542" t="s">
        <v>5</v>
      </c>
      <c r="M1542" t="s">
        <v>15</v>
      </c>
    </row>
    <row r="1543" spans="1:13" x14ac:dyDescent="0.3">
      <c r="A1543">
        <f t="shared" si="24"/>
        <v>1542</v>
      </c>
      <c r="B1543" s="1">
        <v>43014</v>
      </c>
      <c r="C1543">
        <v>5</v>
      </c>
      <c r="D1543" t="s">
        <v>30</v>
      </c>
      <c r="E1543" t="s">
        <v>1</v>
      </c>
      <c r="F1543" t="s">
        <v>2</v>
      </c>
      <c r="G1543" t="s">
        <v>19</v>
      </c>
      <c r="H1543">
        <v>499</v>
      </c>
      <c r="I1543">
        <v>3</v>
      </c>
      <c r="J1543">
        <v>1497</v>
      </c>
      <c r="K1543" t="s">
        <v>4</v>
      </c>
      <c r="L1543" t="s">
        <v>5</v>
      </c>
      <c r="M1543" t="s">
        <v>11</v>
      </c>
    </row>
    <row r="1544" spans="1:13" x14ac:dyDescent="0.3">
      <c r="A1544">
        <f t="shared" si="24"/>
        <v>1543</v>
      </c>
      <c r="B1544" s="1">
        <v>43014</v>
      </c>
      <c r="C1544">
        <v>11</v>
      </c>
      <c r="D1544" t="s">
        <v>29</v>
      </c>
      <c r="E1544" t="s">
        <v>1</v>
      </c>
      <c r="F1544" t="s">
        <v>21</v>
      </c>
      <c r="G1544" t="s">
        <v>17</v>
      </c>
      <c r="H1544">
        <v>99</v>
      </c>
      <c r="I1544">
        <v>9</v>
      </c>
      <c r="J1544">
        <v>891</v>
      </c>
      <c r="K1544" t="s">
        <v>4</v>
      </c>
      <c r="L1544" t="s">
        <v>5</v>
      </c>
      <c r="M1544" t="s">
        <v>24</v>
      </c>
    </row>
    <row r="1545" spans="1:13" x14ac:dyDescent="0.3">
      <c r="A1545">
        <f t="shared" si="24"/>
        <v>1544</v>
      </c>
      <c r="B1545" s="1">
        <v>43014</v>
      </c>
      <c r="C1545">
        <v>19</v>
      </c>
      <c r="D1545" t="s">
        <v>20</v>
      </c>
      <c r="E1545" t="s">
        <v>1</v>
      </c>
      <c r="F1545" t="s">
        <v>23</v>
      </c>
      <c r="G1545" t="s">
        <v>19</v>
      </c>
      <c r="H1545">
        <v>499</v>
      </c>
      <c r="I1545">
        <v>7</v>
      </c>
      <c r="J1545">
        <v>3493</v>
      </c>
      <c r="K1545" t="s">
        <v>4</v>
      </c>
      <c r="L1545" t="s">
        <v>5</v>
      </c>
      <c r="M1545" t="s">
        <v>15</v>
      </c>
    </row>
    <row r="1546" spans="1:13" x14ac:dyDescent="0.3">
      <c r="A1546">
        <f t="shared" si="24"/>
        <v>1545</v>
      </c>
      <c r="B1546" s="1">
        <v>43014</v>
      </c>
      <c r="C1546">
        <v>11</v>
      </c>
      <c r="D1546" t="s">
        <v>0</v>
      </c>
      <c r="E1546" t="s">
        <v>8</v>
      </c>
      <c r="F1546" t="s">
        <v>14</v>
      </c>
      <c r="G1546" t="s">
        <v>25</v>
      </c>
      <c r="H1546">
        <v>399</v>
      </c>
      <c r="I1546">
        <v>7</v>
      </c>
      <c r="J1546">
        <v>2793</v>
      </c>
      <c r="K1546" t="s">
        <v>4</v>
      </c>
      <c r="L1546" t="s">
        <v>22</v>
      </c>
      <c r="M1546" t="s">
        <v>6</v>
      </c>
    </row>
    <row r="1547" spans="1:13" x14ac:dyDescent="0.3">
      <c r="A1547">
        <f t="shared" si="24"/>
        <v>1546</v>
      </c>
      <c r="B1547" s="1">
        <v>43014</v>
      </c>
      <c r="C1547">
        <v>15</v>
      </c>
      <c r="D1547" t="s">
        <v>29</v>
      </c>
      <c r="E1547" t="s">
        <v>13</v>
      </c>
      <c r="F1547" t="s">
        <v>28</v>
      </c>
      <c r="G1547" t="s">
        <v>25</v>
      </c>
      <c r="H1547">
        <v>399</v>
      </c>
      <c r="I1547">
        <v>4</v>
      </c>
      <c r="J1547">
        <v>1596</v>
      </c>
      <c r="K1547" t="s">
        <v>18</v>
      </c>
      <c r="L1547" t="s">
        <v>5</v>
      </c>
      <c r="M1547" t="s">
        <v>15</v>
      </c>
    </row>
    <row r="1548" spans="1:13" x14ac:dyDescent="0.3">
      <c r="A1548">
        <f t="shared" si="24"/>
        <v>1547</v>
      </c>
      <c r="B1548" s="1">
        <v>43014</v>
      </c>
      <c r="C1548">
        <v>6</v>
      </c>
      <c r="D1548" t="s">
        <v>12</v>
      </c>
      <c r="E1548" t="s">
        <v>1</v>
      </c>
      <c r="F1548" t="s">
        <v>21</v>
      </c>
      <c r="G1548" t="s">
        <v>19</v>
      </c>
      <c r="H1548">
        <v>499</v>
      </c>
      <c r="I1548">
        <v>7</v>
      </c>
      <c r="J1548">
        <v>3493</v>
      </c>
      <c r="K1548" t="s">
        <v>18</v>
      </c>
      <c r="L1548" t="s">
        <v>5</v>
      </c>
      <c r="M1548" t="s">
        <v>6</v>
      </c>
    </row>
    <row r="1549" spans="1:13" x14ac:dyDescent="0.3">
      <c r="A1549">
        <f t="shared" si="24"/>
        <v>1548</v>
      </c>
      <c r="B1549" s="1">
        <v>43014</v>
      </c>
      <c r="C1549">
        <v>14</v>
      </c>
      <c r="D1549" t="s">
        <v>0</v>
      </c>
      <c r="E1549" t="s">
        <v>8</v>
      </c>
      <c r="F1549" t="s">
        <v>14</v>
      </c>
      <c r="G1549" t="s">
        <v>25</v>
      </c>
      <c r="H1549">
        <v>399</v>
      </c>
      <c r="I1549">
        <v>7</v>
      </c>
      <c r="J1549">
        <v>2793</v>
      </c>
      <c r="K1549" t="s">
        <v>18</v>
      </c>
      <c r="L1549" t="s">
        <v>5</v>
      </c>
      <c r="M1549" t="s">
        <v>6</v>
      </c>
    </row>
    <row r="1550" spans="1:13" x14ac:dyDescent="0.3">
      <c r="A1550">
        <f t="shared" si="24"/>
        <v>1549</v>
      </c>
      <c r="B1550" s="1">
        <v>43014</v>
      </c>
      <c r="C1550">
        <v>3</v>
      </c>
      <c r="D1550" t="s">
        <v>7</v>
      </c>
      <c r="E1550" t="s">
        <v>8</v>
      </c>
      <c r="F1550" t="s">
        <v>23</v>
      </c>
      <c r="G1550" t="s">
        <v>17</v>
      </c>
      <c r="H1550">
        <v>99</v>
      </c>
      <c r="I1550">
        <v>1</v>
      </c>
      <c r="J1550">
        <v>99</v>
      </c>
      <c r="K1550" t="s">
        <v>18</v>
      </c>
      <c r="L1550" t="s">
        <v>5</v>
      </c>
      <c r="M1550" t="s">
        <v>15</v>
      </c>
    </row>
    <row r="1551" spans="1:13" x14ac:dyDescent="0.3">
      <c r="A1551">
        <f t="shared" si="24"/>
        <v>1550</v>
      </c>
      <c r="B1551" s="1">
        <v>43014</v>
      </c>
      <c r="C1551">
        <v>15</v>
      </c>
      <c r="D1551" t="s">
        <v>0</v>
      </c>
      <c r="E1551" t="s">
        <v>8</v>
      </c>
      <c r="F1551" t="s">
        <v>9</v>
      </c>
      <c r="G1551" t="s">
        <v>19</v>
      </c>
      <c r="H1551">
        <v>499</v>
      </c>
      <c r="I1551">
        <v>8</v>
      </c>
      <c r="J1551">
        <v>3992</v>
      </c>
      <c r="K1551" t="s">
        <v>4</v>
      </c>
      <c r="L1551" t="s">
        <v>5</v>
      </c>
      <c r="M1551" t="s">
        <v>15</v>
      </c>
    </row>
    <row r="1552" spans="1:13" x14ac:dyDescent="0.3">
      <c r="A1552">
        <f t="shared" si="24"/>
        <v>1551</v>
      </c>
      <c r="B1552" s="1">
        <v>43015</v>
      </c>
      <c r="C1552">
        <v>1</v>
      </c>
      <c r="D1552" t="s">
        <v>30</v>
      </c>
      <c r="E1552" t="s">
        <v>8</v>
      </c>
      <c r="F1552" t="s">
        <v>23</v>
      </c>
      <c r="G1552" t="s">
        <v>19</v>
      </c>
      <c r="H1552">
        <v>499</v>
      </c>
      <c r="I1552">
        <v>4</v>
      </c>
      <c r="J1552">
        <v>1996</v>
      </c>
      <c r="K1552" t="s">
        <v>18</v>
      </c>
      <c r="L1552" t="s">
        <v>5</v>
      </c>
      <c r="M1552" t="s">
        <v>26</v>
      </c>
    </row>
    <row r="1553" spans="1:13" x14ac:dyDescent="0.3">
      <c r="A1553">
        <f t="shared" si="24"/>
        <v>1552</v>
      </c>
      <c r="B1553" s="1">
        <v>43015</v>
      </c>
      <c r="C1553">
        <v>1</v>
      </c>
      <c r="D1553" t="s">
        <v>7</v>
      </c>
      <c r="E1553" t="s">
        <v>8</v>
      </c>
      <c r="F1553" t="s">
        <v>9</v>
      </c>
      <c r="G1553" t="s">
        <v>10</v>
      </c>
      <c r="H1553">
        <v>299</v>
      </c>
      <c r="I1553">
        <v>5</v>
      </c>
      <c r="J1553">
        <v>1495</v>
      </c>
      <c r="K1553" t="s">
        <v>18</v>
      </c>
      <c r="L1553" t="s">
        <v>5</v>
      </c>
      <c r="M1553" t="s">
        <v>6</v>
      </c>
    </row>
    <row r="1554" spans="1:13" x14ac:dyDescent="0.3">
      <c r="A1554">
        <f t="shared" si="24"/>
        <v>1553</v>
      </c>
      <c r="B1554" s="1">
        <v>43015</v>
      </c>
      <c r="C1554">
        <v>10</v>
      </c>
      <c r="D1554" t="s">
        <v>27</v>
      </c>
      <c r="E1554" t="s">
        <v>13</v>
      </c>
      <c r="F1554" t="s">
        <v>2</v>
      </c>
      <c r="G1554" t="s">
        <v>25</v>
      </c>
      <c r="H1554">
        <v>399</v>
      </c>
      <c r="I1554">
        <v>3</v>
      </c>
      <c r="J1554">
        <v>1197</v>
      </c>
      <c r="K1554" t="s">
        <v>4</v>
      </c>
      <c r="L1554" t="s">
        <v>5</v>
      </c>
      <c r="M1554" t="s">
        <v>24</v>
      </c>
    </row>
    <row r="1555" spans="1:13" x14ac:dyDescent="0.3">
      <c r="A1555">
        <f t="shared" si="24"/>
        <v>1554</v>
      </c>
      <c r="B1555" s="1">
        <v>43015</v>
      </c>
      <c r="C1555">
        <v>13</v>
      </c>
      <c r="D1555" t="s">
        <v>29</v>
      </c>
      <c r="E1555" t="s">
        <v>8</v>
      </c>
      <c r="F1555" t="s">
        <v>9</v>
      </c>
      <c r="G1555" t="s">
        <v>17</v>
      </c>
      <c r="H1555">
        <v>99</v>
      </c>
      <c r="I1555">
        <v>4</v>
      </c>
      <c r="J1555">
        <v>396</v>
      </c>
      <c r="K1555" t="s">
        <v>4</v>
      </c>
      <c r="L1555" t="s">
        <v>5</v>
      </c>
      <c r="M1555" t="s">
        <v>6</v>
      </c>
    </row>
    <row r="1556" spans="1:13" x14ac:dyDescent="0.3">
      <c r="A1556">
        <f t="shared" si="24"/>
        <v>1555</v>
      </c>
      <c r="B1556" s="1">
        <v>43015</v>
      </c>
      <c r="C1556">
        <v>14</v>
      </c>
      <c r="D1556" t="s">
        <v>0</v>
      </c>
      <c r="E1556" t="s">
        <v>13</v>
      </c>
      <c r="F1556" t="s">
        <v>31</v>
      </c>
      <c r="G1556" t="s">
        <v>10</v>
      </c>
      <c r="H1556">
        <v>299</v>
      </c>
      <c r="I1556">
        <v>8</v>
      </c>
      <c r="J1556">
        <v>2392</v>
      </c>
      <c r="K1556" t="s">
        <v>18</v>
      </c>
      <c r="L1556" t="s">
        <v>5</v>
      </c>
      <c r="M1556" t="s">
        <v>15</v>
      </c>
    </row>
    <row r="1557" spans="1:13" x14ac:dyDescent="0.3">
      <c r="A1557">
        <f t="shared" si="24"/>
        <v>1556</v>
      </c>
      <c r="B1557" s="1">
        <v>43015</v>
      </c>
      <c r="C1557">
        <v>17</v>
      </c>
      <c r="D1557" t="s">
        <v>16</v>
      </c>
      <c r="E1557" t="s">
        <v>1</v>
      </c>
      <c r="F1557" t="s">
        <v>21</v>
      </c>
      <c r="G1557" t="s">
        <v>19</v>
      </c>
      <c r="H1557">
        <v>499</v>
      </c>
      <c r="I1557">
        <v>8</v>
      </c>
      <c r="J1557">
        <v>3992</v>
      </c>
      <c r="K1557" t="s">
        <v>4</v>
      </c>
      <c r="L1557" t="s">
        <v>5</v>
      </c>
      <c r="M1557" t="s">
        <v>26</v>
      </c>
    </row>
    <row r="1558" spans="1:13" x14ac:dyDescent="0.3">
      <c r="A1558">
        <f t="shared" si="24"/>
        <v>1557</v>
      </c>
      <c r="B1558" s="1">
        <v>43016</v>
      </c>
      <c r="C1558">
        <v>1</v>
      </c>
      <c r="D1558" t="s">
        <v>30</v>
      </c>
      <c r="E1558" t="s">
        <v>1</v>
      </c>
      <c r="F1558" t="s">
        <v>9</v>
      </c>
      <c r="G1558" t="s">
        <v>17</v>
      </c>
      <c r="H1558">
        <v>99</v>
      </c>
      <c r="I1558">
        <v>2</v>
      </c>
      <c r="J1558">
        <v>198</v>
      </c>
      <c r="K1558" t="s">
        <v>4</v>
      </c>
      <c r="L1558" t="s">
        <v>5</v>
      </c>
      <c r="M1558" t="s">
        <v>15</v>
      </c>
    </row>
    <row r="1559" spans="1:13" x14ac:dyDescent="0.3">
      <c r="A1559">
        <f t="shared" si="24"/>
        <v>1558</v>
      </c>
      <c r="B1559" s="1">
        <v>43016</v>
      </c>
      <c r="C1559">
        <v>2</v>
      </c>
      <c r="D1559" t="s">
        <v>30</v>
      </c>
      <c r="E1559" t="s">
        <v>1</v>
      </c>
      <c r="F1559" t="s">
        <v>14</v>
      </c>
      <c r="G1559" t="s">
        <v>17</v>
      </c>
      <c r="H1559">
        <v>99</v>
      </c>
      <c r="I1559">
        <v>10</v>
      </c>
      <c r="J1559">
        <v>990</v>
      </c>
      <c r="K1559" t="s">
        <v>4</v>
      </c>
      <c r="L1559" t="s">
        <v>5</v>
      </c>
      <c r="M1559" t="s">
        <v>26</v>
      </c>
    </row>
    <row r="1560" spans="1:13" x14ac:dyDescent="0.3">
      <c r="A1560">
        <f t="shared" si="24"/>
        <v>1559</v>
      </c>
      <c r="B1560" s="1">
        <v>43017</v>
      </c>
      <c r="C1560">
        <v>10</v>
      </c>
      <c r="D1560" t="s">
        <v>12</v>
      </c>
      <c r="E1560" t="s">
        <v>8</v>
      </c>
      <c r="F1560" t="s">
        <v>28</v>
      </c>
      <c r="G1560" t="s">
        <v>3</v>
      </c>
      <c r="H1560">
        <v>199</v>
      </c>
      <c r="I1560">
        <v>9</v>
      </c>
      <c r="J1560">
        <v>1791</v>
      </c>
      <c r="K1560" t="s">
        <v>4</v>
      </c>
      <c r="L1560" t="s">
        <v>5</v>
      </c>
      <c r="M1560" t="s">
        <v>6</v>
      </c>
    </row>
    <row r="1561" spans="1:13" x14ac:dyDescent="0.3">
      <c r="A1561">
        <f t="shared" si="24"/>
        <v>1560</v>
      </c>
      <c r="B1561" s="1">
        <v>43017</v>
      </c>
      <c r="C1561">
        <v>20</v>
      </c>
      <c r="D1561" t="s">
        <v>16</v>
      </c>
      <c r="E1561" t="s">
        <v>13</v>
      </c>
      <c r="F1561" t="s">
        <v>28</v>
      </c>
      <c r="G1561" t="s">
        <v>10</v>
      </c>
      <c r="H1561">
        <v>299</v>
      </c>
      <c r="I1561">
        <v>7</v>
      </c>
      <c r="J1561">
        <v>2093</v>
      </c>
      <c r="K1561" t="s">
        <v>18</v>
      </c>
      <c r="L1561" t="s">
        <v>5</v>
      </c>
      <c r="M1561" t="s">
        <v>24</v>
      </c>
    </row>
    <row r="1562" spans="1:13" x14ac:dyDescent="0.3">
      <c r="A1562">
        <f t="shared" si="24"/>
        <v>1561</v>
      </c>
      <c r="B1562" s="1">
        <v>43017</v>
      </c>
      <c r="C1562">
        <v>1</v>
      </c>
      <c r="D1562" t="s">
        <v>7</v>
      </c>
      <c r="E1562" t="s">
        <v>8</v>
      </c>
      <c r="F1562" t="s">
        <v>9</v>
      </c>
      <c r="G1562" t="s">
        <v>19</v>
      </c>
      <c r="H1562">
        <v>499</v>
      </c>
      <c r="I1562">
        <v>7</v>
      </c>
      <c r="J1562">
        <v>3493</v>
      </c>
      <c r="K1562" t="s">
        <v>4</v>
      </c>
      <c r="L1562" t="s">
        <v>5</v>
      </c>
      <c r="M1562" t="s">
        <v>6</v>
      </c>
    </row>
    <row r="1563" spans="1:13" x14ac:dyDescent="0.3">
      <c r="A1563">
        <f t="shared" si="24"/>
        <v>1562</v>
      </c>
      <c r="B1563" s="1">
        <v>43017</v>
      </c>
      <c r="C1563">
        <v>1</v>
      </c>
      <c r="D1563" t="s">
        <v>7</v>
      </c>
      <c r="E1563" t="s">
        <v>13</v>
      </c>
      <c r="F1563" t="s">
        <v>21</v>
      </c>
      <c r="G1563" t="s">
        <v>19</v>
      </c>
      <c r="H1563">
        <v>499</v>
      </c>
      <c r="I1563">
        <v>6</v>
      </c>
      <c r="J1563">
        <v>2994</v>
      </c>
      <c r="K1563" t="s">
        <v>4</v>
      </c>
      <c r="L1563" t="s">
        <v>5</v>
      </c>
      <c r="M1563" t="s">
        <v>26</v>
      </c>
    </row>
    <row r="1564" spans="1:13" x14ac:dyDescent="0.3">
      <c r="A1564">
        <f t="shared" si="24"/>
        <v>1563</v>
      </c>
      <c r="B1564" s="1">
        <v>43018</v>
      </c>
      <c r="C1564">
        <v>19</v>
      </c>
      <c r="D1564" t="s">
        <v>20</v>
      </c>
      <c r="E1564" t="s">
        <v>13</v>
      </c>
      <c r="F1564" t="s">
        <v>9</v>
      </c>
      <c r="G1564" t="s">
        <v>25</v>
      </c>
      <c r="H1564">
        <v>399</v>
      </c>
      <c r="I1564">
        <v>6</v>
      </c>
      <c r="J1564">
        <v>2394</v>
      </c>
      <c r="K1564" t="s">
        <v>18</v>
      </c>
      <c r="L1564" t="s">
        <v>5</v>
      </c>
      <c r="M1564" t="s">
        <v>15</v>
      </c>
    </row>
    <row r="1565" spans="1:13" x14ac:dyDescent="0.3">
      <c r="A1565">
        <f t="shared" si="24"/>
        <v>1564</v>
      </c>
      <c r="B1565" s="1">
        <v>43018</v>
      </c>
      <c r="C1565">
        <v>2</v>
      </c>
      <c r="D1565" t="s">
        <v>7</v>
      </c>
      <c r="E1565" t="s">
        <v>1</v>
      </c>
      <c r="F1565" t="s">
        <v>14</v>
      </c>
      <c r="G1565" t="s">
        <v>25</v>
      </c>
      <c r="H1565">
        <v>399</v>
      </c>
      <c r="I1565">
        <v>10</v>
      </c>
      <c r="J1565">
        <v>3990</v>
      </c>
      <c r="K1565" t="s">
        <v>18</v>
      </c>
      <c r="L1565" t="s">
        <v>5</v>
      </c>
      <c r="M1565" t="s">
        <v>15</v>
      </c>
    </row>
    <row r="1566" spans="1:13" x14ac:dyDescent="0.3">
      <c r="A1566">
        <f t="shared" si="24"/>
        <v>1565</v>
      </c>
      <c r="B1566" s="1">
        <v>43018</v>
      </c>
      <c r="C1566">
        <v>7</v>
      </c>
      <c r="D1566" t="s">
        <v>12</v>
      </c>
      <c r="E1566" t="s">
        <v>8</v>
      </c>
      <c r="F1566" t="s">
        <v>23</v>
      </c>
      <c r="G1566" t="s">
        <v>25</v>
      </c>
      <c r="H1566">
        <v>399</v>
      </c>
      <c r="I1566">
        <v>7</v>
      </c>
      <c r="J1566">
        <v>2793</v>
      </c>
      <c r="K1566" t="s">
        <v>18</v>
      </c>
      <c r="L1566" t="s">
        <v>5</v>
      </c>
      <c r="M1566" t="s">
        <v>6</v>
      </c>
    </row>
    <row r="1567" spans="1:13" x14ac:dyDescent="0.3">
      <c r="A1567">
        <f t="shared" si="24"/>
        <v>1566</v>
      </c>
      <c r="B1567" s="1">
        <v>43018</v>
      </c>
      <c r="C1567">
        <v>5</v>
      </c>
      <c r="D1567" t="s">
        <v>7</v>
      </c>
      <c r="E1567" t="s">
        <v>8</v>
      </c>
      <c r="F1567" t="s">
        <v>9</v>
      </c>
      <c r="G1567" t="s">
        <v>25</v>
      </c>
      <c r="H1567">
        <v>399</v>
      </c>
      <c r="I1567">
        <v>1</v>
      </c>
      <c r="J1567">
        <v>399</v>
      </c>
      <c r="K1567" t="s">
        <v>4</v>
      </c>
      <c r="L1567" t="s">
        <v>5</v>
      </c>
      <c r="M1567" t="s">
        <v>26</v>
      </c>
    </row>
    <row r="1568" spans="1:13" x14ac:dyDescent="0.3">
      <c r="A1568">
        <f t="shared" si="24"/>
        <v>1567</v>
      </c>
      <c r="B1568" s="1">
        <v>43018</v>
      </c>
      <c r="C1568">
        <v>17</v>
      </c>
      <c r="D1568" t="s">
        <v>20</v>
      </c>
      <c r="E1568" t="s">
        <v>13</v>
      </c>
      <c r="F1568" t="s">
        <v>23</v>
      </c>
      <c r="G1568" t="s">
        <v>25</v>
      </c>
      <c r="H1568">
        <v>399</v>
      </c>
      <c r="I1568">
        <v>7</v>
      </c>
      <c r="J1568">
        <v>2793</v>
      </c>
      <c r="K1568" t="s">
        <v>4</v>
      </c>
      <c r="L1568" t="s">
        <v>22</v>
      </c>
      <c r="M1568" t="s">
        <v>24</v>
      </c>
    </row>
    <row r="1569" spans="1:13" x14ac:dyDescent="0.3">
      <c r="A1569">
        <f t="shared" si="24"/>
        <v>1568</v>
      </c>
      <c r="B1569" s="1">
        <v>43018</v>
      </c>
      <c r="C1569">
        <v>10</v>
      </c>
      <c r="D1569" t="s">
        <v>12</v>
      </c>
      <c r="E1569" t="s">
        <v>13</v>
      </c>
      <c r="F1569" t="s">
        <v>28</v>
      </c>
      <c r="G1569" t="s">
        <v>3</v>
      </c>
      <c r="H1569">
        <v>199</v>
      </c>
      <c r="I1569">
        <v>6</v>
      </c>
      <c r="J1569">
        <v>1194</v>
      </c>
      <c r="K1569" t="s">
        <v>4</v>
      </c>
      <c r="L1569" t="s">
        <v>5</v>
      </c>
      <c r="M1569" t="s">
        <v>6</v>
      </c>
    </row>
    <row r="1570" spans="1:13" x14ac:dyDescent="0.3">
      <c r="A1570">
        <f t="shared" si="24"/>
        <v>1569</v>
      </c>
      <c r="B1570" s="1">
        <v>43018</v>
      </c>
      <c r="C1570">
        <v>8</v>
      </c>
      <c r="D1570" t="s">
        <v>27</v>
      </c>
      <c r="E1570" t="s">
        <v>1</v>
      </c>
      <c r="F1570" t="s">
        <v>23</v>
      </c>
      <c r="G1570" t="s">
        <v>10</v>
      </c>
      <c r="H1570">
        <v>299</v>
      </c>
      <c r="I1570">
        <v>2</v>
      </c>
      <c r="J1570">
        <v>598</v>
      </c>
      <c r="K1570" t="s">
        <v>18</v>
      </c>
      <c r="L1570" t="s">
        <v>5</v>
      </c>
      <c r="M1570" t="s">
        <v>6</v>
      </c>
    </row>
    <row r="1571" spans="1:13" x14ac:dyDescent="0.3">
      <c r="A1571">
        <f t="shared" si="24"/>
        <v>1570</v>
      </c>
      <c r="B1571" s="1">
        <v>43018</v>
      </c>
      <c r="C1571">
        <v>14</v>
      </c>
      <c r="D1571" t="s">
        <v>0</v>
      </c>
      <c r="E1571" t="s">
        <v>1</v>
      </c>
      <c r="F1571" t="s">
        <v>2</v>
      </c>
      <c r="G1571" t="s">
        <v>3</v>
      </c>
      <c r="H1571">
        <v>199</v>
      </c>
      <c r="I1571">
        <v>3</v>
      </c>
      <c r="J1571">
        <v>597</v>
      </c>
      <c r="K1571" t="s">
        <v>4</v>
      </c>
      <c r="L1571" t="s">
        <v>5</v>
      </c>
      <c r="M1571" t="s">
        <v>6</v>
      </c>
    </row>
    <row r="1572" spans="1:13" x14ac:dyDescent="0.3">
      <c r="A1572">
        <f t="shared" si="24"/>
        <v>1571</v>
      </c>
      <c r="B1572" s="1">
        <v>43018</v>
      </c>
      <c r="C1572">
        <v>15</v>
      </c>
      <c r="D1572" t="s">
        <v>29</v>
      </c>
      <c r="E1572" t="s">
        <v>13</v>
      </c>
      <c r="F1572" t="s">
        <v>2</v>
      </c>
      <c r="G1572" t="s">
        <v>17</v>
      </c>
      <c r="H1572">
        <v>99</v>
      </c>
      <c r="I1572">
        <v>2</v>
      </c>
      <c r="J1572">
        <v>198</v>
      </c>
      <c r="K1572" t="s">
        <v>4</v>
      </c>
      <c r="L1572" t="s">
        <v>5</v>
      </c>
      <c r="M1572" t="s">
        <v>24</v>
      </c>
    </row>
    <row r="1573" spans="1:13" x14ac:dyDescent="0.3">
      <c r="A1573">
        <f t="shared" si="24"/>
        <v>1572</v>
      </c>
      <c r="B1573" s="1">
        <v>43018</v>
      </c>
      <c r="C1573">
        <v>14</v>
      </c>
      <c r="D1573" t="s">
        <v>29</v>
      </c>
      <c r="E1573" t="s">
        <v>13</v>
      </c>
      <c r="F1573" t="s">
        <v>14</v>
      </c>
      <c r="G1573" t="s">
        <v>10</v>
      </c>
      <c r="H1573">
        <v>299</v>
      </c>
      <c r="I1573">
        <v>4</v>
      </c>
      <c r="J1573">
        <v>1196</v>
      </c>
      <c r="K1573" t="s">
        <v>18</v>
      </c>
      <c r="L1573" t="s">
        <v>5</v>
      </c>
      <c r="M1573" t="s">
        <v>15</v>
      </c>
    </row>
    <row r="1574" spans="1:13" x14ac:dyDescent="0.3">
      <c r="A1574">
        <f t="shared" si="24"/>
        <v>1573</v>
      </c>
      <c r="B1574" s="1">
        <v>43018</v>
      </c>
      <c r="C1574">
        <v>5</v>
      </c>
      <c r="D1574" t="s">
        <v>7</v>
      </c>
      <c r="E1574" t="s">
        <v>13</v>
      </c>
      <c r="F1574" t="s">
        <v>31</v>
      </c>
      <c r="G1574" t="s">
        <v>17</v>
      </c>
      <c r="H1574">
        <v>99</v>
      </c>
      <c r="I1574">
        <v>10</v>
      </c>
      <c r="J1574">
        <v>990</v>
      </c>
      <c r="K1574" t="s">
        <v>4</v>
      </c>
      <c r="L1574" t="s">
        <v>5</v>
      </c>
      <c r="M1574" t="s">
        <v>15</v>
      </c>
    </row>
    <row r="1575" spans="1:13" x14ac:dyDescent="0.3">
      <c r="A1575">
        <f t="shared" si="24"/>
        <v>1574</v>
      </c>
      <c r="B1575" s="1">
        <v>43018</v>
      </c>
      <c r="C1575">
        <v>17</v>
      </c>
      <c r="D1575" t="s">
        <v>16</v>
      </c>
      <c r="E1575" t="s">
        <v>1</v>
      </c>
      <c r="F1575" t="s">
        <v>14</v>
      </c>
      <c r="G1575" t="s">
        <v>19</v>
      </c>
      <c r="H1575">
        <v>499</v>
      </c>
      <c r="I1575">
        <v>3</v>
      </c>
      <c r="J1575">
        <v>1497</v>
      </c>
      <c r="K1575" t="s">
        <v>4</v>
      </c>
      <c r="L1575" t="s">
        <v>5</v>
      </c>
      <c r="M1575" t="s">
        <v>15</v>
      </c>
    </row>
    <row r="1576" spans="1:13" x14ac:dyDescent="0.3">
      <c r="A1576">
        <f t="shared" si="24"/>
        <v>1575</v>
      </c>
      <c r="B1576" s="1">
        <v>43018</v>
      </c>
      <c r="C1576">
        <v>5</v>
      </c>
      <c r="D1576" t="s">
        <v>30</v>
      </c>
      <c r="E1576" t="s">
        <v>1</v>
      </c>
      <c r="F1576" t="s">
        <v>31</v>
      </c>
      <c r="G1576" t="s">
        <v>25</v>
      </c>
      <c r="H1576">
        <v>399</v>
      </c>
      <c r="I1576">
        <v>10</v>
      </c>
      <c r="J1576">
        <v>3990</v>
      </c>
      <c r="K1576" t="s">
        <v>4</v>
      </c>
      <c r="L1576" t="s">
        <v>5</v>
      </c>
      <c r="M1576" t="s">
        <v>26</v>
      </c>
    </row>
    <row r="1577" spans="1:13" x14ac:dyDescent="0.3">
      <c r="A1577">
        <f t="shared" si="24"/>
        <v>1576</v>
      </c>
      <c r="B1577" s="1">
        <v>43019</v>
      </c>
      <c r="C1577">
        <v>12</v>
      </c>
      <c r="D1577" t="s">
        <v>29</v>
      </c>
      <c r="E1577" t="s">
        <v>8</v>
      </c>
      <c r="F1577" t="s">
        <v>2</v>
      </c>
      <c r="G1577" t="s">
        <v>25</v>
      </c>
      <c r="H1577">
        <v>399</v>
      </c>
      <c r="I1577">
        <v>4</v>
      </c>
      <c r="J1577">
        <v>1596</v>
      </c>
      <c r="K1577" t="s">
        <v>4</v>
      </c>
      <c r="L1577" t="s">
        <v>5</v>
      </c>
      <c r="M1577" t="s">
        <v>24</v>
      </c>
    </row>
    <row r="1578" spans="1:13" x14ac:dyDescent="0.3">
      <c r="A1578">
        <f t="shared" si="24"/>
        <v>1577</v>
      </c>
      <c r="B1578" s="1">
        <v>43019</v>
      </c>
      <c r="C1578">
        <v>13</v>
      </c>
      <c r="D1578" t="s">
        <v>29</v>
      </c>
      <c r="E1578" t="s">
        <v>8</v>
      </c>
      <c r="F1578" t="s">
        <v>2</v>
      </c>
      <c r="G1578" t="s">
        <v>10</v>
      </c>
      <c r="H1578">
        <v>299</v>
      </c>
      <c r="I1578">
        <v>1</v>
      </c>
      <c r="J1578">
        <v>299</v>
      </c>
      <c r="K1578" t="s">
        <v>4</v>
      </c>
      <c r="L1578" t="s">
        <v>5</v>
      </c>
      <c r="M1578" t="s">
        <v>15</v>
      </c>
    </row>
    <row r="1579" spans="1:13" x14ac:dyDescent="0.3">
      <c r="A1579">
        <f t="shared" si="24"/>
        <v>1578</v>
      </c>
      <c r="B1579" s="1">
        <v>43020</v>
      </c>
      <c r="C1579">
        <v>7</v>
      </c>
      <c r="D1579" t="s">
        <v>27</v>
      </c>
      <c r="E1579" t="s">
        <v>8</v>
      </c>
      <c r="F1579" t="s">
        <v>21</v>
      </c>
      <c r="G1579" t="s">
        <v>10</v>
      </c>
      <c r="H1579">
        <v>299</v>
      </c>
      <c r="I1579">
        <v>8</v>
      </c>
      <c r="J1579">
        <v>2392</v>
      </c>
      <c r="K1579" t="s">
        <v>4</v>
      </c>
      <c r="L1579" t="s">
        <v>5</v>
      </c>
      <c r="M1579" t="s">
        <v>24</v>
      </c>
    </row>
    <row r="1580" spans="1:13" x14ac:dyDescent="0.3">
      <c r="A1580">
        <f t="shared" si="24"/>
        <v>1579</v>
      </c>
      <c r="B1580" s="1">
        <v>43020</v>
      </c>
      <c r="C1580">
        <v>1</v>
      </c>
      <c r="D1580" t="s">
        <v>30</v>
      </c>
      <c r="E1580" t="s">
        <v>8</v>
      </c>
      <c r="F1580" t="s">
        <v>2</v>
      </c>
      <c r="G1580" t="s">
        <v>25</v>
      </c>
      <c r="H1580">
        <v>399</v>
      </c>
      <c r="I1580">
        <v>10</v>
      </c>
      <c r="J1580">
        <v>3990</v>
      </c>
      <c r="K1580" t="s">
        <v>4</v>
      </c>
      <c r="L1580" t="s">
        <v>5</v>
      </c>
      <c r="M1580" t="s">
        <v>15</v>
      </c>
    </row>
    <row r="1581" spans="1:13" x14ac:dyDescent="0.3">
      <c r="A1581">
        <f t="shared" si="24"/>
        <v>1580</v>
      </c>
      <c r="B1581" s="1">
        <v>43020</v>
      </c>
      <c r="C1581">
        <v>11</v>
      </c>
      <c r="D1581" t="s">
        <v>29</v>
      </c>
      <c r="E1581" t="s">
        <v>1</v>
      </c>
      <c r="F1581" t="s">
        <v>28</v>
      </c>
      <c r="G1581" t="s">
        <v>10</v>
      </c>
      <c r="H1581">
        <v>299</v>
      </c>
      <c r="I1581">
        <v>5</v>
      </c>
      <c r="J1581">
        <v>1495</v>
      </c>
      <c r="K1581" t="s">
        <v>4</v>
      </c>
      <c r="L1581" t="s">
        <v>5</v>
      </c>
      <c r="M1581" t="s">
        <v>15</v>
      </c>
    </row>
    <row r="1582" spans="1:13" x14ac:dyDescent="0.3">
      <c r="A1582">
        <f t="shared" si="24"/>
        <v>1581</v>
      </c>
      <c r="B1582" s="1">
        <v>43020</v>
      </c>
      <c r="C1582">
        <v>9</v>
      </c>
      <c r="D1582" t="s">
        <v>12</v>
      </c>
      <c r="E1582" t="s">
        <v>13</v>
      </c>
      <c r="F1582" t="s">
        <v>21</v>
      </c>
      <c r="G1582" t="s">
        <v>25</v>
      </c>
      <c r="H1582">
        <v>399</v>
      </c>
      <c r="I1582">
        <v>3</v>
      </c>
      <c r="J1582">
        <v>1197</v>
      </c>
      <c r="K1582" t="s">
        <v>4</v>
      </c>
      <c r="L1582" t="s">
        <v>5</v>
      </c>
      <c r="M1582" t="s">
        <v>24</v>
      </c>
    </row>
    <row r="1583" spans="1:13" x14ac:dyDescent="0.3">
      <c r="A1583">
        <f t="shared" si="24"/>
        <v>1582</v>
      </c>
      <c r="B1583" s="1">
        <v>43020</v>
      </c>
      <c r="C1583">
        <v>16</v>
      </c>
      <c r="D1583" t="s">
        <v>16</v>
      </c>
      <c r="E1583" t="s">
        <v>1</v>
      </c>
      <c r="F1583" t="s">
        <v>2</v>
      </c>
      <c r="G1583" t="s">
        <v>10</v>
      </c>
      <c r="H1583">
        <v>299</v>
      </c>
      <c r="I1583">
        <v>8</v>
      </c>
      <c r="J1583">
        <v>2392</v>
      </c>
      <c r="K1583" t="s">
        <v>4</v>
      </c>
      <c r="L1583" t="s">
        <v>22</v>
      </c>
      <c r="M1583" t="s">
        <v>26</v>
      </c>
    </row>
    <row r="1584" spans="1:13" x14ac:dyDescent="0.3">
      <c r="A1584">
        <f t="shared" si="24"/>
        <v>1583</v>
      </c>
      <c r="B1584" s="1">
        <v>43020</v>
      </c>
      <c r="C1584">
        <v>1</v>
      </c>
      <c r="D1584" t="s">
        <v>30</v>
      </c>
      <c r="E1584" t="s">
        <v>8</v>
      </c>
      <c r="F1584" t="s">
        <v>28</v>
      </c>
      <c r="G1584" t="s">
        <v>17</v>
      </c>
      <c r="H1584">
        <v>99</v>
      </c>
      <c r="I1584">
        <v>2</v>
      </c>
      <c r="J1584">
        <v>198</v>
      </c>
      <c r="K1584" t="s">
        <v>18</v>
      </c>
      <c r="L1584" t="s">
        <v>5</v>
      </c>
      <c r="M1584" t="s">
        <v>6</v>
      </c>
    </row>
    <row r="1585" spans="1:13" x14ac:dyDescent="0.3">
      <c r="A1585">
        <f t="shared" si="24"/>
        <v>1584</v>
      </c>
      <c r="B1585" s="1">
        <v>43020</v>
      </c>
      <c r="C1585">
        <v>5</v>
      </c>
      <c r="D1585" t="s">
        <v>30</v>
      </c>
      <c r="E1585" t="s">
        <v>1</v>
      </c>
      <c r="F1585" t="s">
        <v>14</v>
      </c>
      <c r="G1585" t="s">
        <v>25</v>
      </c>
      <c r="H1585">
        <v>399</v>
      </c>
      <c r="I1585">
        <v>5</v>
      </c>
      <c r="J1585">
        <v>1995</v>
      </c>
      <c r="K1585" t="s">
        <v>4</v>
      </c>
      <c r="L1585" t="s">
        <v>5</v>
      </c>
      <c r="M1585" t="s">
        <v>15</v>
      </c>
    </row>
    <row r="1586" spans="1:13" x14ac:dyDescent="0.3">
      <c r="A1586">
        <f t="shared" si="24"/>
        <v>1585</v>
      </c>
      <c r="B1586" s="1">
        <v>43021</v>
      </c>
      <c r="C1586">
        <v>10</v>
      </c>
      <c r="D1586" t="s">
        <v>12</v>
      </c>
      <c r="E1586" t="s">
        <v>1</v>
      </c>
      <c r="F1586" t="s">
        <v>28</v>
      </c>
      <c r="G1586" t="s">
        <v>19</v>
      </c>
      <c r="H1586">
        <v>499</v>
      </c>
      <c r="I1586">
        <v>5</v>
      </c>
      <c r="J1586">
        <v>2495</v>
      </c>
      <c r="K1586" t="s">
        <v>18</v>
      </c>
      <c r="L1586" t="s">
        <v>5</v>
      </c>
      <c r="M1586" t="s">
        <v>24</v>
      </c>
    </row>
    <row r="1587" spans="1:13" x14ac:dyDescent="0.3">
      <c r="A1587">
        <f t="shared" si="24"/>
        <v>1586</v>
      </c>
      <c r="B1587" s="1">
        <v>43022</v>
      </c>
      <c r="C1587">
        <v>4</v>
      </c>
      <c r="D1587" t="s">
        <v>7</v>
      </c>
      <c r="E1587" t="s">
        <v>8</v>
      </c>
      <c r="F1587" t="s">
        <v>28</v>
      </c>
      <c r="G1587" t="s">
        <v>19</v>
      </c>
      <c r="H1587">
        <v>499</v>
      </c>
      <c r="I1587">
        <v>2</v>
      </c>
      <c r="J1587">
        <v>998</v>
      </c>
      <c r="K1587" t="s">
        <v>4</v>
      </c>
      <c r="L1587" t="s">
        <v>5</v>
      </c>
      <c r="M1587" t="s">
        <v>15</v>
      </c>
    </row>
    <row r="1588" spans="1:13" x14ac:dyDescent="0.3">
      <c r="A1588">
        <f t="shared" si="24"/>
        <v>1587</v>
      </c>
      <c r="B1588" s="1">
        <v>43022</v>
      </c>
      <c r="C1588">
        <v>11</v>
      </c>
      <c r="D1588" t="s">
        <v>29</v>
      </c>
      <c r="E1588" t="s">
        <v>13</v>
      </c>
      <c r="F1588" t="s">
        <v>21</v>
      </c>
      <c r="G1588" t="s">
        <v>3</v>
      </c>
      <c r="H1588">
        <v>199</v>
      </c>
      <c r="I1588">
        <v>3</v>
      </c>
      <c r="J1588">
        <v>597</v>
      </c>
      <c r="K1588" t="s">
        <v>18</v>
      </c>
      <c r="L1588" t="s">
        <v>5</v>
      </c>
      <c r="M1588" t="s">
        <v>6</v>
      </c>
    </row>
    <row r="1589" spans="1:13" x14ac:dyDescent="0.3">
      <c r="A1589">
        <f t="shared" si="24"/>
        <v>1588</v>
      </c>
      <c r="B1589" s="1">
        <v>43022</v>
      </c>
      <c r="C1589">
        <v>17</v>
      </c>
      <c r="D1589" t="s">
        <v>20</v>
      </c>
      <c r="E1589" t="s">
        <v>8</v>
      </c>
      <c r="F1589" t="s">
        <v>31</v>
      </c>
      <c r="G1589" t="s">
        <v>17</v>
      </c>
      <c r="H1589">
        <v>99</v>
      </c>
      <c r="I1589">
        <v>3</v>
      </c>
      <c r="J1589">
        <v>297</v>
      </c>
      <c r="K1589" t="s">
        <v>4</v>
      </c>
      <c r="L1589" t="s">
        <v>5</v>
      </c>
      <c r="M1589" t="s">
        <v>24</v>
      </c>
    </row>
    <row r="1590" spans="1:13" x14ac:dyDescent="0.3">
      <c r="A1590">
        <f t="shared" si="24"/>
        <v>1589</v>
      </c>
      <c r="B1590" s="1">
        <v>43022</v>
      </c>
      <c r="C1590">
        <v>7</v>
      </c>
      <c r="D1590" t="s">
        <v>27</v>
      </c>
      <c r="E1590" t="s">
        <v>8</v>
      </c>
      <c r="F1590" t="s">
        <v>31</v>
      </c>
      <c r="G1590" t="s">
        <v>19</v>
      </c>
      <c r="H1590">
        <v>499</v>
      </c>
      <c r="I1590">
        <v>7</v>
      </c>
      <c r="J1590">
        <v>3493</v>
      </c>
      <c r="K1590" t="s">
        <v>4</v>
      </c>
      <c r="L1590" t="s">
        <v>5</v>
      </c>
      <c r="M1590" t="s">
        <v>11</v>
      </c>
    </row>
    <row r="1591" spans="1:13" x14ac:dyDescent="0.3">
      <c r="A1591">
        <f t="shared" si="24"/>
        <v>1590</v>
      </c>
      <c r="B1591" s="1">
        <v>43022</v>
      </c>
      <c r="C1591">
        <v>17</v>
      </c>
      <c r="D1591" t="s">
        <v>20</v>
      </c>
      <c r="E1591" t="s">
        <v>13</v>
      </c>
      <c r="F1591" t="s">
        <v>2</v>
      </c>
      <c r="G1591" t="s">
        <v>3</v>
      </c>
      <c r="H1591">
        <v>199</v>
      </c>
      <c r="I1591">
        <v>10</v>
      </c>
      <c r="J1591">
        <v>1990</v>
      </c>
      <c r="K1591" t="s">
        <v>4</v>
      </c>
      <c r="L1591" t="s">
        <v>5</v>
      </c>
      <c r="M1591" t="s">
        <v>15</v>
      </c>
    </row>
    <row r="1592" spans="1:13" x14ac:dyDescent="0.3">
      <c r="A1592">
        <f t="shared" si="24"/>
        <v>1591</v>
      </c>
      <c r="B1592" s="1">
        <v>43022</v>
      </c>
      <c r="C1592">
        <v>16</v>
      </c>
      <c r="D1592" t="s">
        <v>20</v>
      </c>
      <c r="E1592" t="s">
        <v>8</v>
      </c>
      <c r="F1592" t="s">
        <v>2</v>
      </c>
      <c r="G1592" t="s">
        <v>10</v>
      </c>
      <c r="H1592">
        <v>299</v>
      </c>
      <c r="I1592">
        <v>3</v>
      </c>
      <c r="J1592">
        <v>897</v>
      </c>
      <c r="K1592" t="s">
        <v>4</v>
      </c>
      <c r="L1592" t="s">
        <v>5</v>
      </c>
      <c r="M1592" t="s">
        <v>15</v>
      </c>
    </row>
    <row r="1593" spans="1:13" x14ac:dyDescent="0.3">
      <c r="A1593">
        <f t="shared" si="24"/>
        <v>1592</v>
      </c>
      <c r="B1593" s="1">
        <v>43022</v>
      </c>
      <c r="C1593">
        <v>16</v>
      </c>
      <c r="D1593" t="s">
        <v>16</v>
      </c>
      <c r="E1593" t="s">
        <v>13</v>
      </c>
      <c r="F1593" t="s">
        <v>31</v>
      </c>
      <c r="G1593" t="s">
        <v>10</v>
      </c>
      <c r="H1593">
        <v>299</v>
      </c>
      <c r="I1593">
        <v>9</v>
      </c>
      <c r="J1593">
        <v>2691</v>
      </c>
      <c r="K1593" t="s">
        <v>18</v>
      </c>
      <c r="L1593" t="s">
        <v>5</v>
      </c>
      <c r="M1593" t="s">
        <v>26</v>
      </c>
    </row>
    <row r="1594" spans="1:13" x14ac:dyDescent="0.3">
      <c r="A1594">
        <f t="shared" si="24"/>
        <v>1593</v>
      </c>
      <c r="B1594" s="1">
        <v>43022</v>
      </c>
      <c r="C1594">
        <v>16</v>
      </c>
      <c r="D1594" t="s">
        <v>20</v>
      </c>
      <c r="E1594" t="s">
        <v>1</v>
      </c>
      <c r="F1594" t="s">
        <v>14</v>
      </c>
      <c r="G1594" t="s">
        <v>25</v>
      </c>
      <c r="H1594">
        <v>399</v>
      </c>
      <c r="I1594">
        <v>8</v>
      </c>
      <c r="J1594">
        <v>3192</v>
      </c>
      <c r="K1594" t="s">
        <v>4</v>
      </c>
      <c r="L1594" t="s">
        <v>5</v>
      </c>
      <c r="M1594" t="s">
        <v>26</v>
      </c>
    </row>
    <row r="1595" spans="1:13" x14ac:dyDescent="0.3">
      <c r="A1595">
        <f t="shared" si="24"/>
        <v>1594</v>
      </c>
      <c r="B1595" s="1">
        <v>43022</v>
      </c>
      <c r="C1595">
        <v>11</v>
      </c>
      <c r="D1595" t="s">
        <v>29</v>
      </c>
      <c r="E1595" t="s">
        <v>8</v>
      </c>
      <c r="F1595" t="s">
        <v>28</v>
      </c>
      <c r="G1595" t="s">
        <v>3</v>
      </c>
      <c r="H1595">
        <v>199</v>
      </c>
      <c r="I1595">
        <v>10</v>
      </c>
      <c r="J1595">
        <v>1990</v>
      </c>
      <c r="K1595" t="s">
        <v>4</v>
      </c>
      <c r="L1595" t="s">
        <v>5</v>
      </c>
      <c r="M1595" t="s">
        <v>15</v>
      </c>
    </row>
    <row r="1596" spans="1:13" x14ac:dyDescent="0.3">
      <c r="A1596">
        <f t="shared" si="24"/>
        <v>1595</v>
      </c>
      <c r="B1596" s="1">
        <v>43022</v>
      </c>
      <c r="C1596">
        <v>19</v>
      </c>
      <c r="D1596" t="s">
        <v>16</v>
      </c>
      <c r="E1596" t="s">
        <v>8</v>
      </c>
      <c r="F1596" t="s">
        <v>14</v>
      </c>
      <c r="G1596" t="s">
        <v>10</v>
      </c>
      <c r="H1596">
        <v>299</v>
      </c>
      <c r="I1596">
        <v>1</v>
      </c>
      <c r="J1596">
        <v>299</v>
      </c>
      <c r="K1596" t="s">
        <v>4</v>
      </c>
      <c r="L1596" t="s">
        <v>5</v>
      </c>
      <c r="M1596" t="s">
        <v>24</v>
      </c>
    </row>
    <row r="1597" spans="1:13" x14ac:dyDescent="0.3">
      <c r="A1597">
        <f t="shared" si="24"/>
        <v>1596</v>
      </c>
      <c r="B1597" s="1">
        <v>43022</v>
      </c>
      <c r="C1597">
        <v>5</v>
      </c>
      <c r="D1597" t="s">
        <v>7</v>
      </c>
      <c r="E1597" t="s">
        <v>1</v>
      </c>
      <c r="F1597" t="s">
        <v>21</v>
      </c>
      <c r="G1597" t="s">
        <v>10</v>
      </c>
      <c r="H1597">
        <v>299</v>
      </c>
      <c r="I1597">
        <v>2</v>
      </c>
      <c r="J1597">
        <v>598</v>
      </c>
      <c r="K1597" t="s">
        <v>18</v>
      </c>
      <c r="L1597" t="s">
        <v>5</v>
      </c>
      <c r="M1597" t="s">
        <v>15</v>
      </c>
    </row>
    <row r="1598" spans="1:13" x14ac:dyDescent="0.3">
      <c r="A1598">
        <f t="shared" si="24"/>
        <v>1597</v>
      </c>
      <c r="B1598" s="1">
        <v>43022</v>
      </c>
      <c r="C1598">
        <v>16</v>
      </c>
      <c r="D1598" t="s">
        <v>16</v>
      </c>
      <c r="E1598" t="s">
        <v>13</v>
      </c>
      <c r="F1598" t="s">
        <v>28</v>
      </c>
      <c r="G1598" t="s">
        <v>10</v>
      </c>
      <c r="H1598">
        <v>299</v>
      </c>
      <c r="I1598">
        <v>6</v>
      </c>
      <c r="J1598">
        <v>1794</v>
      </c>
      <c r="K1598" t="s">
        <v>4</v>
      </c>
      <c r="L1598" t="s">
        <v>22</v>
      </c>
      <c r="M1598" t="s">
        <v>11</v>
      </c>
    </row>
    <row r="1599" spans="1:13" x14ac:dyDescent="0.3">
      <c r="A1599">
        <f t="shared" si="24"/>
        <v>1598</v>
      </c>
      <c r="B1599" s="1">
        <v>43022</v>
      </c>
      <c r="C1599">
        <v>19</v>
      </c>
      <c r="D1599" t="s">
        <v>20</v>
      </c>
      <c r="E1599" t="s">
        <v>1</v>
      </c>
      <c r="F1599" t="s">
        <v>9</v>
      </c>
      <c r="G1599" t="s">
        <v>25</v>
      </c>
      <c r="H1599">
        <v>399</v>
      </c>
      <c r="I1599">
        <v>10</v>
      </c>
      <c r="J1599">
        <v>3990</v>
      </c>
      <c r="K1599" t="s">
        <v>18</v>
      </c>
      <c r="L1599" t="s">
        <v>5</v>
      </c>
      <c r="M1599" t="s">
        <v>15</v>
      </c>
    </row>
    <row r="1600" spans="1:13" x14ac:dyDescent="0.3">
      <c r="A1600">
        <f t="shared" si="24"/>
        <v>1599</v>
      </c>
      <c r="B1600" s="1">
        <v>43022</v>
      </c>
      <c r="C1600">
        <v>5</v>
      </c>
      <c r="D1600" t="s">
        <v>30</v>
      </c>
      <c r="E1600" t="s">
        <v>13</v>
      </c>
      <c r="F1600" t="s">
        <v>23</v>
      </c>
      <c r="G1600" t="s">
        <v>10</v>
      </c>
      <c r="H1600">
        <v>299</v>
      </c>
      <c r="I1600">
        <v>7</v>
      </c>
      <c r="J1600">
        <v>2093</v>
      </c>
      <c r="K1600" t="s">
        <v>4</v>
      </c>
      <c r="L1600" t="s">
        <v>5</v>
      </c>
      <c r="M1600" t="s">
        <v>11</v>
      </c>
    </row>
    <row r="1601" spans="1:13" x14ac:dyDescent="0.3">
      <c r="A1601">
        <f t="shared" si="24"/>
        <v>1600</v>
      </c>
      <c r="B1601" s="1">
        <v>43022</v>
      </c>
      <c r="C1601">
        <v>9</v>
      </c>
      <c r="D1601" t="s">
        <v>27</v>
      </c>
      <c r="E1601" t="s">
        <v>1</v>
      </c>
      <c r="F1601" t="s">
        <v>21</v>
      </c>
      <c r="G1601" t="s">
        <v>17</v>
      </c>
      <c r="H1601">
        <v>99</v>
      </c>
      <c r="I1601">
        <v>1</v>
      </c>
      <c r="J1601">
        <v>99</v>
      </c>
      <c r="K1601" t="s">
        <v>4</v>
      </c>
      <c r="L1601" t="s">
        <v>5</v>
      </c>
      <c r="M1601" t="s">
        <v>6</v>
      </c>
    </row>
    <row r="1602" spans="1:13" x14ac:dyDescent="0.3">
      <c r="A1602">
        <f t="shared" si="24"/>
        <v>1601</v>
      </c>
      <c r="B1602" s="1">
        <v>43023</v>
      </c>
      <c r="C1602">
        <v>17</v>
      </c>
      <c r="D1602" t="s">
        <v>16</v>
      </c>
      <c r="E1602" t="s">
        <v>13</v>
      </c>
      <c r="F1602" t="s">
        <v>23</v>
      </c>
      <c r="G1602" t="s">
        <v>19</v>
      </c>
      <c r="H1602">
        <v>499</v>
      </c>
      <c r="I1602">
        <v>2</v>
      </c>
      <c r="J1602">
        <v>998</v>
      </c>
      <c r="K1602" t="s">
        <v>18</v>
      </c>
      <c r="L1602" t="s">
        <v>5</v>
      </c>
      <c r="M1602" t="s">
        <v>15</v>
      </c>
    </row>
    <row r="1603" spans="1:13" x14ac:dyDescent="0.3">
      <c r="A1603">
        <f t="shared" si="24"/>
        <v>1602</v>
      </c>
      <c r="B1603" s="1">
        <v>43023</v>
      </c>
      <c r="C1603">
        <v>4</v>
      </c>
      <c r="D1603" t="s">
        <v>30</v>
      </c>
      <c r="E1603" t="s">
        <v>1</v>
      </c>
      <c r="F1603" t="s">
        <v>2</v>
      </c>
      <c r="G1603" t="s">
        <v>3</v>
      </c>
      <c r="H1603">
        <v>199</v>
      </c>
      <c r="I1603">
        <v>2</v>
      </c>
      <c r="J1603">
        <v>398</v>
      </c>
      <c r="K1603" t="s">
        <v>4</v>
      </c>
      <c r="L1603" t="s">
        <v>5</v>
      </c>
      <c r="M1603" t="s">
        <v>15</v>
      </c>
    </row>
    <row r="1604" spans="1:13" x14ac:dyDescent="0.3">
      <c r="A1604">
        <f t="shared" ref="A1604:A1667" si="25">A1603+1</f>
        <v>1603</v>
      </c>
      <c r="B1604" s="1">
        <v>43023</v>
      </c>
      <c r="C1604">
        <v>18</v>
      </c>
      <c r="D1604" t="s">
        <v>16</v>
      </c>
      <c r="E1604" t="s">
        <v>1</v>
      </c>
      <c r="F1604" t="s">
        <v>14</v>
      </c>
      <c r="G1604" t="s">
        <v>3</v>
      </c>
      <c r="H1604">
        <v>199</v>
      </c>
      <c r="I1604">
        <v>9</v>
      </c>
      <c r="J1604">
        <v>1791</v>
      </c>
      <c r="K1604" t="s">
        <v>4</v>
      </c>
      <c r="L1604" t="s">
        <v>5</v>
      </c>
      <c r="M1604" t="s">
        <v>15</v>
      </c>
    </row>
    <row r="1605" spans="1:13" x14ac:dyDescent="0.3">
      <c r="A1605">
        <f t="shared" si="25"/>
        <v>1604</v>
      </c>
      <c r="B1605" s="1">
        <v>43024</v>
      </c>
      <c r="C1605">
        <v>13</v>
      </c>
      <c r="D1605" t="s">
        <v>29</v>
      </c>
      <c r="E1605" t="s">
        <v>8</v>
      </c>
      <c r="F1605" t="s">
        <v>21</v>
      </c>
      <c r="G1605" t="s">
        <v>3</v>
      </c>
      <c r="H1605">
        <v>199</v>
      </c>
      <c r="I1605">
        <v>4</v>
      </c>
      <c r="J1605">
        <v>796</v>
      </c>
      <c r="K1605" t="s">
        <v>4</v>
      </c>
      <c r="L1605" t="s">
        <v>5</v>
      </c>
      <c r="M1605" t="s">
        <v>26</v>
      </c>
    </row>
    <row r="1606" spans="1:13" x14ac:dyDescent="0.3">
      <c r="A1606">
        <f t="shared" si="25"/>
        <v>1605</v>
      </c>
      <c r="B1606" s="1">
        <v>43025</v>
      </c>
      <c r="C1606">
        <v>6</v>
      </c>
      <c r="D1606" t="s">
        <v>27</v>
      </c>
      <c r="E1606" t="s">
        <v>8</v>
      </c>
      <c r="F1606" t="s">
        <v>31</v>
      </c>
      <c r="G1606" t="s">
        <v>3</v>
      </c>
      <c r="H1606">
        <v>199</v>
      </c>
      <c r="I1606">
        <v>3</v>
      </c>
      <c r="J1606">
        <v>597</v>
      </c>
      <c r="K1606" t="s">
        <v>18</v>
      </c>
      <c r="L1606" t="s">
        <v>5</v>
      </c>
      <c r="M1606" t="s">
        <v>15</v>
      </c>
    </row>
    <row r="1607" spans="1:13" x14ac:dyDescent="0.3">
      <c r="A1607">
        <f t="shared" si="25"/>
        <v>1606</v>
      </c>
      <c r="B1607" s="1">
        <v>43025</v>
      </c>
      <c r="C1607">
        <v>16</v>
      </c>
      <c r="D1607" t="s">
        <v>16</v>
      </c>
      <c r="E1607" t="s">
        <v>13</v>
      </c>
      <c r="F1607" t="s">
        <v>9</v>
      </c>
      <c r="G1607" t="s">
        <v>10</v>
      </c>
      <c r="H1607">
        <v>299</v>
      </c>
      <c r="I1607">
        <v>2</v>
      </c>
      <c r="J1607">
        <v>598</v>
      </c>
      <c r="K1607" t="s">
        <v>18</v>
      </c>
      <c r="L1607" t="s">
        <v>5</v>
      </c>
      <c r="M1607" t="s">
        <v>11</v>
      </c>
    </row>
    <row r="1608" spans="1:13" x14ac:dyDescent="0.3">
      <c r="A1608">
        <f t="shared" si="25"/>
        <v>1607</v>
      </c>
      <c r="B1608" s="1">
        <v>43025</v>
      </c>
      <c r="C1608">
        <v>5</v>
      </c>
      <c r="D1608" t="s">
        <v>7</v>
      </c>
      <c r="E1608" t="s">
        <v>8</v>
      </c>
      <c r="F1608" t="s">
        <v>2</v>
      </c>
      <c r="G1608" t="s">
        <v>25</v>
      </c>
      <c r="H1608">
        <v>399</v>
      </c>
      <c r="I1608">
        <v>7</v>
      </c>
      <c r="J1608">
        <v>2793</v>
      </c>
      <c r="K1608" t="s">
        <v>4</v>
      </c>
      <c r="L1608" t="s">
        <v>5</v>
      </c>
      <c r="M1608" t="s">
        <v>6</v>
      </c>
    </row>
    <row r="1609" spans="1:13" x14ac:dyDescent="0.3">
      <c r="A1609">
        <f t="shared" si="25"/>
        <v>1608</v>
      </c>
      <c r="B1609" s="1">
        <v>43025</v>
      </c>
      <c r="C1609">
        <v>17</v>
      </c>
      <c r="D1609" t="s">
        <v>20</v>
      </c>
      <c r="E1609" t="s">
        <v>13</v>
      </c>
      <c r="F1609" t="s">
        <v>14</v>
      </c>
      <c r="G1609" t="s">
        <v>19</v>
      </c>
      <c r="H1609">
        <v>499</v>
      </c>
      <c r="I1609">
        <v>2</v>
      </c>
      <c r="J1609">
        <v>998</v>
      </c>
      <c r="K1609" t="s">
        <v>18</v>
      </c>
      <c r="L1609" t="s">
        <v>5</v>
      </c>
      <c r="M1609" t="s">
        <v>15</v>
      </c>
    </row>
    <row r="1610" spans="1:13" x14ac:dyDescent="0.3">
      <c r="A1610">
        <f t="shared" si="25"/>
        <v>1609</v>
      </c>
      <c r="B1610" s="1">
        <v>43025</v>
      </c>
      <c r="C1610">
        <v>3</v>
      </c>
      <c r="D1610" t="s">
        <v>7</v>
      </c>
      <c r="E1610" t="s">
        <v>8</v>
      </c>
      <c r="F1610" t="s">
        <v>2</v>
      </c>
      <c r="G1610" t="s">
        <v>17</v>
      </c>
      <c r="H1610">
        <v>99</v>
      </c>
      <c r="I1610">
        <v>9</v>
      </c>
      <c r="J1610">
        <v>891</v>
      </c>
      <c r="K1610" t="s">
        <v>18</v>
      </c>
      <c r="L1610" t="s">
        <v>5</v>
      </c>
      <c r="M1610" t="s">
        <v>24</v>
      </c>
    </row>
    <row r="1611" spans="1:13" x14ac:dyDescent="0.3">
      <c r="A1611">
        <f t="shared" si="25"/>
        <v>1610</v>
      </c>
      <c r="B1611" s="1">
        <v>43026</v>
      </c>
      <c r="C1611">
        <v>18</v>
      </c>
      <c r="D1611" t="s">
        <v>20</v>
      </c>
      <c r="E1611" t="s">
        <v>1</v>
      </c>
      <c r="F1611" t="s">
        <v>14</v>
      </c>
      <c r="G1611" t="s">
        <v>10</v>
      </c>
      <c r="H1611">
        <v>299</v>
      </c>
      <c r="I1611">
        <v>1</v>
      </c>
      <c r="J1611">
        <v>299</v>
      </c>
      <c r="K1611" t="s">
        <v>18</v>
      </c>
      <c r="L1611" t="s">
        <v>5</v>
      </c>
      <c r="M1611" t="s">
        <v>15</v>
      </c>
    </row>
    <row r="1612" spans="1:13" x14ac:dyDescent="0.3">
      <c r="A1612">
        <f t="shared" si="25"/>
        <v>1611</v>
      </c>
      <c r="B1612" s="1">
        <v>43026</v>
      </c>
      <c r="C1612">
        <v>2</v>
      </c>
      <c r="D1612" t="s">
        <v>30</v>
      </c>
      <c r="E1612" t="s">
        <v>1</v>
      </c>
      <c r="F1612" t="s">
        <v>23</v>
      </c>
      <c r="G1612" t="s">
        <v>10</v>
      </c>
      <c r="H1612">
        <v>299</v>
      </c>
      <c r="I1612">
        <v>9</v>
      </c>
      <c r="J1612">
        <v>2691</v>
      </c>
      <c r="K1612" t="s">
        <v>18</v>
      </c>
      <c r="L1612" t="s">
        <v>5</v>
      </c>
      <c r="M1612" t="s">
        <v>24</v>
      </c>
    </row>
    <row r="1613" spans="1:13" x14ac:dyDescent="0.3">
      <c r="A1613">
        <f t="shared" si="25"/>
        <v>1612</v>
      </c>
      <c r="B1613" s="1">
        <v>43026</v>
      </c>
      <c r="C1613">
        <v>10</v>
      </c>
      <c r="D1613" t="s">
        <v>27</v>
      </c>
      <c r="E1613" t="s">
        <v>1</v>
      </c>
      <c r="F1613" t="s">
        <v>31</v>
      </c>
      <c r="G1613" t="s">
        <v>3</v>
      </c>
      <c r="H1613">
        <v>199</v>
      </c>
      <c r="I1613">
        <v>2</v>
      </c>
      <c r="J1613">
        <v>398</v>
      </c>
      <c r="K1613" t="s">
        <v>4</v>
      </c>
      <c r="L1613" t="s">
        <v>5</v>
      </c>
      <c r="M1613" t="s">
        <v>15</v>
      </c>
    </row>
    <row r="1614" spans="1:13" x14ac:dyDescent="0.3">
      <c r="A1614">
        <f t="shared" si="25"/>
        <v>1613</v>
      </c>
      <c r="B1614" s="1">
        <v>43026</v>
      </c>
      <c r="C1614">
        <v>17</v>
      </c>
      <c r="D1614" t="s">
        <v>20</v>
      </c>
      <c r="E1614" t="s">
        <v>13</v>
      </c>
      <c r="F1614" t="s">
        <v>31</v>
      </c>
      <c r="G1614" t="s">
        <v>25</v>
      </c>
      <c r="H1614">
        <v>399</v>
      </c>
      <c r="I1614">
        <v>9</v>
      </c>
      <c r="J1614">
        <v>3591</v>
      </c>
      <c r="K1614" t="s">
        <v>4</v>
      </c>
      <c r="L1614" t="s">
        <v>5</v>
      </c>
      <c r="M1614" t="s">
        <v>11</v>
      </c>
    </row>
    <row r="1615" spans="1:13" x14ac:dyDescent="0.3">
      <c r="A1615">
        <f t="shared" si="25"/>
        <v>1614</v>
      </c>
      <c r="B1615" s="1">
        <v>43026</v>
      </c>
      <c r="C1615">
        <v>8</v>
      </c>
      <c r="D1615" t="s">
        <v>27</v>
      </c>
      <c r="E1615" t="s">
        <v>13</v>
      </c>
      <c r="F1615" t="s">
        <v>9</v>
      </c>
      <c r="G1615" t="s">
        <v>3</v>
      </c>
      <c r="H1615">
        <v>199</v>
      </c>
      <c r="I1615">
        <v>8</v>
      </c>
      <c r="J1615">
        <v>1592</v>
      </c>
      <c r="K1615" t="s">
        <v>18</v>
      </c>
      <c r="L1615" t="s">
        <v>5</v>
      </c>
      <c r="M1615" t="s">
        <v>24</v>
      </c>
    </row>
    <row r="1616" spans="1:13" x14ac:dyDescent="0.3">
      <c r="A1616">
        <f t="shared" si="25"/>
        <v>1615</v>
      </c>
      <c r="B1616" s="1">
        <v>43026</v>
      </c>
      <c r="C1616">
        <v>3</v>
      </c>
      <c r="D1616" t="s">
        <v>30</v>
      </c>
      <c r="E1616" t="s">
        <v>13</v>
      </c>
      <c r="F1616" t="s">
        <v>23</v>
      </c>
      <c r="G1616" t="s">
        <v>19</v>
      </c>
      <c r="H1616">
        <v>499</v>
      </c>
      <c r="I1616">
        <v>4</v>
      </c>
      <c r="J1616">
        <v>1996</v>
      </c>
      <c r="K1616" t="s">
        <v>4</v>
      </c>
      <c r="L1616" t="s">
        <v>5</v>
      </c>
      <c r="M1616" t="s">
        <v>15</v>
      </c>
    </row>
    <row r="1617" spans="1:13" x14ac:dyDescent="0.3">
      <c r="A1617">
        <f t="shared" si="25"/>
        <v>1616</v>
      </c>
      <c r="B1617" s="1">
        <v>43026</v>
      </c>
      <c r="C1617">
        <v>10</v>
      </c>
      <c r="D1617" t="s">
        <v>27</v>
      </c>
      <c r="E1617" t="s">
        <v>8</v>
      </c>
      <c r="F1617" t="s">
        <v>2</v>
      </c>
      <c r="G1617" t="s">
        <v>17</v>
      </c>
      <c r="H1617">
        <v>99</v>
      </c>
      <c r="I1617">
        <v>5</v>
      </c>
      <c r="J1617">
        <v>495</v>
      </c>
      <c r="K1617" t="s">
        <v>18</v>
      </c>
      <c r="L1617" t="s">
        <v>22</v>
      </c>
      <c r="M1617" t="s">
        <v>6</v>
      </c>
    </row>
    <row r="1618" spans="1:13" x14ac:dyDescent="0.3">
      <c r="A1618">
        <f t="shared" si="25"/>
        <v>1617</v>
      </c>
      <c r="B1618" s="1">
        <v>43026</v>
      </c>
      <c r="C1618">
        <v>15</v>
      </c>
      <c r="D1618" t="s">
        <v>0</v>
      </c>
      <c r="E1618" t="s">
        <v>8</v>
      </c>
      <c r="F1618" t="s">
        <v>2</v>
      </c>
      <c r="G1618" t="s">
        <v>19</v>
      </c>
      <c r="H1618">
        <v>499</v>
      </c>
      <c r="I1618">
        <v>2</v>
      </c>
      <c r="J1618">
        <v>998</v>
      </c>
      <c r="K1618" t="s">
        <v>18</v>
      </c>
      <c r="L1618" t="s">
        <v>5</v>
      </c>
      <c r="M1618" t="s">
        <v>24</v>
      </c>
    </row>
    <row r="1619" spans="1:13" x14ac:dyDescent="0.3">
      <c r="A1619">
        <f t="shared" si="25"/>
        <v>1618</v>
      </c>
      <c r="B1619" s="1">
        <v>43026</v>
      </c>
      <c r="C1619">
        <v>19</v>
      </c>
      <c r="D1619" t="s">
        <v>20</v>
      </c>
      <c r="E1619" t="s">
        <v>8</v>
      </c>
      <c r="F1619" t="s">
        <v>14</v>
      </c>
      <c r="G1619" t="s">
        <v>25</v>
      </c>
      <c r="H1619">
        <v>399</v>
      </c>
      <c r="I1619">
        <v>1</v>
      </c>
      <c r="J1619">
        <v>399</v>
      </c>
      <c r="K1619" t="s">
        <v>4</v>
      </c>
      <c r="L1619" t="s">
        <v>5</v>
      </c>
      <c r="M1619" t="s">
        <v>24</v>
      </c>
    </row>
    <row r="1620" spans="1:13" x14ac:dyDescent="0.3">
      <c r="A1620">
        <f t="shared" si="25"/>
        <v>1619</v>
      </c>
      <c r="B1620" s="1">
        <v>43027</v>
      </c>
      <c r="C1620">
        <v>20</v>
      </c>
      <c r="D1620" t="s">
        <v>20</v>
      </c>
      <c r="E1620" t="s">
        <v>1</v>
      </c>
      <c r="F1620" t="s">
        <v>23</v>
      </c>
      <c r="G1620" t="s">
        <v>17</v>
      </c>
      <c r="H1620">
        <v>99</v>
      </c>
      <c r="I1620">
        <v>2</v>
      </c>
      <c r="J1620">
        <v>198</v>
      </c>
      <c r="K1620" t="s">
        <v>18</v>
      </c>
      <c r="L1620" t="s">
        <v>5</v>
      </c>
      <c r="M1620" t="s">
        <v>11</v>
      </c>
    </row>
    <row r="1621" spans="1:13" x14ac:dyDescent="0.3">
      <c r="A1621">
        <f t="shared" si="25"/>
        <v>1620</v>
      </c>
      <c r="B1621" s="1">
        <v>43027</v>
      </c>
      <c r="C1621">
        <v>9</v>
      </c>
      <c r="D1621" t="s">
        <v>27</v>
      </c>
      <c r="E1621" t="s">
        <v>8</v>
      </c>
      <c r="F1621" t="s">
        <v>23</v>
      </c>
      <c r="G1621" t="s">
        <v>10</v>
      </c>
      <c r="H1621">
        <v>299</v>
      </c>
      <c r="I1621">
        <v>8</v>
      </c>
      <c r="J1621">
        <v>2392</v>
      </c>
      <c r="K1621" t="s">
        <v>4</v>
      </c>
      <c r="L1621" t="s">
        <v>5</v>
      </c>
      <c r="M1621" t="s">
        <v>26</v>
      </c>
    </row>
    <row r="1622" spans="1:13" x14ac:dyDescent="0.3">
      <c r="A1622">
        <f t="shared" si="25"/>
        <v>1621</v>
      </c>
      <c r="B1622" s="1">
        <v>43027</v>
      </c>
      <c r="C1622">
        <v>4</v>
      </c>
      <c r="D1622" t="s">
        <v>30</v>
      </c>
      <c r="E1622" t="s">
        <v>1</v>
      </c>
      <c r="F1622" t="s">
        <v>31</v>
      </c>
      <c r="G1622" t="s">
        <v>3</v>
      </c>
      <c r="H1622">
        <v>199</v>
      </c>
      <c r="I1622">
        <v>7</v>
      </c>
      <c r="J1622">
        <v>1393</v>
      </c>
      <c r="K1622" t="s">
        <v>4</v>
      </c>
      <c r="L1622" t="s">
        <v>5</v>
      </c>
      <c r="M1622" t="s">
        <v>15</v>
      </c>
    </row>
    <row r="1623" spans="1:13" x14ac:dyDescent="0.3">
      <c r="A1623">
        <f t="shared" si="25"/>
        <v>1622</v>
      </c>
      <c r="B1623" s="1">
        <v>43027</v>
      </c>
      <c r="C1623">
        <v>11</v>
      </c>
      <c r="D1623" t="s">
        <v>0</v>
      </c>
      <c r="E1623" t="s">
        <v>1</v>
      </c>
      <c r="F1623" t="s">
        <v>23</v>
      </c>
      <c r="G1623" t="s">
        <v>10</v>
      </c>
      <c r="H1623">
        <v>299</v>
      </c>
      <c r="I1623">
        <v>10</v>
      </c>
      <c r="J1623">
        <v>2990</v>
      </c>
      <c r="K1623" t="s">
        <v>18</v>
      </c>
      <c r="L1623" t="s">
        <v>5</v>
      </c>
      <c r="M1623" t="s">
        <v>15</v>
      </c>
    </row>
    <row r="1624" spans="1:13" x14ac:dyDescent="0.3">
      <c r="A1624">
        <f t="shared" si="25"/>
        <v>1623</v>
      </c>
      <c r="B1624" s="1">
        <v>43027</v>
      </c>
      <c r="C1624">
        <v>2</v>
      </c>
      <c r="D1624" t="s">
        <v>7</v>
      </c>
      <c r="E1624" t="s">
        <v>13</v>
      </c>
      <c r="F1624" t="s">
        <v>9</v>
      </c>
      <c r="G1624" t="s">
        <v>3</v>
      </c>
      <c r="H1624">
        <v>199</v>
      </c>
      <c r="I1624">
        <v>2</v>
      </c>
      <c r="J1624">
        <v>398</v>
      </c>
      <c r="K1624" t="s">
        <v>4</v>
      </c>
      <c r="L1624" t="s">
        <v>22</v>
      </c>
      <c r="M1624" t="s">
        <v>15</v>
      </c>
    </row>
    <row r="1625" spans="1:13" x14ac:dyDescent="0.3">
      <c r="A1625">
        <f t="shared" si="25"/>
        <v>1624</v>
      </c>
      <c r="B1625" s="1">
        <v>43027</v>
      </c>
      <c r="C1625">
        <v>6</v>
      </c>
      <c r="D1625" t="s">
        <v>27</v>
      </c>
      <c r="E1625" t="s">
        <v>8</v>
      </c>
      <c r="F1625" t="s">
        <v>14</v>
      </c>
      <c r="G1625" t="s">
        <v>17</v>
      </c>
      <c r="H1625">
        <v>99</v>
      </c>
      <c r="I1625">
        <v>2</v>
      </c>
      <c r="J1625">
        <v>198</v>
      </c>
      <c r="K1625" t="s">
        <v>4</v>
      </c>
      <c r="L1625" t="s">
        <v>5</v>
      </c>
      <c r="M1625" t="s">
        <v>15</v>
      </c>
    </row>
    <row r="1626" spans="1:13" x14ac:dyDescent="0.3">
      <c r="A1626">
        <f t="shared" si="25"/>
        <v>1625</v>
      </c>
      <c r="B1626" s="1">
        <v>43027</v>
      </c>
      <c r="C1626">
        <v>14</v>
      </c>
      <c r="D1626" t="s">
        <v>29</v>
      </c>
      <c r="E1626" t="s">
        <v>13</v>
      </c>
      <c r="F1626" t="s">
        <v>9</v>
      </c>
      <c r="G1626" t="s">
        <v>17</v>
      </c>
      <c r="H1626">
        <v>99</v>
      </c>
      <c r="I1626">
        <v>4</v>
      </c>
      <c r="J1626">
        <v>396</v>
      </c>
      <c r="K1626" t="s">
        <v>4</v>
      </c>
      <c r="L1626" t="s">
        <v>5</v>
      </c>
      <c r="M1626" t="s">
        <v>15</v>
      </c>
    </row>
    <row r="1627" spans="1:13" x14ac:dyDescent="0.3">
      <c r="A1627">
        <f t="shared" si="25"/>
        <v>1626</v>
      </c>
      <c r="B1627" s="1">
        <v>43027</v>
      </c>
      <c r="C1627">
        <v>15</v>
      </c>
      <c r="D1627" t="s">
        <v>0</v>
      </c>
      <c r="E1627" t="s">
        <v>13</v>
      </c>
      <c r="F1627" t="s">
        <v>2</v>
      </c>
      <c r="G1627" t="s">
        <v>25</v>
      </c>
      <c r="H1627">
        <v>399</v>
      </c>
      <c r="I1627">
        <v>3</v>
      </c>
      <c r="J1627">
        <v>1197</v>
      </c>
      <c r="K1627" t="s">
        <v>4</v>
      </c>
      <c r="L1627" t="s">
        <v>22</v>
      </c>
      <c r="M1627" t="s">
        <v>24</v>
      </c>
    </row>
    <row r="1628" spans="1:13" x14ac:dyDescent="0.3">
      <c r="A1628">
        <f t="shared" si="25"/>
        <v>1627</v>
      </c>
      <c r="B1628" s="1">
        <v>43027</v>
      </c>
      <c r="C1628">
        <v>5</v>
      </c>
      <c r="D1628" t="s">
        <v>30</v>
      </c>
      <c r="E1628" t="s">
        <v>1</v>
      </c>
      <c r="F1628" t="s">
        <v>21</v>
      </c>
      <c r="G1628" t="s">
        <v>19</v>
      </c>
      <c r="H1628">
        <v>499</v>
      </c>
      <c r="I1628">
        <v>2</v>
      </c>
      <c r="J1628">
        <v>998</v>
      </c>
      <c r="K1628" t="s">
        <v>4</v>
      </c>
      <c r="L1628" t="s">
        <v>5</v>
      </c>
      <c r="M1628" t="s">
        <v>26</v>
      </c>
    </row>
    <row r="1629" spans="1:13" x14ac:dyDescent="0.3">
      <c r="A1629">
        <f t="shared" si="25"/>
        <v>1628</v>
      </c>
      <c r="B1629" s="1">
        <v>43028</v>
      </c>
      <c r="C1629">
        <v>17</v>
      </c>
      <c r="D1629" t="s">
        <v>20</v>
      </c>
      <c r="E1629" t="s">
        <v>13</v>
      </c>
      <c r="F1629" t="s">
        <v>31</v>
      </c>
      <c r="G1629" t="s">
        <v>10</v>
      </c>
      <c r="H1629">
        <v>299</v>
      </c>
      <c r="I1629">
        <v>5</v>
      </c>
      <c r="J1629">
        <v>1495</v>
      </c>
      <c r="K1629" t="s">
        <v>4</v>
      </c>
      <c r="L1629" t="s">
        <v>5</v>
      </c>
      <c r="M1629" t="s">
        <v>6</v>
      </c>
    </row>
    <row r="1630" spans="1:13" x14ac:dyDescent="0.3">
      <c r="A1630">
        <f t="shared" si="25"/>
        <v>1629</v>
      </c>
      <c r="B1630" s="1">
        <v>43029</v>
      </c>
      <c r="C1630">
        <v>9</v>
      </c>
      <c r="D1630" t="s">
        <v>27</v>
      </c>
      <c r="E1630" t="s">
        <v>13</v>
      </c>
      <c r="F1630" t="s">
        <v>23</v>
      </c>
      <c r="G1630" t="s">
        <v>25</v>
      </c>
      <c r="H1630">
        <v>399</v>
      </c>
      <c r="I1630">
        <v>10</v>
      </c>
      <c r="J1630">
        <v>3990</v>
      </c>
      <c r="K1630" t="s">
        <v>4</v>
      </c>
      <c r="L1630" t="s">
        <v>5</v>
      </c>
      <c r="M1630" t="s">
        <v>24</v>
      </c>
    </row>
    <row r="1631" spans="1:13" x14ac:dyDescent="0.3">
      <c r="A1631">
        <f t="shared" si="25"/>
        <v>1630</v>
      </c>
      <c r="B1631" s="1">
        <v>43029</v>
      </c>
      <c r="C1631">
        <v>4</v>
      </c>
      <c r="D1631" t="s">
        <v>7</v>
      </c>
      <c r="E1631" t="s">
        <v>8</v>
      </c>
      <c r="F1631" t="s">
        <v>14</v>
      </c>
      <c r="G1631" t="s">
        <v>3</v>
      </c>
      <c r="H1631">
        <v>199</v>
      </c>
      <c r="I1631">
        <v>10</v>
      </c>
      <c r="J1631">
        <v>1990</v>
      </c>
      <c r="K1631" t="s">
        <v>4</v>
      </c>
      <c r="L1631" t="s">
        <v>5</v>
      </c>
      <c r="M1631" t="s">
        <v>15</v>
      </c>
    </row>
    <row r="1632" spans="1:13" x14ac:dyDescent="0.3">
      <c r="A1632">
        <f t="shared" si="25"/>
        <v>1631</v>
      </c>
      <c r="B1632" s="1">
        <v>43029</v>
      </c>
      <c r="C1632">
        <v>17</v>
      </c>
      <c r="D1632" t="s">
        <v>20</v>
      </c>
      <c r="E1632" t="s">
        <v>1</v>
      </c>
      <c r="F1632" t="s">
        <v>28</v>
      </c>
      <c r="G1632" t="s">
        <v>25</v>
      </c>
      <c r="H1632">
        <v>399</v>
      </c>
      <c r="I1632">
        <v>3</v>
      </c>
      <c r="J1632">
        <v>1197</v>
      </c>
      <c r="K1632" t="s">
        <v>4</v>
      </c>
      <c r="L1632" t="s">
        <v>5</v>
      </c>
      <c r="M1632" t="s">
        <v>6</v>
      </c>
    </row>
    <row r="1633" spans="1:13" x14ac:dyDescent="0.3">
      <c r="A1633">
        <f t="shared" si="25"/>
        <v>1632</v>
      </c>
      <c r="B1633" s="1">
        <v>43029</v>
      </c>
      <c r="C1633">
        <v>1</v>
      </c>
      <c r="D1633" t="s">
        <v>30</v>
      </c>
      <c r="E1633" t="s">
        <v>13</v>
      </c>
      <c r="F1633" t="s">
        <v>9</v>
      </c>
      <c r="G1633" t="s">
        <v>17</v>
      </c>
      <c r="H1633">
        <v>99</v>
      </c>
      <c r="I1633">
        <v>6</v>
      </c>
      <c r="J1633">
        <v>594</v>
      </c>
      <c r="K1633" t="s">
        <v>4</v>
      </c>
      <c r="L1633" t="s">
        <v>5</v>
      </c>
      <c r="M1633" t="s">
        <v>15</v>
      </c>
    </row>
    <row r="1634" spans="1:13" x14ac:dyDescent="0.3">
      <c r="A1634">
        <f t="shared" si="25"/>
        <v>1633</v>
      </c>
      <c r="B1634" s="1">
        <v>43029</v>
      </c>
      <c r="C1634">
        <v>15</v>
      </c>
      <c r="D1634" t="s">
        <v>29</v>
      </c>
      <c r="E1634" t="s">
        <v>13</v>
      </c>
      <c r="F1634" t="s">
        <v>2</v>
      </c>
      <c r="G1634" t="s">
        <v>10</v>
      </c>
      <c r="H1634">
        <v>299</v>
      </c>
      <c r="I1634">
        <v>6</v>
      </c>
      <c r="J1634">
        <v>1794</v>
      </c>
      <c r="K1634" t="s">
        <v>4</v>
      </c>
      <c r="L1634" t="s">
        <v>5</v>
      </c>
      <c r="M1634" t="s">
        <v>6</v>
      </c>
    </row>
    <row r="1635" spans="1:13" x14ac:dyDescent="0.3">
      <c r="A1635">
        <f t="shared" si="25"/>
        <v>1634</v>
      </c>
      <c r="B1635" s="1">
        <v>43029</v>
      </c>
      <c r="C1635">
        <v>2</v>
      </c>
      <c r="D1635" t="s">
        <v>7</v>
      </c>
      <c r="E1635" t="s">
        <v>13</v>
      </c>
      <c r="F1635" t="s">
        <v>28</v>
      </c>
      <c r="G1635" t="s">
        <v>17</v>
      </c>
      <c r="H1635">
        <v>99</v>
      </c>
      <c r="I1635">
        <v>10</v>
      </c>
      <c r="J1635">
        <v>990</v>
      </c>
      <c r="K1635" t="s">
        <v>4</v>
      </c>
      <c r="L1635" t="s">
        <v>5</v>
      </c>
      <c r="M1635" t="s">
        <v>6</v>
      </c>
    </row>
    <row r="1636" spans="1:13" x14ac:dyDescent="0.3">
      <c r="A1636">
        <f t="shared" si="25"/>
        <v>1635</v>
      </c>
      <c r="B1636" s="1">
        <v>43030</v>
      </c>
      <c r="C1636">
        <v>3</v>
      </c>
      <c r="D1636" t="s">
        <v>7</v>
      </c>
      <c r="E1636" t="s">
        <v>1</v>
      </c>
      <c r="F1636" t="s">
        <v>28</v>
      </c>
      <c r="G1636" t="s">
        <v>17</v>
      </c>
      <c r="H1636">
        <v>99</v>
      </c>
      <c r="I1636">
        <v>2</v>
      </c>
      <c r="J1636">
        <v>198</v>
      </c>
      <c r="K1636" t="s">
        <v>18</v>
      </c>
      <c r="L1636" t="s">
        <v>5</v>
      </c>
      <c r="M1636" t="s">
        <v>15</v>
      </c>
    </row>
    <row r="1637" spans="1:13" x14ac:dyDescent="0.3">
      <c r="A1637">
        <f t="shared" si="25"/>
        <v>1636</v>
      </c>
      <c r="B1637" s="1">
        <v>43030</v>
      </c>
      <c r="C1637">
        <v>2</v>
      </c>
      <c r="D1637" t="s">
        <v>30</v>
      </c>
      <c r="E1637" t="s">
        <v>8</v>
      </c>
      <c r="F1637" t="s">
        <v>2</v>
      </c>
      <c r="G1637" t="s">
        <v>3</v>
      </c>
      <c r="H1637">
        <v>199</v>
      </c>
      <c r="I1637">
        <v>5</v>
      </c>
      <c r="J1637">
        <v>995</v>
      </c>
      <c r="K1637" t="s">
        <v>4</v>
      </c>
      <c r="L1637" t="s">
        <v>5</v>
      </c>
      <c r="M1637" t="s">
        <v>24</v>
      </c>
    </row>
    <row r="1638" spans="1:13" x14ac:dyDescent="0.3">
      <c r="A1638">
        <f t="shared" si="25"/>
        <v>1637</v>
      </c>
      <c r="B1638" s="1">
        <v>43031</v>
      </c>
      <c r="C1638">
        <v>10</v>
      </c>
      <c r="D1638" t="s">
        <v>27</v>
      </c>
      <c r="E1638" t="s">
        <v>13</v>
      </c>
      <c r="F1638" t="s">
        <v>9</v>
      </c>
      <c r="G1638" t="s">
        <v>19</v>
      </c>
      <c r="H1638">
        <v>499</v>
      </c>
      <c r="I1638">
        <v>1</v>
      </c>
      <c r="J1638">
        <v>499</v>
      </c>
      <c r="K1638" t="s">
        <v>18</v>
      </c>
      <c r="L1638" t="s">
        <v>5</v>
      </c>
      <c r="M1638" t="s">
        <v>15</v>
      </c>
    </row>
    <row r="1639" spans="1:13" x14ac:dyDescent="0.3">
      <c r="A1639">
        <f t="shared" si="25"/>
        <v>1638</v>
      </c>
      <c r="B1639" s="1">
        <v>43031</v>
      </c>
      <c r="C1639">
        <v>4</v>
      </c>
      <c r="D1639" t="s">
        <v>30</v>
      </c>
      <c r="E1639" t="s">
        <v>1</v>
      </c>
      <c r="F1639" t="s">
        <v>23</v>
      </c>
      <c r="G1639" t="s">
        <v>3</v>
      </c>
      <c r="H1639">
        <v>199</v>
      </c>
      <c r="I1639">
        <v>2</v>
      </c>
      <c r="J1639">
        <v>398</v>
      </c>
      <c r="K1639" t="s">
        <v>4</v>
      </c>
      <c r="L1639" t="s">
        <v>5</v>
      </c>
      <c r="M1639" t="s">
        <v>6</v>
      </c>
    </row>
    <row r="1640" spans="1:13" x14ac:dyDescent="0.3">
      <c r="A1640">
        <f t="shared" si="25"/>
        <v>1639</v>
      </c>
      <c r="B1640" s="1">
        <v>43031</v>
      </c>
      <c r="C1640">
        <v>20</v>
      </c>
      <c r="D1640" t="s">
        <v>16</v>
      </c>
      <c r="E1640" t="s">
        <v>13</v>
      </c>
      <c r="F1640" t="s">
        <v>14</v>
      </c>
      <c r="G1640" t="s">
        <v>17</v>
      </c>
      <c r="H1640">
        <v>99</v>
      </c>
      <c r="I1640">
        <v>8</v>
      </c>
      <c r="J1640">
        <v>792</v>
      </c>
      <c r="K1640" t="s">
        <v>4</v>
      </c>
      <c r="L1640" t="s">
        <v>5</v>
      </c>
      <c r="M1640" t="s">
        <v>6</v>
      </c>
    </row>
    <row r="1641" spans="1:13" x14ac:dyDescent="0.3">
      <c r="A1641">
        <f t="shared" si="25"/>
        <v>1640</v>
      </c>
      <c r="B1641" s="1">
        <v>43031</v>
      </c>
      <c r="C1641">
        <v>19</v>
      </c>
      <c r="D1641" t="s">
        <v>16</v>
      </c>
      <c r="E1641" t="s">
        <v>13</v>
      </c>
      <c r="F1641" t="s">
        <v>9</v>
      </c>
      <c r="G1641" t="s">
        <v>10</v>
      </c>
      <c r="H1641">
        <v>299</v>
      </c>
      <c r="I1641">
        <v>10</v>
      </c>
      <c r="J1641">
        <v>2990</v>
      </c>
      <c r="K1641" t="s">
        <v>4</v>
      </c>
      <c r="L1641" t="s">
        <v>5</v>
      </c>
      <c r="M1641" t="s">
        <v>24</v>
      </c>
    </row>
    <row r="1642" spans="1:13" x14ac:dyDescent="0.3">
      <c r="A1642">
        <f t="shared" si="25"/>
        <v>1641</v>
      </c>
      <c r="B1642" s="1">
        <v>43031</v>
      </c>
      <c r="C1642">
        <v>13</v>
      </c>
      <c r="D1642" t="s">
        <v>0</v>
      </c>
      <c r="E1642" t="s">
        <v>13</v>
      </c>
      <c r="F1642" t="s">
        <v>23</v>
      </c>
      <c r="G1642" t="s">
        <v>17</v>
      </c>
      <c r="H1642">
        <v>99</v>
      </c>
      <c r="I1642">
        <v>2</v>
      </c>
      <c r="J1642">
        <v>198</v>
      </c>
      <c r="K1642" t="s">
        <v>18</v>
      </c>
      <c r="L1642" t="s">
        <v>22</v>
      </c>
      <c r="M1642" t="s">
        <v>24</v>
      </c>
    </row>
    <row r="1643" spans="1:13" x14ac:dyDescent="0.3">
      <c r="A1643">
        <f t="shared" si="25"/>
        <v>1642</v>
      </c>
      <c r="B1643" s="1">
        <v>43031</v>
      </c>
      <c r="C1643">
        <v>17</v>
      </c>
      <c r="D1643" t="s">
        <v>16</v>
      </c>
      <c r="E1643" t="s">
        <v>1</v>
      </c>
      <c r="F1643" t="s">
        <v>28</v>
      </c>
      <c r="G1643" t="s">
        <v>17</v>
      </c>
      <c r="H1643">
        <v>99</v>
      </c>
      <c r="I1643">
        <v>5</v>
      </c>
      <c r="J1643">
        <v>495</v>
      </c>
      <c r="K1643" t="s">
        <v>4</v>
      </c>
      <c r="L1643" t="s">
        <v>22</v>
      </c>
      <c r="M1643" t="s">
        <v>26</v>
      </c>
    </row>
    <row r="1644" spans="1:13" x14ac:dyDescent="0.3">
      <c r="A1644">
        <f t="shared" si="25"/>
        <v>1643</v>
      </c>
      <c r="B1644" s="1">
        <v>43031</v>
      </c>
      <c r="C1644">
        <v>7</v>
      </c>
      <c r="D1644" t="s">
        <v>27</v>
      </c>
      <c r="E1644" t="s">
        <v>1</v>
      </c>
      <c r="F1644" t="s">
        <v>23</v>
      </c>
      <c r="G1644" t="s">
        <v>19</v>
      </c>
      <c r="H1644">
        <v>499</v>
      </c>
      <c r="I1644">
        <v>2</v>
      </c>
      <c r="J1644">
        <v>998</v>
      </c>
      <c r="K1644" t="s">
        <v>18</v>
      </c>
      <c r="L1644" t="s">
        <v>5</v>
      </c>
      <c r="M1644" t="s">
        <v>11</v>
      </c>
    </row>
    <row r="1645" spans="1:13" x14ac:dyDescent="0.3">
      <c r="A1645">
        <f t="shared" si="25"/>
        <v>1644</v>
      </c>
      <c r="B1645" s="1">
        <v>43031</v>
      </c>
      <c r="C1645">
        <v>4</v>
      </c>
      <c r="D1645" t="s">
        <v>7</v>
      </c>
      <c r="E1645" t="s">
        <v>1</v>
      </c>
      <c r="F1645" t="s">
        <v>9</v>
      </c>
      <c r="G1645" t="s">
        <v>3</v>
      </c>
      <c r="H1645">
        <v>199</v>
      </c>
      <c r="I1645">
        <v>10</v>
      </c>
      <c r="J1645">
        <v>1990</v>
      </c>
      <c r="K1645" t="s">
        <v>18</v>
      </c>
      <c r="L1645" t="s">
        <v>5</v>
      </c>
      <c r="M1645" t="s">
        <v>24</v>
      </c>
    </row>
    <row r="1646" spans="1:13" x14ac:dyDescent="0.3">
      <c r="A1646">
        <f t="shared" si="25"/>
        <v>1645</v>
      </c>
      <c r="B1646" s="1">
        <v>43031</v>
      </c>
      <c r="C1646">
        <v>11</v>
      </c>
      <c r="D1646" t="s">
        <v>0</v>
      </c>
      <c r="E1646" t="s">
        <v>8</v>
      </c>
      <c r="F1646" t="s">
        <v>2</v>
      </c>
      <c r="G1646" t="s">
        <v>17</v>
      </c>
      <c r="H1646">
        <v>99</v>
      </c>
      <c r="I1646">
        <v>1</v>
      </c>
      <c r="J1646">
        <v>99</v>
      </c>
      <c r="K1646" t="s">
        <v>4</v>
      </c>
      <c r="L1646" t="s">
        <v>22</v>
      </c>
      <c r="M1646" t="s">
        <v>6</v>
      </c>
    </row>
    <row r="1647" spans="1:13" x14ac:dyDescent="0.3">
      <c r="A1647">
        <f t="shared" si="25"/>
        <v>1646</v>
      </c>
      <c r="B1647" s="1">
        <v>43031</v>
      </c>
      <c r="C1647">
        <v>11</v>
      </c>
      <c r="D1647" t="s">
        <v>0</v>
      </c>
      <c r="E1647" t="s">
        <v>13</v>
      </c>
      <c r="F1647" t="s">
        <v>21</v>
      </c>
      <c r="G1647" t="s">
        <v>3</v>
      </c>
      <c r="H1647">
        <v>199</v>
      </c>
      <c r="I1647">
        <v>8</v>
      </c>
      <c r="J1647">
        <v>1592</v>
      </c>
      <c r="K1647" t="s">
        <v>4</v>
      </c>
      <c r="L1647" t="s">
        <v>5</v>
      </c>
      <c r="M1647" t="s">
        <v>11</v>
      </c>
    </row>
    <row r="1648" spans="1:13" x14ac:dyDescent="0.3">
      <c r="A1648">
        <f t="shared" si="25"/>
        <v>1647</v>
      </c>
      <c r="B1648" s="1">
        <v>43031</v>
      </c>
      <c r="C1648">
        <v>13</v>
      </c>
      <c r="D1648" t="s">
        <v>29</v>
      </c>
      <c r="E1648" t="s">
        <v>1</v>
      </c>
      <c r="F1648" t="s">
        <v>23</v>
      </c>
      <c r="G1648" t="s">
        <v>10</v>
      </c>
      <c r="H1648">
        <v>299</v>
      </c>
      <c r="I1648">
        <v>2</v>
      </c>
      <c r="J1648">
        <v>598</v>
      </c>
      <c r="K1648" t="s">
        <v>18</v>
      </c>
      <c r="L1648" t="s">
        <v>5</v>
      </c>
      <c r="M1648" t="s">
        <v>15</v>
      </c>
    </row>
    <row r="1649" spans="1:13" x14ac:dyDescent="0.3">
      <c r="A1649">
        <f t="shared" si="25"/>
        <v>1648</v>
      </c>
      <c r="B1649" s="1">
        <v>43031</v>
      </c>
      <c r="C1649">
        <v>1</v>
      </c>
      <c r="D1649" t="s">
        <v>30</v>
      </c>
      <c r="E1649" t="s">
        <v>13</v>
      </c>
      <c r="F1649" t="s">
        <v>21</v>
      </c>
      <c r="G1649" t="s">
        <v>17</v>
      </c>
      <c r="H1649">
        <v>99</v>
      </c>
      <c r="I1649">
        <v>5</v>
      </c>
      <c r="J1649">
        <v>495</v>
      </c>
      <c r="K1649" t="s">
        <v>4</v>
      </c>
      <c r="L1649" t="s">
        <v>5</v>
      </c>
      <c r="M1649" t="s">
        <v>6</v>
      </c>
    </row>
    <row r="1650" spans="1:13" x14ac:dyDescent="0.3">
      <c r="A1650">
        <f t="shared" si="25"/>
        <v>1649</v>
      </c>
      <c r="B1650" s="1">
        <v>43031</v>
      </c>
      <c r="C1650">
        <v>15</v>
      </c>
      <c r="D1650" t="s">
        <v>0</v>
      </c>
      <c r="E1650" t="s">
        <v>1</v>
      </c>
      <c r="F1650" t="s">
        <v>23</v>
      </c>
      <c r="G1650" t="s">
        <v>25</v>
      </c>
      <c r="H1650">
        <v>399</v>
      </c>
      <c r="I1650">
        <v>4</v>
      </c>
      <c r="J1650">
        <v>1596</v>
      </c>
      <c r="K1650" t="s">
        <v>4</v>
      </c>
      <c r="L1650" t="s">
        <v>5</v>
      </c>
      <c r="M1650" t="s">
        <v>15</v>
      </c>
    </row>
    <row r="1651" spans="1:13" x14ac:dyDescent="0.3">
      <c r="A1651">
        <f t="shared" si="25"/>
        <v>1650</v>
      </c>
      <c r="B1651" s="1">
        <v>43031</v>
      </c>
      <c r="C1651">
        <v>9</v>
      </c>
      <c r="D1651" t="s">
        <v>12</v>
      </c>
      <c r="E1651" t="s">
        <v>1</v>
      </c>
      <c r="F1651" t="s">
        <v>23</v>
      </c>
      <c r="G1651" t="s">
        <v>25</v>
      </c>
      <c r="H1651">
        <v>399</v>
      </c>
      <c r="I1651">
        <v>10</v>
      </c>
      <c r="J1651">
        <v>3990</v>
      </c>
      <c r="K1651" t="s">
        <v>4</v>
      </c>
      <c r="L1651" t="s">
        <v>5</v>
      </c>
      <c r="M1651" t="s">
        <v>24</v>
      </c>
    </row>
    <row r="1652" spans="1:13" x14ac:dyDescent="0.3">
      <c r="A1652">
        <f t="shared" si="25"/>
        <v>1651</v>
      </c>
      <c r="B1652" s="1">
        <v>43031</v>
      </c>
      <c r="C1652">
        <v>20</v>
      </c>
      <c r="D1652" t="s">
        <v>20</v>
      </c>
      <c r="E1652" t="s">
        <v>8</v>
      </c>
      <c r="F1652" t="s">
        <v>2</v>
      </c>
      <c r="G1652" t="s">
        <v>19</v>
      </c>
      <c r="H1652">
        <v>499</v>
      </c>
      <c r="I1652">
        <v>7</v>
      </c>
      <c r="J1652">
        <v>3493</v>
      </c>
      <c r="K1652" t="s">
        <v>4</v>
      </c>
      <c r="L1652" t="s">
        <v>5</v>
      </c>
      <c r="M1652" t="s">
        <v>24</v>
      </c>
    </row>
    <row r="1653" spans="1:13" x14ac:dyDescent="0.3">
      <c r="A1653">
        <f t="shared" si="25"/>
        <v>1652</v>
      </c>
      <c r="B1653" s="1">
        <v>43031</v>
      </c>
      <c r="C1653">
        <v>9</v>
      </c>
      <c r="D1653" t="s">
        <v>27</v>
      </c>
      <c r="E1653" t="s">
        <v>13</v>
      </c>
      <c r="F1653" t="s">
        <v>28</v>
      </c>
      <c r="G1653" t="s">
        <v>17</v>
      </c>
      <c r="H1653">
        <v>99</v>
      </c>
      <c r="I1653">
        <v>3</v>
      </c>
      <c r="J1653">
        <v>297</v>
      </c>
      <c r="K1653" t="s">
        <v>4</v>
      </c>
      <c r="L1653" t="s">
        <v>5</v>
      </c>
      <c r="M1653" t="s">
        <v>15</v>
      </c>
    </row>
    <row r="1654" spans="1:13" x14ac:dyDescent="0.3">
      <c r="A1654">
        <f t="shared" si="25"/>
        <v>1653</v>
      </c>
      <c r="B1654" s="1">
        <v>43031</v>
      </c>
      <c r="C1654">
        <v>15</v>
      </c>
      <c r="D1654" t="s">
        <v>0</v>
      </c>
      <c r="E1654" t="s">
        <v>13</v>
      </c>
      <c r="F1654" t="s">
        <v>21</v>
      </c>
      <c r="G1654" t="s">
        <v>3</v>
      </c>
      <c r="H1654">
        <v>199</v>
      </c>
      <c r="I1654">
        <v>3</v>
      </c>
      <c r="J1654">
        <v>597</v>
      </c>
      <c r="K1654" t="s">
        <v>4</v>
      </c>
      <c r="L1654" t="s">
        <v>5</v>
      </c>
      <c r="M1654" t="s">
        <v>26</v>
      </c>
    </row>
    <row r="1655" spans="1:13" x14ac:dyDescent="0.3">
      <c r="A1655">
        <f t="shared" si="25"/>
        <v>1654</v>
      </c>
      <c r="B1655" s="1">
        <v>43031</v>
      </c>
      <c r="C1655">
        <v>3</v>
      </c>
      <c r="D1655" t="s">
        <v>7</v>
      </c>
      <c r="E1655" t="s">
        <v>8</v>
      </c>
      <c r="F1655" t="s">
        <v>31</v>
      </c>
      <c r="G1655" t="s">
        <v>25</v>
      </c>
      <c r="H1655">
        <v>399</v>
      </c>
      <c r="I1655">
        <v>10</v>
      </c>
      <c r="J1655">
        <v>3990</v>
      </c>
      <c r="K1655" t="s">
        <v>4</v>
      </c>
      <c r="L1655" t="s">
        <v>5</v>
      </c>
      <c r="M1655" t="s">
        <v>24</v>
      </c>
    </row>
    <row r="1656" spans="1:13" x14ac:dyDescent="0.3">
      <c r="A1656">
        <f t="shared" si="25"/>
        <v>1655</v>
      </c>
      <c r="B1656" s="1">
        <v>43032</v>
      </c>
      <c r="C1656">
        <v>17</v>
      </c>
      <c r="D1656" t="s">
        <v>20</v>
      </c>
      <c r="E1656" t="s">
        <v>8</v>
      </c>
      <c r="F1656" t="s">
        <v>14</v>
      </c>
      <c r="G1656" t="s">
        <v>19</v>
      </c>
      <c r="H1656">
        <v>499</v>
      </c>
      <c r="I1656">
        <v>6</v>
      </c>
      <c r="J1656">
        <v>2994</v>
      </c>
      <c r="K1656" t="s">
        <v>4</v>
      </c>
      <c r="L1656" t="s">
        <v>5</v>
      </c>
      <c r="M1656" t="s">
        <v>15</v>
      </c>
    </row>
    <row r="1657" spans="1:13" x14ac:dyDescent="0.3">
      <c r="A1657">
        <f t="shared" si="25"/>
        <v>1656</v>
      </c>
      <c r="B1657" s="1">
        <v>43033</v>
      </c>
      <c r="C1657">
        <v>16</v>
      </c>
      <c r="D1657" t="s">
        <v>20</v>
      </c>
      <c r="E1657" t="s">
        <v>13</v>
      </c>
      <c r="F1657" t="s">
        <v>9</v>
      </c>
      <c r="G1657" t="s">
        <v>3</v>
      </c>
      <c r="H1657">
        <v>199</v>
      </c>
      <c r="I1657">
        <v>5</v>
      </c>
      <c r="J1657">
        <v>995</v>
      </c>
      <c r="K1657" t="s">
        <v>4</v>
      </c>
      <c r="L1657" t="s">
        <v>5</v>
      </c>
      <c r="M1657" t="s">
        <v>15</v>
      </c>
    </row>
    <row r="1658" spans="1:13" x14ac:dyDescent="0.3">
      <c r="A1658">
        <f t="shared" si="25"/>
        <v>1657</v>
      </c>
      <c r="B1658" s="1">
        <v>43033</v>
      </c>
      <c r="C1658">
        <v>10</v>
      </c>
      <c r="D1658" t="s">
        <v>27</v>
      </c>
      <c r="E1658" t="s">
        <v>13</v>
      </c>
      <c r="F1658" t="s">
        <v>31</v>
      </c>
      <c r="G1658" t="s">
        <v>19</v>
      </c>
      <c r="H1658">
        <v>499</v>
      </c>
      <c r="I1658">
        <v>5</v>
      </c>
      <c r="J1658">
        <v>2495</v>
      </c>
      <c r="K1658" t="s">
        <v>4</v>
      </c>
      <c r="L1658" t="s">
        <v>5</v>
      </c>
      <c r="M1658" t="s">
        <v>15</v>
      </c>
    </row>
    <row r="1659" spans="1:13" x14ac:dyDescent="0.3">
      <c r="A1659">
        <f t="shared" si="25"/>
        <v>1658</v>
      </c>
      <c r="B1659" s="1">
        <v>43033</v>
      </c>
      <c r="C1659">
        <v>3</v>
      </c>
      <c r="D1659" t="s">
        <v>7</v>
      </c>
      <c r="E1659" t="s">
        <v>13</v>
      </c>
      <c r="F1659" t="s">
        <v>2</v>
      </c>
      <c r="G1659" t="s">
        <v>25</v>
      </c>
      <c r="H1659">
        <v>399</v>
      </c>
      <c r="I1659">
        <v>7</v>
      </c>
      <c r="J1659">
        <v>2793</v>
      </c>
      <c r="K1659" t="s">
        <v>4</v>
      </c>
      <c r="L1659" t="s">
        <v>5</v>
      </c>
      <c r="M1659" t="s">
        <v>15</v>
      </c>
    </row>
    <row r="1660" spans="1:13" x14ac:dyDescent="0.3">
      <c r="A1660">
        <f t="shared" si="25"/>
        <v>1659</v>
      </c>
      <c r="B1660" s="1">
        <v>43034</v>
      </c>
      <c r="C1660">
        <v>13</v>
      </c>
      <c r="D1660" t="s">
        <v>29</v>
      </c>
      <c r="E1660" t="s">
        <v>1</v>
      </c>
      <c r="F1660" t="s">
        <v>9</v>
      </c>
      <c r="G1660" t="s">
        <v>10</v>
      </c>
      <c r="H1660">
        <v>299</v>
      </c>
      <c r="I1660">
        <v>8</v>
      </c>
      <c r="J1660">
        <v>2392</v>
      </c>
      <c r="K1660" t="s">
        <v>4</v>
      </c>
      <c r="L1660" t="s">
        <v>5</v>
      </c>
      <c r="M1660" t="s">
        <v>6</v>
      </c>
    </row>
    <row r="1661" spans="1:13" x14ac:dyDescent="0.3">
      <c r="A1661">
        <f t="shared" si="25"/>
        <v>1660</v>
      </c>
      <c r="B1661" s="1">
        <v>43035</v>
      </c>
      <c r="C1661">
        <v>13</v>
      </c>
      <c r="D1661" t="s">
        <v>0</v>
      </c>
      <c r="E1661" t="s">
        <v>13</v>
      </c>
      <c r="F1661" t="s">
        <v>14</v>
      </c>
      <c r="G1661" t="s">
        <v>17</v>
      </c>
      <c r="H1661">
        <v>99</v>
      </c>
      <c r="I1661">
        <v>8</v>
      </c>
      <c r="J1661">
        <v>792</v>
      </c>
      <c r="K1661" t="s">
        <v>4</v>
      </c>
      <c r="L1661" t="s">
        <v>5</v>
      </c>
      <c r="M1661" t="s">
        <v>6</v>
      </c>
    </row>
    <row r="1662" spans="1:13" x14ac:dyDescent="0.3">
      <c r="A1662">
        <f t="shared" si="25"/>
        <v>1661</v>
      </c>
      <c r="B1662" s="1">
        <v>43035</v>
      </c>
      <c r="C1662">
        <v>9</v>
      </c>
      <c r="D1662" t="s">
        <v>12</v>
      </c>
      <c r="E1662" t="s">
        <v>8</v>
      </c>
      <c r="F1662" t="s">
        <v>23</v>
      </c>
      <c r="G1662" t="s">
        <v>3</v>
      </c>
      <c r="H1662">
        <v>199</v>
      </c>
      <c r="I1662">
        <v>10</v>
      </c>
      <c r="J1662">
        <v>1990</v>
      </c>
      <c r="K1662" t="s">
        <v>4</v>
      </c>
      <c r="L1662" t="s">
        <v>5</v>
      </c>
      <c r="M1662" t="s">
        <v>15</v>
      </c>
    </row>
    <row r="1663" spans="1:13" x14ac:dyDescent="0.3">
      <c r="A1663">
        <f t="shared" si="25"/>
        <v>1662</v>
      </c>
      <c r="B1663" s="1">
        <v>43035</v>
      </c>
      <c r="C1663">
        <v>20</v>
      </c>
      <c r="D1663" t="s">
        <v>20</v>
      </c>
      <c r="E1663" t="s">
        <v>13</v>
      </c>
      <c r="F1663" t="s">
        <v>2</v>
      </c>
      <c r="G1663" t="s">
        <v>19</v>
      </c>
      <c r="H1663">
        <v>499</v>
      </c>
      <c r="I1663">
        <v>10</v>
      </c>
      <c r="J1663">
        <v>4990</v>
      </c>
      <c r="K1663" t="s">
        <v>18</v>
      </c>
      <c r="L1663" t="s">
        <v>5</v>
      </c>
      <c r="M1663" t="s">
        <v>11</v>
      </c>
    </row>
    <row r="1664" spans="1:13" x14ac:dyDescent="0.3">
      <c r="A1664">
        <f t="shared" si="25"/>
        <v>1663</v>
      </c>
      <c r="B1664" s="1">
        <v>43035</v>
      </c>
      <c r="C1664">
        <v>2</v>
      </c>
      <c r="D1664" t="s">
        <v>7</v>
      </c>
      <c r="E1664" t="s">
        <v>13</v>
      </c>
      <c r="F1664" t="s">
        <v>21</v>
      </c>
      <c r="G1664" t="s">
        <v>19</v>
      </c>
      <c r="H1664">
        <v>499</v>
      </c>
      <c r="I1664">
        <v>3</v>
      </c>
      <c r="J1664">
        <v>1497</v>
      </c>
      <c r="K1664" t="s">
        <v>4</v>
      </c>
      <c r="L1664" t="s">
        <v>5</v>
      </c>
      <c r="M1664" t="s">
        <v>6</v>
      </c>
    </row>
    <row r="1665" spans="1:13" x14ac:dyDescent="0.3">
      <c r="A1665">
        <f t="shared" si="25"/>
        <v>1664</v>
      </c>
      <c r="B1665" s="1">
        <v>43035</v>
      </c>
      <c r="C1665">
        <v>13</v>
      </c>
      <c r="D1665" t="s">
        <v>29</v>
      </c>
      <c r="E1665" t="s">
        <v>1</v>
      </c>
      <c r="F1665" t="s">
        <v>2</v>
      </c>
      <c r="G1665" t="s">
        <v>25</v>
      </c>
      <c r="H1665">
        <v>399</v>
      </c>
      <c r="I1665">
        <v>1</v>
      </c>
      <c r="J1665">
        <v>399</v>
      </c>
      <c r="K1665" t="s">
        <v>4</v>
      </c>
      <c r="L1665" t="s">
        <v>5</v>
      </c>
      <c r="M1665" t="s">
        <v>15</v>
      </c>
    </row>
    <row r="1666" spans="1:13" x14ac:dyDescent="0.3">
      <c r="A1666">
        <f t="shared" si="25"/>
        <v>1665</v>
      </c>
      <c r="B1666" s="1">
        <v>43035</v>
      </c>
      <c r="C1666">
        <v>17</v>
      </c>
      <c r="D1666" t="s">
        <v>20</v>
      </c>
      <c r="E1666" t="s">
        <v>1</v>
      </c>
      <c r="F1666" t="s">
        <v>21</v>
      </c>
      <c r="G1666" t="s">
        <v>17</v>
      </c>
      <c r="H1666">
        <v>99</v>
      </c>
      <c r="I1666">
        <v>6</v>
      </c>
      <c r="J1666">
        <v>594</v>
      </c>
      <c r="K1666" t="s">
        <v>18</v>
      </c>
      <c r="L1666" t="s">
        <v>22</v>
      </c>
      <c r="M1666" t="s">
        <v>15</v>
      </c>
    </row>
    <row r="1667" spans="1:13" x14ac:dyDescent="0.3">
      <c r="A1667">
        <f t="shared" si="25"/>
        <v>1666</v>
      </c>
      <c r="B1667" s="1">
        <v>43035</v>
      </c>
      <c r="C1667">
        <v>20</v>
      </c>
      <c r="D1667" t="s">
        <v>20</v>
      </c>
      <c r="E1667" t="s">
        <v>1</v>
      </c>
      <c r="F1667" t="s">
        <v>23</v>
      </c>
      <c r="G1667" t="s">
        <v>10</v>
      </c>
      <c r="H1667">
        <v>299</v>
      </c>
      <c r="I1667">
        <v>9</v>
      </c>
      <c r="J1667">
        <v>2691</v>
      </c>
      <c r="K1667" t="s">
        <v>4</v>
      </c>
      <c r="L1667" t="s">
        <v>5</v>
      </c>
      <c r="M1667" t="s">
        <v>15</v>
      </c>
    </row>
    <row r="1668" spans="1:13" x14ac:dyDescent="0.3">
      <c r="A1668">
        <f t="shared" ref="A1668:A1731" si="26">A1667+1</f>
        <v>1667</v>
      </c>
      <c r="B1668" s="1">
        <v>43036</v>
      </c>
      <c r="C1668">
        <v>8</v>
      </c>
      <c r="D1668" t="s">
        <v>27</v>
      </c>
      <c r="E1668" t="s">
        <v>13</v>
      </c>
      <c r="F1668" t="s">
        <v>2</v>
      </c>
      <c r="G1668" t="s">
        <v>19</v>
      </c>
      <c r="H1668">
        <v>499</v>
      </c>
      <c r="I1668">
        <v>9</v>
      </c>
      <c r="J1668">
        <v>4491</v>
      </c>
      <c r="K1668" t="s">
        <v>4</v>
      </c>
      <c r="L1668" t="s">
        <v>5</v>
      </c>
      <c r="M1668" t="s">
        <v>11</v>
      </c>
    </row>
    <row r="1669" spans="1:13" x14ac:dyDescent="0.3">
      <c r="A1669">
        <f t="shared" si="26"/>
        <v>1668</v>
      </c>
      <c r="B1669" s="1">
        <v>43036</v>
      </c>
      <c r="C1669">
        <v>16</v>
      </c>
      <c r="D1669" t="s">
        <v>16</v>
      </c>
      <c r="E1669" t="s">
        <v>8</v>
      </c>
      <c r="F1669" t="s">
        <v>31</v>
      </c>
      <c r="G1669" t="s">
        <v>17</v>
      </c>
      <c r="H1669">
        <v>99</v>
      </c>
      <c r="I1669">
        <v>5</v>
      </c>
      <c r="J1669">
        <v>495</v>
      </c>
      <c r="K1669" t="s">
        <v>4</v>
      </c>
      <c r="L1669" t="s">
        <v>5</v>
      </c>
      <c r="M1669" t="s">
        <v>6</v>
      </c>
    </row>
    <row r="1670" spans="1:13" x14ac:dyDescent="0.3">
      <c r="A1670">
        <f t="shared" si="26"/>
        <v>1669</v>
      </c>
      <c r="B1670" s="1">
        <v>43036</v>
      </c>
      <c r="C1670">
        <v>18</v>
      </c>
      <c r="D1670" t="s">
        <v>20</v>
      </c>
      <c r="E1670" t="s">
        <v>13</v>
      </c>
      <c r="F1670" t="s">
        <v>2</v>
      </c>
      <c r="G1670" t="s">
        <v>10</v>
      </c>
      <c r="H1670">
        <v>299</v>
      </c>
      <c r="I1670">
        <v>4</v>
      </c>
      <c r="J1670">
        <v>1196</v>
      </c>
      <c r="K1670" t="s">
        <v>18</v>
      </c>
      <c r="L1670" t="s">
        <v>5</v>
      </c>
      <c r="M1670" t="s">
        <v>6</v>
      </c>
    </row>
    <row r="1671" spans="1:13" x14ac:dyDescent="0.3">
      <c r="A1671">
        <f t="shared" si="26"/>
        <v>1670</v>
      </c>
      <c r="B1671" s="1">
        <v>43036</v>
      </c>
      <c r="C1671">
        <v>1</v>
      </c>
      <c r="D1671" t="s">
        <v>7</v>
      </c>
      <c r="E1671" t="s">
        <v>1</v>
      </c>
      <c r="F1671" t="s">
        <v>9</v>
      </c>
      <c r="G1671" t="s">
        <v>3</v>
      </c>
      <c r="H1671">
        <v>199</v>
      </c>
      <c r="I1671">
        <v>2</v>
      </c>
      <c r="J1671">
        <v>398</v>
      </c>
      <c r="K1671" t="s">
        <v>4</v>
      </c>
      <c r="L1671" t="s">
        <v>5</v>
      </c>
      <c r="M1671" t="s">
        <v>24</v>
      </c>
    </row>
    <row r="1672" spans="1:13" x14ac:dyDescent="0.3">
      <c r="A1672">
        <f t="shared" si="26"/>
        <v>1671</v>
      </c>
      <c r="B1672" s="1">
        <v>43036</v>
      </c>
      <c r="C1672">
        <v>17</v>
      </c>
      <c r="D1672" t="s">
        <v>20</v>
      </c>
      <c r="E1672" t="s">
        <v>8</v>
      </c>
      <c r="F1672" t="s">
        <v>28</v>
      </c>
      <c r="G1672" t="s">
        <v>10</v>
      </c>
      <c r="H1672">
        <v>299</v>
      </c>
      <c r="I1672">
        <v>5</v>
      </c>
      <c r="J1672">
        <v>1495</v>
      </c>
      <c r="K1672" t="s">
        <v>4</v>
      </c>
      <c r="L1672" t="s">
        <v>5</v>
      </c>
      <c r="M1672" t="s">
        <v>6</v>
      </c>
    </row>
    <row r="1673" spans="1:13" x14ac:dyDescent="0.3">
      <c r="A1673">
        <f t="shared" si="26"/>
        <v>1672</v>
      </c>
      <c r="B1673" s="1">
        <v>43036</v>
      </c>
      <c r="C1673">
        <v>4</v>
      </c>
      <c r="D1673" t="s">
        <v>30</v>
      </c>
      <c r="E1673" t="s">
        <v>8</v>
      </c>
      <c r="F1673" t="s">
        <v>9</v>
      </c>
      <c r="G1673" t="s">
        <v>3</v>
      </c>
      <c r="H1673">
        <v>199</v>
      </c>
      <c r="I1673">
        <v>7</v>
      </c>
      <c r="J1673">
        <v>1393</v>
      </c>
      <c r="K1673" t="s">
        <v>4</v>
      </c>
      <c r="L1673" t="s">
        <v>5</v>
      </c>
      <c r="M1673" t="s">
        <v>15</v>
      </c>
    </row>
    <row r="1674" spans="1:13" x14ac:dyDescent="0.3">
      <c r="A1674">
        <f t="shared" si="26"/>
        <v>1673</v>
      </c>
      <c r="B1674" s="1">
        <v>43036</v>
      </c>
      <c r="C1674">
        <v>18</v>
      </c>
      <c r="D1674" t="s">
        <v>16</v>
      </c>
      <c r="E1674" t="s">
        <v>8</v>
      </c>
      <c r="F1674" t="s">
        <v>9</v>
      </c>
      <c r="G1674" t="s">
        <v>17</v>
      </c>
      <c r="H1674">
        <v>99</v>
      </c>
      <c r="I1674">
        <v>1</v>
      </c>
      <c r="J1674">
        <v>99</v>
      </c>
      <c r="K1674" t="s">
        <v>4</v>
      </c>
      <c r="L1674" t="s">
        <v>5</v>
      </c>
      <c r="M1674" t="s">
        <v>26</v>
      </c>
    </row>
    <row r="1675" spans="1:13" x14ac:dyDescent="0.3">
      <c r="A1675">
        <f t="shared" si="26"/>
        <v>1674</v>
      </c>
      <c r="B1675" s="1">
        <v>43036</v>
      </c>
      <c r="C1675">
        <v>17</v>
      </c>
      <c r="D1675" t="s">
        <v>20</v>
      </c>
      <c r="E1675" t="s">
        <v>1</v>
      </c>
      <c r="F1675" t="s">
        <v>9</v>
      </c>
      <c r="G1675" t="s">
        <v>3</v>
      </c>
      <c r="H1675">
        <v>199</v>
      </c>
      <c r="I1675">
        <v>9</v>
      </c>
      <c r="J1675">
        <v>1791</v>
      </c>
      <c r="K1675" t="s">
        <v>18</v>
      </c>
      <c r="L1675" t="s">
        <v>5</v>
      </c>
      <c r="M1675" t="s">
        <v>24</v>
      </c>
    </row>
    <row r="1676" spans="1:13" x14ac:dyDescent="0.3">
      <c r="A1676">
        <f t="shared" si="26"/>
        <v>1675</v>
      </c>
      <c r="B1676" s="1">
        <v>43036</v>
      </c>
      <c r="C1676">
        <v>13</v>
      </c>
      <c r="D1676" t="s">
        <v>0</v>
      </c>
      <c r="E1676" t="s">
        <v>1</v>
      </c>
      <c r="F1676" t="s">
        <v>2</v>
      </c>
      <c r="G1676" t="s">
        <v>3</v>
      </c>
      <c r="H1676">
        <v>199</v>
      </c>
      <c r="I1676">
        <v>1</v>
      </c>
      <c r="J1676">
        <v>199</v>
      </c>
      <c r="K1676" t="s">
        <v>4</v>
      </c>
      <c r="L1676" t="s">
        <v>5</v>
      </c>
      <c r="M1676" t="s">
        <v>6</v>
      </c>
    </row>
    <row r="1677" spans="1:13" x14ac:dyDescent="0.3">
      <c r="A1677">
        <f t="shared" si="26"/>
        <v>1676</v>
      </c>
      <c r="B1677" s="1">
        <v>43036</v>
      </c>
      <c r="C1677">
        <v>11</v>
      </c>
      <c r="D1677" t="s">
        <v>0</v>
      </c>
      <c r="E1677" t="s">
        <v>13</v>
      </c>
      <c r="F1677" t="s">
        <v>23</v>
      </c>
      <c r="G1677" t="s">
        <v>17</v>
      </c>
      <c r="H1677">
        <v>99</v>
      </c>
      <c r="I1677">
        <v>8</v>
      </c>
      <c r="J1677">
        <v>792</v>
      </c>
      <c r="K1677" t="s">
        <v>18</v>
      </c>
      <c r="L1677" t="s">
        <v>5</v>
      </c>
      <c r="M1677" t="s">
        <v>15</v>
      </c>
    </row>
    <row r="1678" spans="1:13" x14ac:dyDescent="0.3">
      <c r="A1678">
        <f t="shared" si="26"/>
        <v>1677</v>
      </c>
      <c r="B1678" s="1">
        <v>43036</v>
      </c>
      <c r="C1678">
        <v>14</v>
      </c>
      <c r="D1678" t="s">
        <v>29</v>
      </c>
      <c r="E1678" t="s">
        <v>8</v>
      </c>
      <c r="F1678" t="s">
        <v>14</v>
      </c>
      <c r="G1678" t="s">
        <v>3</v>
      </c>
      <c r="H1678">
        <v>199</v>
      </c>
      <c r="I1678">
        <v>7</v>
      </c>
      <c r="J1678">
        <v>1393</v>
      </c>
      <c r="K1678" t="s">
        <v>4</v>
      </c>
      <c r="L1678" t="s">
        <v>5</v>
      </c>
      <c r="M1678" t="s">
        <v>6</v>
      </c>
    </row>
    <row r="1679" spans="1:13" x14ac:dyDescent="0.3">
      <c r="A1679">
        <f t="shared" si="26"/>
        <v>1678</v>
      </c>
      <c r="B1679" s="1">
        <v>43036</v>
      </c>
      <c r="C1679">
        <v>6</v>
      </c>
      <c r="D1679" t="s">
        <v>12</v>
      </c>
      <c r="E1679" t="s">
        <v>13</v>
      </c>
      <c r="F1679" t="s">
        <v>28</v>
      </c>
      <c r="G1679" t="s">
        <v>17</v>
      </c>
      <c r="H1679">
        <v>99</v>
      </c>
      <c r="I1679">
        <v>8</v>
      </c>
      <c r="J1679">
        <v>792</v>
      </c>
      <c r="K1679" t="s">
        <v>18</v>
      </c>
      <c r="L1679" t="s">
        <v>5</v>
      </c>
      <c r="M1679" t="s">
        <v>15</v>
      </c>
    </row>
    <row r="1680" spans="1:13" x14ac:dyDescent="0.3">
      <c r="A1680">
        <f t="shared" si="26"/>
        <v>1679</v>
      </c>
      <c r="B1680" s="1">
        <v>43036</v>
      </c>
      <c r="C1680">
        <v>20</v>
      </c>
      <c r="D1680" t="s">
        <v>16</v>
      </c>
      <c r="E1680" t="s">
        <v>13</v>
      </c>
      <c r="F1680" t="s">
        <v>2</v>
      </c>
      <c r="G1680" t="s">
        <v>10</v>
      </c>
      <c r="H1680">
        <v>299</v>
      </c>
      <c r="I1680">
        <v>5</v>
      </c>
      <c r="J1680">
        <v>1495</v>
      </c>
      <c r="K1680" t="s">
        <v>18</v>
      </c>
      <c r="L1680" t="s">
        <v>5</v>
      </c>
      <c r="M1680" t="s">
        <v>15</v>
      </c>
    </row>
    <row r="1681" spans="1:13" x14ac:dyDescent="0.3">
      <c r="A1681">
        <f t="shared" si="26"/>
        <v>1680</v>
      </c>
      <c r="B1681" s="1">
        <v>43036</v>
      </c>
      <c r="C1681">
        <v>4</v>
      </c>
      <c r="D1681" t="s">
        <v>7</v>
      </c>
      <c r="E1681" t="s">
        <v>8</v>
      </c>
      <c r="F1681" t="s">
        <v>14</v>
      </c>
      <c r="G1681" t="s">
        <v>19</v>
      </c>
      <c r="H1681">
        <v>499</v>
      </c>
      <c r="I1681">
        <v>5</v>
      </c>
      <c r="J1681">
        <v>2495</v>
      </c>
      <c r="K1681" t="s">
        <v>18</v>
      </c>
      <c r="L1681" t="s">
        <v>5</v>
      </c>
      <c r="M1681" t="s">
        <v>24</v>
      </c>
    </row>
    <row r="1682" spans="1:13" x14ac:dyDescent="0.3">
      <c r="A1682">
        <f t="shared" si="26"/>
        <v>1681</v>
      </c>
      <c r="B1682" s="1">
        <v>43036</v>
      </c>
      <c r="C1682">
        <v>6</v>
      </c>
      <c r="D1682" t="s">
        <v>27</v>
      </c>
      <c r="E1682" t="s">
        <v>1</v>
      </c>
      <c r="F1682" t="s">
        <v>9</v>
      </c>
      <c r="G1682" t="s">
        <v>10</v>
      </c>
      <c r="H1682">
        <v>299</v>
      </c>
      <c r="I1682">
        <v>2</v>
      </c>
      <c r="J1682">
        <v>598</v>
      </c>
      <c r="K1682" t="s">
        <v>4</v>
      </c>
      <c r="L1682" t="s">
        <v>5</v>
      </c>
      <c r="M1682" t="s">
        <v>15</v>
      </c>
    </row>
    <row r="1683" spans="1:13" x14ac:dyDescent="0.3">
      <c r="A1683">
        <f t="shared" si="26"/>
        <v>1682</v>
      </c>
      <c r="B1683" s="1">
        <v>43036</v>
      </c>
      <c r="C1683">
        <v>3</v>
      </c>
      <c r="D1683" t="s">
        <v>30</v>
      </c>
      <c r="E1683" t="s">
        <v>8</v>
      </c>
      <c r="F1683" t="s">
        <v>21</v>
      </c>
      <c r="G1683" t="s">
        <v>3</v>
      </c>
      <c r="H1683">
        <v>199</v>
      </c>
      <c r="I1683">
        <v>9</v>
      </c>
      <c r="J1683">
        <v>1791</v>
      </c>
      <c r="K1683" t="s">
        <v>18</v>
      </c>
      <c r="L1683" t="s">
        <v>5</v>
      </c>
      <c r="M1683" t="s">
        <v>6</v>
      </c>
    </row>
    <row r="1684" spans="1:13" x14ac:dyDescent="0.3">
      <c r="A1684">
        <f t="shared" si="26"/>
        <v>1683</v>
      </c>
      <c r="B1684" s="1">
        <v>43037</v>
      </c>
      <c r="C1684">
        <v>9</v>
      </c>
      <c r="D1684" t="s">
        <v>27</v>
      </c>
      <c r="E1684" t="s">
        <v>1</v>
      </c>
      <c r="F1684" t="s">
        <v>21</v>
      </c>
      <c r="G1684" t="s">
        <v>3</v>
      </c>
      <c r="H1684">
        <v>199</v>
      </c>
      <c r="I1684">
        <v>7</v>
      </c>
      <c r="J1684">
        <v>1393</v>
      </c>
      <c r="K1684" t="s">
        <v>18</v>
      </c>
      <c r="L1684" t="s">
        <v>5</v>
      </c>
      <c r="M1684" t="s">
        <v>15</v>
      </c>
    </row>
    <row r="1685" spans="1:13" x14ac:dyDescent="0.3">
      <c r="A1685">
        <f t="shared" si="26"/>
        <v>1684</v>
      </c>
      <c r="B1685" s="1">
        <v>43037</v>
      </c>
      <c r="C1685">
        <v>12</v>
      </c>
      <c r="D1685" t="s">
        <v>29</v>
      </c>
      <c r="E1685" t="s">
        <v>1</v>
      </c>
      <c r="F1685" t="s">
        <v>2</v>
      </c>
      <c r="G1685" t="s">
        <v>3</v>
      </c>
      <c r="H1685">
        <v>199</v>
      </c>
      <c r="I1685">
        <v>9</v>
      </c>
      <c r="J1685">
        <v>1791</v>
      </c>
      <c r="K1685" t="s">
        <v>4</v>
      </c>
      <c r="L1685" t="s">
        <v>22</v>
      </c>
      <c r="M1685" t="s">
        <v>24</v>
      </c>
    </row>
    <row r="1686" spans="1:13" x14ac:dyDescent="0.3">
      <c r="A1686">
        <f t="shared" si="26"/>
        <v>1685</v>
      </c>
      <c r="B1686" s="1">
        <v>43038</v>
      </c>
      <c r="C1686">
        <v>3</v>
      </c>
      <c r="D1686" t="s">
        <v>7</v>
      </c>
      <c r="E1686" t="s">
        <v>8</v>
      </c>
      <c r="F1686" t="s">
        <v>23</v>
      </c>
      <c r="G1686" t="s">
        <v>3</v>
      </c>
      <c r="H1686">
        <v>199</v>
      </c>
      <c r="I1686">
        <v>3</v>
      </c>
      <c r="J1686">
        <v>597</v>
      </c>
      <c r="K1686" t="s">
        <v>4</v>
      </c>
      <c r="L1686" t="s">
        <v>5</v>
      </c>
      <c r="M1686" t="s">
        <v>6</v>
      </c>
    </row>
    <row r="1687" spans="1:13" x14ac:dyDescent="0.3">
      <c r="A1687">
        <f t="shared" si="26"/>
        <v>1686</v>
      </c>
      <c r="B1687" s="1">
        <v>43038</v>
      </c>
      <c r="C1687">
        <v>15</v>
      </c>
      <c r="D1687" t="s">
        <v>0</v>
      </c>
      <c r="E1687" t="s">
        <v>1</v>
      </c>
      <c r="F1687" t="s">
        <v>23</v>
      </c>
      <c r="G1687" t="s">
        <v>10</v>
      </c>
      <c r="H1687">
        <v>299</v>
      </c>
      <c r="I1687">
        <v>10</v>
      </c>
      <c r="J1687">
        <v>2990</v>
      </c>
      <c r="K1687" t="s">
        <v>4</v>
      </c>
      <c r="L1687" t="s">
        <v>5</v>
      </c>
      <c r="M1687" t="s">
        <v>15</v>
      </c>
    </row>
    <row r="1688" spans="1:13" x14ac:dyDescent="0.3">
      <c r="A1688">
        <f t="shared" si="26"/>
        <v>1687</v>
      </c>
      <c r="B1688" s="1">
        <v>43038</v>
      </c>
      <c r="C1688">
        <v>9</v>
      </c>
      <c r="D1688" t="s">
        <v>12</v>
      </c>
      <c r="E1688" t="s">
        <v>1</v>
      </c>
      <c r="F1688" t="s">
        <v>21</v>
      </c>
      <c r="G1688" t="s">
        <v>17</v>
      </c>
      <c r="H1688">
        <v>99</v>
      </c>
      <c r="I1688">
        <v>5</v>
      </c>
      <c r="J1688">
        <v>495</v>
      </c>
      <c r="K1688" t="s">
        <v>4</v>
      </c>
      <c r="L1688" t="s">
        <v>5</v>
      </c>
      <c r="M1688" t="s">
        <v>15</v>
      </c>
    </row>
    <row r="1689" spans="1:13" x14ac:dyDescent="0.3">
      <c r="A1689">
        <f t="shared" si="26"/>
        <v>1688</v>
      </c>
      <c r="B1689" s="1">
        <v>43038</v>
      </c>
      <c r="C1689">
        <v>13</v>
      </c>
      <c r="D1689" t="s">
        <v>0</v>
      </c>
      <c r="E1689" t="s">
        <v>13</v>
      </c>
      <c r="F1689" t="s">
        <v>9</v>
      </c>
      <c r="G1689" t="s">
        <v>3</v>
      </c>
      <c r="H1689">
        <v>199</v>
      </c>
      <c r="I1689">
        <v>8</v>
      </c>
      <c r="J1689">
        <v>1592</v>
      </c>
      <c r="K1689" t="s">
        <v>4</v>
      </c>
      <c r="L1689" t="s">
        <v>5</v>
      </c>
      <c r="M1689" t="s">
        <v>24</v>
      </c>
    </row>
    <row r="1690" spans="1:13" x14ac:dyDescent="0.3">
      <c r="A1690">
        <f t="shared" si="26"/>
        <v>1689</v>
      </c>
      <c r="B1690" s="1">
        <v>43038</v>
      </c>
      <c r="C1690">
        <v>16</v>
      </c>
      <c r="D1690" t="s">
        <v>20</v>
      </c>
      <c r="E1690" t="s">
        <v>1</v>
      </c>
      <c r="F1690" t="s">
        <v>31</v>
      </c>
      <c r="G1690" t="s">
        <v>10</v>
      </c>
      <c r="H1690">
        <v>299</v>
      </c>
      <c r="I1690">
        <v>1</v>
      </c>
      <c r="J1690">
        <v>299</v>
      </c>
      <c r="K1690" t="s">
        <v>4</v>
      </c>
      <c r="L1690" t="s">
        <v>22</v>
      </c>
      <c r="M1690" t="s">
        <v>24</v>
      </c>
    </row>
    <row r="1691" spans="1:13" x14ac:dyDescent="0.3">
      <c r="A1691">
        <f t="shared" si="26"/>
        <v>1690</v>
      </c>
      <c r="B1691" s="1">
        <v>43038</v>
      </c>
      <c r="C1691">
        <v>7</v>
      </c>
      <c r="D1691" t="s">
        <v>27</v>
      </c>
      <c r="E1691" t="s">
        <v>8</v>
      </c>
      <c r="F1691" t="s">
        <v>2</v>
      </c>
      <c r="G1691" t="s">
        <v>19</v>
      </c>
      <c r="H1691">
        <v>499</v>
      </c>
      <c r="I1691">
        <v>1</v>
      </c>
      <c r="J1691">
        <v>499</v>
      </c>
      <c r="K1691" t="s">
        <v>4</v>
      </c>
      <c r="L1691" t="s">
        <v>22</v>
      </c>
      <c r="M1691" t="s">
        <v>6</v>
      </c>
    </row>
    <row r="1692" spans="1:13" x14ac:dyDescent="0.3">
      <c r="A1692">
        <f t="shared" si="26"/>
        <v>1691</v>
      </c>
      <c r="B1692" s="1">
        <v>43038</v>
      </c>
      <c r="C1692">
        <v>2</v>
      </c>
      <c r="D1692" t="s">
        <v>30</v>
      </c>
      <c r="E1692" t="s">
        <v>1</v>
      </c>
      <c r="F1692" t="s">
        <v>9</v>
      </c>
      <c r="G1692" t="s">
        <v>10</v>
      </c>
      <c r="H1692">
        <v>299</v>
      </c>
      <c r="I1692">
        <v>10</v>
      </c>
      <c r="J1692">
        <v>2990</v>
      </c>
      <c r="K1692" t="s">
        <v>4</v>
      </c>
      <c r="L1692" t="s">
        <v>5</v>
      </c>
      <c r="M1692" t="s">
        <v>6</v>
      </c>
    </row>
    <row r="1693" spans="1:13" x14ac:dyDescent="0.3">
      <c r="A1693">
        <f t="shared" si="26"/>
        <v>1692</v>
      </c>
      <c r="B1693" s="1">
        <v>43038</v>
      </c>
      <c r="C1693">
        <v>9</v>
      </c>
      <c r="D1693" t="s">
        <v>12</v>
      </c>
      <c r="E1693" t="s">
        <v>13</v>
      </c>
      <c r="F1693" t="s">
        <v>9</v>
      </c>
      <c r="G1693" t="s">
        <v>3</v>
      </c>
      <c r="H1693">
        <v>199</v>
      </c>
      <c r="I1693">
        <v>1</v>
      </c>
      <c r="J1693">
        <v>199</v>
      </c>
      <c r="K1693" t="s">
        <v>18</v>
      </c>
      <c r="L1693" t="s">
        <v>5</v>
      </c>
      <c r="M1693" t="s">
        <v>15</v>
      </c>
    </row>
    <row r="1694" spans="1:13" x14ac:dyDescent="0.3">
      <c r="A1694">
        <f t="shared" si="26"/>
        <v>1693</v>
      </c>
      <c r="B1694" s="1">
        <v>43038</v>
      </c>
      <c r="C1694">
        <v>20</v>
      </c>
      <c r="D1694" t="s">
        <v>20</v>
      </c>
      <c r="E1694" t="s">
        <v>1</v>
      </c>
      <c r="F1694" t="s">
        <v>2</v>
      </c>
      <c r="G1694" t="s">
        <v>3</v>
      </c>
      <c r="H1694">
        <v>199</v>
      </c>
      <c r="I1694">
        <v>4</v>
      </c>
      <c r="J1694">
        <v>796</v>
      </c>
      <c r="K1694" t="s">
        <v>4</v>
      </c>
      <c r="L1694" t="s">
        <v>5</v>
      </c>
      <c r="M1694" t="s">
        <v>24</v>
      </c>
    </row>
    <row r="1695" spans="1:13" x14ac:dyDescent="0.3">
      <c r="A1695">
        <f t="shared" si="26"/>
        <v>1694</v>
      </c>
      <c r="B1695" s="1">
        <v>43038</v>
      </c>
      <c r="C1695">
        <v>9</v>
      </c>
      <c r="D1695" t="s">
        <v>12</v>
      </c>
      <c r="E1695" t="s">
        <v>8</v>
      </c>
      <c r="F1695" t="s">
        <v>23</v>
      </c>
      <c r="G1695" t="s">
        <v>19</v>
      </c>
      <c r="H1695">
        <v>499</v>
      </c>
      <c r="I1695">
        <v>1</v>
      </c>
      <c r="J1695">
        <v>499</v>
      </c>
      <c r="K1695" t="s">
        <v>4</v>
      </c>
      <c r="L1695" t="s">
        <v>22</v>
      </c>
      <c r="M1695" t="s">
        <v>26</v>
      </c>
    </row>
    <row r="1696" spans="1:13" x14ac:dyDescent="0.3">
      <c r="A1696">
        <f t="shared" si="26"/>
        <v>1695</v>
      </c>
      <c r="B1696" s="1">
        <v>43038</v>
      </c>
      <c r="C1696">
        <v>8</v>
      </c>
      <c r="D1696" t="s">
        <v>27</v>
      </c>
      <c r="E1696" t="s">
        <v>8</v>
      </c>
      <c r="F1696" t="s">
        <v>28</v>
      </c>
      <c r="G1696" t="s">
        <v>19</v>
      </c>
      <c r="H1696">
        <v>499</v>
      </c>
      <c r="I1696">
        <v>9</v>
      </c>
      <c r="J1696">
        <v>4491</v>
      </c>
      <c r="K1696" t="s">
        <v>4</v>
      </c>
      <c r="L1696" t="s">
        <v>5</v>
      </c>
      <c r="M1696" t="s">
        <v>11</v>
      </c>
    </row>
    <row r="1697" spans="1:13" x14ac:dyDescent="0.3">
      <c r="A1697">
        <f t="shared" si="26"/>
        <v>1696</v>
      </c>
      <c r="B1697" s="1">
        <v>43038</v>
      </c>
      <c r="C1697">
        <v>9</v>
      </c>
      <c r="D1697" t="s">
        <v>12</v>
      </c>
      <c r="E1697" t="s">
        <v>8</v>
      </c>
      <c r="F1697" t="s">
        <v>9</v>
      </c>
      <c r="G1697" t="s">
        <v>3</v>
      </c>
      <c r="H1697">
        <v>199</v>
      </c>
      <c r="I1697">
        <v>7</v>
      </c>
      <c r="J1697">
        <v>1393</v>
      </c>
      <c r="K1697" t="s">
        <v>4</v>
      </c>
      <c r="L1697" t="s">
        <v>5</v>
      </c>
      <c r="M1697" t="s">
        <v>15</v>
      </c>
    </row>
    <row r="1698" spans="1:13" x14ac:dyDescent="0.3">
      <c r="A1698">
        <f t="shared" si="26"/>
        <v>1697</v>
      </c>
      <c r="B1698" s="1">
        <v>43038</v>
      </c>
      <c r="C1698">
        <v>14</v>
      </c>
      <c r="D1698" t="s">
        <v>0</v>
      </c>
      <c r="E1698" t="s">
        <v>13</v>
      </c>
      <c r="F1698" t="s">
        <v>28</v>
      </c>
      <c r="G1698" t="s">
        <v>17</v>
      </c>
      <c r="H1698">
        <v>99</v>
      </c>
      <c r="I1698">
        <v>1</v>
      </c>
      <c r="J1698">
        <v>99</v>
      </c>
      <c r="K1698" t="s">
        <v>4</v>
      </c>
      <c r="L1698" t="s">
        <v>22</v>
      </c>
      <c r="M1698" t="s">
        <v>24</v>
      </c>
    </row>
    <row r="1699" spans="1:13" x14ac:dyDescent="0.3">
      <c r="A1699">
        <f t="shared" si="26"/>
        <v>1698</v>
      </c>
      <c r="B1699" s="1">
        <v>43038</v>
      </c>
      <c r="C1699">
        <v>8</v>
      </c>
      <c r="D1699" t="s">
        <v>27</v>
      </c>
      <c r="E1699" t="s">
        <v>8</v>
      </c>
      <c r="F1699" t="s">
        <v>31</v>
      </c>
      <c r="G1699" t="s">
        <v>10</v>
      </c>
      <c r="H1699">
        <v>299</v>
      </c>
      <c r="I1699">
        <v>8</v>
      </c>
      <c r="J1699">
        <v>2392</v>
      </c>
      <c r="K1699" t="s">
        <v>4</v>
      </c>
      <c r="L1699" t="s">
        <v>5</v>
      </c>
      <c r="M1699" t="s">
        <v>26</v>
      </c>
    </row>
    <row r="1700" spans="1:13" x14ac:dyDescent="0.3">
      <c r="A1700">
        <f t="shared" si="26"/>
        <v>1699</v>
      </c>
      <c r="B1700" s="1">
        <v>43038</v>
      </c>
      <c r="C1700">
        <v>11</v>
      </c>
      <c r="D1700" t="s">
        <v>0</v>
      </c>
      <c r="E1700" t="s">
        <v>8</v>
      </c>
      <c r="F1700" t="s">
        <v>9</v>
      </c>
      <c r="G1700" t="s">
        <v>19</v>
      </c>
      <c r="H1700">
        <v>499</v>
      </c>
      <c r="I1700">
        <v>1</v>
      </c>
      <c r="J1700">
        <v>499</v>
      </c>
      <c r="K1700" t="s">
        <v>18</v>
      </c>
      <c r="L1700" t="s">
        <v>5</v>
      </c>
      <c r="M1700" t="s">
        <v>15</v>
      </c>
    </row>
    <row r="1701" spans="1:13" x14ac:dyDescent="0.3">
      <c r="A1701">
        <f t="shared" si="26"/>
        <v>1700</v>
      </c>
      <c r="B1701" s="1">
        <v>43038</v>
      </c>
      <c r="C1701">
        <v>12</v>
      </c>
      <c r="D1701" t="s">
        <v>0</v>
      </c>
      <c r="E1701" t="s">
        <v>1</v>
      </c>
      <c r="F1701" t="s">
        <v>14</v>
      </c>
      <c r="G1701" t="s">
        <v>3</v>
      </c>
      <c r="H1701">
        <v>199</v>
      </c>
      <c r="I1701">
        <v>5</v>
      </c>
      <c r="J1701">
        <v>995</v>
      </c>
      <c r="K1701" t="s">
        <v>18</v>
      </c>
      <c r="L1701" t="s">
        <v>5</v>
      </c>
      <c r="M1701" t="s">
        <v>11</v>
      </c>
    </row>
    <row r="1702" spans="1:13" x14ac:dyDescent="0.3">
      <c r="A1702">
        <f t="shared" si="26"/>
        <v>1701</v>
      </c>
      <c r="B1702" s="1">
        <v>43038</v>
      </c>
      <c r="C1702">
        <v>16</v>
      </c>
      <c r="D1702" t="s">
        <v>20</v>
      </c>
      <c r="E1702" t="s">
        <v>8</v>
      </c>
      <c r="F1702" t="s">
        <v>31</v>
      </c>
      <c r="G1702" t="s">
        <v>17</v>
      </c>
      <c r="H1702">
        <v>99</v>
      </c>
      <c r="I1702">
        <v>2</v>
      </c>
      <c r="J1702">
        <v>198</v>
      </c>
      <c r="K1702" t="s">
        <v>4</v>
      </c>
      <c r="L1702" t="s">
        <v>5</v>
      </c>
      <c r="M1702" t="s">
        <v>26</v>
      </c>
    </row>
    <row r="1703" spans="1:13" x14ac:dyDescent="0.3">
      <c r="A1703">
        <f t="shared" si="26"/>
        <v>1702</v>
      </c>
      <c r="B1703" s="1">
        <v>43039</v>
      </c>
      <c r="C1703">
        <v>8</v>
      </c>
      <c r="D1703" t="s">
        <v>12</v>
      </c>
      <c r="E1703" t="s">
        <v>13</v>
      </c>
      <c r="F1703" t="s">
        <v>14</v>
      </c>
      <c r="G1703" t="s">
        <v>17</v>
      </c>
      <c r="H1703">
        <v>99</v>
      </c>
      <c r="I1703">
        <v>2</v>
      </c>
      <c r="J1703">
        <v>198</v>
      </c>
      <c r="K1703" t="s">
        <v>4</v>
      </c>
      <c r="L1703" t="s">
        <v>5</v>
      </c>
      <c r="M1703" t="s">
        <v>24</v>
      </c>
    </row>
    <row r="1704" spans="1:13" x14ac:dyDescent="0.3">
      <c r="A1704">
        <f t="shared" si="26"/>
        <v>1703</v>
      </c>
      <c r="B1704" s="1">
        <v>43040</v>
      </c>
      <c r="C1704">
        <v>5</v>
      </c>
      <c r="D1704" t="s">
        <v>7</v>
      </c>
      <c r="E1704" t="s">
        <v>8</v>
      </c>
      <c r="F1704" t="s">
        <v>28</v>
      </c>
      <c r="G1704" t="s">
        <v>25</v>
      </c>
      <c r="H1704">
        <v>399</v>
      </c>
      <c r="I1704">
        <v>7</v>
      </c>
      <c r="J1704">
        <v>2793</v>
      </c>
      <c r="K1704" t="s">
        <v>18</v>
      </c>
      <c r="L1704" t="s">
        <v>5</v>
      </c>
      <c r="M1704" t="s">
        <v>6</v>
      </c>
    </row>
    <row r="1705" spans="1:13" x14ac:dyDescent="0.3">
      <c r="A1705">
        <f t="shared" si="26"/>
        <v>1704</v>
      </c>
      <c r="B1705" s="1">
        <v>43040</v>
      </c>
      <c r="C1705">
        <v>18</v>
      </c>
      <c r="D1705" t="s">
        <v>20</v>
      </c>
      <c r="E1705" t="s">
        <v>13</v>
      </c>
      <c r="F1705" t="s">
        <v>9</v>
      </c>
      <c r="G1705" t="s">
        <v>10</v>
      </c>
      <c r="H1705">
        <v>299</v>
      </c>
      <c r="I1705">
        <v>5</v>
      </c>
      <c r="J1705">
        <v>1495</v>
      </c>
      <c r="K1705" t="s">
        <v>4</v>
      </c>
      <c r="L1705" t="s">
        <v>5</v>
      </c>
      <c r="M1705" t="s">
        <v>15</v>
      </c>
    </row>
    <row r="1706" spans="1:13" x14ac:dyDescent="0.3">
      <c r="A1706">
        <f t="shared" si="26"/>
        <v>1705</v>
      </c>
      <c r="B1706" s="1">
        <v>43040</v>
      </c>
      <c r="C1706">
        <v>9</v>
      </c>
      <c r="D1706" t="s">
        <v>12</v>
      </c>
      <c r="E1706" t="s">
        <v>1</v>
      </c>
      <c r="F1706" t="s">
        <v>23</v>
      </c>
      <c r="G1706" t="s">
        <v>10</v>
      </c>
      <c r="H1706">
        <v>299</v>
      </c>
      <c r="I1706">
        <v>5</v>
      </c>
      <c r="J1706">
        <v>1495</v>
      </c>
      <c r="K1706" t="s">
        <v>4</v>
      </c>
      <c r="L1706" t="s">
        <v>5</v>
      </c>
      <c r="M1706" t="s">
        <v>26</v>
      </c>
    </row>
    <row r="1707" spans="1:13" x14ac:dyDescent="0.3">
      <c r="A1707">
        <f t="shared" si="26"/>
        <v>1706</v>
      </c>
      <c r="B1707" s="1">
        <v>43040</v>
      </c>
      <c r="C1707">
        <v>7</v>
      </c>
      <c r="D1707" t="s">
        <v>27</v>
      </c>
      <c r="E1707" t="s">
        <v>8</v>
      </c>
      <c r="F1707" t="s">
        <v>21</v>
      </c>
      <c r="G1707" t="s">
        <v>3</v>
      </c>
      <c r="H1707">
        <v>199</v>
      </c>
      <c r="I1707">
        <v>3</v>
      </c>
      <c r="J1707">
        <v>597</v>
      </c>
      <c r="K1707" t="s">
        <v>4</v>
      </c>
      <c r="L1707" t="s">
        <v>5</v>
      </c>
      <c r="M1707" t="s">
        <v>24</v>
      </c>
    </row>
    <row r="1708" spans="1:13" x14ac:dyDescent="0.3">
      <c r="A1708">
        <f t="shared" si="26"/>
        <v>1707</v>
      </c>
      <c r="B1708" s="1">
        <v>43040</v>
      </c>
      <c r="C1708">
        <v>19</v>
      </c>
      <c r="D1708" t="s">
        <v>20</v>
      </c>
      <c r="E1708" t="s">
        <v>1</v>
      </c>
      <c r="F1708" t="s">
        <v>21</v>
      </c>
      <c r="G1708" t="s">
        <v>3</v>
      </c>
      <c r="H1708">
        <v>199</v>
      </c>
      <c r="I1708">
        <v>5</v>
      </c>
      <c r="J1708">
        <v>995</v>
      </c>
      <c r="K1708" t="s">
        <v>4</v>
      </c>
      <c r="L1708" t="s">
        <v>5</v>
      </c>
      <c r="M1708" t="s">
        <v>6</v>
      </c>
    </row>
    <row r="1709" spans="1:13" x14ac:dyDescent="0.3">
      <c r="A1709">
        <f t="shared" si="26"/>
        <v>1708</v>
      </c>
      <c r="B1709" s="1">
        <v>43040</v>
      </c>
      <c r="C1709">
        <v>5</v>
      </c>
      <c r="D1709" t="s">
        <v>7</v>
      </c>
      <c r="E1709" t="s">
        <v>1</v>
      </c>
      <c r="F1709" t="s">
        <v>21</v>
      </c>
      <c r="G1709" t="s">
        <v>10</v>
      </c>
      <c r="H1709">
        <v>299</v>
      </c>
      <c r="I1709">
        <v>6</v>
      </c>
      <c r="J1709">
        <v>1794</v>
      </c>
      <c r="K1709" t="s">
        <v>4</v>
      </c>
      <c r="L1709" t="s">
        <v>5</v>
      </c>
      <c r="M1709" t="s">
        <v>15</v>
      </c>
    </row>
    <row r="1710" spans="1:13" x14ac:dyDescent="0.3">
      <c r="A1710">
        <f t="shared" si="26"/>
        <v>1709</v>
      </c>
      <c r="B1710" s="1">
        <v>43040</v>
      </c>
      <c r="C1710">
        <v>8</v>
      </c>
      <c r="D1710" t="s">
        <v>27</v>
      </c>
      <c r="E1710" t="s">
        <v>13</v>
      </c>
      <c r="F1710" t="s">
        <v>2</v>
      </c>
      <c r="G1710" t="s">
        <v>25</v>
      </c>
      <c r="H1710">
        <v>399</v>
      </c>
      <c r="I1710">
        <v>9</v>
      </c>
      <c r="J1710">
        <v>3591</v>
      </c>
      <c r="K1710" t="s">
        <v>18</v>
      </c>
      <c r="L1710" t="s">
        <v>5</v>
      </c>
      <c r="M1710" t="s">
        <v>6</v>
      </c>
    </row>
    <row r="1711" spans="1:13" x14ac:dyDescent="0.3">
      <c r="A1711">
        <f t="shared" si="26"/>
        <v>1710</v>
      </c>
      <c r="B1711" s="1">
        <v>43040</v>
      </c>
      <c r="C1711">
        <v>14</v>
      </c>
      <c r="D1711" t="s">
        <v>0</v>
      </c>
      <c r="E1711" t="s">
        <v>8</v>
      </c>
      <c r="F1711" t="s">
        <v>2</v>
      </c>
      <c r="G1711" t="s">
        <v>3</v>
      </c>
      <c r="H1711">
        <v>199</v>
      </c>
      <c r="I1711">
        <v>8</v>
      </c>
      <c r="J1711">
        <v>1592</v>
      </c>
      <c r="K1711" t="s">
        <v>4</v>
      </c>
      <c r="L1711" t="s">
        <v>5</v>
      </c>
      <c r="M1711" t="s">
        <v>24</v>
      </c>
    </row>
    <row r="1712" spans="1:13" x14ac:dyDescent="0.3">
      <c r="A1712">
        <f t="shared" si="26"/>
        <v>1711</v>
      </c>
      <c r="B1712" s="1">
        <v>43040</v>
      </c>
      <c r="C1712">
        <v>13</v>
      </c>
      <c r="D1712" t="s">
        <v>29</v>
      </c>
      <c r="E1712" t="s">
        <v>13</v>
      </c>
      <c r="F1712" t="s">
        <v>28</v>
      </c>
      <c r="G1712" t="s">
        <v>10</v>
      </c>
      <c r="H1712">
        <v>299</v>
      </c>
      <c r="I1712">
        <v>3</v>
      </c>
      <c r="J1712">
        <v>897</v>
      </c>
      <c r="K1712" t="s">
        <v>4</v>
      </c>
      <c r="L1712" t="s">
        <v>5</v>
      </c>
      <c r="M1712" t="s">
        <v>6</v>
      </c>
    </row>
    <row r="1713" spans="1:13" x14ac:dyDescent="0.3">
      <c r="A1713">
        <f t="shared" si="26"/>
        <v>1712</v>
      </c>
      <c r="B1713" s="1">
        <v>43040</v>
      </c>
      <c r="C1713">
        <v>5</v>
      </c>
      <c r="D1713" t="s">
        <v>7</v>
      </c>
      <c r="E1713" t="s">
        <v>1</v>
      </c>
      <c r="F1713" t="s">
        <v>21</v>
      </c>
      <c r="G1713" t="s">
        <v>17</v>
      </c>
      <c r="H1713">
        <v>99</v>
      </c>
      <c r="I1713">
        <v>6</v>
      </c>
      <c r="J1713">
        <v>594</v>
      </c>
      <c r="K1713" t="s">
        <v>4</v>
      </c>
      <c r="L1713" t="s">
        <v>5</v>
      </c>
      <c r="M1713" t="s">
        <v>24</v>
      </c>
    </row>
    <row r="1714" spans="1:13" x14ac:dyDescent="0.3">
      <c r="A1714">
        <f t="shared" si="26"/>
        <v>1713</v>
      </c>
      <c r="B1714" s="1">
        <v>43040</v>
      </c>
      <c r="C1714">
        <v>19</v>
      </c>
      <c r="D1714" t="s">
        <v>16</v>
      </c>
      <c r="E1714" t="s">
        <v>1</v>
      </c>
      <c r="F1714" t="s">
        <v>21</v>
      </c>
      <c r="G1714" t="s">
        <v>19</v>
      </c>
      <c r="H1714">
        <v>499</v>
      </c>
      <c r="I1714">
        <v>4</v>
      </c>
      <c r="J1714">
        <v>1996</v>
      </c>
      <c r="K1714" t="s">
        <v>4</v>
      </c>
      <c r="L1714" t="s">
        <v>5</v>
      </c>
      <c r="M1714" t="s">
        <v>6</v>
      </c>
    </row>
    <row r="1715" spans="1:13" x14ac:dyDescent="0.3">
      <c r="A1715">
        <f t="shared" si="26"/>
        <v>1714</v>
      </c>
      <c r="B1715" s="1">
        <v>43040</v>
      </c>
      <c r="C1715">
        <v>13</v>
      </c>
      <c r="D1715" t="s">
        <v>0</v>
      </c>
      <c r="E1715" t="s">
        <v>8</v>
      </c>
      <c r="F1715" t="s">
        <v>28</v>
      </c>
      <c r="G1715" t="s">
        <v>19</v>
      </c>
      <c r="H1715">
        <v>499</v>
      </c>
      <c r="I1715">
        <v>8</v>
      </c>
      <c r="J1715">
        <v>3992</v>
      </c>
      <c r="K1715" t="s">
        <v>18</v>
      </c>
      <c r="L1715" t="s">
        <v>5</v>
      </c>
      <c r="M1715" t="s">
        <v>24</v>
      </c>
    </row>
    <row r="1716" spans="1:13" x14ac:dyDescent="0.3">
      <c r="A1716">
        <f t="shared" si="26"/>
        <v>1715</v>
      </c>
      <c r="B1716" s="1">
        <v>43040</v>
      </c>
      <c r="C1716">
        <v>5</v>
      </c>
      <c r="D1716" t="s">
        <v>30</v>
      </c>
      <c r="E1716" t="s">
        <v>13</v>
      </c>
      <c r="F1716" t="s">
        <v>28</v>
      </c>
      <c r="G1716" t="s">
        <v>10</v>
      </c>
      <c r="H1716">
        <v>299</v>
      </c>
      <c r="I1716">
        <v>2</v>
      </c>
      <c r="J1716">
        <v>598</v>
      </c>
      <c r="K1716" t="s">
        <v>4</v>
      </c>
      <c r="L1716" t="s">
        <v>5</v>
      </c>
      <c r="M1716" t="s">
        <v>24</v>
      </c>
    </row>
    <row r="1717" spans="1:13" x14ac:dyDescent="0.3">
      <c r="A1717">
        <f t="shared" si="26"/>
        <v>1716</v>
      </c>
      <c r="B1717" s="1">
        <v>43040</v>
      </c>
      <c r="C1717">
        <v>14</v>
      </c>
      <c r="D1717" t="s">
        <v>0</v>
      </c>
      <c r="E1717" t="s">
        <v>1</v>
      </c>
      <c r="F1717" t="s">
        <v>2</v>
      </c>
      <c r="G1717" t="s">
        <v>19</v>
      </c>
      <c r="H1717">
        <v>499</v>
      </c>
      <c r="I1717">
        <v>4</v>
      </c>
      <c r="J1717">
        <v>1996</v>
      </c>
      <c r="K1717" t="s">
        <v>18</v>
      </c>
      <c r="L1717" t="s">
        <v>5</v>
      </c>
      <c r="M1717" t="s">
        <v>6</v>
      </c>
    </row>
    <row r="1718" spans="1:13" x14ac:dyDescent="0.3">
      <c r="A1718">
        <f t="shared" si="26"/>
        <v>1717</v>
      </c>
      <c r="B1718" s="1">
        <v>43040</v>
      </c>
      <c r="C1718">
        <v>11</v>
      </c>
      <c r="D1718" t="s">
        <v>0</v>
      </c>
      <c r="E1718" t="s">
        <v>13</v>
      </c>
      <c r="F1718" t="s">
        <v>21</v>
      </c>
      <c r="G1718" t="s">
        <v>25</v>
      </c>
      <c r="H1718">
        <v>399</v>
      </c>
      <c r="I1718">
        <v>9</v>
      </c>
      <c r="J1718">
        <v>3591</v>
      </c>
      <c r="K1718" t="s">
        <v>4</v>
      </c>
      <c r="L1718" t="s">
        <v>5</v>
      </c>
      <c r="M1718" t="s">
        <v>15</v>
      </c>
    </row>
    <row r="1719" spans="1:13" x14ac:dyDescent="0.3">
      <c r="A1719">
        <f t="shared" si="26"/>
        <v>1718</v>
      </c>
      <c r="B1719" s="1">
        <v>43040</v>
      </c>
      <c r="C1719">
        <v>7</v>
      </c>
      <c r="D1719" t="s">
        <v>12</v>
      </c>
      <c r="E1719" t="s">
        <v>13</v>
      </c>
      <c r="F1719" t="s">
        <v>28</v>
      </c>
      <c r="G1719" t="s">
        <v>10</v>
      </c>
      <c r="H1719">
        <v>299</v>
      </c>
      <c r="I1719">
        <v>10</v>
      </c>
      <c r="J1719">
        <v>2990</v>
      </c>
      <c r="K1719" t="s">
        <v>4</v>
      </c>
      <c r="L1719" t="s">
        <v>5</v>
      </c>
      <c r="M1719" t="s">
        <v>15</v>
      </c>
    </row>
    <row r="1720" spans="1:13" x14ac:dyDescent="0.3">
      <c r="A1720">
        <f t="shared" si="26"/>
        <v>1719</v>
      </c>
      <c r="B1720" s="1">
        <v>43040</v>
      </c>
      <c r="C1720">
        <v>5</v>
      </c>
      <c r="D1720" t="s">
        <v>30</v>
      </c>
      <c r="E1720" t="s">
        <v>1</v>
      </c>
      <c r="F1720" t="s">
        <v>14</v>
      </c>
      <c r="G1720" t="s">
        <v>19</v>
      </c>
      <c r="H1720">
        <v>499</v>
      </c>
      <c r="I1720">
        <v>10</v>
      </c>
      <c r="J1720">
        <v>4990</v>
      </c>
      <c r="K1720" t="s">
        <v>4</v>
      </c>
      <c r="L1720" t="s">
        <v>5</v>
      </c>
      <c r="M1720" t="s">
        <v>15</v>
      </c>
    </row>
    <row r="1721" spans="1:13" x14ac:dyDescent="0.3">
      <c r="A1721">
        <f t="shared" si="26"/>
        <v>1720</v>
      </c>
      <c r="B1721" s="1">
        <v>43040</v>
      </c>
      <c r="C1721">
        <v>1</v>
      </c>
      <c r="D1721" t="s">
        <v>30</v>
      </c>
      <c r="E1721" t="s">
        <v>8</v>
      </c>
      <c r="F1721" t="s">
        <v>9</v>
      </c>
      <c r="G1721" t="s">
        <v>17</v>
      </c>
      <c r="H1721">
        <v>99</v>
      </c>
      <c r="I1721">
        <v>1</v>
      </c>
      <c r="J1721">
        <v>99</v>
      </c>
      <c r="K1721" t="s">
        <v>4</v>
      </c>
      <c r="L1721" t="s">
        <v>5</v>
      </c>
      <c r="M1721" t="s">
        <v>15</v>
      </c>
    </row>
    <row r="1722" spans="1:13" x14ac:dyDescent="0.3">
      <c r="A1722">
        <f t="shared" si="26"/>
        <v>1721</v>
      </c>
      <c r="B1722" s="1">
        <v>43040</v>
      </c>
      <c r="C1722">
        <v>6</v>
      </c>
      <c r="D1722" t="s">
        <v>27</v>
      </c>
      <c r="E1722" t="s">
        <v>8</v>
      </c>
      <c r="F1722" t="s">
        <v>23</v>
      </c>
      <c r="G1722" t="s">
        <v>17</v>
      </c>
      <c r="H1722">
        <v>99</v>
      </c>
      <c r="I1722">
        <v>2</v>
      </c>
      <c r="J1722">
        <v>198</v>
      </c>
      <c r="K1722" t="s">
        <v>4</v>
      </c>
      <c r="L1722" t="s">
        <v>5</v>
      </c>
      <c r="M1722" t="s">
        <v>15</v>
      </c>
    </row>
    <row r="1723" spans="1:13" x14ac:dyDescent="0.3">
      <c r="A1723">
        <f t="shared" si="26"/>
        <v>1722</v>
      </c>
      <c r="B1723" s="1">
        <v>43040</v>
      </c>
      <c r="C1723">
        <v>16</v>
      </c>
      <c r="D1723" t="s">
        <v>20</v>
      </c>
      <c r="E1723" t="s">
        <v>13</v>
      </c>
      <c r="F1723" t="s">
        <v>21</v>
      </c>
      <c r="G1723" t="s">
        <v>17</v>
      </c>
      <c r="H1723">
        <v>99</v>
      </c>
      <c r="I1723">
        <v>5</v>
      </c>
      <c r="J1723">
        <v>495</v>
      </c>
      <c r="K1723" t="s">
        <v>18</v>
      </c>
      <c r="L1723" t="s">
        <v>5</v>
      </c>
      <c r="M1723" t="s">
        <v>15</v>
      </c>
    </row>
    <row r="1724" spans="1:13" x14ac:dyDescent="0.3">
      <c r="A1724">
        <f t="shared" si="26"/>
        <v>1723</v>
      </c>
      <c r="B1724" s="1">
        <v>43040</v>
      </c>
      <c r="C1724">
        <v>10</v>
      </c>
      <c r="D1724" t="s">
        <v>27</v>
      </c>
      <c r="E1724" t="s">
        <v>8</v>
      </c>
      <c r="F1724" t="s">
        <v>2</v>
      </c>
      <c r="G1724" t="s">
        <v>10</v>
      </c>
      <c r="H1724">
        <v>299</v>
      </c>
      <c r="I1724">
        <v>6</v>
      </c>
      <c r="J1724">
        <v>1794</v>
      </c>
      <c r="K1724" t="s">
        <v>4</v>
      </c>
      <c r="L1724" t="s">
        <v>5</v>
      </c>
      <c r="M1724" t="s">
        <v>6</v>
      </c>
    </row>
    <row r="1725" spans="1:13" x14ac:dyDescent="0.3">
      <c r="A1725">
        <f t="shared" si="26"/>
        <v>1724</v>
      </c>
      <c r="B1725" s="1">
        <v>43040</v>
      </c>
      <c r="C1725">
        <v>20</v>
      </c>
      <c r="D1725" t="s">
        <v>16</v>
      </c>
      <c r="E1725" t="s">
        <v>8</v>
      </c>
      <c r="F1725" t="s">
        <v>9</v>
      </c>
      <c r="G1725" t="s">
        <v>3</v>
      </c>
      <c r="H1725">
        <v>199</v>
      </c>
      <c r="I1725">
        <v>4</v>
      </c>
      <c r="J1725">
        <v>796</v>
      </c>
      <c r="K1725" t="s">
        <v>4</v>
      </c>
      <c r="L1725" t="s">
        <v>5</v>
      </c>
      <c r="M1725" t="s">
        <v>15</v>
      </c>
    </row>
    <row r="1726" spans="1:13" x14ac:dyDescent="0.3">
      <c r="A1726">
        <f t="shared" si="26"/>
        <v>1725</v>
      </c>
      <c r="B1726" s="1">
        <v>43040</v>
      </c>
      <c r="C1726">
        <v>4</v>
      </c>
      <c r="D1726" t="s">
        <v>7</v>
      </c>
      <c r="E1726" t="s">
        <v>1</v>
      </c>
      <c r="F1726" t="s">
        <v>28</v>
      </c>
      <c r="G1726" t="s">
        <v>19</v>
      </c>
      <c r="H1726">
        <v>499</v>
      </c>
      <c r="I1726">
        <v>3</v>
      </c>
      <c r="J1726">
        <v>1497</v>
      </c>
      <c r="K1726" t="s">
        <v>4</v>
      </c>
      <c r="L1726" t="s">
        <v>5</v>
      </c>
      <c r="M1726" t="s">
        <v>15</v>
      </c>
    </row>
    <row r="1727" spans="1:13" x14ac:dyDescent="0.3">
      <c r="A1727">
        <f t="shared" si="26"/>
        <v>1726</v>
      </c>
      <c r="B1727" s="1">
        <v>43040</v>
      </c>
      <c r="C1727">
        <v>10</v>
      </c>
      <c r="D1727" t="s">
        <v>27</v>
      </c>
      <c r="E1727" t="s">
        <v>13</v>
      </c>
      <c r="F1727" t="s">
        <v>31</v>
      </c>
      <c r="G1727" t="s">
        <v>10</v>
      </c>
      <c r="H1727">
        <v>299</v>
      </c>
      <c r="I1727">
        <v>1</v>
      </c>
      <c r="J1727">
        <v>299</v>
      </c>
      <c r="K1727" t="s">
        <v>18</v>
      </c>
      <c r="L1727" t="s">
        <v>5</v>
      </c>
      <c r="M1727" t="s">
        <v>6</v>
      </c>
    </row>
    <row r="1728" spans="1:13" x14ac:dyDescent="0.3">
      <c r="A1728">
        <f t="shared" si="26"/>
        <v>1727</v>
      </c>
      <c r="B1728" s="1">
        <v>43041</v>
      </c>
      <c r="C1728">
        <v>4</v>
      </c>
      <c r="D1728" t="s">
        <v>7</v>
      </c>
      <c r="E1728" t="s">
        <v>8</v>
      </c>
      <c r="F1728" t="s">
        <v>14</v>
      </c>
      <c r="G1728" t="s">
        <v>25</v>
      </c>
      <c r="H1728">
        <v>399</v>
      </c>
      <c r="I1728">
        <v>9</v>
      </c>
      <c r="J1728">
        <v>3591</v>
      </c>
      <c r="K1728" t="s">
        <v>4</v>
      </c>
      <c r="L1728" t="s">
        <v>5</v>
      </c>
      <c r="M1728" t="s">
        <v>26</v>
      </c>
    </row>
    <row r="1729" spans="1:13" x14ac:dyDescent="0.3">
      <c r="A1729">
        <f t="shared" si="26"/>
        <v>1728</v>
      </c>
      <c r="B1729" s="1">
        <v>43042</v>
      </c>
      <c r="C1729">
        <v>16</v>
      </c>
      <c r="D1729" t="s">
        <v>16</v>
      </c>
      <c r="E1729" t="s">
        <v>8</v>
      </c>
      <c r="F1729" t="s">
        <v>28</v>
      </c>
      <c r="G1729" t="s">
        <v>3</v>
      </c>
      <c r="H1729">
        <v>199</v>
      </c>
      <c r="I1729">
        <v>2</v>
      </c>
      <c r="J1729">
        <v>398</v>
      </c>
      <c r="K1729" t="s">
        <v>4</v>
      </c>
      <c r="L1729" t="s">
        <v>5</v>
      </c>
      <c r="M1729" t="s">
        <v>6</v>
      </c>
    </row>
    <row r="1730" spans="1:13" x14ac:dyDescent="0.3">
      <c r="A1730">
        <f t="shared" si="26"/>
        <v>1729</v>
      </c>
      <c r="B1730" s="1">
        <v>43042</v>
      </c>
      <c r="C1730">
        <v>2</v>
      </c>
      <c r="D1730" t="s">
        <v>7</v>
      </c>
      <c r="E1730" t="s">
        <v>8</v>
      </c>
      <c r="F1730" t="s">
        <v>14</v>
      </c>
      <c r="G1730" t="s">
        <v>10</v>
      </c>
      <c r="H1730">
        <v>299</v>
      </c>
      <c r="I1730">
        <v>1</v>
      </c>
      <c r="J1730">
        <v>299</v>
      </c>
      <c r="K1730" t="s">
        <v>4</v>
      </c>
      <c r="L1730" t="s">
        <v>5</v>
      </c>
      <c r="M1730" t="s">
        <v>26</v>
      </c>
    </row>
    <row r="1731" spans="1:13" x14ac:dyDescent="0.3">
      <c r="A1731">
        <f t="shared" si="26"/>
        <v>1730</v>
      </c>
      <c r="B1731" s="1">
        <v>43042</v>
      </c>
      <c r="C1731">
        <v>18</v>
      </c>
      <c r="D1731" t="s">
        <v>20</v>
      </c>
      <c r="E1731" t="s">
        <v>1</v>
      </c>
      <c r="F1731" t="s">
        <v>21</v>
      </c>
      <c r="G1731" t="s">
        <v>19</v>
      </c>
      <c r="H1731">
        <v>499</v>
      </c>
      <c r="I1731">
        <v>7</v>
      </c>
      <c r="J1731">
        <v>3493</v>
      </c>
      <c r="K1731" t="s">
        <v>4</v>
      </c>
      <c r="L1731" t="s">
        <v>5</v>
      </c>
      <c r="M1731" t="s">
        <v>26</v>
      </c>
    </row>
    <row r="1732" spans="1:13" x14ac:dyDescent="0.3">
      <c r="A1732">
        <f t="shared" ref="A1732:A1795" si="27">A1731+1</f>
        <v>1731</v>
      </c>
      <c r="B1732" s="1">
        <v>43042</v>
      </c>
      <c r="C1732">
        <v>9</v>
      </c>
      <c r="D1732" t="s">
        <v>27</v>
      </c>
      <c r="E1732" t="s">
        <v>8</v>
      </c>
      <c r="F1732" t="s">
        <v>31</v>
      </c>
      <c r="G1732" t="s">
        <v>19</v>
      </c>
      <c r="H1732">
        <v>499</v>
      </c>
      <c r="I1732">
        <v>9</v>
      </c>
      <c r="J1732">
        <v>4491</v>
      </c>
      <c r="K1732" t="s">
        <v>18</v>
      </c>
      <c r="L1732" t="s">
        <v>5</v>
      </c>
      <c r="M1732" t="s">
        <v>11</v>
      </c>
    </row>
    <row r="1733" spans="1:13" x14ac:dyDescent="0.3">
      <c r="A1733">
        <f t="shared" si="27"/>
        <v>1732</v>
      </c>
      <c r="B1733" s="1">
        <v>43042</v>
      </c>
      <c r="C1733">
        <v>4</v>
      </c>
      <c r="D1733" t="s">
        <v>7</v>
      </c>
      <c r="E1733" t="s">
        <v>8</v>
      </c>
      <c r="F1733" t="s">
        <v>31</v>
      </c>
      <c r="G1733" t="s">
        <v>10</v>
      </c>
      <c r="H1733">
        <v>299</v>
      </c>
      <c r="I1733">
        <v>6</v>
      </c>
      <c r="J1733">
        <v>1794</v>
      </c>
      <c r="K1733" t="s">
        <v>4</v>
      </c>
      <c r="L1733" t="s">
        <v>5</v>
      </c>
      <c r="M1733" t="s">
        <v>6</v>
      </c>
    </row>
    <row r="1734" spans="1:13" x14ac:dyDescent="0.3">
      <c r="A1734">
        <f t="shared" si="27"/>
        <v>1733</v>
      </c>
      <c r="B1734" s="1">
        <v>43042</v>
      </c>
      <c r="C1734">
        <v>5</v>
      </c>
      <c r="D1734" t="s">
        <v>7</v>
      </c>
      <c r="E1734" t="s">
        <v>1</v>
      </c>
      <c r="F1734" t="s">
        <v>23</v>
      </c>
      <c r="G1734" t="s">
        <v>25</v>
      </c>
      <c r="H1734">
        <v>399</v>
      </c>
      <c r="I1734">
        <v>5</v>
      </c>
      <c r="J1734">
        <v>1995</v>
      </c>
      <c r="K1734" t="s">
        <v>4</v>
      </c>
      <c r="L1734" t="s">
        <v>5</v>
      </c>
      <c r="M1734" t="s">
        <v>15</v>
      </c>
    </row>
    <row r="1735" spans="1:13" x14ac:dyDescent="0.3">
      <c r="A1735">
        <f t="shared" si="27"/>
        <v>1734</v>
      </c>
      <c r="B1735" s="1">
        <v>43043</v>
      </c>
      <c r="C1735">
        <v>5</v>
      </c>
      <c r="D1735" t="s">
        <v>7</v>
      </c>
      <c r="E1735" t="s">
        <v>1</v>
      </c>
      <c r="F1735" t="s">
        <v>31</v>
      </c>
      <c r="G1735" t="s">
        <v>3</v>
      </c>
      <c r="H1735">
        <v>199</v>
      </c>
      <c r="I1735">
        <v>3</v>
      </c>
      <c r="J1735">
        <v>597</v>
      </c>
      <c r="K1735" t="s">
        <v>4</v>
      </c>
      <c r="L1735" t="s">
        <v>5</v>
      </c>
      <c r="M1735" t="s">
        <v>6</v>
      </c>
    </row>
    <row r="1736" spans="1:13" x14ac:dyDescent="0.3">
      <c r="A1736">
        <f t="shared" si="27"/>
        <v>1735</v>
      </c>
      <c r="B1736" s="1">
        <v>43044</v>
      </c>
      <c r="C1736">
        <v>12</v>
      </c>
      <c r="D1736" t="s">
        <v>29</v>
      </c>
      <c r="E1736" t="s">
        <v>8</v>
      </c>
      <c r="F1736" t="s">
        <v>31</v>
      </c>
      <c r="G1736" t="s">
        <v>3</v>
      </c>
      <c r="H1736">
        <v>199</v>
      </c>
      <c r="I1736">
        <v>4</v>
      </c>
      <c r="J1736">
        <v>796</v>
      </c>
      <c r="K1736" t="s">
        <v>18</v>
      </c>
      <c r="L1736" t="s">
        <v>5</v>
      </c>
      <c r="M1736" t="s">
        <v>26</v>
      </c>
    </row>
    <row r="1737" spans="1:13" x14ac:dyDescent="0.3">
      <c r="A1737">
        <f t="shared" si="27"/>
        <v>1736</v>
      </c>
      <c r="B1737" s="1">
        <v>43044</v>
      </c>
      <c r="C1737">
        <v>7</v>
      </c>
      <c r="D1737" t="s">
        <v>27</v>
      </c>
      <c r="E1737" t="s">
        <v>13</v>
      </c>
      <c r="F1737" t="s">
        <v>14</v>
      </c>
      <c r="G1737" t="s">
        <v>25</v>
      </c>
      <c r="H1737">
        <v>399</v>
      </c>
      <c r="I1737">
        <v>4</v>
      </c>
      <c r="J1737">
        <v>1596</v>
      </c>
      <c r="K1737" t="s">
        <v>4</v>
      </c>
      <c r="L1737" t="s">
        <v>5</v>
      </c>
      <c r="M1737" t="s">
        <v>6</v>
      </c>
    </row>
    <row r="1738" spans="1:13" x14ac:dyDescent="0.3">
      <c r="A1738">
        <f t="shared" si="27"/>
        <v>1737</v>
      </c>
      <c r="B1738" s="1">
        <v>43044</v>
      </c>
      <c r="C1738">
        <v>1</v>
      </c>
      <c r="D1738" t="s">
        <v>30</v>
      </c>
      <c r="E1738" t="s">
        <v>1</v>
      </c>
      <c r="F1738" t="s">
        <v>31</v>
      </c>
      <c r="G1738" t="s">
        <v>19</v>
      </c>
      <c r="H1738">
        <v>499</v>
      </c>
      <c r="I1738">
        <v>4</v>
      </c>
      <c r="J1738">
        <v>1996</v>
      </c>
      <c r="K1738" t="s">
        <v>18</v>
      </c>
      <c r="L1738" t="s">
        <v>5</v>
      </c>
      <c r="M1738" t="s">
        <v>26</v>
      </c>
    </row>
    <row r="1739" spans="1:13" x14ac:dyDescent="0.3">
      <c r="A1739">
        <f t="shared" si="27"/>
        <v>1738</v>
      </c>
      <c r="B1739" s="1">
        <v>43044</v>
      </c>
      <c r="C1739">
        <v>18</v>
      </c>
      <c r="D1739" t="s">
        <v>20</v>
      </c>
      <c r="E1739" t="s">
        <v>13</v>
      </c>
      <c r="F1739" t="s">
        <v>2</v>
      </c>
      <c r="G1739" t="s">
        <v>10</v>
      </c>
      <c r="H1739">
        <v>299</v>
      </c>
      <c r="I1739">
        <v>7</v>
      </c>
      <c r="J1739">
        <v>2093</v>
      </c>
      <c r="K1739" t="s">
        <v>4</v>
      </c>
      <c r="L1739" t="s">
        <v>5</v>
      </c>
      <c r="M1739" t="s">
        <v>15</v>
      </c>
    </row>
    <row r="1740" spans="1:13" x14ac:dyDescent="0.3">
      <c r="A1740">
        <f t="shared" si="27"/>
        <v>1739</v>
      </c>
      <c r="B1740" s="1">
        <v>43044</v>
      </c>
      <c r="C1740">
        <v>3</v>
      </c>
      <c r="D1740" t="s">
        <v>30</v>
      </c>
      <c r="E1740" t="s">
        <v>13</v>
      </c>
      <c r="F1740" t="s">
        <v>2</v>
      </c>
      <c r="G1740" t="s">
        <v>3</v>
      </c>
      <c r="H1740">
        <v>199</v>
      </c>
      <c r="I1740">
        <v>4</v>
      </c>
      <c r="J1740">
        <v>796</v>
      </c>
      <c r="K1740" t="s">
        <v>4</v>
      </c>
      <c r="L1740" t="s">
        <v>5</v>
      </c>
      <c r="M1740" t="s">
        <v>6</v>
      </c>
    </row>
    <row r="1741" spans="1:13" x14ac:dyDescent="0.3">
      <c r="A1741">
        <f t="shared" si="27"/>
        <v>1740</v>
      </c>
      <c r="B1741" s="1">
        <v>43044</v>
      </c>
      <c r="C1741">
        <v>2</v>
      </c>
      <c r="D1741" t="s">
        <v>7</v>
      </c>
      <c r="E1741" t="s">
        <v>1</v>
      </c>
      <c r="F1741" t="s">
        <v>23</v>
      </c>
      <c r="G1741" t="s">
        <v>17</v>
      </c>
      <c r="H1741">
        <v>99</v>
      </c>
      <c r="I1741">
        <v>4</v>
      </c>
      <c r="J1741">
        <v>396</v>
      </c>
      <c r="K1741" t="s">
        <v>4</v>
      </c>
      <c r="L1741" t="s">
        <v>5</v>
      </c>
      <c r="M1741" t="s">
        <v>6</v>
      </c>
    </row>
    <row r="1742" spans="1:13" x14ac:dyDescent="0.3">
      <c r="A1742">
        <f t="shared" si="27"/>
        <v>1741</v>
      </c>
      <c r="B1742" s="1">
        <v>43044</v>
      </c>
      <c r="C1742">
        <v>17</v>
      </c>
      <c r="D1742" t="s">
        <v>16</v>
      </c>
      <c r="E1742" t="s">
        <v>8</v>
      </c>
      <c r="F1742" t="s">
        <v>2</v>
      </c>
      <c r="G1742" t="s">
        <v>19</v>
      </c>
      <c r="H1742">
        <v>499</v>
      </c>
      <c r="I1742">
        <v>6</v>
      </c>
      <c r="J1742">
        <v>2994</v>
      </c>
      <c r="K1742" t="s">
        <v>18</v>
      </c>
      <c r="L1742" t="s">
        <v>5</v>
      </c>
      <c r="M1742" t="s">
        <v>6</v>
      </c>
    </row>
    <row r="1743" spans="1:13" x14ac:dyDescent="0.3">
      <c r="A1743">
        <f t="shared" si="27"/>
        <v>1742</v>
      </c>
      <c r="B1743" s="1">
        <v>43044</v>
      </c>
      <c r="C1743">
        <v>14</v>
      </c>
      <c r="D1743" t="s">
        <v>29</v>
      </c>
      <c r="E1743" t="s">
        <v>13</v>
      </c>
      <c r="F1743" t="s">
        <v>2</v>
      </c>
      <c r="G1743" t="s">
        <v>3</v>
      </c>
      <c r="H1743">
        <v>199</v>
      </c>
      <c r="I1743">
        <v>9</v>
      </c>
      <c r="J1743">
        <v>1791</v>
      </c>
      <c r="K1743" t="s">
        <v>18</v>
      </c>
      <c r="L1743" t="s">
        <v>5</v>
      </c>
      <c r="M1743" t="s">
        <v>6</v>
      </c>
    </row>
    <row r="1744" spans="1:13" x14ac:dyDescent="0.3">
      <c r="A1744">
        <f t="shared" si="27"/>
        <v>1743</v>
      </c>
      <c r="B1744" s="1">
        <v>43044</v>
      </c>
      <c r="C1744">
        <v>19</v>
      </c>
      <c r="D1744" t="s">
        <v>20</v>
      </c>
      <c r="E1744" t="s">
        <v>13</v>
      </c>
      <c r="F1744" t="s">
        <v>31</v>
      </c>
      <c r="G1744" t="s">
        <v>3</v>
      </c>
      <c r="H1744">
        <v>199</v>
      </c>
      <c r="I1744">
        <v>7</v>
      </c>
      <c r="J1744">
        <v>1393</v>
      </c>
      <c r="K1744" t="s">
        <v>18</v>
      </c>
      <c r="L1744" t="s">
        <v>5</v>
      </c>
      <c r="M1744" t="s">
        <v>6</v>
      </c>
    </row>
    <row r="1745" spans="1:13" x14ac:dyDescent="0.3">
      <c r="A1745">
        <f t="shared" si="27"/>
        <v>1744</v>
      </c>
      <c r="B1745" s="1">
        <v>43044</v>
      </c>
      <c r="C1745">
        <v>9</v>
      </c>
      <c r="D1745" t="s">
        <v>12</v>
      </c>
      <c r="E1745" t="s">
        <v>1</v>
      </c>
      <c r="F1745" t="s">
        <v>2</v>
      </c>
      <c r="G1745" t="s">
        <v>17</v>
      </c>
      <c r="H1745">
        <v>99</v>
      </c>
      <c r="I1745">
        <v>7</v>
      </c>
      <c r="J1745">
        <v>693</v>
      </c>
      <c r="K1745" t="s">
        <v>4</v>
      </c>
      <c r="L1745" t="s">
        <v>5</v>
      </c>
      <c r="M1745" t="s">
        <v>6</v>
      </c>
    </row>
    <row r="1746" spans="1:13" x14ac:dyDescent="0.3">
      <c r="A1746">
        <f t="shared" si="27"/>
        <v>1745</v>
      </c>
      <c r="B1746" s="1">
        <v>43044</v>
      </c>
      <c r="C1746">
        <v>9</v>
      </c>
      <c r="D1746" t="s">
        <v>27</v>
      </c>
      <c r="E1746" t="s">
        <v>8</v>
      </c>
      <c r="F1746" t="s">
        <v>9</v>
      </c>
      <c r="G1746" t="s">
        <v>3</v>
      </c>
      <c r="H1746">
        <v>199</v>
      </c>
      <c r="I1746">
        <v>2</v>
      </c>
      <c r="J1746">
        <v>398</v>
      </c>
      <c r="K1746" t="s">
        <v>4</v>
      </c>
      <c r="L1746" t="s">
        <v>5</v>
      </c>
      <c r="M1746" t="s">
        <v>26</v>
      </c>
    </row>
    <row r="1747" spans="1:13" x14ac:dyDescent="0.3">
      <c r="A1747">
        <f t="shared" si="27"/>
        <v>1746</v>
      </c>
      <c r="B1747" s="1">
        <v>43045</v>
      </c>
      <c r="C1747">
        <v>9</v>
      </c>
      <c r="D1747" t="s">
        <v>27</v>
      </c>
      <c r="E1747" t="s">
        <v>1</v>
      </c>
      <c r="F1747" t="s">
        <v>21</v>
      </c>
      <c r="G1747" t="s">
        <v>3</v>
      </c>
      <c r="H1747">
        <v>199</v>
      </c>
      <c r="I1747">
        <v>7</v>
      </c>
      <c r="J1747">
        <v>1393</v>
      </c>
      <c r="K1747" t="s">
        <v>4</v>
      </c>
      <c r="L1747" t="s">
        <v>5</v>
      </c>
      <c r="M1747" t="s">
        <v>11</v>
      </c>
    </row>
    <row r="1748" spans="1:13" x14ac:dyDescent="0.3">
      <c r="A1748">
        <f t="shared" si="27"/>
        <v>1747</v>
      </c>
      <c r="B1748" s="1">
        <v>43046</v>
      </c>
      <c r="C1748">
        <v>6</v>
      </c>
      <c r="D1748" t="s">
        <v>27</v>
      </c>
      <c r="E1748" t="s">
        <v>13</v>
      </c>
      <c r="F1748" t="s">
        <v>9</v>
      </c>
      <c r="G1748" t="s">
        <v>3</v>
      </c>
      <c r="H1748">
        <v>199</v>
      </c>
      <c r="I1748">
        <v>2</v>
      </c>
      <c r="J1748">
        <v>398</v>
      </c>
      <c r="K1748" t="s">
        <v>4</v>
      </c>
      <c r="L1748" t="s">
        <v>5</v>
      </c>
      <c r="M1748" t="s">
        <v>6</v>
      </c>
    </row>
    <row r="1749" spans="1:13" x14ac:dyDescent="0.3">
      <c r="A1749">
        <f t="shared" si="27"/>
        <v>1748</v>
      </c>
      <c r="B1749" s="1">
        <v>43046</v>
      </c>
      <c r="C1749">
        <v>11</v>
      </c>
      <c r="D1749" t="s">
        <v>29</v>
      </c>
      <c r="E1749" t="s">
        <v>13</v>
      </c>
      <c r="F1749" t="s">
        <v>28</v>
      </c>
      <c r="G1749" t="s">
        <v>3</v>
      </c>
      <c r="H1749">
        <v>199</v>
      </c>
      <c r="I1749">
        <v>10</v>
      </c>
      <c r="J1749">
        <v>1990</v>
      </c>
      <c r="K1749" t="s">
        <v>18</v>
      </c>
      <c r="L1749" t="s">
        <v>5</v>
      </c>
      <c r="M1749" t="s">
        <v>6</v>
      </c>
    </row>
    <row r="1750" spans="1:13" x14ac:dyDescent="0.3">
      <c r="A1750">
        <f t="shared" si="27"/>
        <v>1749</v>
      </c>
      <c r="B1750" s="1">
        <v>43046</v>
      </c>
      <c r="C1750">
        <v>2</v>
      </c>
      <c r="D1750" t="s">
        <v>30</v>
      </c>
      <c r="E1750" t="s">
        <v>13</v>
      </c>
      <c r="F1750" t="s">
        <v>9</v>
      </c>
      <c r="G1750" t="s">
        <v>10</v>
      </c>
      <c r="H1750">
        <v>299</v>
      </c>
      <c r="I1750">
        <v>10</v>
      </c>
      <c r="J1750">
        <v>2990</v>
      </c>
      <c r="K1750" t="s">
        <v>4</v>
      </c>
      <c r="L1750" t="s">
        <v>5</v>
      </c>
      <c r="M1750" t="s">
        <v>15</v>
      </c>
    </row>
    <row r="1751" spans="1:13" x14ac:dyDescent="0.3">
      <c r="A1751">
        <f t="shared" si="27"/>
        <v>1750</v>
      </c>
      <c r="B1751" s="1">
        <v>43046</v>
      </c>
      <c r="C1751">
        <v>19</v>
      </c>
      <c r="D1751" t="s">
        <v>20</v>
      </c>
      <c r="E1751" t="s">
        <v>1</v>
      </c>
      <c r="F1751" t="s">
        <v>2</v>
      </c>
      <c r="G1751" t="s">
        <v>25</v>
      </c>
      <c r="H1751">
        <v>399</v>
      </c>
      <c r="I1751">
        <v>1</v>
      </c>
      <c r="J1751">
        <v>399</v>
      </c>
      <c r="K1751" t="s">
        <v>18</v>
      </c>
      <c r="L1751" t="s">
        <v>22</v>
      </c>
      <c r="M1751" t="s">
        <v>6</v>
      </c>
    </row>
    <row r="1752" spans="1:13" x14ac:dyDescent="0.3">
      <c r="A1752">
        <f t="shared" si="27"/>
        <v>1751</v>
      </c>
      <c r="B1752" s="1">
        <v>43046</v>
      </c>
      <c r="C1752">
        <v>15</v>
      </c>
      <c r="D1752" t="s">
        <v>0</v>
      </c>
      <c r="E1752" t="s">
        <v>1</v>
      </c>
      <c r="F1752" t="s">
        <v>9</v>
      </c>
      <c r="G1752" t="s">
        <v>3</v>
      </c>
      <c r="H1752">
        <v>199</v>
      </c>
      <c r="I1752">
        <v>9</v>
      </c>
      <c r="J1752">
        <v>1791</v>
      </c>
      <c r="K1752" t="s">
        <v>4</v>
      </c>
      <c r="L1752" t="s">
        <v>5</v>
      </c>
      <c r="M1752" t="s">
        <v>6</v>
      </c>
    </row>
    <row r="1753" spans="1:13" x14ac:dyDescent="0.3">
      <c r="A1753">
        <f t="shared" si="27"/>
        <v>1752</v>
      </c>
      <c r="B1753" s="1">
        <v>43046</v>
      </c>
      <c r="C1753">
        <v>6</v>
      </c>
      <c r="D1753" t="s">
        <v>12</v>
      </c>
      <c r="E1753" t="s">
        <v>13</v>
      </c>
      <c r="F1753" t="s">
        <v>31</v>
      </c>
      <c r="G1753" t="s">
        <v>3</v>
      </c>
      <c r="H1753">
        <v>199</v>
      </c>
      <c r="I1753">
        <v>4</v>
      </c>
      <c r="J1753">
        <v>796</v>
      </c>
      <c r="K1753" t="s">
        <v>4</v>
      </c>
      <c r="L1753" t="s">
        <v>5</v>
      </c>
      <c r="M1753" t="s">
        <v>26</v>
      </c>
    </row>
    <row r="1754" spans="1:13" x14ac:dyDescent="0.3">
      <c r="A1754">
        <f t="shared" si="27"/>
        <v>1753</v>
      </c>
      <c r="B1754" s="1">
        <v>43046</v>
      </c>
      <c r="C1754">
        <v>12</v>
      </c>
      <c r="D1754" t="s">
        <v>29</v>
      </c>
      <c r="E1754" t="s">
        <v>13</v>
      </c>
      <c r="F1754" t="s">
        <v>9</v>
      </c>
      <c r="G1754" t="s">
        <v>17</v>
      </c>
      <c r="H1754">
        <v>99</v>
      </c>
      <c r="I1754">
        <v>9</v>
      </c>
      <c r="J1754">
        <v>891</v>
      </c>
      <c r="K1754" t="s">
        <v>4</v>
      </c>
      <c r="L1754" t="s">
        <v>5</v>
      </c>
      <c r="M1754" t="s">
        <v>24</v>
      </c>
    </row>
    <row r="1755" spans="1:13" x14ac:dyDescent="0.3">
      <c r="A1755">
        <f t="shared" si="27"/>
        <v>1754</v>
      </c>
      <c r="B1755" s="1">
        <v>43046</v>
      </c>
      <c r="C1755">
        <v>2</v>
      </c>
      <c r="D1755" t="s">
        <v>30</v>
      </c>
      <c r="E1755" t="s">
        <v>13</v>
      </c>
      <c r="F1755" t="s">
        <v>9</v>
      </c>
      <c r="G1755" t="s">
        <v>10</v>
      </c>
      <c r="H1755">
        <v>299</v>
      </c>
      <c r="I1755">
        <v>9</v>
      </c>
      <c r="J1755">
        <v>2691</v>
      </c>
      <c r="K1755" t="s">
        <v>4</v>
      </c>
      <c r="L1755" t="s">
        <v>5</v>
      </c>
      <c r="M1755" t="s">
        <v>15</v>
      </c>
    </row>
    <row r="1756" spans="1:13" x14ac:dyDescent="0.3">
      <c r="A1756">
        <f t="shared" si="27"/>
        <v>1755</v>
      </c>
      <c r="B1756" s="1">
        <v>43046</v>
      </c>
      <c r="C1756">
        <v>15</v>
      </c>
      <c r="D1756" t="s">
        <v>29</v>
      </c>
      <c r="E1756" t="s">
        <v>1</v>
      </c>
      <c r="F1756" t="s">
        <v>28</v>
      </c>
      <c r="G1756" t="s">
        <v>10</v>
      </c>
      <c r="H1756">
        <v>299</v>
      </c>
      <c r="I1756">
        <v>7</v>
      </c>
      <c r="J1756">
        <v>2093</v>
      </c>
      <c r="K1756" t="s">
        <v>18</v>
      </c>
      <c r="L1756" t="s">
        <v>5</v>
      </c>
      <c r="M1756" t="s">
        <v>6</v>
      </c>
    </row>
    <row r="1757" spans="1:13" x14ac:dyDescent="0.3">
      <c r="A1757">
        <f t="shared" si="27"/>
        <v>1756</v>
      </c>
      <c r="B1757" s="1">
        <v>43046</v>
      </c>
      <c r="C1757">
        <v>2</v>
      </c>
      <c r="D1757" t="s">
        <v>7</v>
      </c>
      <c r="E1757" t="s">
        <v>13</v>
      </c>
      <c r="F1757" t="s">
        <v>14</v>
      </c>
      <c r="G1757" t="s">
        <v>10</v>
      </c>
      <c r="H1757">
        <v>299</v>
      </c>
      <c r="I1757">
        <v>7</v>
      </c>
      <c r="J1757">
        <v>2093</v>
      </c>
      <c r="K1757" t="s">
        <v>4</v>
      </c>
      <c r="L1757" t="s">
        <v>22</v>
      </c>
      <c r="M1757" t="s">
        <v>24</v>
      </c>
    </row>
    <row r="1758" spans="1:13" x14ac:dyDescent="0.3">
      <c r="A1758">
        <f t="shared" si="27"/>
        <v>1757</v>
      </c>
      <c r="B1758" s="1">
        <v>43047</v>
      </c>
      <c r="C1758">
        <v>4</v>
      </c>
      <c r="D1758" t="s">
        <v>7</v>
      </c>
      <c r="E1758" t="s">
        <v>1</v>
      </c>
      <c r="F1758" t="s">
        <v>31</v>
      </c>
      <c r="G1758" t="s">
        <v>25</v>
      </c>
      <c r="H1758">
        <v>399</v>
      </c>
      <c r="I1758">
        <v>8</v>
      </c>
      <c r="J1758">
        <v>3192</v>
      </c>
      <c r="K1758" t="s">
        <v>4</v>
      </c>
      <c r="L1758" t="s">
        <v>22</v>
      </c>
      <c r="M1758" t="s">
        <v>24</v>
      </c>
    </row>
    <row r="1759" spans="1:13" x14ac:dyDescent="0.3">
      <c r="A1759">
        <f t="shared" si="27"/>
        <v>1758</v>
      </c>
      <c r="B1759" s="1">
        <v>43047</v>
      </c>
      <c r="C1759">
        <v>5</v>
      </c>
      <c r="D1759" t="s">
        <v>30</v>
      </c>
      <c r="E1759" t="s">
        <v>1</v>
      </c>
      <c r="F1759" t="s">
        <v>23</v>
      </c>
      <c r="G1759" t="s">
        <v>19</v>
      </c>
      <c r="H1759">
        <v>499</v>
      </c>
      <c r="I1759">
        <v>1</v>
      </c>
      <c r="J1759">
        <v>499</v>
      </c>
      <c r="K1759" t="s">
        <v>4</v>
      </c>
      <c r="L1759" t="s">
        <v>5</v>
      </c>
      <c r="M1759" t="s">
        <v>26</v>
      </c>
    </row>
    <row r="1760" spans="1:13" x14ac:dyDescent="0.3">
      <c r="A1760">
        <f t="shared" si="27"/>
        <v>1759</v>
      </c>
      <c r="B1760" s="1">
        <v>43048</v>
      </c>
      <c r="C1760">
        <v>18</v>
      </c>
      <c r="D1760" t="s">
        <v>20</v>
      </c>
      <c r="E1760" t="s">
        <v>13</v>
      </c>
      <c r="F1760" t="s">
        <v>14</v>
      </c>
      <c r="G1760" t="s">
        <v>17</v>
      </c>
      <c r="H1760">
        <v>99</v>
      </c>
      <c r="I1760">
        <v>5</v>
      </c>
      <c r="J1760">
        <v>495</v>
      </c>
      <c r="K1760" t="s">
        <v>4</v>
      </c>
      <c r="L1760" t="s">
        <v>5</v>
      </c>
      <c r="M1760" t="s">
        <v>24</v>
      </c>
    </row>
    <row r="1761" spans="1:13" x14ac:dyDescent="0.3">
      <c r="A1761">
        <f t="shared" si="27"/>
        <v>1760</v>
      </c>
      <c r="B1761" s="1">
        <v>43048</v>
      </c>
      <c r="C1761">
        <v>18</v>
      </c>
      <c r="D1761" t="s">
        <v>16</v>
      </c>
      <c r="E1761" t="s">
        <v>13</v>
      </c>
      <c r="F1761" t="s">
        <v>31</v>
      </c>
      <c r="G1761" t="s">
        <v>10</v>
      </c>
      <c r="H1761">
        <v>299</v>
      </c>
      <c r="I1761">
        <v>8</v>
      </c>
      <c r="J1761">
        <v>2392</v>
      </c>
      <c r="K1761" t="s">
        <v>18</v>
      </c>
      <c r="L1761" t="s">
        <v>5</v>
      </c>
      <c r="M1761" t="s">
        <v>15</v>
      </c>
    </row>
    <row r="1762" spans="1:13" x14ac:dyDescent="0.3">
      <c r="A1762">
        <f t="shared" si="27"/>
        <v>1761</v>
      </c>
      <c r="B1762" s="1">
        <v>43048</v>
      </c>
      <c r="C1762">
        <v>11</v>
      </c>
      <c r="D1762" t="s">
        <v>0</v>
      </c>
      <c r="E1762" t="s">
        <v>1</v>
      </c>
      <c r="F1762" t="s">
        <v>14</v>
      </c>
      <c r="G1762" t="s">
        <v>3</v>
      </c>
      <c r="H1762">
        <v>199</v>
      </c>
      <c r="I1762">
        <v>6</v>
      </c>
      <c r="J1762">
        <v>1194</v>
      </c>
      <c r="K1762" t="s">
        <v>18</v>
      </c>
      <c r="L1762" t="s">
        <v>5</v>
      </c>
      <c r="M1762" t="s">
        <v>11</v>
      </c>
    </row>
    <row r="1763" spans="1:13" x14ac:dyDescent="0.3">
      <c r="A1763">
        <f t="shared" si="27"/>
        <v>1762</v>
      </c>
      <c r="B1763" s="1">
        <v>43048</v>
      </c>
      <c r="C1763">
        <v>19</v>
      </c>
      <c r="D1763" t="s">
        <v>16</v>
      </c>
      <c r="E1763" t="s">
        <v>13</v>
      </c>
      <c r="F1763" t="s">
        <v>31</v>
      </c>
      <c r="G1763" t="s">
        <v>17</v>
      </c>
      <c r="H1763">
        <v>99</v>
      </c>
      <c r="I1763">
        <v>6</v>
      </c>
      <c r="J1763">
        <v>594</v>
      </c>
      <c r="K1763" t="s">
        <v>4</v>
      </c>
      <c r="L1763" t="s">
        <v>5</v>
      </c>
      <c r="M1763" t="s">
        <v>6</v>
      </c>
    </row>
    <row r="1764" spans="1:13" x14ac:dyDescent="0.3">
      <c r="A1764">
        <f t="shared" si="27"/>
        <v>1763</v>
      </c>
      <c r="B1764" s="1">
        <v>43048</v>
      </c>
      <c r="C1764">
        <v>2</v>
      </c>
      <c r="D1764" t="s">
        <v>7</v>
      </c>
      <c r="E1764" t="s">
        <v>8</v>
      </c>
      <c r="F1764" t="s">
        <v>9</v>
      </c>
      <c r="G1764" t="s">
        <v>25</v>
      </c>
      <c r="H1764">
        <v>399</v>
      </c>
      <c r="I1764">
        <v>2</v>
      </c>
      <c r="J1764">
        <v>798</v>
      </c>
      <c r="K1764" t="s">
        <v>18</v>
      </c>
      <c r="L1764" t="s">
        <v>5</v>
      </c>
      <c r="M1764" t="s">
        <v>15</v>
      </c>
    </row>
    <row r="1765" spans="1:13" x14ac:dyDescent="0.3">
      <c r="A1765">
        <f t="shared" si="27"/>
        <v>1764</v>
      </c>
      <c r="B1765" s="1">
        <v>43048</v>
      </c>
      <c r="C1765">
        <v>9</v>
      </c>
      <c r="D1765" t="s">
        <v>12</v>
      </c>
      <c r="E1765" t="s">
        <v>8</v>
      </c>
      <c r="F1765" t="s">
        <v>31</v>
      </c>
      <c r="G1765" t="s">
        <v>17</v>
      </c>
      <c r="H1765">
        <v>99</v>
      </c>
      <c r="I1765">
        <v>7</v>
      </c>
      <c r="J1765">
        <v>693</v>
      </c>
      <c r="K1765" t="s">
        <v>4</v>
      </c>
      <c r="L1765" t="s">
        <v>5</v>
      </c>
      <c r="M1765" t="s">
        <v>26</v>
      </c>
    </row>
    <row r="1766" spans="1:13" x14ac:dyDescent="0.3">
      <c r="A1766">
        <f t="shared" si="27"/>
        <v>1765</v>
      </c>
      <c r="B1766" s="1">
        <v>43048</v>
      </c>
      <c r="C1766">
        <v>9</v>
      </c>
      <c r="D1766" t="s">
        <v>27</v>
      </c>
      <c r="E1766" t="s">
        <v>1</v>
      </c>
      <c r="F1766" t="s">
        <v>9</v>
      </c>
      <c r="G1766" t="s">
        <v>17</v>
      </c>
      <c r="H1766">
        <v>99</v>
      </c>
      <c r="I1766">
        <v>3</v>
      </c>
      <c r="J1766">
        <v>297</v>
      </c>
      <c r="K1766" t="s">
        <v>4</v>
      </c>
      <c r="L1766" t="s">
        <v>5</v>
      </c>
      <c r="M1766" t="s">
        <v>6</v>
      </c>
    </row>
    <row r="1767" spans="1:13" x14ac:dyDescent="0.3">
      <c r="A1767">
        <f t="shared" si="27"/>
        <v>1766</v>
      </c>
      <c r="B1767" s="1">
        <v>43048</v>
      </c>
      <c r="C1767">
        <v>13</v>
      </c>
      <c r="D1767" t="s">
        <v>0</v>
      </c>
      <c r="E1767" t="s">
        <v>8</v>
      </c>
      <c r="F1767" t="s">
        <v>21</v>
      </c>
      <c r="G1767" t="s">
        <v>3</v>
      </c>
      <c r="H1767">
        <v>199</v>
      </c>
      <c r="I1767">
        <v>3</v>
      </c>
      <c r="J1767">
        <v>597</v>
      </c>
      <c r="K1767" t="s">
        <v>4</v>
      </c>
      <c r="L1767" t="s">
        <v>5</v>
      </c>
      <c r="M1767" t="s">
        <v>26</v>
      </c>
    </row>
    <row r="1768" spans="1:13" x14ac:dyDescent="0.3">
      <c r="A1768">
        <f t="shared" si="27"/>
        <v>1767</v>
      </c>
      <c r="B1768" s="1">
        <v>43048</v>
      </c>
      <c r="C1768">
        <v>6</v>
      </c>
      <c r="D1768" t="s">
        <v>12</v>
      </c>
      <c r="E1768" t="s">
        <v>13</v>
      </c>
      <c r="F1768" t="s">
        <v>2</v>
      </c>
      <c r="G1768" t="s">
        <v>3</v>
      </c>
      <c r="H1768">
        <v>199</v>
      </c>
      <c r="I1768">
        <v>6</v>
      </c>
      <c r="J1768">
        <v>1194</v>
      </c>
      <c r="K1768" t="s">
        <v>4</v>
      </c>
      <c r="L1768" t="s">
        <v>5</v>
      </c>
      <c r="M1768" t="s">
        <v>24</v>
      </c>
    </row>
    <row r="1769" spans="1:13" x14ac:dyDescent="0.3">
      <c r="A1769">
        <f t="shared" si="27"/>
        <v>1768</v>
      </c>
      <c r="B1769" s="1">
        <v>43048</v>
      </c>
      <c r="C1769">
        <v>15</v>
      </c>
      <c r="D1769" t="s">
        <v>29</v>
      </c>
      <c r="E1769" t="s">
        <v>8</v>
      </c>
      <c r="F1769" t="s">
        <v>2</v>
      </c>
      <c r="G1769" t="s">
        <v>17</v>
      </c>
      <c r="H1769">
        <v>99</v>
      </c>
      <c r="I1769">
        <v>2</v>
      </c>
      <c r="J1769">
        <v>198</v>
      </c>
      <c r="K1769" t="s">
        <v>4</v>
      </c>
      <c r="L1769" t="s">
        <v>5</v>
      </c>
      <c r="M1769" t="s">
        <v>11</v>
      </c>
    </row>
    <row r="1770" spans="1:13" x14ac:dyDescent="0.3">
      <c r="A1770">
        <f t="shared" si="27"/>
        <v>1769</v>
      </c>
      <c r="B1770" s="1">
        <v>43048</v>
      </c>
      <c r="C1770">
        <v>6</v>
      </c>
      <c r="D1770" t="s">
        <v>27</v>
      </c>
      <c r="E1770" t="s">
        <v>8</v>
      </c>
      <c r="F1770" t="s">
        <v>14</v>
      </c>
      <c r="G1770" t="s">
        <v>10</v>
      </c>
      <c r="H1770">
        <v>299</v>
      </c>
      <c r="I1770">
        <v>8</v>
      </c>
      <c r="J1770">
        <v>2392</v>
      </c>
      <c r="K1770" t="s">
        <v>4</v>
      </c>
      <c r="L1770" t="s">
        <v>5</v>
      </c>
      <c r="M1770" t="s">
        <v>24</v>
      </c>
    </row>
    <row r="1771" spans="1:13" x14ac:dyDescent="0.3">
      <c r="A1771">
        <f t="shared" si="27"/>
        <v>1770</v>
      </c>
      <c r="B1771" s="1">
        <v>43048</v>
      </c>
      <c r="C1771">
        <v>1</v>
      </c>
      <c r="D1771" t="s">
        <v>30</v>
      </c>
      <c r="E1771" t="s">
        <v>13</v>
      </c>
      <c r="F1771" t="s">
        <v>31</v>
      </c>
      <c r="G1771" t="s">
        <v>19</v>
      </c>
      <c r="H1771">
        <v>499</v>
      </c>
      <c r="I1771">
        <v>1</v>
      </c>
      <c r="J1771">
        <v>499</v>
      </c>
      <c r="K1771" t="s">
        <v>18</v>
      </c>
      <c r="L1771" t="s">
        <v>5</v>
      </c>
      <c r="M1771" t="s">
        <v>15</v>
      </c>
    </row>
    <row r="1772" spans="1:13" x14ac:dyDescent="0.3">
      <c r="A1772">
        <f t="shared" si="27"/>
        <v>1771</v>
      </c>
      <c r="B1772" s="1">
        <v>43049</v>
      </c>
      <c r="C1772">
        <v>4</v>
      </c>
      <c r="D1772" t="s">
        <v>7</v>
      </c>
      <c r="E1772" t="s">
        <v>8</v>
      </c>
      <c r="F1772" t="s">
        <v>23</v>
      </c>
      <c r="G1772" t="s">
        <v>19</v>
      </c>
      <c r="H1772">
        <v>499</v>
      </c>
      <c r="I1772">
        <v>8</v>
      </c>
      <c r="J1772">
        <v>3992</v>
      </c>
      <c r="K1772" t="s">
        <v>4</v>
      </c>
      <c r="L1772" t="s">
        <v>5</v>
      </c>
      <c r="M1772" t="s">
        <v>11</v>
      </c>
    </row>
    <row r="1773" spans="1:13" x14ac:dyDescent="0.3">
      <c r="A1773">
        <f t="shared" si="27"/>
        <v>1772</v>
      </c>
      <c r="B1773" s="1">
        <v>43049</v>
      </c>
      <c r="C1773">
        <v>18</v>
      </c>
      <c r="D1773" t="s">
        <v>20</v>
      </c>
      <c r="E1773" t="s">
        <v>13</v>
      </c>
      <c r="F1773" t="s">
        <v>9</v>
      </c>
      <c r="G1773" t="s">
        <v>19</v>
      </c>
      <c r="H1773">
        <v>499</v>
      </c>
      <c r="I1773">
        <v>2</v>
      </c>
      <c r="J1773">
        <v>998</v>
      </c>
      <c r="K1773" t="s">
        <v>4</v>
      </c>
      <c r="L1773" t="s">
        <v>5</v>
      </c>
      <c r="M1773" t="s">
        <v>6</v>
      </c>
    </row>
    <row r="1774" spans="1:13" x14ac:dyDescent="0.3">
      <c r="A1774">
        <f t="shared" si="27"/>
        <v>1773</v>
      </c>
      <c r="B1774" s="1">
        <v>43049</v>
      </c>
      <c r="C1774">
        <v>5</v>
      </c>
      <c r="D1774" t="s">
        <v>7</v>
      </c>
      <c r="E1774" t="s">
        <v>1</v>
      </c>
      <c r="F1774" t="s">
        <v>9</v>
      </c>
      <c r="G1774" t="s">
        <v>3</v>
      </c>
      <c r="H1774">
        <v>199</v>
      </c>
      <c r="I1774">
        <v>8</v>
      </c>
      <c r="J1774">
        <v>1592</v>
      </c>
      <c r="K1774" t="s">
        <v>4</v>
      </c>
      <c r="L1774" t="s">
        <v>5</v>
      </c>
      <c r="M1774" t="s">
        <v>11</v>
      </c>
    </row>
    <row r="1775" spans="1:13" x14ac:dyDescent="0.3">
      <c r="A1775">
        <f t="shared" si="27"/>
        <v>1774</v>
      </c>
      <c r="B1775" s="1">
        <v>43049</v>
      </c>
      <c r="C1775">
        <v>8</v>
      </c>
      <c r="D1775" t="s">
        <v>27</v>
      </c>
      <c r="E1775" t="s">
        <v>13</v>
      </c>
      <c r="F1775" t="s">
        <v>28</v>
      </c>
      <c r="G1775" t="s">
        <v>17</v>
      </c>
      <c r="H1775">
        <v>99</v>
      </c>
      <c r="I1775">
        <v>9</v>
      </c>
      <c r="J1775">
        <v>891</v>
      </c>
      <c r="K1775" t="s">
        <v>4</v>
      </c>
      <c r="L1775" t="s">
        <v>5</v>
      </c>
      <c r="M1775" t="s">
        <v>6</v>
      </c>
    </row>
    <row r="1776" spans="1:13" x14ac:dyDescent="0.3">
      <c r="A1776">
        <f t="shared" si="27"/>
        <v>1775</v>
      </c>
      <c r="B1776" s="1">
        <v>43049</v>
      </c>
      <c r="C1776">
        <v>7</v>
      </c>
      <c r="D1776" t="s">
        <v>27</v>
      </c>
      <c r="E1776" t="s">
        <v>1</v>
      </c>
      <c r="F1776" t="s">
        <v>21</v>
      </c>
      <c r="G1776" t="s">
        <v>25</v>
      </c>
      <c r="H1776">
        <v>399</v>
      </c>
      <c r="I1776">
        <v>5</v>
      </c>
      <c r="J1776">
        <v>1995</v>
      </c>
      <c r="K1776" t="s">
        <v>4</v>
      </c>
      <c r="L1776" t="s">
        <v>22</v>
      </c>
      <c r="M1776" t="s">
        <v>24</v>
      </c>
    </row>
    <row r="1777" spans="1:13" x14ac:dyDescent="0.3">
      <c r="A1777">
        <f t="shared" si="27"/>
        <v>1776</v>
      </c>
      <c r="B1777" s="1">
        <v>43049</v>
      </c>
      <c r="C1777">
        <v>2</v>
      </c>
      <c r="D1777" t="s">
        <v>7</v>
      </c>
      <c r="E1777" t="s">
        <v>1</v>
      </c>
      <c r="F1777" t="s">
        <v>31</v>
      </c>
      <c r="G1777" t="s">
        <v>19</v>
      </c>
      <c r="H1777">
        <v>499</v>
      </c>
      <c r="I1777">
        <v>8</v>
      </c>
      <c r="J1777">
        <v>3992</v>
      </c>
      <c r="K1777" t="s">
        <v>18</v>
      </c>
      <c r="L1777" t="s">
        <v>5</v>
      </c>
      <c r="M1777" t="s">
        <v>24</v>
      </c>
    </row>
    <row r="1778" spans="1:13" x14ac:dyDescent="0.3">
      <c r="A1778">
        <f t="shared" si="27"/>
        <v>1777</v>
      </c>
      <c r="B1778" s="1">
        <v>43049</v>
      </c>
      <c r="C1778">
        <v>7</v>
      </c>
      <c r="D1778" t="s">
        <v>12</v>
      </c>
      <c r="E1778" t="s">
        <v>13</v>
      </c>
      <c r="F1778" t="s">
        <v>23</v>
      </c>
      <c r="G1778" t="s">
        <v>10</v>
      </c>
      <c r="H1778">
        <v>299</v>
      </c>
      <c r="I1778">
        <v>5</v>
      </c>
      <c r="J1778">
        <v>1495</v>
      </c>
      <c r="K1778" t="s">
        <v>4</v>
      </c>
      <c r="L1778" t="s">
        <v>5</v>
      </c>
      <c r="M1778" t="s">
        <v>15</v>
      </c>
    </row>
    <row r="1779" spans="1:13" x14ac:dyDescent="0.3">
      <c r="A1779">
        <f t="shared" si="27"/>
        <v>1778</v>
      </c>
      <c r="B1779" s="1">
        <v>43049</v>
      </c>
      <c r="C1779">
        <v>2</v>
      </c>
      <c r="D1779" t="s">
        <v>7</v>
      </c>
      <c r="E1779" t="s">
        <v>8</v>
      </c>
      <c r="F1779" t="s">
        <v>23</v>
      </c>
      <c r="G1779" t="s">
        <v>17</v>
      </c>
      <c r="H1779">
        <v>99</v>
      </c>
      <c r="I1779">
        <v>6</v>
      </c>
      <c r="J1779">
        <v>594</v>
      </c>
      <c r="K1779" t="s">
        <v>4</v>
      </c>
      <c r="L1779" t="s">
        <v>5</v>
      </c>
      <c r="M1779" t="s">
        <v>15</v>
      </c>
    </row>
    <row r="1780" spans="1:13" x14ac:dyDescent="0.3">
      <c r="A1780">
        <f t="shared" si="27"/>
        <v>1779</v>
      </c>
      <c r="B1780" s="1">
        <v>43049</v>
      </c>
      <c r="C1780">
        <v>10</v>
      </c>
      <c r="D1780" t="s">
        <v>12</v>
      </c>
      <c r="E1780" t="s">
        <v>1</v>
      </c>
      <c r="F1780" t="s">
        <v>14</v>
      </c>
      <c r="G1780" t="s">
        <v>25</v>
      </c>
      <c r="H1780">
        <v>399</v>
      </c>
      <c r="I1780">
        <v>8</v>
      </c>
      <c r="J1780">
        <v>3192</v>
      </c>
      <c r="K1780" t="s">
        <v>18</v>
      </c>
      <c r="L1780" t="s">
        <v>5</v>
      </c>
      <c r="M1780" t="s">
        <v>15</v>
      </c>
    </row>
    <row r="1781" spans="1:13" x14ac:dyDescent="0.3">
      <c r="A1781">
        <f t="shared" si="27"/>
        <v>1780</v>
      </c>
      <c r="B1781" s="1">
        <v>43049</v>
      </c>
      <c r="C1781">
        <v>18</v>
      </c>
      <c r="D1781" t="s">
        <v>20</v>
      </c>
      <c r="E1781" t="s">
        <v>8</v>
      </c>
      <c r="F1781" t="s">
        <v>21</v>
      </c>
      <c r="G1781" t="s">
        <v>25</v>
      </c>
      <c r="H1781">
        <v>399</v>
      </c>
      <c r="I1781">
        <v>6</v>
      </c>
      <c r="J1781">
        <v>2394</v>
      </c>
      <c r="K1781" t="s">
        <v>4</v>
      </c>
      <c r="L1781" t="s">
        <v>5</v>
      </c>
      <c r="M1781" t="s">
        <v>15</v>
      </c>
    </row>
    <row r="1782" spans="1:13" x14ac:dyDescent="0.3">
      <c r="A1782">
        <f t="shared" si="27"/>
        <v>1781</v>
      </c>
      <c r="B1782" s="1">
        <v>43049</v>
      </c>
      <c r="C1782">
        <v>19</v>
      </c>
      <c r="D1782" t="s">
        <v>16</v>
      </c>
      <c r="E1782" t="s">
        <v>8</v>
      </c>
      <c r="F1782" t="s">
        <v>9</v>
      </c>
      <c r="G1782" t="s">
        <v>25</v>
      </c>
      <c r="H1782">
        <v>399</v>
      </c>
      <c r="I1782">
        <v>6</v>
      </c>
      <c r="J1782">
        <v>2394</v>
      </c>
      <c r="K1782" t="s">
        <v>4</v>
      </c>
      <c r="L1782" t="s">
        <v>5</v>
      </c>
      <c r="M1782" t="s">
        <v>15</v>
      </c>
    </row>
    <row r="1783" spans="1:13" x14ac:dyDescent="0.3">
      <c r="A1783">
        <f t="shared" si="27"/>
        <v>1782</v>
      </c>
      <c r="B1783" s="1">
        <v>43049</v>
      </c>
      <c r="C1783">
        <v>13</v>
      </c>
      <c r="D1783" t="s">
        <v>0</v>
      </c>
      <c r="E1783" t="s">
        <v>1</v>
      </c>
      <c r="F1783" t="s">
        <v>31</v>
      </c>
      <c r="G1783" t="s">
        <v>17</v>
      </c>
      <c r="H1783">
        <v>99</v>
      </c>
      <c r="I1783">
        <v>1</v>
      </c>
      <c r="J1783">
        <v>99</v>
      </c>
      <c r="K1783" t="s">
        <v>4</v>
      </c>
      <c r="L1783" t="s">
        <v>5</v>
      </c>
      <c r="M1783" t="s">
        <v>15</v>
      </c>
    </row>
    <row r="1784" spans="1:13" x14ac:dyDescent="0.3">
      <c r="A1784">
        <f t="shared" si="27"/>
        <v>1783</v>
      </c>
      <c r="B1784" s="1">
        <v>43049</v>
      </c>
      <c r="C1784">
        <v>5</v>
      </c>
      <c r="D1784" t="s">
        <v>7</v>
      </c>
      <c r="E1784" t="s">
        <v>13</v>
      </c>
      <c r="F1784" t="s">
        <v>28</v>
      </c>
      <c r="G1784" t="s">
        <v>3</v>
      </c>
      <c r="H1784">
        <v>199</v>
      </c>
      <c r="I1784">
        <v>4</v>
      </c>
      <c r="J1784">
        <v>796</v>
      </c>
      <c r="K1784" t="s">
        <v>4</v>
      </c>
      <c r="L1784" t="s">
        <v>5</v>
      </c>
      <c r="M1784" t="s">
        <v>24</v>
      </c>
    </row>
    <row r="1785" spans="1:13" x14ac:dyDescent="0.3">
      <c r="A1785">
        <f t="shared" si="27"/>
        <v>1784</v>
      </c>
      <c r="B1785" s="1">
        <v>43049</v>
      </c>
      <c r="C1785">
        <v>14</v>
      </c>
      <c r="D1785" t="s">
        <v>0</v>
      </c>
      <c r="E1785" t="s">
        <v>1</v>
      </c>
      <c r="F1785" t="s">
        <v>28</v>
      </c>
      <c r="G1785" t="s">
        <v>19</v>
      </c>
      <c r="H1785">
        <v>499</v>
      </c>
      <c r="I1785">
        <v>7</v>
      </c>
      <c r="J1785">
        <v>3493</v>
      </c>
      <c r="K1785" t="s">
        <v>18</v>
      </c>
      <c r="L1785" t="s">
        <v>5</v>
      </c>
      <c r="M1785" t="s">
        <v>15</v>
      </c>
    </row>
    <row r="1786" spans="1:13" x14ac:dyDescent="0.3">
      <c r="A1786">
        <f t="shared" si="27"/>
        <v>1785</v>
      </c>
      <c r="B1786" s="1">
        <v>43049</v>
      </c>
      <c r="C1786">
        <v>9</v>
      </c>
      <c r="D1786" t="s">
        <v>27</v>
      </c>
      <c r="E1786" t="s">
        <v>13</v>
      </c>
      <c r="F1786" t="s">
        <v>23</v>
      </c>
      <c r="G1786" t="s">
        <v>10</v>
      </c>
      <c r="H1786">
        <v>299</v>
      </c>
      <c r="I1786">
        <v>10</v>
      </c>
      <c r="J1786">
        <v>2990</v>
      </c>
      <c r="K1786" t="s">
        <v>18</v>
      </c>
      <c r="L1786" t="s">
        <v>5</v>
      </c>
      <c r="M1786" t="s">
        <v>11</v>
      </c>
    </row>
    <row r="1787" spans="1:13" x14ac:dyDescent="0.3">
      <c r="A1787">
        <f t="shared" si="27"/>
        <v>1786</v>
      </c>
      <c r="B1787" s="1">
        <v>43049</v>
      </c>
      <c r="C1787">
        <v>15</v>
      </c>
      <c r="D1787" t="s">
        <v>0</v>
      </c>
      <c r="E1787" t="s">
        <v>13</v>
      </c>
      <c r="F1787" t="s">
        <v>2</v>
      </c>
      <c r="G1787" t="s">
        <v>17</v>
      </c>
      <c r="H1787">
        <v>99</v>
      </c>
      <c r="I1787">
        <v>3</v>
      </c>
      <c r="J1787">
        <v>297</v>
      </c>
      <c r="K1787" t="s">
        <v>4</v>
      </c>
      <c r="L1787" t="s">
        <v>22</v>
      </c>
      <c r="M1787" t="s">
        <v>15</v>
      </c>
    </row>
    <row r="1788" spans="1:13" x14ac:dyDescent="0.3">
      <c r="A1788">
        <f t="shared" si="27"/>
        <v>1787</v>
      </c>
      <c r="B1788" s="1">
        <v>43049</v>
      </c>
      <c r="C1788">
        <v>15</v>
      </c>
      <c r="D1788" t="s">
        <v>29</v>
      </c>
      <c r="E1788" t="s">
        <v>13</v>
      </c>
      <c r="F1788" t="s">
        <v>31</v>
      </c>
      <c r="G1788" t="s">
        <v>19</v>
      </c>
      <c r="H1788">
        <v>499</v>
      </c>
      <c r="I1788">
        <v>4</v>
      </c>
      <c r="J1788">
        <v>1996</v>
      </c>
      <c r="K1788" t="s">
        <v>4</v>
      </c>
      <c r="L1788" t="s">
        <v>5</v>
      </c>
      <c r="M1788" t="s">
        <v>26</v>
      </c>
    </row>
    <row r="1789" spans="1:13" x14ac:dyDescent="0.3">
      <c r="A1789">
        <f t="shared" si="27"/>
        <v>1788</v>
      </c>
      <c r="B1789" s="1">
        <v>43049</v>
      </c>
      <c r="C1789">
        <v>11</v>
      </c>
      <c r="D1789" t="s">
        <v>29</v>
      </c>
      <c r="E1789" t="s">
        <v>1</v>
      </c>
      <c r="F1789" t="s">
        <v>31</v>
      </c>
      <c r="G1789" t="s">
        <v>19</v>
      </c>
      <c r="H1789">
        <v>499</v>
      </c>
      <c r="I1789">
        <v>10</v>
      </c>
      <c r="J1789">
        <v>4990</v>
      </c>
      <c r="K1789" t="s">
        <v>18</v>
      </c>
      <c r="L1789" t="s">
        <v>5</v>
      </c>
      <c r="M1789" t="s">
        <v>15</v>
      </c>
    </row>
    <row r="1790" spans="1:13" x14ac:dyDescent="0.3">
      <c r="A1790">
        <f t="shared" si="27"/>
        <v>1789</v>
      </c>
      <c r="B1790" s="1">
        <v>43049</v>
      </c>
      <c r="C1790">
        <v>4</v>
      </c>
      <c r="D1790" t="s">
        <v>30</v>
      </c>
      <c r="E1790" t="s">
        <v>8</v>
      </c>
      <c r="F1790" t="s">
        <v>21</v>
      </c>
      <c r="G1790" t="s">
        <v>10</v>
      </c>
      <c r="H1790">
        <v>299</v>
      </c>
      <c r="I1790">
        <v>8</v>
      </c>
      <c r="J1790">
        <v>2392</v>
      </c>
      <c r="K1790" t="s">
        <v>4</v>
      </c>
      <c r="L1790" t="s">
        <v>5</v>
      </c>
      <c r="M1790" t="s">
        <v>11</v>
      </c>
    </row>
    <row r="1791" spans="1:13" x14ac:dyDescent="0.3">
      <c r="A1791">
        <f t="shared" si="27"/>
        <v>1790</v>
      </c>
      <c r="B1791" s="1">
        <v>43049</v>
      </c>
      <c r="C1791">
        <v>14</v>
      </c>
      <c r="D1791" t="s">
        <v>29</v>
      </c>
      <c r="E1791" t="s">
        <v>1</v>
      </c>
      <c r="F1791" t="s">
        <v>28</v>
      </c>
      <c r="G1791" t="s">
        <v>19</v>
      </c>
      <c r="H1791">
        <v>499</v>
      </c>
      <c r="I1791">
        <v>2</v>
      </c>
      <c r="J1791">
        <v>998</v>
      </c>
      <c r="K1791" t="s">
        <v>18</v>
      </c>
      <c r="L1791" t="s">
        <v>22</v>
      </c>
      <c r="M1791" t="s">
        <v>11</v>
      </c>
    </row>
    <row r="1792" spans="1:13" x14ac:dyDescent="0.3">
      <c r="A1792">
        <f t="shared" si="27"/>
        <v>1791</v>
      </c>
      <c r="B1792" s="1">
        <v>43049</v>
      </c>
      <c r="C1792">
        <v>17</v>
      </c>
      <c r="D1792" t="s">
        <v>16</v>
      </c>
      <c r="E1792" t="s">
        <v>1</v>
      </c>
      <c r="F1792" t="s">
        <v>23</v>
      </c>
      <c r="G1792" t="s">
        <v>19</v>
      </c>
      <c r="H1792">
        <v>499</v>
      </c>
      <c r="I1792">
        <v>6</v>
      </c>
      <c r="J1792">
        <v>2994</v>
      </c>
      <c r="K1792" t="s">
        <v>4</v>
      </c>
      <c r="L1792" t="s">
        <v>5</v>
      </c>
      <c r="M1792" t="s">
        <v>15</v>
      </c>
    </row>
    <row r="1793" spans="1:13" x14ac:dyDescent="0.3">
      <c r="A1793">
        <f t="shared" si="27"/>
        <v>1792</v>
      </c>
      <c r="B1793" s="1">
        <v>43049</v>
      </c>
      <c r="C1793">
        <v>3</v>
      </c>
      <c r="D1793" t="s">
        <v>7</v>
      </c>
      <c r="E1793" t="s">
        <v>1</v>
      </c>
      <c r="F1793" t="s">
        <v>14</v>
      </c>
      <c r="G1793" t="s">
        <v>25</v>
      </c>
      <c r="H1793">
        <v>399</v>
      </c>
      <c r="I1793">
        <v>4</v>
      </c>
      <c r="J1793">
        <v>1596</v>
      </c>
      <c r="K1793" t="s">
        <v>4</v>
      </c>
      <c r="L1793" t="s">
        <v>5</v>
      </c>
      <c r="M1793" t="s">
        <v>24</v>
      </c>
    </row>
    <row r="1794" spans="1:13" x14ac:dyDescent="0.3">
      <c r="A1794">
        <f t="shared" si="27"/>
        <v>1793</v>
      </c>
      <c r="B1794" s="1">
        <v>43049</v>
      </c>
      <c r="C1794">
        <v>17</v>
      </c>
      <c r="D1794" t="s">
        <v>20</v>
      </c>
      <c r="E1794" t="s">
        <v>1</v>
      </c>
      <c r="F1794" t="s">
        <v>23</v>
      </c>
      <c r="G1794" t="s">
        <v>25</v>
      </c>
      <c r="H1794">
        <v>399</v>
      </c>
      <c r="I1794">
        <v>7</v>
      </c>
      <c r="J1794">
        <v>2793</v>
      </c>
      <c r="K1794" t="s">
        <v>18</v>
      </c>
      <c r="L1794" t="s">
        <v>5</v>
      </c>
      <c r="M1794" t="s">
        <v>6</v>
      </c>
    </row>
    <row r="1795" spans="1:13" x14ac:dyDescent="0.3">
      <c r="A1795">
        <f t="shared" si="27"/>
        <v>1794</v>
      </c>
      <c r="B1795" s="1">
        <v>43049</v>
      </c>
      <c r="C1795">
        <v>2</v>
      </c>
      <c r="D1795" t="s">
        <v>30</v>
      </c>
      <c r="E1795" t="s">
        <v>1</v>
      </c>
      <c r="F1795" t="s">
        <v>9</v>
      </c>
      <c r="G1795" t="s">
        <v>25</v>
      </c>
      <c r="H1795">
        <v>399</v>
      </c>
      <c r="I1795">
        <v>6</v>
      </c>
      <c r="J1795">
        <v>2394</v>
      </c>
      <c r="K1795" t="s">
        <v>18</v>
      </c>
      <c r="L1795" t="s">
        <v>5</v>
      </c>
      <c r="M1795" t="s">
        <v>6</v>
      </c>
    </row>
    <row r="1796" spans="1:13" x14ac:dyDescent="0.3">
      <c r="A1796">
        <f t="shared" ref="A1796:A1859" si="28">A1795+1</f>
        <v>1795</v>
      </c>
      <c r="B1796" s="1">
        <v>43049</v>
      </c>
      <c r="C1796">
        <v>7</v>
      </c>
      <c r="D1796" t="s">
        <v>27</v>
      </c>
      <c r="E1796" t="s">
        <v>13</v>
      </c>
      <c r="F1796" t="s">
        <v>2</v>
      </c>
      <c r="G1796" t="s">
        <v>10</v>
      </c>
      <c r="H1796">
        <v>299</v>
      </c>
      <c r="I1796">
        <v>10</v>
      </c>
      <c r="J1796">
        <v>2990</v>
      </c>
      <c r="K1796" t="s">
        <v>4</v>
      </c>
      <c r="L1796" t="s">
        <v>5</v>
      </c>
      <c r="M1796" t="s">
        <v>24</v>
      </c>
    </row>
    <row r="1797" spans="1:13" x14ac:dyDescent="0.3">
      <c r="A1797">
        <f t="shared" si="28"/>
        <v>1796</v>
      </c>
      <c r="B1797" s="1">
        <v>43050</v>
      </c>
      <c r="C1797">
        <v>2</v>
      </c>
      <c r="D1797" t="s">
        <v>30</v>
      </c>
      <c r="E1797" t="s">
        <v>1</v>
      </c>
      <c r="F1797" t="s">
        <v>28</v>
      </c>
      <c r="G1797" t="s">
        <v>10</v>
      </c>
      <c r="H1797">
        <v>299</v>
      </c>
      <c r="I1797">
        <v>8</v>
      </c>
      <c r="J1797">
        <v>2392</v>
      </c>
      <c r="K1797" t="s">
        <v>18</v>
      </c>
      <c r="L1797" t="s">
        <v>5</v>
      </c>
      <c r="M1797" t="s">
        <v>26</v>
      </c>
    </row>
    <row r="1798" spans="1:13" x14ac:dyDescent="0.3">
      <c r="A1798">
        <f t="shared" si="28"/>
        <v>1797</v>
      </c>
      <c r="B1798" s="1">
        <v>43050</v>
      </c>
      <c r="C1798">
        <v>10</v>
      </c>
      <c r="D1798" t="s">
        <v>12</v>
      </c>
      <c r="E1798" t="s">
        <v>1</v>
      </c>
      <c r="F1798" t="s">
        <v>23</v>
      </c>
      <c r="G1798" t="s">
        <v>10</v>
      </c>
      <c r="H1798">
        <v>299</v>
      </c>
      <c r="I1798">
        <v>7</v>
      </c>
      <c r="J1798">
        <v>2093</v>
      </c>
      <c r="K1798" t="s">
        <v>4</v>
      </c>
      <c r="L1798" t="s">
        <v>5</v>
      </c>
      <c r="M1798" t="s">
        <v>24</v>
      </c>
    </row>
    <row r="1799" spans="1:13" x14ac:dyDescent="0.3">
      <c r="A1799">
        <f t="shared" si="28"/>
        <v>1798</v>
      </c>
      <c r="B1799" s="1">
        <v>43051</v>
      </c>
      <c r="C1799">
        <v>13</v>
      </c>
      <c r="D1799" t="s">
        <v>29</v>
      </c>
      <c r="E1799" t="s">
        <v>1</v>
      </c>
      <c r="F1799" t="s">
        <v>14</v>
      </c>
      <c r="G1799" t="s">
        <v>17</v>
      </c>
      <c r="H1799">
        <v>99</v>
      </c>
      <c r="I1799">
        <v>4</v>
      </c>
      <c r="J1799">
        <v>396</v>
      </c>
      <c r="K1799" t="s">
        <v>18</v>
      </c>
      <c r="L1799" t="s">
        <v>22</v>
      </c>
      <c r="M1799" t="s">
        <v>6</v>
      </c>
    </row>
    <row r="1800" spans="1:13" x14ac:dyDescent="0.3">
      <c r="A1800">
        <f t="shared" si="28"/>
        <v>1799</v>
      </c>
      <c r="B1800" s="1">
        <v>43051</v>
      </c>
      <c r="C1800">
        <v>15</v>
      </c>
      <c r="D1800" t="s">
        <v>0</v>
      </c>
      <c r="E1800" t="s">
        <v>1</v>
      </c>
      <c r="F1800" t="s">
        <v>31</v>
      </c>
      <c r="G1800" t="s">
        <v>3</v>
      </c>
      <c r="H1800">
        <v>199</v>
      </c>
      <c r="I1800">
        <v>3</v>
      </c>
      <c r="J1800">
        <v>597</v>
      </c>
      <c r="K1800" t="s">
        <v>18</v>
      </c>
      <c r="L1800" t="s">
        <v>5</v>
      </c>
      <c r="M1800" t="s">
        <v>15</v>
      </c>
    </row>
    <row r="1801" spans="1:13" x14ac:dyDescent="0.3">
      <c r="A1801">
        <f t="shared" si="28"/>
        <v>1800</v>
      </c>
      <c r="B1801" s="1">
        <v>43051</v>
      </c>
      <c r="C1801">
        <v>9</v>
      </c>
      <c r="D1801" t="s">
        <v>12</v>
      </c>
      <c r="E1801" t="s">
        <v>1</v>
      </c>
      <c r="F1801" t="s">
        <v>23</v>
      </c>
      <c r="G1801" t="s">
        <v>17</v>
      </c>
      <c r="H1801">
        <v>99</v>
      </c>
      <c r="I1801">
        <v>10</v>
      </c>
      <c r="J1801">
        <v>990</v>
      </c>
      <c r="K1801" t="s">
        <v>18</v>
      </c>
      <c r="L1801" t="s">
        <v>5</v>
      </c>
      <c r="M1801" t="s">
        <v>15</v>
      </c>
    </row>
    <row r="1802" spans="1:13" x14ac:dyDescent="0.3">
      <c r="A1802">
        <f t="shared" si="28"/>
        <v>1801</v>
      </c>
      <c r="B1802" s="1">
        <v>43051</v>
      </c>
      <c r="C1802">
        <v>17</v>
      </c>
      <c r="D1802" t="s">
        <v>20</v>
      </c>
      <c r="E1802" t="s">
        <v>13</v>
      </c>
      <c r="F1802" t="s">
        <v>23</v>
      </c>
      <c r="G1802" t="s">
        <v>17</v>
      </c>
      <c r="H1802">
        <v>99</v>
      </c>
      <c r="I1802">
        <v>7</v>
      </c>
      <c r="J1802">
        <v>693</v>
      </c>
      <c r="K1802" t="s">
        <v>18</v>
      </c>
      <c r="L1802" t="s">
        <v>5</v>
      </c>
      <c r="M1802" t="s">
        <v>15</v>
      </c>
    </row>
    <row r="1803" spans="1:13" x14ac:dyDescent="0.3">
      <c r="A1803">
        <f t="shared" si="28"/>
        <v>1802</v>
      </c>
      <c r="B1803" s="1">
        <v>43051</v>
      </c>
      <c r="C1803">
        <v>6</v>
      </c>
      <c r="D1803" t="s">
        <v>27</v>
      </c>
      <c r="E1803" t="s">
        <v>8</v>
      </c>
      <c r="F1803" t="s">
        <v>31</v>
      </c>
      <c r="G1803" t="s">
        <v>25</v>
      </c>
      <c r="H1803">
        <v>399</v>
      </c>
      <c r="I1803">
        <v>6</v>
      </c>
      <c r="J1803">
        <v>2394</v>
      </c>
      <c r="K1803" t="s">
        <v>18</v>
      </c>
      <c r="L1803" t="s">
        <v>5</v>
      </c>
      <c r="M1803" t="s">
        <v>24</v>
      </c>
    </row>
    <row r="1804" spans="1:13" x14ac:dyDescent="0.3">
      <c r="A1804">
        <f t="shared" si="28"/>
        <v>1803</v>
      </c>
      <c r="B1804" s="1">
        <v>43051</v>
      </c>
      <c r="C1804">
        <v>18</v>
      </c>
      <c r="D1804" t="s">
        <v>16</v>
      </c>
      <c r="E1804" t="s">
        <v>1</v>
      </c>
      <c r="F1804" t="s">
        <v>9</v>
      </c>
      <c r="G1804" t="s">
        <v>10</v>
      </c>
      <c r="H1804">
        <v>299</v>
      </c>
      <c r="I1804">
        <v>7</v>
      </c>
      <c r="J1804">
        <v>2093</v>
      </c>
      <c r="K1804" t="s">
        <v>18</v>
      </c>
      <c r="L1804" t="s">
        <v>5</v>
      </c>
      <c r="M1804" t="s">
        <v>24</v>
      </c>
    </row>
    <row r="1805" spans="1:13" x14ac:dyDescent="0.3">
      <c r="A1805">
        <f t="shared" si="28"/>
        <v>1804</v>
      </c>
      <c r="B1805" s="1">
        <v>43051</v>
      </c>
      <c r="C1805">
        <v>8</v>
      </c>
      <c r="D1805" t="s">
        <v>27</v>
      </c>
      <c r="E1805" t="s">
        <v>8</v>
      </c>
      <c r="F1805" t="s">
        <v>31</v>
      </c>
      <c r="G1805" t="s">
        <v>25</v>
      </c>
      <c r="H1805">
        <v>399</v>
      </c>
      <c r="I1805">
        <v>1</v>
      </c>
      <c r="J1805">
        <v>399</v>
      </c>
      <c r="K1805" t="s">
        <v>4</v>
      </c>
      <c r="L1805" t="s">
        <v>5</v>
      </c>
      <c r="M1805" t="s">
        <v>15</v>
      </c>
    </row>
    <row r="1806" spans="1:13" x14ac:dyDescent="0.3">
      <c r="A1806">
        <f t="shared" si="28"/>
        <v>1805</v>
      </c>
      <c r="B1806" s="1">
        <v>43051</v>
      </c>
      <c r="C1806">
        <v>13</v>
      </c>
      <c r="D1806" t="s">
        <v>29</v>
      </c>
      <c r="E1806" t="s">
        <v>13</v>
      </c>
      <c r="F1806" t="s">
        <v>14</v>
      </c>
      <c r="G1806" t="s">
        <v>3</v>
      </c>
      <c r="H1806">
        <v>199</v>
      </c>
      <c r="I1806">
        <v>6</v>
      </c>
      <c r="J1806">
        <v>1194</v>
      </c>
      <c r="K1806" t="s">
        <v>4</v>
      </c>
      <c r="L1806" t="s">
        <v>5</v>
      </c>
      <c r="M1806" t="s">
        <v>24</v>
      </c>
    </row>
    <row r="1807" spans="1:13" x14ac:dyDescent="0.3">
      <c r="A1807">
        <f t="shared" si="28"/>
        <v>1806</v>
      </c>
      <c r="B1807" s="1">
        <v>43051</v>
      </c>
      <c r="C1807">
        <v>17</v>
      </c>
      <c r="D1807" t="s">
        <v>20</v>
      </c>
      <c r="E1807" t="s">
        <v>13</v>
      </c>
      <c r="F1807" t="s">
        <v>23</v>
      </c>
      <c r="G1807" t="s">
        <v>10</v>
      </c>
      <c r="H1807">
        <v>299</v>
      </c>
      <c r="I1807">
        <v>10</v>
      </c>
      <c r="J1807">
        <v>2990</v>
      </c>
      <c r="K1807" t="s">
        <v>18</v>
      </c>
      <c r="L1807" t="s">
        <v>5</v>
      </c>
      <c r="M1807" t="s">
        <v>15</v>
      </c>
    </row>
    <row r="1808" spans="1:13" x14ac:dyDescent="0.3">
      <c r="A1808">
        <f t="shared" si="28"/>
        <v>1807</v>
      </c>
      <c r="B1808" s="1">
        <v>43052</v>
      </c>
      <c r="C1808">
        <v>4</v>
      </c>
      <c r="D1808" t="s">
        <v>30</v>
      </c>
      <c r="E1808" t="s">
        <v>13</v>
      </c>
      <c r="F1808" t="s">
        <v>21</v>
      </c>
      <c r="G1808" t="s">
        <v>3</v>
      </c>
      <c r="H1808">
        <v>199</v>
      </c>
      <c r="I1808">
        <v>9</v>
      </c>
      <c r="J1808">
        <v>1791</v>
      </c>
      <c r="K1808" t="s">
        <v>4</v>
      </c>
      <c r="L1808" t="s">
        <v>5</v>
      </c>
      <c r="M1808" t="s">
        <v>15</v>
      </c>
    </row>
    <row r="1809" spans="1:13" x14ac:dyDescent="0.3">
      <c r="A1809">
        <f t="shared" si="28"/>
        <v>1808</v>
      </c>
      <c r="B1809" s="1">
        <v>43052</v>
      </c>
      <c r="C1809">
        <v>9</v>
      </c>
      <c r="D1809" t="s">
        <v>27</v>
      </c>
      <c r="E1809" t="s">
        <v>13</v>
      </c>
      <c r="F1809" t="s">
        <v>14</v>
      </c>
      <c r="G1809" t="s">
        <v>25</v>
      </c>
      <c r="H1809">
        <v>399</v>
      </c>
      <c r="I1809">
        <v>9</v>
      </c>
      <c r="J1809">
        <v>3591</v>
      </c>
      <c r="K1809" t="s">
        <v>4</v>
      </c>
      <c r="L1809" t="s">
        <v>5</v>
      </c>
      <c r="M1809" t="s">
        <v>6</v>
      </c>
    </row>
    <row r="1810" spans="1:13" x14ac:dyDescent="0.3">
      <c r="A1810">
        <f t="shared" si="28"/>
        <v>1809</v>
      </c>
      <c r="B1810" s="1">
        <v>43052</v>
      </c>
      <c r="C1810">
        <v>8</v>
      </c>
      <c r="D1810" t="s">
        <v>12</v>
      </c>
      <c r="E1810" t="s">
        <v>8</v>
      </c>
      <c r="F1810" t="s">
        <v>31</v>
      </c>
      <c r="G1810" t="s">
        <v>3</v>
      </c>
      <c r="H1810">
        <v>199</v>
      </c>
      <c r="I1810">
        <v>3</v>
      </c>
      <c r="J1810">
        <v>597</v>
      </c>
      <c r="K1810" t="s">
        <v>4</v>
      </c>
      <c r="L1810" t="s">
        <v>5</v>
      </c>
      <c r="M1810" t="s">
        <v>11</v>
      </c>
    </row>
    <row r="1811" spans="1:13" x14ac:dyDescent="0.3">
      <c r="A1811">
        <f t="shared" si="28"/>
        <v>1810</v>
      </c>
      <c r="B1811" s="1">
        <v>43052</v>
      </c>
      <c r="C1811">
        <v>3</v>
      </c>
      <c r="D1811" t="s">
        <v>30</v>
      </c>
      <c r="E1811" t="s">
        <v>8</v>
      </c>
      <c r="F1811" t="s">
        <v>9</v>
      </c>
      <c r="G1811" t="s">
        <v>3</v>
      </c>
      <c r="H1811">
        <v>199</v>
      </c>
      <c r="I1811">
        <v>6</v>
      </c>
      <c r="J1811">
        <v>1194</v>
      </c>
      <c r="K1811" t="s">
        <v>4</v>
      </c>
      <c r="L1811" t="s">
        <v>5</v>
      </c>
      <c r="M1811" t="s">
        <v>15</v>
      </c>
    </row>
    <row r="1812" spans="1:13" x14ac:dyDescent="0.3">
      <c r="A1812">
        <f t="shared" si="28"/>
        <v>1811</v>
      </c>
      <c r="B1812" s="1">
        <v>43053</v>
      </c>
      <c r="C1812">
        <v>15</v>
      </c>
      <c r="D1812" t="s">
        <v>29</v>
      </c>
      <c r="E1812" t="s">
        <v>8</v>
      </c>
      <c r="F1812" t="s">
        <v>23</v>
      </c>
      <c r="G1812" t="s">
        <v>10</v>
      </c>
      <c r="H1812">
        <v>299</v>
      </c>
      <c r="I1812">
        <v>8</v>
      </c>
      <c r="J1812">
        <v>2392</v>
      </c>
      <c r="K1812" t="s">
        <v>4</v>
      </c>
      <c r="L1812" t="s">
        <v>5</v>
      </c>
      <c r="M1812" t="s">
        <v>26</v>
      </c>
    </row>
    <row r="1813" spans="1:13" x14ac:dyDescent="0.3">
      <c r="A1813">
        <f t="shared" si="28"/>
        <v>1812</v>
      </c>
      <c r="B1813" s="1">
        <v>43054</v>
      </c>
      <c r="C1813">
        <v>11</v>
      </c>
      <c r="D1813" t="s">
        <v>29</v>
      </c>
      <c r="E1813" t="s">
        <v>8</v>
      </c>
      <c r="F1813" t="s">
        <v>9</v>
      </c>
      <c r="G1813" t="s">
        <v>17</v>
      </c>
      <c r="H1813">
        <v>99</v>
      </c>
      <c r="I1813">
        <v>2</v>
      </c>
      <c r="J1813">
        <v>198</v>
      </c>
      <c r="K1813" t="s">
        <v>4</v>
      </c>
      <c r="L1813" t="s">
        <v>5</v>
      </c>
      <c r="M1813" t="s">
        <v>6</v>
      </c>
    </row>
    <row r="1814" spans="1:13" x14ac:dyDescent="0.3">
      <c r="A1814">
        <f t="shared" si="28"/>
        <v>1813</v>
      </c>
      <c r="B1814" s="1">
        <v>43054</v>
      </c>
      <c r="C1814">
        <v>6</v>
      </c>
      <c r="D1814" t="s">
        <v>12</v>
      </c>
      <c r="E1814" t="s">
        <v>1</v>
      </c>
      <c r="F1814" t="s">
        <v>28</v>
      </c>
      <c r="G1814" t="s">
        <v>25</v>
      </c>
      <c r="H1814">
        <v>399</v>
      </c>
      <c r="I1814">
        <v>7</v>
      </c>
      <c r="J1814">
        <v>2793</v>
      </c>
      <c r="K1814" t="s">
        <v>4</v>
      </c>
      <c r="L1814" t="s">
        <v>5</v>
      </c>
      <c r="M1814" t="s">
        <v>15</v>
      </c>
    </row>
    <row r="1815" spans="1:13" x14ac:dyDescent="0.3">
      <c r="A1815">
        <f t="shared" si="28"/>
        <v>1814</v>
      </c>
      <c r="B1815" s="1">
        <v>43054</v>
      </c>
      <c r="C1815">
        <v>9</v>
      </c>
      <c r="D1815" t="s">
        <v>12</v>
      </c>
      <c r="E1815" t="s">
        <v>13</v>
      </c>
      <c r="F1815" t="s">
        <v>31</v>
      </c>
      <c r="G1815" t="s">
        <v>17</v>
      </c>
      <c r="H1815">
        <v>99</v>
      </c>
      <c r="I1815">
        <v>2</v>
      </c>
      <c r="J1815">
        <v>198</v>
      </c>
      <c r="K1815" t="s">
        <v>18</v>
      </c>
      <c r="L1815" t="s">
        <v>5</v>
      </c>
      <c r="M1815" t="s">
        <v>24</v>
      </c>
    </row>
    <row r="1816" spans="1:13" x14ac:dyDescent="0.3">
      <c r="A1816">
        <f t="shared" si="28"/>
        <v>1815</v>
      </c>
      <c r="B1816" s="1">
        <v>43054</v>
      </c>
      <c r="C1816">
        <v>5</v>
      </c>
      <c r="D1816" t="s">
        <v>30</v>
      </c>
      <c r="E1816" t="s">
        <v>1</v>
      </c>
      <c r="F1816" t="s">
        <v>21</v>
      </c>
      <c r="G1816" t="s">
        <v>3</v>
      </c>
      <c r="H1816">
        <v>199</v>
      </c>
      <c r="I1816">
        <v>4</v>
      </c>
      <c r="J1816">
        <v>796</v>
      </c>
      <c r="K1816" t="s">
        <v>4</v>
      </c>
      <c r="L1816" t="s">
        <v>5</v>
      </c>
      <c r="M1816" t="s">
        <v>15</v>
      </c>
    </row>
    <row r="1817" spans="1:13" x14ac:dyDescent="0.3">
      <c r="A1817">
        <f t="shared" si="28"/>
        <v>1816</v>
      </c>
      <c r="B1817" s="1">
        <v>43054</v>
      </c>
      <c r="C1817">
        <v>10</v>
      </c>
      <c r="D1817" t="s">
        <v>12</v>
      </c>
      <c r="E1817" t="s">
        <v>13</v>
      </c>
      <c r="F1817" t="s">
        <v>9</v>
      </c>
      <c r="G1817" t="s">
        <v>10</v>
      </c>
      <c r="H1817">
        <v>299</v>
      </c>
      <c r="I1817">
        <v>1</v>
      </c>
      <c r="J1817">
        <v>299</v>
      </c>
      <c r="K1817" t="s">
        <v>4</v>
      </c>
      <c r="L1817" t="s">
        <v>5</v>
      </c>
      <c r="M1817" t="s">
        <v>15</v>
      </c>
    </row>
    <row r="1818" spans="1:13" x14ac:dyDescent="0.3">
      <c r="A1818">
        <f t="shared" si="28"/>
        <v>1817</v>
      </c>
      <c r="B1818" s="1">
        <v>43054</v>
      </c>
      <c r="C1818">
        <v>8</v>
      </c>
      <c r="D1818" t="s">
        <v>27</v>
      </c>
      <c r="E1818" t="s">
        <v>13</v>
      </c>
      <c r="F1818" t="s">
        <v>14</v>
      </c>
      <c r="G1818" t="s">
        <v>19</v>
      </c>
      <c r="H1818">
        <v>499</v>
      </c>
      <c r="I1818">
        <v>7</v>
      </c>
      <c r="J1818">
        <v>3493</v>
      </c>
      <c r="K1818" t="s">
        <v>18</v>
      </c>
      <c r="L1818" t="s">
        <v>5</v>
      </c>
      <c r="M1818" t="s">
        <v>6</v>
      </c>
    </row>
    <row r="1819" spans="1:13" x14ac:dyDescent="0.3">
      <c r="A1819">
        <f t="shared" si="28"/>
        <v>1818</v>
      </c>
      <c r="B1819" s="1">
        <v>43054</v>
      </c>
      <c r="C1819">
        <v>5</v>
      </c>
      <c r="D1819" t="s">
        <v>7</v>
      </c>
      <c r="E1819" t="s">
        <v>1</v>
      </c>
      <c r="F1819" t="s">
        <v>9</v>
      </c>
      <c r="G1819" t="s">
        <v>3</v>
      </c>
      <c r="H1819">
        <v>199</v>
      </c>
      <c r="I1819">
        <v>8</v>
      </c>
      <c r="J1819">
        <v>1592</v>
      </c>
      <c r="K1819" t="s">
        <v>4</v>
      </c>
      <c r="L1819" t="s">
        <v>5</v>
      </c>
      <c r="M1819" t="s">
        <v>6</v>
      </c>
    </row>
    <row r="1820" spans="1:13" x14ac:dyDescent="0.3">
      <c r="A1820">
        <f t="shared" si="28"/>
        <v>1819</v>
      </c>
      <c r="B1820" s="1">
        <v>43054</v>
      </c>
      <c r="C1820">
        <v>9</v>
      </c>
      <c r="D1820" t="s">
        <v>12</v>
      </c>
      <c r="E1820" t="s">
        <v>13</v>
      </c>
      <c r="F1820" t="s">
        <v>21</v>
      </c>
      <c r="G1820" t="s">
        <v>10</v>
      </c>
      <c r="H1820">
        <v>299</v>
      </c>
      <c r="I1820">
        <v>6</v>
      </c>
      <c r="J1820">
        <v>1794</v>
      </c>
      <c r="K1820" t="s">
        <v>4</v>
      </c>
      <c r="L1820" t="s">
        <v>5</v>
      </c>
      <c r="M1820" t="s">
        <v>24</v>
      </c>
    </row>
    <row r="1821" spans="1:13" x14ac:dyDescent="0.3">
      <c r="A1821">
        <f t="shared" si="28"/>
        <v>1820</v>
      </c>
      <c r="B1821" s="1">
        <v>43054</v>
      </c>
      <c r="C1821">
        <v>2</v>
      </c>
      <c r="D1821" t="s">
        <v>7</v>
      </c>
      <c r="E1821" t="s">
        <v>13</v>
      </c>
      <c r="F1821" t="s">
        <v>21</v>
      </c>
      <c r="G1821" t="s">
        <v>19</v>
      </c>
      <c r="H1821">
        <v>499</v>
      </c>
      <c r="I1821">
        <v>4</v>
      </c>
      <c r="J1821">
        <v>1996</v>
      </c>
      <c r="K1821" t="s">
        <v>4</v>
      </c>
      <c r="L1821" t="s">
        <v>5</v>
      </c>
      <c r="M1821" t="s">
        <v>15</v>
      </c>
    </row>
    <row r="1822" spans="1:13" x14ac:dyDescent="0.3">
      <c r="A1822">
        <f t="shared" si="28"/>
        <v>1821</v>
      </c>
      <c r="B1822" s="1">
        <v>43054</v>
      </c>
      <c r="C1822">
        <v>7</v>
      </c>
      <c r="D1822" t="s">
        <v>27</v>
      </c>
      <c r="E1822" t="s">
        <v>13</v>
      </c>
      <c r="F1822" t="s">
        <v>28</v>
      </c>
      <c r="G1822" t="s">
        <v>25</v>
      </c>
      <c r="H1822">
        <v>399</v>
      </c>
      <c r="I1822">
        <v>3</v>
      </c>
      <c r="J1822">
        <v>1197</v>
      </c>
      <c r="K1822" t="s">
        <v>4</v>
      </c>
      <c r="L1822" t="s">
        <v>5</v>
      </c>
      <c r="M1822" t="s">
        <v>6</v>
      </c>
    </row>
    <row r="1823" spans="1:13" x14ac:dyDescent="0.3">
      <c r="A1823">
        <f t="shared" si="28"/>
        <v>1822</v>
      </c>
      <c r="B1823" s="1">
        <v>43055</v>
      </c>
      <c r="C1823">
        <v>17</v>
      </c>
      <c r="D1823" t="s">
        <v>16</v>
      </c>
      <c r="E1823" t="s">
        <v>13</v>
      </c>
      <c r="F1823" t="s">
        <v>2</v>
      </c>
      <c r="G1823" t="s">
        <v>10</v>
      </c>
      <c r="H1823">
        <v>299</v>
      </c>
      <c r="I1823">
        <v>3</v>
      </c>
      <c r="J1823">
        <v>897</v>
      </c>
      <c r="K1823" t="s">
        <v>4</v>
      </c>
      <c r="L1823" t="s">
        <v>5</v>
      </c>
      <c r="M1823" t="s">
        <v>15</v>
      </c>
    </row>
    <row r="1824" spans="1:13" x14ac:dyDescent="0.3">
      <c r="A1824">
        <f t="shared" si="28"/>
        <v>1823</v>
      </c>
      <c r="B1824" s="1">
        <v>43055</v>
      </c>
      <c r="C1824">
        <v>9</v>
      </c>
      <c r="D1824" t="s">
        <v>12</v>
      </c>
      <c r="E1824" t="s">
        <v>13</v>
      </c>
      <c r="F1824" t="s">
        <v>14</v>
      </c>
      <c r="G1824" t="s">
        <v>10</v>
      </c>
      <c r="H1824">
        <v>299</v>
      </c>
      <c r="I1824">
        <v>2</v>
      </c>
      <c r="J1824">
        <v>598</v>
      </c>
      <c r="K1824" t="s">
        <v>4</v>
      </c>
      <c r="L1824" t="s">
        <v>5</v>
      </c>
      <c r="M1824" t="s">
        <v>11</v>
      </c>
    </row>
    <row r="1825" spans="1:13" x14ac:dyDescent="0.3">
      <c r="A1825">
        <f t="shared" si="28"/>
        <v>1824</v>
      </c>
      <c r="B1825" s="1">
        <v>43055</v>
      </c>
      <c r="C1825">
        <v>15</v>
      </c>
      <c r="D1825" t="s">
        <v>0</v>
      </c>
      <c r="E1825" t="s">
        <v>1</v>
      </c>
      <c r="F1825" t="s">
        <v>14</v>
      </c>
      <c r="G1825" t="s">
        <v>17</v>
      </c>
      <c r="H1825">
        <v>99</v>
      </c>
      <c r="I1825">
        <v>10</v>
      </c>
      <c r="J1825">
        <v>990</v>
      </c>
      <c r="K1825" t="s">
        <v>4</v>
      </c>
      <c r="L1825" t="s">
        <v>5</v>
      </c>
      <c r="M1825" t="s">
        <v>24</v>
      </c>
    </row>
    <row r="1826" spans="1:13" x14ac:dyDescent="0.3">
      <c r="A1826">
        <f t="shared" si="28"/>
        <v>1825</v>
      </c>
      <c r="B1826" s="1">
        <v>43055</v>
      </c>
      <c r="C1826">
        <v>11</v>
      </c>
      <c r="D1826" t="s">
        <v>0</v>
      </c>
      <c r="E1826" t="s">
        <v>8</v>
      </c>
      <c r="F1826" t="s">
        <v>14</v>
      </c>
      <c r="G1826" t="s">
        <v>19</v>
      </c>
      <c r="H1826">
        <v>499</v>
      </c>
      <c r="I1826">
        <v>2</v>
      </c>
      <c r="J1826">
        <v>998</v>
      </c>
      <c r="K1826" t="s">
        <v>4</v>
      </c>
      <c r="L1826" t="s">
        <v>5</v>
      </c>
      <c r="M1826" t="s">
        <v>6</v>
      </c>
    </row>
    <row r="1827" spans="1:13" x14ac:dyDescent="0.3">
      <c r="A1827">
        <f t="shared" si="28"/>
        <v>1826</v>
      </c>
      <c r="B1827" s="1">
        <v>43055</v>
      </c>
      <c r="C1827">
        <v>18</v>
      </c>
      <c r="D1827" t="s">
        <v>20</v>
      </c>
      <c r="E1827" t="s">
        <v>13</v>
      </c>
      <c r="F1827" t="s">
        <v>23</v>
      </c>
      <c r="G1827" t="s">
        <v>3</v>
      </c>
      <c r="H1827">
        <v>199</v>
      </c>
      <c r="I1827">
        <v>5</v>
      </c>
      <c r="J1827">
        <v>995</v>
      </c>
      <c r="K1827" t="s">
        <v>4</v>
      </c>
      <c r="L1827" t="s">
        <v>5</v>
      </c>
      <c r="M1827" t="s">
        <v>15</v>
      </c>
    </row>
    <row r="1828" spans="1:13" x14ac:dyDescent="0.3">
      <c r="A1828">
        <f t="shared" si="28"/>
        <v>1827</v>
      </c>
      <c r="B1828" s="1">
        <v>43055</v>
      </c>
      <c r="C1828">
        <v>2</v>
      </c>
      <c r="D1828" t="s">
        <v>7</v>
      </c>
      <c r="E1828" t="s">
        <v>1</v>
      </c>
      <c r="F1828" t="s">
        <v>2</v>
      </c>
      <c r="G1828" t="s">
        <v>25</v>
      </c>
      <c r="H1828">
        <v>399</v>
      </c>
      <c r="I1828">
        <v>3</v>
      </c>
      <c r="J1828">
        <v>1197</v>
      </c>
      <c r="K1828" t="s">
        <v>18</v>
      </c>
      <c r="L1828" t="s">
        <v>5</v>
      </c>
      <c r="M1828" t="s">
        <v>11</v>
      </c>
    </row>
    <row r="1829" spans="1:13" x14ac:dyDescent="0.3">
      <c r="A1829">
        <f t="shared" si="28"/>
        <v>1828</v>
      </c>
      <c r="B1829" s="1">
        <v>43055</v>
      </c>
      <c r="C1829">
        <v>18</v>
      </c>
      <c r="D1829" t="s">
        <v>20</v>
      </c>
      <c r="E1829" t="s">
        <v>13</v>
      </c>
      <c r="F1829" t="s">
        <v>9</v>
      </c>
      <c r="G1829" t="s">
        <v>10</v>
      </c>
      <c r="H1829">
        <v>299</v>
      </c>
      <c r="I1829">
        <v>9</v>
      </c>
      <c r="J1829">
        <v>2691</v>
      </c>
      <c r="K1829" t="s">
        <v>4</v>
      </c>
      <c r="L1829" t="s">
        <v>5</v>
      </c>
      <c r="M1829" t="s">
        <v>15</v>
      </c>
    </row>
    <row r="1830" spans="1:13" x14ac:dyDescent="0.3">
      <c r="A1830">
        <f t="shared" si="28"/>
        <v>1829</v>
      </c>
      <c r="B1830" s="1">
        <v>43055</v>
      </c>
      <c r="C1830">
        <v>13</v>
      </c>
      <c r="D1830" t="s">
        <v>29</v>
      </c>
      <c r="E1830" t="s">
        <v>8</v>
      </c>
      <c r="F1830" t="s">
        <v>14</v>
      </c>
      <c r="G1830" t="s">
        <v>19</v>
      </c>
      <c r="H1830">
        <v>499</v>
      </c>
      <c r="I1830">
        <v>6</v>
      </c>
      <c r="J1830">
        <v>2994</v>
      </c>
      <c r="K1830" t="s">
        <v>4</v>
      </c>
      <c r="L1830" t="s">
        <v>5</v>
      </c>
      <c r="M1830" t="s">
        <v>6</v>
      </c>
    </row>
    <row r="1831" spans="1:13" x14ac:dyDescent="0.3">
      <c r="A1831">
        <f t="shared" si="28"/>
        <v>1830</v>
      </c>
      <c r="B1831" s="1">
        <v>43055</v>
      </c>
      <c r="C1831">
        <v>5</v>
      </c>
      <c r="D1831" t="s">
        <v>7</v>
      </c>
      <c r="E1831" t="s">
        <v>13</v>
      </c>
      <c r="F1831" t="s">
        <v>21</v>
      </c>
      <c r="G1831" t="s">
        <v>3</v>
      </c>
      <c r="H1831">
        <v>199</v>
      </c>
      <c r="I1831">
        <v>5</v>
      </c>
      <c r="J1831">
        <v>995</v>
      </c>
      <c r="K1831" t="s">
        <v>4</v>
      </c>
      <c r="L1831" t="s">
        <v>5</v>
      </c>
      <c r="M1831" t="s">
        <v>24</v>
      </c>
    </row>
    <row r="1832" spans="1:13" x14ac:dyDescent="0.3">
      <c r="A1832">
        <f t="shared" si="28"/>
        <v>1831</v>
      </c>
      <c r="B1832" s="1">
        <v>43055</v>
      </c>
      <c r="C1832">
        <v>8</v>
      </c>
      <c r="D1832" t="s">
        <v>12</v>
      </c>
      <c r="E1832" t="s">
        <v>13</v>
      </c>
      <c r="F1832" t="s">
        <v>21</v>
      </c>
      <c r="G1832" t="s">
        <v>19</v>
      </c>
      <c r="H1832">
        <v>499</v>
      </c>
      <c r="I1832">
        <v>6</v>
      </c>
      <c r="J1832">
        <v>2994</v>
      </c>
      <c r="K1832" t="s">
        <v>4</v>
      </c>
      <c r="L1832" t="s">
        <v>5</v>
      </c>
      <c r="M1832" t="s">
        <v>11</v>
      </c>
    </row>
    <row r="1833" spans="1:13" x14ac:dyDescent="0.3">
      <c r="A1833">
        <f t="shared" si="28"/>
        <v>1832</v>
      </c>
      <c r="B1833" s="1">
        <v>43055</v>
      </c>
      <c r="C1833">
        <v>14</v>
      </c>
      <c r="D1833" t="s">
        <v>29</v>
      </c>
      <c r="E1833" t="s">
        <v>1</v>
      </c>
      <c r="F1833" t="s">
        <v>31</v>
      </c>
      <c r="G1833" t="s">
        <v>19</v>
      </c>
      <c r="H1833">
        <v>499</v>
      </c>
      <c r="I1833">
        <v>9</v>
      </c>
      <c r="J1833">
        <v>4491</v>
      </c>
      <c r="K1833" t="s">
        <v>18</v>
      </c>
      <c r="L1833" t="s">
        <v>5</v>
      </c>
      <c r="M1833" t="s">
        <v>6</v>
      </c>
    </row>
    <row r="1834" spans="1:13" x14ac:dyDescent="0.3">
      <c r="A1834">
        <f t="shared" si="28"/>
        <v>1833</v>
      </c>
      <c r="B1834" s="1">
        <v>43055</v>
      </c>
      <c r="C1834">
        <v>8</v>
      </c>
      <c r="D1834" t="s">
        <v>27</v>
      </c>
      <c r="E1834" t="s">
        <v>8</v>
      </c>
      <c r="F1834" t="s">
        <v>9</v>
      </c>
      <c r="G1834" t="s">
        <v>17</v>
      </c>
      <c r="H1834">
        <v>99</v>
      </c>
      <c r="I1834">
        <v>1</v>
      </c>
      <c r="J1834">
        <v>99</v>
      </c>
      <c r="K1834" t="s">
        <v>4</v>
      </c>
      <c r="L1834" t="s">
        <v>5</v>
      </c>
      <c r="M1834" t="s">
        <v>6</v>
      </c>
    </row>
    <row r="1835" spans="1:13" x14ac:dyDescent="0.3">
      <c r="A1835">
        <f t="shared" si="28"/>
        <v>1834</v>
      </c>
      <c r="B1835" s="1">
        <v>43055</v>
      </c>
      <c r="C1835">
        <v>5</v>
      </c>
      <c r="D1835" t="s">
        <v>30</v>
      </c>
      <c r="E1835" t="s">
        <v>13</v>
      </c>
      <c r="F1835" t="s">
        <v>2</v>
      </c>
      <c r="G1835" t="s">
        <v>19</v>
      </c>
      <c r="H1835">
        <v>499</v>
      </c>
      <c r="I1835">
        <v>10</v>
      </c>
      <c r="J1835">
        <v>4990</v>
      </c>
      <c r="K1835" t="s">
        <v>4</v>
      </c>
      <c r="L1835" t="s">
        <v>5</v>
      </c>
      <c r="M1835" t="s">
        <v>24</v>
      </c>
    </row>
    <row r="1836" spans="1:13" x14ac:dyDescent="0.3">
      <c r="A1836">
        <f t="shared" si="28"/>
        <v>1835</v>
      </c>
      <c r="B1836" s="1">
        <v>43055</v>
      </c>
      <c r="C1836">
        <v>5</v>
      </c>
      <c r="D1836" t="s">
        <v>30</v>
      </c>
      <c r="E1836" t="s">
        <v>1</v>
      </c>
      <c r="F1836" t="s">
        <v>28</v>
      </c>
      <c r="G1836" t="s">
        <v>25</v>
      </c>
      <c r="H1836">
        <v>399</v>
      </c>
      <c r="I1836">
        <v>1</v>
      </c>
      <c r="J1836">
        <v>399</v>
      </c>
      <c r="K1836" t="s">
        <v>4</v>
      </c>
      <c r="L1836" t="s">
        <v>5</v>
      </c>
      <c r="M1836" t="s">
        <v>15</v>
      </c>
    </row>
    <row r="1837" spans="1:13" x14ac:dyDescent="0.3">
      <c r="A1837">
        <f t="shared" si="28"/>
        <v>1836</v>
      </c>
      <c r="B1837" s="1">
        <v>43055</v>
      </c>
      <c r="C1837">
        <v>9</v>
      </c>
      <c r="D1837" t="s">
        <v>27</v>
      </c>
      <c r="E1837" t="s">
        <v>8</v>
      </c>
      <c r="F1837" t="s">
        <v>28</v>
      </c>
      <c r="G1837" t="s">
        <v>25</v>
      </c>
      <c r="H1837">
        <v>399</v>
      </c>
      <c r="I1837">
        <v>10</v>
      </c>
      <c r="J1837">
        <v>3990</v>
      </c>
      <c r="K1837" t="s">
        <v>4</v>
      </c>
      <c r="L1837" t="s">
        <v>5</v>
      </c>
      <c r="M1837" t="s">
        <v>15</v>
      </c>
    </row>
    <row r="1838" spans="1:13" x14ac:dyDescent="0.3">
      <c r="A1838">
        <f t="shared" si="28"/>
        <v>1837</v>
      </c>
      <c r="B1838" s="1">
        <v>43055</v>
      </c>
      <c r="C1838">
        <v>6</v>
      </c>
      <c r="D1838" t="s">
        <v>12</v>
      </c>
      <c r="E1838" t="s">
        <v>1</v>
      </c>
      <c r="F1838" t="s">
        <v>9</v>
      </c>
      <c r="G1838" t="s">
        <v>19</v>
      </c>
      <c r="H1838">
        <v>499</v>
      </c>
      <c r="I1838">
        <v>8</v>
      </c>
      <c r="J1838">
        <v>3992</v>
      </c>
      <c r="K1838" t="s">
        <v>4</v>
      </c>
      <c r="L1838" t="s">
        <v>5</v>
      </c>
      <c r="M1838" t="s">
        <v>15</v>
      </c>
    </row>
    <row r="1839" spans="1:13" x14ac:dyDescent="0.3">
      <c r="A1839">
        <f t="shared" si="28"/>
        <v>1838</v>
      </c>
      <c r="B1839" s="1">
        <v>43055</v>
      </c>
      <c r="C1839">
        <v>20</v>
      </c>
      <c r="D1839" t="s">
        <v>20</v>
      </c>
      <c r="E1839" t="s">
        <v>1</v>
      </c>
      <c r="F1839" t="s">
        <v>14</v>
      </c>
      <c r="G1839" t="s">
        <v>10</v>
      </c>
      <c r="H1839">
        <v>299</v>
      </c>
      <c r="I1839">
        <v>1</v>
      </c>
      <c r="J1839">
        <v>299</v>
      </c>
      <c r="K1839" t="s">
        <v>4</v>
      </c>
      <c r="L1839" t="s">
        <v>5</v>
      </c>
      <c r="M1839" t="s">
        <v>15</v>
      </c>
    </row>
    <row r="1840" spans="1:13" x14ac:dyDescent="0.3">
      <c r="A1840">
        <f t="shared" si="28"/>
        <v>1839</v>
      </c>
      <c r="B1840" s="1">
        <v>43056</v>
      </c>
      <c r="C1840">
        <v>19</v>
      </c>
      <c r="D1840" t="s">
        <v>16</v>
      </c>
      <c r="E1840" t="s">
        <v>8</v>
      </c>
      <c r="F1840" t="s">
        <v>31</v>
      </c>
      <c r="G1840" t="s">
        <v>10</v>
      </c>
      <c r="H1840">
        <v>299</v>
      </c>
      <c r="I1840">
        <v>7</v>
      </c>
      <c r="J1840">
        <v>2093</v>
      </c>
      <c r="K1840" t="s">
        <v>18</v>
      </c>
      <c r="L1840" t="s">
        <v>5</v>
      </c>
      <c r="M1840" t="s">
        <v>6</v>
      </c>
    </row>
    <row r="1841" spans="1:13" x14ac:dyDescent="0.3">
      <c r="A1841">
        <f t="shared" si="28"/>
        <v>1840</v>
      </c>
      <c r="B1841" s="1">
        <v>43056</v>
      </c>
      <c r="C1841">
        <v>17</v>
      </c>
      <c r="D1841" t="s">
        <v>20</v>
      </c>
      <c r="E1841" t="s">
        <v>1</v>
      </c>
      <c r="F1841" t="s">
        <v>14</v>
      </c>
      <c r="G1841" t="s">
        <v>25</v>
      </c>
      <c r="H1841">
        <v>399</v>
      </c>
      <c r="I1841">
        <v>10</v>
      </c>
      <c r="J1841">
        <v>3990</v>
      </c>
      <c r="K1841" t="s">
        <v>4</v>
      </c>
      <c r="L1841" t="s">
        <v>5</v>
      </c>
      <c r="M1841" t="s">
        <v>24</v>
      </c>
    </row>
    <row r="1842" spans="1:13" x14ac:dyDescent="0.3">
      <c r="A1842">
        <f t="shared" si="28"/>
        <v>1841</v>
      </c>
      <c r="B1842" s="1">
        <v>43057</v>
      </c>
      <c r="C1842">
        <v>3</v>
      </c>
      <c r="D1842" t="s">
        <v>30</v>
      </c>
      <c r="E1842" t="s">
        <v>8</v>
      </c>
      <c r="F1842" t="s">
        <v>2</v>
      </c>
      <c r="G1842" t="s">
        <v>19</v>
      </c>
      <c r="H1842">
        <v>499</v>
      </c>
      <c r="I1842">
        <v>6</v>
      </c>
      <c r="J1842">
        <v>2994</v>
      </c>
      <c r="K1842" t="s">
        <v>4</v>
      </c>
      <c r="L1842" t="s">
        <v>5</v>
      </c>
      <c r="M1842" t="s">
        <v>15</v>
      </c>
    </row>
    <row r="1843" spans="1:13" x14ac:dyDescent="0.3">
      <c r="A1843">
        <f t="shared" si="28"/>
        <v>1842</v>
      </c>
      <c r="B1843" s="1">
        <v>43057</v>
      </c>
      <c r="C1843">
        <v>2</v>
      </c>
      <c r="D1843" t="s">
        <v>7</v>
      </c>
      <c r="E1843" t="s">
        <v>1</v>
      </c>
      <c r="F1843" t="s">
        <v>2</v>
      </c>
      <c r="G1843" t="s">
        <v>10</v>
      </c>
      <c r="H1843">
        <v>299</v>
      </c>
      <c r="I1843">
        <v>5</v>
      </c>
      <c r="J1843">
        <v>1495</v>
      </c>
      <c r="K1843" t="s">
        <v>18</v>
      </c>
      <c r="L1843" t="s">
        <v>5</v>
      </c>
      <c r="M1843" t="s">
        <v>6</v>
      </c>
    </row>
    <row r="1844" spans="1:13" x14ac:dyDescent="0.3">
      <c r="A1844">
        <f t="shared" si="28"/>
        <v>1843</v>
      </c>
      <c r="B1844" s="1">
        <v>43057</v>
      </c>
      <c r="C1844">
        <v>20</v>
      </c>
      <c r="D1844" t="s">
        <v>16</v>
      </c>
      <c r="E1844" t="s">
        <v>1</v>
      </c>
      <c r="F1844" t="s">
        <v>14</v>
      </c>
      <c r="G1844" t="s">
        <v>25</v>
      </c>
      <c r="H1844">
        <v>399</v>
      </c>
      <c r="I1844">
        <v>4</v>
      </c>
      <c r="J1844">
        <v>1596</v>
      </c>
      <c r="K1844" t="s">
        <v>4</v>
      </c>
      <c r="L1844" t="s">
        <v>5</v>
      </c>
      <c r="M1844" t="s">
        <v>6</v>
      </c>
    </row>
    <row r="1845" spans="1:13" x14ac:dyDescent="0.3">
      <c r="A1845">
        <f t="shared" si="28"/>
        <v>1844</v>
      </c>
      <c r="B1845" s="1">
        <v>43057</v>
      </c>
      <c r="C1845">
        <v>5</v>
      </c>
      <c r="D1845" t="s">
        <v>7</v>
      </c>
      <c r="E1845" t="s">
        <v>1</v>
      </c>
      <c r="F1845" t="s">
        <v>2</v>
      </c>
      <c r="G1845" t="s">
        <v>25</v>
      </c>
      <c r="H1845">
        <v>399</v>
      </c>
      <c r="I1845">
        <v>8</v>
      </c>
      <c r="J1845">
        <v>3192</v>
      </c>
      <c r="K1845" t="s">
        <v>4</v>
      </c>
      <c r="L1845" t="s">
        <v>5</v>
      </c>
      <c r="M1845" t="s">
        <v>15</v>
      </c>
    </row>
    <row r="1846" spans="1:13" x14ac:dyDescent="0.3">
      <c r="A1846">
        <f t="shared" si="28"/>
        <v>1845</v>
      </c>
      <c r="B1846" s="1">
        <v>43058</v>
      </c>
      <c r="C1846">
        <v>5</v>
      </c>
      <c r="D1846" t="s">
        <v>30</v>
      </c>
      <c r="E1846" t="s">
        <v>1</v>
      </c>
      <c r="F1846" t="s">
        <v>21</v>
      </c>
      <c r="G1846" t="s">
        <v>25</v>
      </c>
      <c r="H1846">
        <v>399</v>
      </c>
      <c r="I1846">
        <v>3</v>
      </c>
      <c r="J1846">
        <v>1197</v>
      </c>
      <c r="K1846" t="s">
        <v>4</v>
      </c>
      <c r="L1846" t="s">
        <v>5</v>
      </c>
      <c r="M1846" t="s">
        <v>15</v>
      </c>
    </row>
    <row r="1847" spans="1:13" x14ac:dyDescent="0.3">
      <c r="A1847">
        <f t="shared" si="28"/>
        <v>1846</v>
      </c>
      <c r="B1847" s="1">
        <v>43058</v>
      </c>
      <c r="C1847">
        <v>7</v>
      </c>
      <c r="D1847" t="s">
        <v>12</v>
      </c>
      <c r="E1847" t="s">
        <v>1</v>
      </c>
      <c r="F1847" t="s">
        <v>2</v>
      </c>
      <c r="G1847" t="s">
        <v>25</v>
      </c>
      <c r="H1847">
        <v>399</v>
      </c>
      <c r="I1847">
        <v>3</v>
      </c>
      <c r="J1847">
        <v>1197</v>
      </c>
      <c r="K1847" t="s">
        <v>4</v>
      </c>
      <c r="L1847" t="s">
        <v>5</v>
      </c>
      <c r="M1847" t="s">
        <v>15</v>
      </c>
    </row>
    <row r="1848" spans="1:13" x14ac:dyDescent="0.3">
      <c r="A1848">
        <f t="shared" si="28"/>
        <v>1847</v>
      </c>
      <c r="B1848" s="1">
        <v>43058</v>
      </c>
      <c r="C1848">
        <v>2</v>
      </c>
      <c r="D1848" t="s">
        <v>7</v>
      </c>
      <c r="E1848" t="s">
        <v>13</v>
      </c>
      <c r="F1848" t="s">
        <v>2</v>
      </c>
      <c r="G1848" t="s">
        <v>25</v>
      </c>
      <c r="H1848">
        <v>399</v>
      </c>
      <c r="I1848">
        <v>9</v>
      </c>
      <c r="J1848">
        <v>3591</v>
      </c>
      <c r="K1848" t="s">
        <v>18</v>
      </c>
      <c r="L1848" t="s">
        <v>5</v>
      </c>
      <c r="M1848" t="s">
        <v>11</v>
      </c>
    </row>
    <row r="1849" spans="1:13" x14ac:dyDescent="0.3">
      <c r="A1849">
        <f t="shared" si="28"/>
        <v>1848</v>
      </c>
      <c r="B1849" s="1">
        <v>43058</v>
      </c>
      <c r="C1849">
        <v>1</v>
      </c>
      <c r="D1849" t="s">
        <v>30</v>
      </c>
      <c r="E1849" t="s">
        <v>8</v>
      </c>
      <c r="F1849" t="s">
        <v>28</v>
      </c>
      <c r="G1849" t="s">
        <v>19</v>
      </c>
      <c r="H1849">
        <v>499</v>
      </c>
      <c r="I1849">
        <v>5</v>
      </c>
      <c r="J1849">
        <v>2495</v>
      </c>
      <c r="K1849" t="s">
        <v>18</v>
      </c>
      <c r="L1849" t="s">
        <v>5</v>
      </c>
      <c r="M1849" t="s">
        <v>6</v>
      </c>
    </row>
    <row r="1850" spans="1:13" x14ac:dyDescent="0.3">
      <c r="A1850">
        <f t="shared" si="28"/>
        <v>1849</v>
      </c>
      <c r="B1850" s="1">
        <v>43059</v>
      </c>
      <c r="C1850">
        <v>4</v>
      </c>
      <c r="D1850" t="s">
        <v>7</v>
      </c>
      <c r="E1850" t="s">
        <v>13</v>
      </c>
      <c r="F1850" t="s">
        <v>14</v>
      </c>
      <c r="G1850" t="s">
        <v>17</v>
      </c>
      <c r="H1850">
        <v>99</v>
      </c>
      <c r="I1850">
        <v>9</v>
      </c>
      <c r="J1850">
        <v>891</v>
      </c>
      <c r="K1850" t="s">
        <v>4</v>
      </c>
      <c r="L1850" t="s">
        <v>22</v>
      </c>
      <c r="M1850" t="s">
        <v>15</v>
      </c>
    </row>
    <row r="1851" spans="1:13" x14ac:dyDescent="0.3">
      <c r="A1851">
        <f t="shared" si="28"/>
        <v>1850</v>
      </c>
      <c r="B1851" s="1">
        <v>43059</v>
      </c>
      <c r="C1851">
        <v>4</v>
      </c>
      <c r="D1851" t="s">
        <v>30</v>
      </c>
      <c r="E1851" t="s">
        <v>8</v>
      </c>
      <c r="F1851" t="s">
        <v>28</v>
      </c>
      <c r="G1851" t="s">
        <v>3</v>
      </c>
      <c r="H1851">
        <v>199</v>
      </c>
      <c r="I1851">
        <v>3</v>
      </c>
      <c r="J1851">
        <v>597</v>
      </c>
      <c r="K1851" t="s">
        <v>18</v>
      </c>
      <c r="L1851" t="s">
        <v>5</v>
      </c>
      <c r="M1851" t="s">
        <v>15</v>
      </c>
    </row>
    <row r="1852" spans="1:13" x14ac:dyDescent="0.3">
      <c r="A1852">
        <f t="shared" si="28"/>
        <v>1851</v>
      </c>
      <c r="B1852" s="1">
        <v>43059</v>
      </c>
      <c r="C1852">
        <v>14</v>
      </c>
      <c r="D1852" t="s">
        <v>29</v>
      </c>
      <c r="E1852" t="s">
        <v>13</v>
      </c>
      <c r="F1852" t="s">
        <v>21</v>
      </c>
      <c r="G1852" t="s">
        <v>25</v>
      </c>
      <c r="H1852">
        <v>399</v>
      </c>
      <c r="I1852">
        <v>3</v>
      </c>
      <c r="J1852">
        <v>1197</v>
      </c>
      <c r="K1852" t="s">
        <v>4</v>
      </c>
      <c r="L1852" t="s">
        <v>5</v>
      </c>
      <c r="M1852" t="s">
        <v>15</v>
      </c>
    </row>
    <row r="1853" spans="1:13" x14ac:dyDescent="0.3">
      <c r="A1853">
        <f t="shared" si="28"/>
        <v>1852</v>
      </c>
      <c r="B1853" s="1">
        <v>43059</v>
      </c>
      <c r="C1853">
        <v>11</v>
      </c>
      <c r="D1853" t="s">
        <v>0</v>
      </c>
      <c r="E1853" t="s">
        <v>1</v>
      </c>
      <c r="F1853" t="s">
        <v>14</v>
      </c>
      <c r="G1853" t="s">
        <v>3</v>
      </c>
      <c r="H1853">
        <v>199</v>
      </c>
      <c r="I1853">
        <v>8</v>
      </c>
      <c r="J1853">
        <v>1592</v>
      </c>
      <c r="K1853" t="s">
        <v>18</v>
      </c>
      <c r="L1853" t="s">
        <v>5</v>
      </c>
      <c r="M1853" t="s">
        <v>6</v>
      </c>
    </row>
    <row r="1854" spans="1:13" x14ac:dyDescent="0.3">
      <c r="A1854">
        <f t="shared" si="28"/>
        <v>1853</v>
      </c>
      <c r="B1854" s="1">
        <v>43059</v>
      </c>
      <c r="C1854">
        <v>16</v>
      </c>
      <c r="D1854" t="s">
        <v>20</v>
      </c>
      <c r="E1854" t="s">
        <v>8</v>
      </c>
      <c r="F1854" t="s">
        <v>14</v>
      </c>
      <c r="G1854" t="s">
        <v>19</v>
      </c>
      <c r="H1854">
        <v>499</v>
      </c>
      <c r="I1854">
        <v>3</v>
      </c>
      <c r="J1854">
        <v>1497</v>
      </c>
      <c r="K1854" t="s">
        <v>4</v>
      </c>
      <c r="L1854" t="s">
        <v>22</v>
      </c>
      <c r="M1854" t="s">
        <v>15</v>
      </c>
    </row>
    <row r="1855" spans="1:13" x14ac:dyDescent="0.3">
      <c r="A1855">
        <f t="shared" si="28"/>
        <v>1854</v>
      </c>
      <c r="B1855" s="1">
        <v>43060</v>
      </c>
      <c r="C1855">
        <v>16</v>
      </c>
      <c r="D1855" t="s">
        <v>16</v>
      </c>
      <c r="E1855" t="s">
        <v>1</v>
      </c>
      <c r="F1855" t="s">
        <v>31</v>
      </c>
      <c r="G1855" t="s">
        <v>3</v>
      </c>
      <c r="H1855">
        <v>199</v>
      </c>
      <c r="I1855">
        <v>4</v>
      </c>
      <c r="J1855">
        <v>796</v>
      </c>
      <c r="K1855" t="s">
        <v>4</v>
      </c>
      <c r="L1855" t="s">
        <v>5</v>
      </c>
      <c r="M1855" t="s">
        <v>15</v>
      </c>
    </row>
    <row r="1856" spans="1:13" x14ac:dyDescent="0.3">
      <c r="A1856">
        <f t="shared" si="28"/>
        <v>1855</v>
      </c>
      <c r="B1856" s="1">
        <v>43060</v>
      </c>
      <c r="C1856">
        <v>4</v>
      </c>
      <c r="D1856" t="s">
        <v>30</v>
      </c>
      <c r="E1856" t="s">
        <v>8</v>
      </c>
      <c r="F1856" t="s">
        <v>9</v>
      </c>
      <c r="G1856" t="s">
        <v>17</v>
      </c>
      <c r="H1856">
        <v>99</v>
      </c>
      <c r="I1856">
        <v>4</v>
      </c>
      <c r="J1856">
        <v>396</v>
      </c>
      <c r="K1856" t="s">
        <v>4</v>
      </c>
      <c r="L1856" t="s">
        <v>5</v>
      </c>
      <c r="M1856" t="s">
        <v>15</v>
      </c>
    </row>
    <row r="1857" spans="1:13" x14ac:dyDescent="0.3">
      <c r="A1857">
        <f t="shared" si="28"/>
        <v>1856</v>
      </c>
      <c r="B1857" s="1">
        <v>43060</v>
      </c>
      <c r="C1857">
        <v>19</v>
      </c>
      <c r="D1857" t="s">
        <v>20</v>
      </c>
      <c r="E1857" t="s">
        <v>13</v>
      </c>
      <c r="F1857" t="s">
        <v>31</v>
      </c>
      <c r="G1857" t="s">
        <v>25</v>
      </c>
      <c r="H1857">
        <v>399</v>
      </c>
      <c r="I1857">
        <v>7</v>
      </c>
      <c r="J1857">
        <v>2793</v>
      </c>
      <c r="K1857" t="s">
        <v>4</v>
      </c>
      <c r="L1857" t="s">
        <v>5</v>
      </c>
      <c r="M1857" t="s">
        <v>6</v>
      </c>
    </row>
    <row r="1858" spans="1:13" x14ac:dyDescent="0.3">
      <c r="A1858">
        <f t="shared" si="28"/>
        <v>1857</v>
      </c>
      <c r="B1858" s="1">
        <v>43061</v>
      </c>
      <c r="C1858">
        <v>7</v>
      </c>
      <c r="D1858" t="s">
        <v>27</v>
      </c>
      <c r="E1858" t="s">
        <v>1</v>
      </c>
      <c r="F1858" t="s">
        <v>14</v>
      </c>
      <c r="G1858" t="s">
        <v>3</v>
      </c>
      <c r="H1858">
        <v>199</v>
      </c>
      <c r="I1858">
        <v>3</v>
      </c>
      <c r="J1858">
        <v>597</v>
      </c>
      <c r="K1858" t="s">
        <v>4</v>
      </c>
      <c r="L1858" t="s">
        <v>5</v>
      </c>
      <c r="M1858" t="s">
        <v>26</v>
      </c>
    </row>
    <row r="1859" spans="1:13" x14ac:dyDescent="0.3">
      <c r="A1859">
        <f t="shared" si="28"/>
        <v>1858</v>
      </c>
      <c r="B1859" s="1">
        <v>43061</v>
      </c>
      <c r="C1859">
        <v>17</v>
      </c>
      <c r="D1859" t="s">
        <v>20</v>
      </c>
      <c r="E1859" t="s">
        <v>8</v>
      </c>
      <c r="F1859" t="s">
        <v>21</v>
      </c>
      <c r="G1859" t="s">
        <v>25</v>
      </c>
      <c r="H1859">
        <v>399</v>
      </c>
      <c r="I1859">
        <v>5</v>
      </c>
      <c r="J1859">
        <v>1995</v>
      </c>
      <c r="K1859" t="s">
        <v>4</v>
      </c>
      <c r="L1859" t="s">
        <v>5</v>
      </c>
      <c r="M1859" t="s">
        <v>11</v>
      </c>
    </row>
    <row r="1860" spans="1:13" x14ac:dyDescent="0.3">
      <c r="A1860">
        <f t="shared" ref="A1860:A1923" si="29">A1859+1</f>
        <v>1859</v>
      </c>
      <c r="B1860" s="1">
        <v>43061</v>
      </c>
      <c r="C1860">
        <v>6</v>
      </c>
      <c r="D1860" t="s">
        <v>12</v>
      </c>
      <c r="E1860" t="s">
        <v>13</v>
      </c>
      <c r="F1860" t="s">
        <v>9</v>
      </c>
      <c r="G1860" t="s">
        <v>3</v>
      </c>
      <c r="H1860">
        <v>199</v>
      </c>
      <c r="I1860">
        <v>1</v>
      </c>
      <c r="J1860">
        <v>199</v>
      </c>
      <c r="K1860" t="s">
        <v>4</v>
      </c>
      <c r="L1860" t="s">
        <v>5</v>
      </c>
      <c r="M1860" t="s">
        <v>6</v>
      </c>
    </row>
    <row r="1861" spans="1:13" x14ac:dyDescent="0.3">
      <c r="A1861">
        <f t="shared" si="29"/>
        <v>1860</v>
      </c>
      <c r="B1861" s="1">
        <v>43061</v>
      </c>
      <c r="C1861">
        <v>14</v>
      </c>
      <c r="D1861" t="s">
        <v>29</v>
      </c>
      <c r="E1861" t="s">
        <v>13</v>
      </c>
      <c r="F1861" t="s">
        <v>2</v>
      </c>
      <c r="G1861" t="s">
        <v>17</v>
      </c>
      <c r="H1861">
        <v>99</v>
      </c>
      <c r="I1861">
        <v>10</v>
      </c>
      <c r="J1861">
        <v>990</v>
      </c>
      <c r="K1861" t="s">
        <v>4</v>
      </c>
      <c r="L1861" t="s">
        <v>5</v>
      </c>
      <c r="M1861" t="s">
        <v>15</v>
      </c>
    </row>
    <row r="1862" spans="1:13" x14ac:dyDescent="0.3">
      <c r="A1862">
        <f t="shared" si="29"/>
        <v>1861</v>
      </c>
      <c r="B1862" s="1">
        <v>43061</v>
      </c>
      <c r="C1862">
        <v>20</v>
      </c>
      <c r="D1862" t="s">
        <v>16</v>
      </c>
      <c r="E1862" t="s">
        <v>13</v>
      </c>
      <c r="F1862" t="s">
        <v>14</v>
      </c>
      <c r="G1862" t="s">
        <v>10</v>
      </c>
      <c r="H1862">
        <v>299</v>
      </c>
      <c r="I1862">
        <v>10</v>
      </c>
      <c r="J1862">
        <v>2990</v>
      </c>
      <c r="K1862" t="s">
        <v>4</v>
      </c>
      <c r="L1862" t="s">
        <v>22</v>
      </c>
      <c r="M1862" t="s">
        <v>15</v>
      </c>
    </row>
    <row r="1863" spans="1:13" x14ac:dyDescent="0.3">
      <c r="A1863">
        <f t="shared" si="29"/>
        <v>1862</v>
      </c>
      <c r="B1863" s="1">
        <v>43062</v>
      </c>
      <c r="C1863">
        <v>10</v>
      </c>
      <c r="D1863" t="s">
        <v>12</v>
      </c>
      <c r="E1863" t="s">
        <v>13</v>
      </c>
      <c r="F1863" t="s">
        <v>2</v>
      </c>
      <c r="G1863" t="s">
        <v>10</v>
      </c>
      <c r="H1863">
        <v>299</v>
      </c>
      <c r="I1863">
        <v>6</v>
      </c>
      <c r="J1863">
        <v>1794</v>
      </c>
      <c r="K1863" t="s">
        <v>4</v>
      </c>
      <c r="L1863" t="s">
        <v>5</v>
      </c>
      <c r="M1863" t="s">
        <v>26</v>
      </c>
    </row>
    <row r="1864" spans="1:13" x14ac:dyDescent="0.3">
      <c r="A1864">
        <f t="shared" si="29"/>
        <v>1863</v>
      </c>
      <c r="B1864" s="1">
        <v>43062</v>
      </c>
      <c r="C1864">
        <v>11</v>
      </c>
      <c r="D1864" t="s">
        <v>0</v>
      </c>
      <c r="E1864" t="s">
        <v>13</v>
      </c>
      <c r="F1864" t="s">
        <v>23</v>
      </c>
      <c r="G1864" t="s">
        <v>17</v>
      </c>
      <c r="H1864">
        <v>99</v>
      </c>
      <c r="I1864">
        <v>4</v>
      </c>
      <c r="J1864">
        <v>396</v>
      </c>
      <c r="K1864" t="s">
        <v>4</v>
      </c>
      <c r="L1864" t="s">
        <v>5</v>
      </c>
      <c r="M1864" t="s">
        <v>15</v>
      </c>
    </row>
    <row r="1865" spans="1:13" x14ac:dyDescent="0.3">
      <c r="A1865">
        <f t="shared" si="29"/>
        <v>1864</v>
      </c>
      <c r="B1865" s="1">
        <v>43062</v>
      </c>
      <c r="C1865">
        <v>16</v>
      </c>
      <c r="D1865" t="s">
        <v>16</v>
      </c>
      <c r="E1865" t="s">
        <v>1</v>
      </c>
      <c r="F1865" t="s">
        <v>23</v>
      </c>
      <c r="G1865" t="s">
        <v>25</v>
      </c>
      <c r="H1865">
        <v>399</v>
      </c>
      <c r="I1865">
        <v>8</v>
      </c>
      <c r="J1865">
        <v>3192</v>
      </c>
      <c r="K1865" t="s">
        <v>4</v>
      </c>
      <c r="L1865" t="s">
        <v>5</v>
      </c>
      <c r="M1865" t="s">
        <v>15</v>
      </c>
    </row>
    <row r="1866" spans="1:13" x14ac:dyDescent="0.3">
      <c r="A1866">
        <f t="shared" si="29"/>
        <v>1865</v>
      </c>
      <c r="B1866" s="1">
        <v>43063</v>
      </c>
      <c r="C1866">
        <v>11</v>
      </c>
      <c r="D1866" t="s">
        <v>29</v>
      </c>
      <c r="E1866" t="s">
        <v>1</v>
      </c>
      <c r="F1866" t="s">
        <v>23</v>
      </c>
      <c r="G1866" t="s">
        <v>17</v>
      </c>
      <c r="H1866">
        <v>99</v>
      </c>
      <c r="I1866">
        <v>1</v>
      </c>
      <c r="J1866">
        <v>99</v>
      </c>
      <c r="K1866" t="s">
        <v>18</v>
      </c>
      <c r="L1866" t="s">
        <v>5</v>
      </c>
      <c r="M1866" t="s">
        <v>24</v>
      </c>
    </row>
    <row r="1867" spans="1:13" x14ac:dyDescent="0.3">
      <c r="A1867">
        <f t="shared" si="29"/>
        <v>1866</v>
      </c>
      <c r="B1867" s="1">
        <v>43063</v>
      </c>
      <c r="C1867">
        <v>7</v>
      </c>
      <c r="D1867" t="s">
        <v>27</v>
      </c>
      <c r="E1867" t="s">
        <v>13</v>
      </c>
      <c r="F1867" t="s">
        <v>28</v>
      </c>
      <c r="G1867" t="s">
        <v>17</v>
      </c>
      <c r="H1867">
        <v>99</v>
      </c>
      <c r="I1867">
        <v>5</v>
      </c>
      <c r="J1867">
        <v>495</v>
      </c>
      <c r="K1867" t="s">
        <v>4</v>
      </c>
      <c r="L1867" t="s">
        <v>5</v>
      </c>
      <c r="M1867" t="s">
        <v>26</v>
      </c>
    </row>
    <row r="1868" spans="1:13" x14ac:dyDescent="0.3">
      <c r="A1868">
        <f t="shared" si="29"/>
        <v>1867</v>
      </c>
      <c r="B1868" s="1">
        <v>43064</v>
      </c>
      <c r="C1868">
        <v>3</v>
      </c>
      <c r="D1868" t="s">
        <v>7</v>
      </c>
      <c r="E1868" t="s">
        <v>8</v>
      </c>
      <c r="F1868" t="s">
        <v>23</v>
      </c>
      <c r="G1868" t="s">
        <v>3</v>
      </c>
      <c r="H1868">
        <v>199</v>
      </c>
      <c r="I1868">
        <v>1</v>
      </c>
      <c r="J1868">
        <v>199</v>
      </c>
      <c r="K1868" t="s">
        <v>18</v>
      </c>
      <c r="L1868" t="s">
        <v>5</v>
      </c>
      <c r="M1868" t="s">
        <v>6</v>
      </c>
    </row>
    <row r="1869" spans="1:13" x14ac:dyDescent="0.3">
      <c r="A1869">
        <f t="shared" si="29"/>
        <v>1868</v>
      </c>
      <c r="B1869" s="1">
        <v>43064</v>
      </c>
      <c r="C1869">
        <v>15</v>
      </c>
      <c r="D1869" t="s">
        <v>0</v>
      </c>
      <c r="E1869" t="s">
        <v>1</v>
      </c>
      <c r="F1869" t="s">
        <v>14</v>
      </c>
      <c r="G1869" t="s">
        <v>3</v>
      </c>
      <c r="H1869">
        <v>199</v>
      </c>
      <c r="I1869">
        <v>9</v>
      </c>
      <c r="J1869">
        <v>1791</v>
      </c>
      <c r="K1869" t="s">
        <v>4</v>
      </c>
      <c r="L1869" t="s">
        <v>5</v>
      </c>
      <c r="M1869" t="s">
        <v>24</v>
      </c>
    </row>
    <row r="1870" spans="1:13" x14ac:dyDescent="0.3">
      <c r="A1870">
        <f t="shared" si="29"/>
        <v>1869</v>
      </c>
      <c r="B1870" s="1">
        <v>43064</v>
      </c>
      <c r="C1870">
        <v>7</v>
      </c>
      <c r="D1870" t="s">
        <v>12</v>
      </c>
      <c r="E1870" t="s">
        <v>8</v>
      </c>
      <c r="F1870" t="s">
        <v>2</v>
      </c>
      <c r="G1870" t="s">
        <v>17</v>
      </c>
      <c r="H1870">
        <v>99</v>
      </c>
      <c r="I1870">
        <v>6</v>
      </c>
      <c r="J1870">
        <v>594</v>
      </c>
      <c r="K1870" t="s">
        <v>4</v>
      </c>
      <c r="L1870" t="s">
        <v>5</v>
      </c>
      <c r="M1870" t="s">
        <v>11</v>
      </c>
    </row>
    <row r="1871" spans="1:13" x14ac:dyDescent="0.3">
      <c r="A1871">
        <f t="shared" si="29"/>
        <v>1870</v>
      </c>
      <c r="B1871" s="1">
        <v>43064</v>
      </c>
      <c r="C1871">
        <v>19</v>
      </c>
      <c r="D1871" t="s">
        <v>20</v>
      </c>
      <c r="E1871" t="s">
        <v>1</v>
      </c>
      <c r="F1871" t="s">
        <v>21</v>
      </c>
      <c r="G1871" t="s">
        <v>25</v>
      </c>
      <c r="H1871">
        <v>399</v>
      </c>
      <c r="I1871">
        <v>2</v>
      </c>
      <c r="J1871">
        <v>798</v>
      </c>
      <c r="K1871" t="s">
        <v>4</v>
      </c>
      <c r="L1871" t="s">
        <v>5</v>
      </c>
      <c r="M1871" t="s">
        <v>15</v>
      </c>
    </row>
    <row r="1872" spans="1:13" x14ac:dyDescent="0.3">
      <c r="A1872">
        <f t="shared" si="29"/>
        <v>1871</v>
      </c>
      <c r="B1872" s="1">
        <v>43064</v>
      </c>
      <c r="C1872">
        <v>20</v>
      </c>
      <c r="D1872" t="s">
        <v>16</v>
      </c>
      <c r="E1872" t="s">
        <v>8</v>
      </c>
      <c r="F1872" t="s">
        <v>2</v>
      </c>
      <c r="G1872" t="s">
        <v>17</v>
      </c>
      <c r="H1872">
        <v>99</v>
      </c>
      <c r="I1872">
        <v>1</v>
      </c>
      <c r="J1872">
        <v>99</v>
      </c>
      <c r="K1872" t="s">
        <v>4</v>
      </c>
      <c r="L1872" t="s">
        <v>5</v>
      </c>
      <c r="M1872" t="s">
        <v>15</v>
      </c>
    </row>
    <row r="1873" spans="1:13" x14ac:dyDescent="0.3">
      <c r="A1873">
        <f t="shared" si="29"/>
        <v>1872</v>
      </c>
      <c r="B1873" s="1">
        <v>43064</v>
      </c>
      <c r="C1873">
        <v>10</v>
      </c>
      <c r="D1873" t="s">
        <v>27</v>
      </c>
      <c r="E1873" t="s">
        <v>1</v>
      </c>
      <c r="F1873" t="s">
        <v>31</v>
      </c>
      <c r="G1873" t="s">
        <v>19</v>
      </c>
      <c r="H1873">
        <v>499</v>
      </c>
      <c r="I1873">
        <v>1</v>
      </c>
      <c r="J1873">
        <v>499</v>
      </c>
      <c r="K1873" t="s">
        <v>4</v>
      </c>
      <c r="L1873" t="s">
        <v>5</v>
      </c>
      <c r="M1873" t="s">
        <v>24</v>
      </c>
    </row>
    <row r="1874" spans="1:13" x14ac:dyDescent="0.3">
      <c r="A1874">
        <f t="shared" si="29"/>
        <v>1873</v>
      </c>
      <c r="B1874" s="1">
        <v>43064</v>
      </c>
      <c r="C1874">
        <v>8</v>
      </c>
      <c r="D1874" t="s">
        <v>27</v>
      </c>
      <c r="E1874" t="s">
        <v>8</v>
      </c>
      <c r="F1874" t="s">
        <v>14</v>
      </c>
      <c r="G1874" t="s">
        <v>17</v>
      </c>
      <c r="H1874">
        <v>99</v>
      </c>
      <c r="I1874">
        <v>4</v>
      </c>
      <c r="J1874">
        <v>396</v>
      </c>
      <c r="K1874" t="s">
        <v>18</v>
      </c>
      <c r="L1874" t="s">
        <v>5</v>
      </c>
      <c r="M1874" t="s">
        <v>24</v>
      </c>
    </row>
    <row r="1875" spans="1:13" x14ac:dyDescent="0.3">
      <c r="A1875">
        <f t="shared" si="29"/>
        <v>1874</v>
      </c>
      <c r="B1875" s="1">
        <v>43064</v>
      </c>
      <c r="C1875">
        <v>9</v>
      </c>
      <c r="D1875" t="s">
        <v>12</v>
      </c>
      <c r="E1875" t="s">
        <v>13</v>
      </c>
      <c r="F1875" t="s">
        <v>23</v>
      </c>
      <c r="G1875" t="s">
        <v>17</v>
      </c>
      <c r="H1875">
        <v>99</v>
      </c>
      <c r="I1875">
        <v>5</v>
      </c>
      <c r="J1875">
        <v>495</v>
      </c>
      <c r="K1875" t="s">
        <v>4</v>
      </c>
      <c r="L1875" t="s">
        <v>5</v>
      </c>
      <c r="M1875" t="s">
        <v>11</v>
      </c>
    </row>
    <row r="1876" spans="1:13" x14ac:dyDescent="0.3">
      <c r="A1876">
        <f t="shared" si="29"/>
        <v>1875</v>
      </c>
      <c r="B1876" s="1">
        <v>43064</v>
      </c>
      <c r="C1876">
        <v>3</v>
      </c>
      <c r="D1876" t="s">
        <v>30</v>
      </c>
      <c r="E1876" t="s">
        <v>13</v>
      </c>
      <c r="F1876" t="s">
        <v>9</v>
      </c>
      <c r="G1876" t="s">
        <v>19</v>
      </c>
      <c r="H1876">
        <v>499</v>
      </c>
      <c r="I1876">
        <v>5</v>
      </c>
      <c r="J1876">
        <v>2495</v>
      </c>
      <c r="K1876" t="s">
        <v>18</v>
      </c>
      <c r="L1876" t="s">
        <v>5</v>
      </c>
      <c r="M1876" t="s">
        <v>6</v>
      </c>
    </row>
    <row r="1877" spans="1:13" x14ac:dyDescent="0.3">
      <c r="A1877">
        <f t="shared" si="29"/>
        <v>1876</v>
      </c>
      <c r="B1877" s="1">
        <v>43064</v>
      </c>
      <c r="C1877">
        <v>16</v>
      </c>
      <c r="D1877" t="s">
        <v>16</v>
      </c>
      <c r="E1877" t="s">
        <v>13</v>
      </c>
      <c r="F1877" t="s">
        <v>23</v>
      </c>
      <c r="G1877" t="s">
        <v>3</v>
      </c>
      <c r="H1877">
        <v>199</v>
      </c>
      <c r="I1877">
        <v>5</v>
      </c>
      <c r="J1877">
        <v>995</v>
      </c>
      <c r="K1877" t="s">
        <v>18</v>
      </c>
      <c r="L1877" t="s">
        <v>5</v>
      </c>
      <c r="M1877" t="s">
        <v>6</v>
      </c>
    </row>
    <row r="1878" spans="1:13" x14ac:dyDescent="0.3">
      <c r="A1878">
        <f t="shared" si="29"/>
        <v>1877</v>
      </c>
      <c r="B1878" s="1">
        <v>43064</v>
      </c>
      <c r="C1878">
        <v>1</v>
      </c>
      <c r="D1878" t="s">
        <v>7</v>
      </c>
      <c r="E1878" t="s">
        <v>1</v>
      </c>
      <c r="F1878" t="s">
        <v>28</v>
      </c>
      <c r="G1878" t="s">
        <v>25</v>
      </c>
      <c r="H1878">
        <v>399</v>
      </c>
      <c r="I1878">
        <v>5</v>
      </c>
      <c r="J1878">
        <v>1995</v>
      </c>
      <c r="K1878" t="s">
        <v>4</v>
      </c>
      <c r="L1878" t="s">
        <v>5</v>
      </c>
      <c r="M1878" t="s">
        <v>15</v>
      </c>
    </row>
    <row r="1879" spans="1:13" x14ac:dyDescent="0.3">
      <c r="A1879">
        <f t="shared" si="29"/>
        <v>1878</v>
      </c>
      <c r="B1879" s="1">
        <v>43064</v>
      </c>
      <c r="C1879">
        <v>9</v>
      </c>
      <c r="D1879" t="s">
        <v>12</v>
      </c>
      <c r="E1879" t="s">
        <v>1</v>
      </c>
      <c r="F1879" t="s">
        <v>21</v>
      </c>
      <c r="G1879" t="s">
        <v>17</v>
      </c>
      <c r="H1879">
        <v>99</v>
      </c>
      <c r="I1879">
        <v>4</v>
      </c>
      <c r="J1879">
        <v>396</v>
      </c>
      <c r="K1879" t="s">
        <v>4</v>
      </c>
      <c r="L1879" t="s">
        <v>5</v>
      </c>
      <c r="M1879" t="s">
        <v>26</v>
      </c>
    </row>
    <row r="1880" spans="1:13" x14ac:dyDescent="0.3">
      <c r="A1880">
        <f t="shared" si="29"/>
        <v>1879</v>
      </c>
      <c r="B1880" s="1">
        <v>43064</v>
      </c>
      <c r="C1880">
        <v>4</v>
      </c>
      <c r="D1880" t="s">
        <v>30</v>
      </c>
      <c r="E1880" t="s">
        <v>13</v>
      </c>
      <c r="F1880" t="s">
        <v>23</v>
      </c>
      <c r="G1880" t="s">
        <v>10</v>
      </c>
      <c r="H1880">
        <v>299</v>
      </c>
      <c r="I1880">
        <v>9</v>
      </c>
      <c r="J1880">
        <v>2691</v>
      </c>
      <c r="K1880" t="s">
        <v>18</v>
      </c>
      <c r="L1880" t="s">
        <v>5</v>
      </c>
      <c r="M1880" t="s">
        <v>15</v>
      </c>
    </row>
    <row r="1881" spans="1:13" x14ac:dyDescent="0.3">
      <c r="A1881">
        <f t="shared" si="29"/>
        <v>1880</v>
      </c>
      <c r="B1881" s="1">
        <v>43064</v>
      </c>
      <c r="C1881">
        <v>11</v>
      </c>
      <c r="D1881" t="s">
        <v>0</v>
      </c>
      <c r="E1881" t="s">
        <v>8</v>
      </c>
      <c r="F1881" t="s">
        <v>31</v>
      </c>
      <c r="G1881" t="s">
        <v>25</v>
      </c>
      <c r="H1881">
        <v>399</v>
      </c>
      <c r="I1881">
        <v>9</v>
      </c>
      <c r="J1881">
        <v>3591</v>
      </c>
      <c r="K1881" t="s">
        <v>4</v>
      </c>
      <c r="L1881" t="s">
        <v>5</v>
      </c>
      <c r="M1881" t="s">
        <v>11</v>
      </c>
    </row>
    <row r="1882" spans="1:13" x14ac:dyDescent="0.3">
      <c r="A1882">
        <f t="shared" si="29"/>
        <v>1881</v>
      </c>
      <c r="B1882" s="1">
        <v>43064</v>
      </c>
      <c r="C1882">
        <v>9</v>
      </c>
      <c r="D1882" t="s">
        <v>12</v>
      </c>
      <c r="E1882" t="s">
        <v>1</v>
      </c>
      <c r="F1882" t="s">
        <v>23</v>
      </c>
      <c r="G1882" t="s">
        <v>25</v>
      </c>
      <c r="H1882">
        <v>399</v>
      </c>
      <c r="I1882">
        <v>6</v>
      </c>
      <c r="J1882">
        <v>2394</v>
      </c>
      <c r="K1882" t="s">
        <v>4</v>
      </c>
      <c r="L1882" t="s">
        <v>5</v>
      </c>
      <c r="M1882" t="s">
        <v>15</v>
      </c>
    </row>
    <row r="1883" spans="1:13" x14ac:dyDescent="0.3">
      <c r="A1883">
        <f t="shared" si="29"/>
        <v>1882</v>
      </c>
      <c r="B1883" s="1">
        <v>43064</v>
      </c>
      <c r="C1883">
        <v>2</v>
      </c>
      <c r="D1883" t="s">
        <v>7</v>
      </c>
      <c r="E1883" t="s">
        <v>8</v>
      </c>
      <c r="F1883" t="s">
        <v>2</v>
      </c>
      <c r="G1883" t="s">
        <v>10</v>
      </c>
      <c r="H1883">
        <v>299</v>
      </c>
      <c r="I1883">
        <v>8</v>
      </c>
      <c r="J1883">
        <v>2392</v>
      </c>
      <c r="K1883" t="s">
        <v>18</v>
      </c>
      <c r="L1883" t="s">
        <v>5</v>
      </c>
      <c r="M1883" t="s">
        <v>24</v>
      </c>
    </row>
    <row r="1884" spans="1:13" x14ac:dyDescent="0.3">
      <c r="A1884">
        <f t="shared" si="29"/>
        <v>1883</v>
      </c>
      <c r="B1884" s="1">
        <v>43064</v>
      </c>
      <c r="C1884">
        <v>8</v>
      </c>
      <c r="D1884" t="s">
        <v>27</v>
      </c>
      <c r="E1884" t="s">
        <v>1</v>
      </c>
      <c r="F1884" t="s">
        <v>31</v>
      </c>
      <c r="G1884" t="s">
        <v>19</v>
      </c>
      <c r="H1884">
        <v>499</v>
      </c>
      <c r="I1884">
        <v>5</v>
      </c>
      <c r="J1884">
        <v>2495</v>
      </c>
      <c r="K1884" t="s">
        <v>4</v>
      </c>
      <c r="L1884" t="s">
        <v>5</v>
      </c>
      <c r="M1884" t="s">
        <v>11</v>
      </c>
    </row>
    <row r="1885" spans="1:13" x14ac:dyDescent="0.3">
      <c r="A1885">
        <f t="shared" si="29"/>
        <v>1884</v>
      </c>
      <c r="B1885" s="1">
        <v>43064</v>
      </c>
      <c r="C1885">
        <v>13</v>
      </c>
      <c r="D1885" t="s">
        <v>0</v>
      </c>
      <c r="E1885" t="s">
        <v>8</v>
      </c>
      <c r="F1885" t="s">
        <v>28</v>
      </c>
      <c r="G1885" t="s">
        <v>25</v>
      </c>
      <c r="H1885">
        <v>399</v>
      </c>
      <c r="I1885">
        <v>2</v>
      </c>
      <c r="J1885">
        <v>798</v>
      </c>
      <c r="K1885" t="s">
        <v>4</v>
      </c>
      <c r="L1885" t="s">
        <v>5</v>
      </c>
      <c r="M1885" t="s">
        <v>6</v>
      </c>
    </row>
    <row r="1886" spans="1:13" x14ac:dyDescent="0.3">
      <c r="A1886">
        <f t="shared" si="29"/>
        <v>1885</v>
      </c>
      <c r="B1886" s="1">
        <v>43064</v>
      </c>
      <c r="C1886">
        <v>14</v>
      </c>
      <c r="D1886" t="s">
        <v>29</v>
      </c>
      <c r="E1886" t="s">
        <v>8</v>
      </c>
      <c r="F1886" t="s">
        <v>2</v>
      </c>
      <c r="G1886" t="s">
        <v>19</v>
      </c>
      <c r="H1886">
        <v>499</v>
      </c>
      <c r="I1886">
        <v>8</v>
      </c>
      <c r="J1886">
        <v>3992</v>
      </c>
      <c r="K1886" t="s">
        <v>4</v>
      </c>
      <c r="L1886" t="s">
        <v>5</v>
      </c>
      <c r="M1886" t="s">
        <v>15</v>
      </c>
    </row>
    <row r="1887" spans="1:13" x14ac:dyDescent="0.3">
      <c r="A1887">
        <f t="shared" si="29"/>
        <v>1886</v>
      </c>
      <c r="B1887" s="1">
        <v>43064</v>
      </c>
      <c r="C1887">
        <v>10</v>
      </c>
      <c r="D1887" t="s">
        <v>27</v>
      </c>
      <c r="E1887" t="s">
        <v>1</v>
      </c>
      <c r="F1887" t="s">
        <v>31</v>
      </c>
      <c r="G1887" t="s">
        <v>3</v>
      </c>
      <c r="H1887">
        <v>199</v>
      </c>
      <c r="I1887">
        <v>5</v>
      </c>
      <c r="J1887">
        <v>995</v>
      </c>
      <c r="K1887" t="s">
        <v>4</v>
      </c>
      <c r="L1887" t="s">
        <v>5</v>
      </c>
      <c r="M1887" t="s">
        <v>11</v>
      </c>
    </row>
    <row r="1888" spans="1:13" x14ac:dyDescent="0.3">
      <c r="A1888">
        <f t="shared" si="29"/>
        <v>1887</v>
      </c>
      <c r="B1888" s="1">
        <v>43064</v>
      </c>
      <c r="C1888">
        <v>8</v>
      </c>
      <c r="D1888" t="s">
        <v>27</v>
      </c>
      <c r="E1888" t="s">
        <v>8</v>
      </c>
      <c r="F1888" t="s">
        <v>28</v>
      </c>
      <c r="G1888" t="s">
        <v>17</v>
      </c>
      <c r="H1888">
        <v>99</v>
      </c>
      <c r="I1888">
        <v>10</v>
      </c>
      <c r="J1888">
        <v>990</v>
      </c>
      <c r="K1888" t="s">
        <v>4</v>
      </c>
      <c r="L1888" t="s">
        <v>5</v>
      </c>
      <c r="M1888" t="s">
        <v>6</v>
      </c>
    </row>
    <row r="1889" spans="1:13" x14ac:dyDescent="0.3">
      <c r="A1889">
        <f t="shared" si="29"/>
        <v>1888</v>
      </c>
      <c r="B1889" s="1">
        <v>43064</v>
      </c>
      <c r="C1889">
        <v>3</v>
      </c>
      <c r="D1889" t="s">
        <v>7</v>
      </c>
      <c r="E1889" t="s">
        <v>1</v>
      </c>
      <c r="F1889" t="s">
        <v>2</v>
      </c>
      <c r="G1889" t="s">
        <v>10</v>
      </c>
      <c r="H1889">
        <v>299</v>
      </c>
      <c r="I1889">
        <v>3</v>
      </c>
      <c r="J1889">
        <v>897</v>
      </c>
      <c r="K1889" t="s">
        <v>18</v>
      </c>
      <c r="L1889" t="s">
        <v>5</v>
      </c>
      <c r="M1889" t="s">
        <v>24</v>
      </c>
    </row>
    <row r="1890" spans="1:13" x14ac:dyDescent="0.3">
      <c r="A1890">
        <f t="shared" si="29"/>
        <v>1889</v>
      </c>
      <c r="B1890" s="1">
        <v>43064</v>
      </c>
      <c r="C1890">
        <v>18</v>
      </c>
      <c r="D1890" t="s">
        <v>16</v>
      </c>
      <c r="E1890" t="s">
        <v>13</v>
      </c>
      <c r="F1890" t="s">
        <v>28</v>
      </c>
      <c r="G1890" t="s">
        <v>3</v>
      </c>
      <c r="H1890">
        <v>199</v>
      </c>
      <c r="I1890">
        <v>9</v>
      </c>
      <c r="J1890">
        <v>1791</v>
      </c>
      <c r="K1890" t="s">
        <v>4</v>
      </c>
      <c r="L1890" t="s">
        <v>5</v>
      </c>
      <c r="M1890" t="s">
        <v>24</v>
      </c>
    </row>
    <row r="1891" spans="1:13" x14ac:dyDescent="0.3">
      <c r="A1891">
        <f t="shared" si="29"/>
        <v>1890</v>
      </c>
      <c r="B1891" s="1">
        <v>43064</v>
      </c>
      <c r="C1891">
        <v>10</v>
      </c>
      <c r="D1891" t="s">
        <v>27</v>
      </c>
      <c r="E1891" t="s">
        <v>13</v>
      </c>
      <c r="F1891" t="s">
        <v>23</v>
      </c>
      <c r="G1891" t="s">
        <v>25</v>
      </c>
      <c r="H1891">
        <v>399</v>
      </c>
      <c r="I1891">
        <v>5</v>
      </c>
      <c r="J1891">
        <v>1995</v>
      </c>
      <c r="K1891" t="s">
        <v>18</v>
      </c>
      <c r="L1891" t="s">
        <v>5</v>
      </c>
      <c r="M1891" t="s">
        <v>11</v>
      </c>
    </row>
    <row r="1892" spans="1:13" x14ac:dyDescent="0.3">
      <c r="A1892">
        <f t="shared" si="29"/>
        <v>1891</v>
      </c>
      <c r="B1892" s="1">
        <v>43064</v>
      </c>
      <c r="C1892">
        <v>17</v>
      </c>
      <c r="D1892" t="s">
        <v>20</v>
      </c>
      <c r="E1892" t="s">
        <v>13</v>
      </c>
      <c r="F1892" t="s">
        <v>14</v>
      </c>
      <c r="G1892" t="s">
        <v>3</v>
      </c>
      <c r="H1892">
        <v>199</v>
      </c>
      <c r="I1892">
        <v>4</v>
      </c>
      <c r="J1892">
        <v>796</v>
      </c>
      <c r="K1892" t="s">
        <v>4</v>
      </c>
      <c r="L1892" t="s">
        <v>5</v>
      </c>
      <c r="M1892" t="s">
        <v>6</v>
      </c>
    </row>
    <row r="1893" spans="1:13" x14ac:dyDescent="0.3">
      <c r="A1893">
        <f t="shared" si="29"/>
        <v>1892</v>
      </c>
      <c r="B1893" s="1">
        <v>43064</v>
      </c>
      <c r="C1893">
        <v>5</v>
      </c>
      <c r="D1893" t="s">
        <v>7</v>
      </c>
      <c r="E1893" t="s">
        <v>13</v>
      </c>
      <c r="F1893" t="s">
        <v>9</v>
      </c>
      <c r="G1893" t="s">
        <v>10</v>
      </c>
      <c r="H1893">
        <v>299</v>
      </c>
      <c r="I1893">
        <v>2</v>
      </c>
      <c r="J1893">
        <v>598</v>
      </c>
      <c r="K1893" t="s">
        <v>4</v>
      </c>
      <c r="L1893" t="s">
        <v>22</v>
      </c>
      <c r="M1893" t="s">
        <v>15</v>
      </c>
    </row>
    <row r="1894" spans="1:13" x14ac:dyDescent="0.3">
      <c r="A1894">
        <f t="shared" si="29"/>
        <v>1893</v>
      </c>
      <c r="B1894" s="1">
        <v>43064</v>
      </c>
      <c r="C1894">
        <v>15</v>
      </c>
      <c r="D1894" t="s">
        <v>29</v>
      </c>
      <c r="E1894" t="s">
        <v>8</v>
      </c>
      <c r="F1894" t="s">
        <v>21</v>
      </c>
      <c r="G1894" t="s">
        <v>17</v>
      </c>
      <c r="H1894">
        <v>99</v>
      </c>
      <c r="I1894">
        <v>9</v>
      </c>
      <c r="J1894">
        <v>891</v>
      </c>
      <c r="K1894" t="s">
        <v>18</v>
      </c>
      <c r="L1894" t="s">
        <v>5</v>
      </c>
      <c r="M1894" t="s">
        <v>26</v>
      </c>
    </row>
    <row r="1895" spans="1:13" x14ac:dyDescent="0.3">
      <c r="A1895">
        <f t="shared" si="29"/>
        <v>1894</v>
      </c>
      <c r="B1895" s="1">
        <v>43064</v>
      </c>
      <c r="C1895">
        <v>8</v>
      </c>
      <c r="D1895" t="s">
        <v>27</v>
      </c>
      <c r="E1895" t="s">
        <v>13</v>
      </c>
      <c r="F1895" t="s">
        <v>31</v>
      </c>
      <c r="G1895" t="s">
        <v>17</v>
      </c>
      <c r="H1895">
        <v>99</v>
      </c>
      <c r="I1895">
        <v>7</v>
      </c>
      <c r="J1895">
        <v>693</v>
      </c>
      <c r="K1895" t="s">
        <v>4</v>
      </c>
      <c r="L1895" t="s">
        <v>5</v>
      </c>
      <c r="M1895" t="s">
        <v>15</v>
      </c>
    </row>
    <row r="1896" spans="1:13" x14ac:dyDescent="0.3">
      <c r="A1896">
        <f t="shared" si="29"/>
        <v>1895</v>
      </c>
      <c r="B1896" s="1">
        <v>43064</v>
      </c>
      <c r="C1896">
        <v>15</v>
      </c>
      <c r="D1896" t="s">
        <v>29</v>
      </c>
      <c r="E1896" t="s">
        <v>13</v>
      </c>
      <c r="F1896" t="s">
        <v>2</v>
      </c>
      <c r="G1896" t="s">
        <v>3</v>
      </c>
      <c r="H1896">
        <v>199</v>
      </c>
      <c r="I1896">
        <v>6</v>
      </c>
      <c r="J1896">
        <v>1194</v>
      </c>
      <c r="K1896" t="s">
        <v>4</v>
      </c>
      <c r="L1896" t="s">
        <v>22</v>
      </c>
      <c r="M1896" t="s">
        <v>11</v>
      </c>
    </row>
    <row r="1897" spans="1:13" x14ac:dyDescent="0.3">
      <c r="A1897">
        <f t="shared" si="29"/>
        <v>1896</v>
      </c>
      <c r="B1897" s="1">
        <v>43064</v>
      </c>
      <c r="C1897">
        <v>20</v>
      </c>
      <c r="D1897" t="s">
        <v>20</v>
      </c>
      <c r="E1897" t="s">
        <v>13</v>
      </c>
      <c r="F1897" t="s">
        <v>28</v>
      </c>
      <c r="G1897" t="s">
        <v>19</v>
      </c>
      <c r="H1897">
        <v>499</v>
      </c>
      <c r="I1897">
        <v>7</v>
      </c>
      <c r="J1897">
        <v>3493</v>
      </c>
      <c r="K1897" t="s">
        <v>4</v>
      </c>
      <c r="L1897" t="s">
        <v>5</v>
      </c>
      <c r="M1897" t="s">
        <v>11</v>
      </c>
    </row>
    <row r="1898" spans="1:13" x14ac:dyDescent="0.3">
      <c r="A1898">
        <f t="shared" si="29"/>
        <v>1897</v>
      </c>
      <c r="B1898" s="1">
        <v>43064</v>
      </c>
      <c r="C1898">
        <v>1</v>
      </c>
      <c r="D1898" t="s">
        <v>7</v>
      </c>
      <c r="E1898" t="s">
        <v>1</v>
      </c>
      <c r="F1898" t="s">
        <v>31</v>
      </c>
      <c r="G1898" t="s">
        <v>3</v>
      </c>
      <c r="H1898">
        <v>199</v>
      </c>
      <c r="I1898">
        <v>5</v>
      </c>
      <c r="J1898">
        <v>995</v>
      </c>
      <c r="K1898" t="s">
        <v>4</v>
      </c>
      <c r="L1898" t="s">
        <v>22</v>
      </c>
      <c r="M1898" t="s">
        <v>15</v>
      </c>
    </row>
    <row r="1899" spans="1:13" x14ac:dyDescent="0.3">
      <c r="A1899">
        <f t="shared" si="29"/>
        <v>1898</v>
      </c>
      <c r="B1899" s="1">
        <v>43065</v>
      </c>
      <c r="C1899">
        <v>3</v>
      </c>
      <c r="D1899" t="s">
        <v>30</v>
      </c>
      <c r="E1899" t="s">
        <v>13</v>
      </c>
      <c r="F1899" t="s">
        <v>23</v>
      </c>
      <c r="G1899" t="s">
        <v>10</v>
      </c>
      <c r="H1899">
        <v>299</v>
      </c>
      <c r="I1899">
        <v>10</v>
      </c>
      <c r="J1899">
        <v>2990</v>
      </c>
      <c r="K1899" t="s">
        <v>4</v>
      </c>
      <c r="L1899" t="s">
        <v>5</v>
      </c>
      <c r="M1899" t="s">
        <v>15</v>
      </c>
    </row>
    <row r="1900" spans="1:13" x14ac:dyDescent="0.3">
      <c r="A1900">
        <f t="shared" si="29"/>
        <v>1899</v>
      </c>
      <c r="B1900" s="1">
        <v>43065</v>
      </c>
      <c r="C1900">
        <v>9</v>
      </c>
      <c r="D1900" t="s">
        <v>27</v>
      </c>
      <c r="E1900" t="s">
        <v>1</v>
      </c>
      <c r="F1900" t="s">
        <v>21</v>
      </c>
      <c r="G1900" t="s">
        <v>3</v>
      </c>
      <c r="H1900">
        <v>199</v>
      </c>
      <c r="I1900">
        <v>5</v>
      </c>
      <c r="J1900">
        <v>995</v>
      </c>
      <c r="K1900" t="s">
        <v>4</v>
      </c>
      <c r="L1900" t="s">
        <v>5</v>
      </c>
      <c r="M1900" t="s">
        <v>24</v>
      </c>
    </row>
    <row r="1901" spans="1:13" x14ac:dyDescent="0.3">
      <c r="A1901">
        <f t="shared" si="29"/>
        <v>1900</v>
      </c>
      <c r="B1901" s="1">
        <v>43066</v>
      </c>
      <c r="C1901">
        <v>2</v>
      </c>
      <c r="D1901" t="s">
        <v>7</v>
      </c>
      <c r="E1901" t="s">
        <v>13</v>
      </c>
      <c r="F1901" t="s">
        <v>21</v>
      </c>
      <c r="G1901" t="s">
        <v>19</v>
      </c>
      <c r="H1901">
        <v>499</v>
      </c>
      <c r="I1901">
        <v>8</v>
      </c>
      <c r="J1901">
        <v>3992</v>
      </c>
      <c r="K1901" t="s">
        <v>4</v>
      </c>
      <c r="L1901" t="s">
        <v>5</v>
      </c>
      <c r="M1901" t="s">
        <v>15</v>
      </c>
    </row>
    <row r="1902" spans="1:13" x14ac:dyDescent="0.3">
      <c r="A1902">
        <f t="shared" si="29"/>
        <v>1901</v>
      </c>
      <c r="B1902" s="1">
        <v>43067</v>
      </c>
      <c r="C1902">
        <v>18</v>
      </c>
      <c r="D1902" t="s">
        <v>20</v>
      </c>
      <c r="E1902" t="s">
        <v>13</v>
      </c>
      <c r="F1902" t="s">
        <v>2</v>
      </c>
      <c r="G1902" t="s">
        <v>19</v>
      </c>
      <c r="H1902">
        <v>499</v>
      </c>
      <c r="I1902">
        <v>9</v>
      </c>
      <c r="J1902">
        <v>4491</v>
      </c>
      <c r="K1902" t="s">
        <v>4</v>
      </c>
      <c r="L1902" t="s">
        <v>5</v>
      </c>
      <c r="M1902" t="s">
        <v>15</v>
      </c>
    </row>
    <row r="1903" spans="1:13" x14ac:dyDescent="0.3">
      <c r="A1903">
        <f t="shared" si="29"/>
        <v>1902</v>
      </c>
      <c r="B1903" s="1">
        <v>43067</v>
      </c>
      <c r="C1903">
        <v>14</v>
      </c>
      <c r="D1903" t="s">
        <v>0</v>
      </c>
      <c r="E1903" t="s">
        <v>1</v>
      </c>
      <c r="F1903" t="s">
        <v>31</v>
      </c>
      <c r="G1903" t="s">
        <v>10</v>
      </c>
      <c r="H1903">
        <v>299</v>
      </c>
      <c r="I1903">
        <v>3</v>
      </c>
      <c r="J1903">
        <v>897</v>
      </c>
      <c r="K1903" t="s">
        <v>4</v>
      </c>
      <c r="L1903" t="s">
        <v>5</v>
      </c>
      <c r="M1903" t="s">
        <v>6</v>
      </c>
    </row>
    <row r="1904" spans="1:13" x14ac:dyDescent="0.3">
      <c r="A1904">
        <f t="shared" si="29"/>
        <v>1903</v>
      </c>
      <c r="B1904" s="1">
        <v>43067</v>
      </c>
      <c r="C1904">
        <v>15</v>
      </c>
      <c r="D1904" t="s">
        <v>29</v>
      </c>
      <c r="E1904" t="s">
        <v>8</v>
      </c>
      <c r="F1904" t="s">
        <v>31</v>
      </c>
      <c r="G1904" t="s">
        <v>10</v>
      </c>
      <c r="H1904">
        <v>299</v>
      </c>
      <c r="I1904">
        <v>10</v>
      </c>
      <c r="J1904">
        <v>2990</v>
      </c>
      <c r="K1904" t="s">
        <v>18</v>
      </c>
      <c r="L1904" t="s">
        <v>22</v>
      </c>
      <c r="M1904" t="s">
        <v>11</v>
      </c>
    </row>
    <row r="1905" spans="1:13" x14ac:dyDescent="0.3">
      <c r="A1905">
        <f t="shared" si="29"/>
        <v>1904</v>
      </c>
      <c r="B1905" s="1">
        <v>43067</v>
      </c>
      <c r="C1905">
        <v>15</v>
      </c>
      <c r="D1905" t="s">
        <v>29</v>
      </c>
      <c r="E1905" t="s">
        <v>1</v>
      </c>
      <c r="F1905" t="s">
        <v>28</v>
      </c>
      <c r="G1905" t="s">
        <v>25</v>
      </c>
      <c r="H1905">
        <v>399</v>
      </c>
      <c r="I1905">
        <v>3</v>
      </c>
      <c r="J1905">
        <v>1197</v>
      </c>
      <c r="K1905" t="s">
        <v>18</v>
      </c>
      <c r="L1905" t="s">
        <v>22</v>
      </c>
      <c r="M1905" t="s">
        <v>15</v>
      </c>
    </row>
    <row r="1906" spans="1:13" x14ac:dyDescent="0.3">
      <c r="A1906">
        <f t="shared" si="29"/>
        <v>1905</v>
      </c>
      <c r="B1906" s="1">
        <v>43067</v>
      </c>
      <c r="C1906">
        <v>14</v>
      </c>
      <c r="D1906" t="s">
        <v>29</v>
      </c>
      <c r="E1906" t="s">
        <v>13</v>
      </c>
      <c r="F1906" t="s">
        <v>2</v>
      </c>
      <c r="G1906" t="s">
        <v>19</v>
      </c>
      <c r="H1906">
        <v>499</v>
      </c>
      <c r="I1906">
        <v>8</v>
      </c>
      <c r="J1906">
        <v>3992</v>
      </c>
      <c r="K1906" t="s">
        <v>18</v>
      </c>
      <c r="L1906" t="s">
        <v>22</v>
      </c>
      <c r="M1906" t="s">
        <v>11</v>
      </c>
    </row>
    <row r="1907" spans="1:13" x14ac:dyDescent="0.3">
      <c r="A1907">
        <f t="shared" si="29"/>
        <v>1906</v>
      </c>
      <c r="B1907" s="1">
        <v>43067</v>
      </c>
      <c r="C1907">
        <v>16</v>
      </c>
      <c r="D1907" t="s">
        <v>20</v>
      </c>
      <c r="E1907" t="s">
        <v>1</v>
      </c>
      <c r="F1907" t="s">
        <v>2</v>
      </c>
      <c r="G1907" t="s">
        <v>10</v>
      </c>
      <c r="H1907">
        <v>299</v>
      </c>
      <c r="I1907">
        <v>5</v>
      </c>
      <c r="J1907">
        <v>1495</v>
      </c>
      <c r="K1907" t="s">
        <v>4</v>
      </c>
      <c r="L1907" t="s">
        <v>5</v>
      </c>
      <c r="M1907" t="s">
        <v>6</v>
      </c>
    </row>
    <row r="1908" spans="1:13" x14ac:dyDescent="0.3">
      <c r="A1908">
        <f t="shared" si="29"/>
        <v>1907</v>
      </c>
      <c r="B1908" s="1">
        <v>43067</v>
      </c>
      <c r="C1908">
        <v>1</v>
      </c>
      <c r="D1908" t="s">
        <v>7</v>
      </c>
      <c r="E1908" t="s">
        <v>13</v>
      </c>
      <c r="F1908" t="s">
        <v>28</v>
      </c>
      <c r="G1908" t="s">
        <v>19</v>
      </c>
      <c r="H1908">
        <v>499</v>
      </c>
      <c r="I1908">
        <v>1</v>
      </c>
      <c r="J1908">
        <v>499</v>
      </c>
      <c r="K1908" t="s">
        <v>4</v>
      </c>
      <c r="L1908" t="s">
        <v>5</v>
      </c>
      <c r="M1908" t="s">
        <v>15</v>
      </c>
    </row>
    <row r="1909" spans="1:13" x14ac:dyDescent="0.3">
      <c r="A1909">
        <f t="shared" si="29"/>
        <v>1908</v>
      </c>
      <c r="B1909" s="1">
        <v>43068</v>
      </c>
      <c r="C1909">
        <v>20</v>
      </c>
      <c r="D1909" t="s">
        <v>20</v>
      </c>
      <c r="E1909" t="s">
        <v>13</v>
      </c>
      <c r="F1909" t="s">
        <v>28</v>
      </c>
      <c r="G1909" t="s">
        <v>19</v>
      </c>
      <c r="H1909">
        <v>499</v>
      </c>
      <c r="I1909">
        <v>1</v>
      </c>
      <c r="J1909">
        <v>499</v>
      </c>
      <c r="K1909" t="s">
        <v>4</v>
      </c>
      <c r="L1909" t="s">
        <v>5</v>
      </c>
      <c r="M1909" t="s">
        <v>6</v>
      </c>
    </row>
    <row r="1910" spans="1:13" x14ac:dyDescent="0.3">
      <c r="A1910">
        <f t="shared" si="29"/>
        <v>1909</v>
      </c>
      <c r="B1910" s="1">
        <v>43068</v>
      </c>
      <c r="C1910">
        <v>15</v>
      </c>
      <c r="D1910" t="s">
        <v>29</v>
      </c>
      <c r="E1910" t="s">
        <v>8</v>
      </c>
      <c r="F1910" t="s">
        <v>23</v>
      </c>
      <c r="G1910" t="s">
        <v>10</v>
      </c>
      <c r="H1910">
        <v>299</v>
      </c>
      <c r="I1910">
        <v>1</v>
      </c>
      <c r="J1910">
        <v>299</v>
      </c>
      <c r="K1910" t="s">
        <v>4</v>
      </c>
      <c r="L1910" t="s">
        <v>5</v>
      </c>
      <c r="M1910" t="s">
        <v>6</v>
      </c>
    </row>
    <row r="1911" spans="1:13" x14ac:dyDescent="0.3">
      <c r="A1911">
        <f t="shared" si="29"/>
        <v>1910</v>
      </c>
      <c r="B1911" s="1">
        <v>43068</v>
      </c>
      <c r="C1911">
        <v>14</v>
      </c>
      <c r="D1911" t="s">
        <v>0</v>
      </c>
      <c r="E1911" t="s">
        <v>1</v>
      </c>
      <c r="F1911" t="s">
        <v>9</v>
      </c>
      <c r="G1911" t="s">
        <v>17</v>
      </c>
      <c r="H1911">
        <v>99</v>
      </c>
      <c r="I1911">
        <v>5</v>
      </c>
      <c r="J1911">
        <v>495</v>
      </c>
      <c r="K1911" t="s">
        <v>4</v>
      </c>
      <c r="L1911" t="s">
        <v>5</v>
      </c>
      <c r="M1911" t="s">
        <v>15</v>
      </c>
    </row>
    <row r="1912" spans="1:13" x14ac:dyDescent="0.3">
      <c r="A1912">
        <f t="shared" si="29"/>
        <v>1911</v>
      </c>
      <c r="B1912" s="1">
        <v>43069</v>
      </c>
      <c r="C1912">
        <v>1</v>
      </c>
      <c r="D1912" t="s">
        <v>30</v>
      </c>
      <c r="E1912" t="s">
        <v>1</v>
      </c>
      <c r="F1912" t="s">
        <v>23</v>
      </c>
      <c r="G1912" t="s">
        <v>25</v>
      </c>
      <c r="H1912">
        <v>399</v>
      </c>
      <c r="I1912">
        <v>5</v>
      </c>
      <c r="J1912">
        <v>1995</v>
      </c>
      <c r="K1912" t="s">
        <v>4</v>
      </c>
      <c r="L1912" t="s">
        <v>5</v>
      </c>
      <c r="M1912" t="s">
        <v>26</v>
      </c>
    </row>
    <row r="1913" spans="1:13" x14ac:dyDescent="0.3">
      <c r="A1913">
        <f t="shared" si="29"/>
        <v>1912</v>
      </c>
      <c r="B1913" s="1">
        <v>43070</v>
      </c>
      <c r="C1913">
        <v>6</v>
      </c>
      <c r="D1913" t="s">
        <v>12</v>
      </c>
      <c r="E1913" t="s">
        <v>8</v>
      </c>
      <c r="F1913" t="s">
        <v>9</v>
      </c>
      <c r="G1913" t="s">
        <v>19</v>
      </c>
      <c r="H1913">
        <v>499</v>
      </c>
      <c r="I1913">
        <v>3</v>
      </c>
      <c r="J1913">
        <v>1497</v>
      </c>
      <c r="K1913" t="s">
        <v>4</v>
      </c>
      <c r="L1913" t="s">
        <v>5</v>
      </c>
      <c r="M1913" t="s">
        <v>15</v>
      </c>
    </row>
    <row r="1914" spans="1:13" x14ac:dyDescent="0.3">
      <c r="A1914">
        <f t="shared" si="29"/>
        <v>1913</v>
      </c>
      <c r="B1914" s="1">
        <v>43070</v>
      </c>
      <c r="C1914">
        <v>16</v>
      </c>
      <c r="D1914" t="s">
        <v>16</v>
      </c>
      <c r="E1914" t="s">
        <v>13</v>
      </c>
      <c r="F1914" t="s">
        <v>9</v>
      </c>
      <c r="G1914" t="s">
        <v>19</v>
      </c>
      <c r="H1914">
        <v>499</v>
      </c>
      <c r="I1914">
        <v>8</v>
      </c>
      <c r="J1914">
        <v>3992</v>
      </c>
      <c r="K1914" t="s">
        <v>4</v>
      </c>
      <c r="L1914" t="s">
        <v>5</v>
      </c>
      <c r="M1914" t="s">
        <v>15</v>
      </c>
    </row>
    <row r="1915" spans="1:13" x14ac:dyDescent="0.3">
      <c r="A1915">
        <f t="shared" si="29"/>
        <v>1914</v>
      </c>
      <c r="B1915" s="1">
        <v>43070</v>
      </c>
      <c r="C1915">
        <v>9</v>
      </c>
      <c r="D1915" t="s">
        <v>27</v>
      </c>
      <c r="E1915" t="s">
        <v>1</v>
      </c>
      <c r="F1915" t="s">
        <v>31</v>
      </c>
      <c r="G1915" t="s">
        <v>19</v>
      </c>
      <c r="H1915">
        <v>499</v>
      </c>
      <c r="I1915">
        <v>3</v>
      </c>
      <c r="J1915">
        <v>1497</v>
      </c>
      <c r="K1915" t="s">
        <v>18</v>
      </c>
      <c r="L1915" t="s">
        <v>5</v>
      </c>
      <c r="M1915" t="s">
        <v>15</v>
      </c>
    </row>
    <row r="1916" spans="1:13" x14ac:dyDescent="0.3">
      <c r="A1916">
        <f t="shared" si="29"/>
        <v>1915</v>
      </c>
      <c r="B1916" s="1">
        <v>43070</v>
      </c>
      <c r="C1916">
        <v>11</v>
      </c>
      <c r="D1916" t="s">
        <v>0</v>
      </c>
      <c r="E1916" t="s">
        <v>13</v>
      </c>
      <c r="F1916" t="s">
        <v>2</v>
      </c>
      <c r="G1916" t="s">
        <v>25</v>
      </c>
      <c r="H1916">
        <v>399</v>
      </c>
      <c r="I1916">
        <v>2</v>
      </c>
      <c r="J1916">
        <v>798</v>
      </c>
      <c r="K1916" t="s">
        <v>18</v>
      </c>
      <c r="L1916" t="s">
        <v>5</v>
      </c>
      <c r="M1916" t="s">
        <v>15</v>
      </c>
    </row>
    <row r="1917" spans="1:13" x14ac:dyDescent="0.3">
      <c r="A1917">
        <f t="shared" si="29"/>
        <v>1916</v>
      </c>
      <c r="B1917" s="1">
        <v>43070</v>
      </c>
      <c r="C1917">
        <v>5</v>
      </c>
      <c r="D1917" t="s">
        <v>7</v>
      </c>
      <c r="E1917" t="s">
        <v>8</v>
      </c>
      <c r="F1917" t="s">
        <v>31</v>
      </c>
      <c r="G1917" t="s">
        <v>25</v>
      </c>
      <c r="H1917">
        <v>399</v>
      </c>
      <c r="I1917">
        <v>6</v>
      </c>
      <c r="J1917">
        <v>2394</v>
      </c>
      <c r="K1917" t="s">
        <v>4</v>
      </c>
      <c r="L1917" t="s">
        <v>5</v>
      </c>
      <c r="M1917" t="s">
        <v>15</v>
      </c>
    </row>
    <row r="1918" spans="1:13" x14ac:dyDescent="0.3">
      <c r="A1918">
        <f t="shared" si="29"/>
        <v>1917</v>
      </c>
      <c r="B1918" s="1">
        <v>43070</v>
      </c>
      <c r="C1918">
        <v>4</v>
      </c>
      <c r="D1918" t="s">
        <v>7</v>
      </c>
      <c r="E1918" t="s">
        <v>8</v>
      </c>
      <c r="F1918" t="s">
        <v>14</v>
      </c>
      <c r="G1918" t="s">
        <v>25</v>
      </c>
      <c r="H1918">
        <v>399</v>
      </c>
      <c r="I1918">
        <v>8</v>
      </c>
      <c r="J1918">
        <v>3192</v>
      </c>
      <c r="K1918" t="s">
        <v>4</v>
      </c>
      <c r="L1918" t="s">
        <v>5</v>
      </c>
      <c r="M1918" t="s">
        <v>15</v>
      </c>
    </row>
    <row r="1919" spans="1:13" x14ac:dyDescent="0.3">
      <c r="A1919">
        <f t="shared" si="29"/>
        <v>1918</v>
      </c>
      <c r="B1919" s="1">
        <v>43071</v>
      </c>
      <c r="C1919">
        <v>1</v>
      </c>
      <c r="D1919" t="s">
        <v>7</v>
      </c>
      <c r="E1919" t="s">
        <v>13</v>
      </c>
      <c r="F1919" t="s">
        <v>2</v>
      </c>
      <c r="G1919" t="s">
        <v>10</v>
      </c>
      <c r="H1919">
        <v>299</v>
      </c>
      <c r="I1919">
        <v>6</v>
      </c>
      <c r="J1919">
        <v>1794</v>
      </c>
      <c r="K1919" t="s">
        <v>18</v>
      </c>
      <c r="L1919" t="s">
        <v>5</v>
      </c>
      <c r="M1919" t="s">
        <v>24</v>
      </c>
    </row>
    <row r="1920" spans="1:13" x14ac:dyDescent="0.3">
      <c r="A1920">
        <f t="shared" si="29"/>
        <v>1919</v>
      </c>
      <c r="B1920" s="1">
        <v>43071</v>
      </c>
      <c r="C1920">
        <v>11</v>
      </c>
      <c r="D1920" t="s">
        <v>29</v>
      </c>
      <c r="E1920" t="s">
        <v>13</v>
      </c>
      <c r="F1920" t="s">
        <v>21</v>
      </c>
      <c r="G1920" t="s">
        <v>10</v>
      </c>
      <c r="H1920">
        <v>299</v>
      </c>
      <c r="I1920">
        <v>2</v>
      </c>
      <c r="J1920">
        <v>598</v>
      </c>
      <c r="K1920" t="s">
        <v>4</v>
      </c>
      <c r="L1920" t="s">
        <v>5</v>
      </c>
      <c r="M1920" t="s">
        <v>15</v>
      </c>
    </row>
    <row r="1921" spans="1:13" x14ac:dyDescent="0.3">
      <c r="A1921">
        <f t="shared" si="29"/>
        <v>1920</v>
      </c>
      <c r="B1921" s="1">
        <v>43071</v>
      </c>
      <c r="C1921">
        <v>10</v>
      </c>
      <c r="D1921" t="s">
        <v>27</v>
      </c>
      <c r="E1921" t="s">
        <v>8</v>
      </c>
      <c r="F1921" t="s">
        <v>21</v>
      </c>
      <c r="G1921" t="s">
        <v>3</v>
      </c>
      <c r="H1921">
        <v>199</v>
      </c>
      <c r="I1921">
        <v>10</v>
      </c>
      <c r="J1921">
        <v>1990</v>
      </c>
      <c r="K1921" t="s">
        <v>4</v>
      </c>
      <c r="L1921" t="s">
        <v>5</v>
      </c>
      <c r="M1921" t="s">
        <v>11</v>
      </c>
    </row>
    <row r="1922" spans="1:13" x14ac:dyDescent="0.3">
      <c r="A1922">
        <f t="shared" si="29"/>
        <v>1921</v>
      </c>
      <c r="B1922" s="1">
        <v>43071</v>
      </c>
      <c r="C1922">
        <v>17</v>
      </c>
      <c r="D1922" t="s">
        <v>16</v>
      </c>
      <c r="E1922" t="s">
        <v>8</v>
      </c>
      <c r="F1922" t="s">
        <v>21</v>
      </c>
      <c r="G1922" t="s">
        <v>3</v>
      </c>
      <c r="H1922">
        <v>199</v>
      </c>
      <c r="I1922">
        <v>10</v>
      </c>
      <c r="J1922">
        <v>1990</v>
      </c>
      <c r="K1922" t="s">
        <v>4</v>
      </c>
      <c r="L1922" t="s">
        <v>5</v>
      </c>
      <c r="M1922" t="s">
        <v>15</v>
      </c>
    </row>
    <row r="1923" spans="1:13" x14ac:dyDescent="0.3">
      <c r="A1923">
        <f t="shared" si="29"/>
        <v>1922</v>
      </c>
      <c r="B1923" s="1">
        <v>43071</v>
      </c>
      <c r="C1923">
        <v>8</v>
      </c>
      <c r="D1923" t="s">
        <v>12</v>
      </c>
      <c r="E1923" t="s">
        <v>13</v>
      </c>
      <c r="F1923" t="s">
        <v>9</v>
      </c>
      <c r="G1923" t="s">
        <v>3</v>
      </c>
      <c r="H1923">
        <v>199</v>
      </c>
      <c r="I1923">
        <v>5</v>
      </c>
      <c r="J1923">
        <v>995</v>
      </c>
      <c r="K1923" t="s">
        <v>4</v>
      </c>
      <c r="L1923" t="s">
        <v>5</v>
      </c>
      <c r="M1923" t="s">
        <v>15</v>
      </c>
    </row>
    <row r="1924" spans="1:13" x14ac:dyDescent="0.3">
      <c r="A1924">
        <f t="shared" ref="A1924:A1987" si="30">A1923+1</f>
        <v>1923</v>
      </c>
      <c r="B1924" s="1">
        <v>43071</v>
      </c>
      <c r="C1924">
        <v>12</v>
      </c>
      <c r="D1924" t="s">
        <v>29</v>
      </c>
      <c r="E1924" t="s">
        <v>1</v>
      </c>
      <c r="F1924" t="s">
        <v>9</v>
      </c>
      <c r="G1924" t="s">
        <v>3</v>
      </c>
      <c r="H1924">
        <v>199</v>
      </c>
      <c r="I1924">
        <v>3</v>
      </c>
      <c r="J1924">
        <v>597</v>
      </c>
      <c r="K1924" t="s">
        <v>18</v>
      </c>
      <c r="L1924" t="s">
        <v>5</v>
      </c>
      <c r="M1924" t="s">
        <v>6</v>
      </c>
    </row>
    <row r="1925" spans="1:13" x14ac:dyDescent="0.3">
      <c r="A1925">
        <f t="shared" si="30"/>
        <v>1924</v>
      </c>
      <c r="B1925" s="1">
        <v>43071</v>
      </c>
      <c r="C1925">
        <v>6</v>
      </c>
      <c r="D1925" t="s">
        <v>12</v>
      </c>
      <c r="E1925" t="s">
        <v>8</v>
      </c>
      <c r="F1925" t="s">
        <v>21</v>
      </c>
      <c r="G1925" t="s">
        <v>10</v>
      </c>
      <c r="H1925">
        <v>299</v>
      </c>
      <c r="I1925">
        <v>3</v>
      </c>
      <c r="J1925">
        <v>897</v>
      </c>
      <c r="K1925" t="s">
        <v>4</v>
      </c>
      <c r="L1925" t="s">
        <v>22</v>
      </c>
      <c r="M1925" t="s">
        <v>15</v>
      </c>
    </row>
    <row r="1926" spans="1:13" x14ac:dyDescent="0.3">
      <c r="A1926">
        <f t="shared" si="30"/>
        <v>1925</v>
      </c>
      <c r="B1926" s="1">
        <v>43071</v>
      </c>
      <c r="C1926">
        <v>19</v>
      </c>
      <c r="D1926" t="s">
        <v>16</v>
      </c>
      <c r="E1926" t="s">
        <v>8</v>
      </c>
      <c r="F1926" t="s">
        <v>9</v>
      </c>
      <c r="G1926" t="s">
        <v>25</v>
      </c>
      <c r="H1926">
        <v>399</v>
      </c>
      <c r="I1926">
        <v>3</v>
      </c>
      <c r="J1926">
        <v>1197</v>
      </c>
      <c r="K1926" t="s">
        <v>18</v>
      </c>
      <c r="L1926" t="s">
        <v>5</v>
      </c>
      <c r="M1926" t="s">
        <v>6</v>
      </c>
    </row>
    <row r="1927" spans="1:13" x14ac:dyDescent="0.3">
      <c r="A1927">
        <f t="shared" si="30"/>
        <v>1926</v>
      </c>
      <c r="B1927" s="1">
        <v>43072</v>
      </c>
      <c r="C1927">
        <v>1</v>
      </c>
      <c r="D1927" t="s">
        <v>7</v>
      </c>
      <c r="E1927" t="s">
        <v>8</v>
      </c>
      <c r="F1927" t="s">
        <v>14</v>
      </c>
      <c r="G1927" t="s">
        <v>10</v>
      </c>
      <c r="H1927">
        <v>299</v>
      </c>
      <c r="I1927">
        <v>8</v>
      </c>
      <c r="J1927">
        <v>2392</v>
      </c>
      <c r="K1927" t="s">
        <v>18</v>
      </c>
      <c r="L1927" t="s">
        <v>22</v>
      </c>
      <c r="M1927" t="s">
        <v>15</v>
      </c>
    </row>
    <row r="1928" spans="1:13" x14ac:dyDescent="0.3">
      <c r="A1928">
        <f t="shared" si="30"/>
        <v>1927</v>
      </c>
      <c r="B1928" s="1">
        <v>43072</v>
      </c>
      <c r="C1928">
        <v>6</v>
      </c>
      <c r="D1928" t="s">
        <v>27</v>
      </c>
      <c r="E1928" t="s">
        <v>1</v>
      </c>
      <c r="F1928" t="s">
        <v>21</v>
      </c>
      <c r="G1928" t="s">
        <v>10</v>
      </c>
      <c r="H1928">
        <v>299</v>
      </c>
      <c r="I1928">
        <v>4</v>
      </c>
      <c r="J1928">
        <v>1196</v>
      </c>
      <c r="K1928" t="s">
        <v>4</v>
      </c>
      <c r="L1928" t="s">
        <v>5</v>
      </c>
      <c r="M1928" t="s">
        <v>15</v>
      </c>
    </row>
    <row r="1929" spans="1:13" x14ac:dyDescent="0.3">
      <c r="A1929">
        <f t="shared" si="30"/>
        <v>1928</v>
      </c>
      <c r="B1929" s="1">
        <v>43072</v>
      </c>
      <c r="C1929">
        <v>13</v>
      </c>
      <c r="D1929" t="s">
        <v>29</v>
      </c>
      <c r="E1929" t="s">
        <v>13</v>
      </c>
      <c r="F1929" t="s">
        <v>2</v>
      </c>
      <c r="G1929" t="s">
        <v>10</v>
      </c>
      <c r="H1929">
        <v>299</v>
      </c>
      <c r="I1929">
        <v>6</v>
      </c>
      <c r="J1929">
        <v>1794</v>
      </c>
      <c r="K1929" t="s">
        <v>4</v>
      </c>
      <c r="L1929" t="s">
        <v>22</v>
      </c>
      <c r="M1929" t="s">
        <v>6</v>
      </c>
    </row>
    <row r="1930" spans="1:13" x14ac:dyDescent="0.3">
      <c r="A1930">
        <f t="shared" si="30"/>
        <v>1929</v>
      </c>
      <c r="B1930" s="1">
        <v>43072</v>
      </c>
      <c r="C1930">
        <v>9</v>
      </c>
      <c r="D1930" t="s">
        <v>27</v>
      </c>
      <c r="E1930" t="s">
        <v>1</v>
      </c>
      <c r="F1930" t="s">
        <v>31</v>
      </c>
      <c r="G1930" t="s">
        <v>25</v>
      </c>
      <c r="H1930">
        <v>399</v>
      </c>
      <c r="I1930">
        <v>5</v>
      </c>
      <c r="J1930">
        <v>1995</v>
      </c>
      <c r="K1930" t="s">
        <v>4</v>
      </c>
      <c r="L1930" t="s">
        <v>5</v>
      </c>
      <c r="M1930" t="s">
        <v>24</v>
      </c>
    </row>
    <row r="1931" spans="1:13" x14ac:dyDescent="0.3">
      <c r="A1931">
        <f t="shared" si="30"/>
        <v>1930</v>
      </c>
      <c r="B1931" s="1">
        <v>43072</v>
      </c>
      <c r="C1931">
        <v>4</v>
      </c>
      <c r="D1931" t="s">
        <v>7</v>
      </c>
      <c r="E1931" t="s">
        <v>1</v>
      </c>
      <c r="F1931" t="s">
        <v>31</v>
      </c>
      <c r="G1931" t="s">
        <v>17</v>
      </c>
      <c r="H1931">
        <v>99</v>
      </c>
      <c r="I1931">
        <v>5</v>
      </c>
      <c r="J1931">
        <v>495</v>
      </c>
      <c r="K1931" t="s">
        <v>4</v>
      </c>
      <c r="L1931" t="s">
        <v>5</v>
      </c>
      <c r="M1931" t="s">
        <v>24</v>
      </c>
    </row>
    <row r="1932" spans="1:13" x14ac:dyDescent="0.3">
      <c r="A1932">
        <f t="shared" si="30"/>
        <v>1931</v>
      </c>
      <c r="B1932" s="1">
        <v>43072</v>
      </c>
      <c r="C1932">
        <v>2</v>
      </c>
      <c r="D1932" t="s">
        <v>7</v>
      </c>
      <c r="E1932" t="s">
        <v>13</v>
      </c>
      <c r="F1932" t="s">
        <v>14</v>
      </c>
      <c r="G1932" t="s">
        <v>19</v>
      </c>
      <c r="H1932">
        <v>499</v>
      </c>
      <c r="I1932">
        <v>5</v>
      </c>
      <c r="J1932">
        <v>2495</v>
      </c>
      <c r="K1932" t="s">
        <v>4</v>
      </c>
      <c r="L1932" t="s">
        <v>5</v>
      </c>
      <c r="M1932" t="s">
        <v>6</v>
      </c>
    </row>
    <row r="1933" spans="1:13" x14ac:dyDescent="0.3">
      <c r="A1933">
        <f t="shared" si="30"/>
        <v>1932</v>
      </c>
      <c r="B1933" s="1">
        <v>43072</v>
      </c>
      <c r="C1933">
        <v>7</v>
      </c>
      <c r="D1933" t="s">
        <v>12</v>
      </c>
      <c r="E1933" t="s">
        <v>1</v>
      </c>
      <c r="F1933" t="s">
        <v>2</v>
      </c>
      <c r="G1933" t="s">
        <v>19</v>
      </c>
      <c r="H1933">
        <v>499</v>
      </c>
      <c r="I1933">
        <v>7</v>
      </c>
      <c r="J1933">
        <v>3493</v>
      </c>
      <c r="K1933" t="s">
        <v>18</v>
      </c>
      <c r="L1933" t="s">
        <v>5</v>
      </c>
      <c r="M1933" t="s">
        <v>15</v>
      </c>
    </row>
    <row r="1934" spans="1:13" x14ac:dyDescent="0.3">
      <c r="A1934">
        <f t="shared" si="30"/>
        <v>1933</v>
      </c>
      <c r="B1934" s="1">
        <v>43072</v>
      </c>
      <c r="C1934">
        <v>2</v>
      </c>
      <c r="D1934" t="s">
        <v>30</v>
      </c>
      <c r="E1934" t="s">
        <v>8</v>
      </c>
      <c r="F1934" t="s">
        <v>9</v>
      </c>
      <c r="G1934" t="s">
        <v>10</v>
      </c>
      <c r="H1934">
        <v>299</v>
      </c>
      <c r="I1934">
        <v>7</v>
      </c>
      <c r="J1934">
        <v>2093</v>
      </c>
      <c r="K1934" t="s">
        <v>4</v>
      </c>
      <c r="L1934" t="s">
        <v>5</v>
      </c>
      <c r="M1934" t="s">
        <v>11</v>
      </c>
    </row>
    <row r="1935" spans="1:13" x14ac:dyDescent="0.3">
      <c r="A1935">
        <f t="shared" si="30"/>
        <v>1934</v>
      </c>
      <c r="B1935" s="1">
        <v>43072</v>
      </c>
      <c r="C1935">
        <v>6</v>
      </c>
      <c r="D1935" t="s">
        <v>27</v>
      </c>
      <c r="E1935" t="s">
        <v>13</v>
      </c>
      <c r="F1935" t="s">
        <v>23</v>
      </c>
      <c r="G1935" t="s">
        <v>10</v>
      </c>
      <c r="H1935">
        <v>299</v>
      </c>
      <c r="I1935">
        <v>4</v>
      </c>
      <c r="J1935">
        <v>1196</v>
      </c>
      <c r="K1935" t="s">
        <v>4</v>
      </c>
      <c r="L1935" t="s">
        <v>5</v>
      </c>
      <c r="M1935" t="s">
        <v>6</v>
      </c>
    </row>
    <row r="1936" spans="1:13" x14ac:dyDescent="0.3">
      <c r="A1936">
        <f t="shared" si="30"/>
        <v>1935</v>
      </c>
      <c r="B1936" s="1">
        <v>43072</v>
      </c>
      <c r="C1936">
        <v>12</v>
      </c>
      <c r="D1936" t="s">
        <v>0</v>
      </c>
      <c r="E1936" t="s">
        <v>13</v>
      </c>
      <c r="F1936" t="s">
        <v>21</v>
      </c>
      <c r="G1936" t="s">
        <v>3</v>
      </c>
      <c r="H1936">
        <v>199</v>
      </c>
      <c r="I1936">
        <v>5</v>
      </c>
      <c r="J1936">
        <v>995</v>
      </c>
      <c r="K1936" t="s">
        <v>18</v>
      </c>
      <c r="L1936" t="s">
        <v>5</v>
      </c>
      <c r="M1936" t="s">
        <v>15</v>
      </c>
    </row>
    <row r="1937" spans="1:13" x14ac:dyDescent="0.3">
      <c r="A1937">
        <f t="shared" si="30"/>
        <v>1936</v>
      </c>
      <c r="B1937" s="1">
        <v>43072</v>
      </c>
      <c r="C1937">
        <v>17</v>
      </c>
      <c r="D1937" t="s">
        <v>20</v>
      </c>
      <c r="E1937" t="s">
        <v>8</v>
      </c>
      <c r="F1937" t="s">
        <v>23</v>
      </c>
      <c r="G1937" t="s">
        <v>25</v>
      </c>
      <c r="H1937">
        <v>399</v>
      </c>
      <c r="I1937">
        <v>4</v>
      </c>
      <c r="J1937">
        <v>1596</v>
      </c>
      <c r="K1937" t="s">
        <v>18</v>
      </c>
      <c r="L1937" t="s">
        <v>22</v>
      </c>
      <c r="M1937" t="s">
        <v>6</v>
      </c>
    </row>
    <row r="1938" spans="1:13" x14ac:dyDescent="0.3">
      <c r="A1938">
        <f t="shared" si="30"/>
        <v>1937</v>
      </c>
      <c r="B1938" s="1">
        <v>43072</v>
      </c>
      <c r="C1938">
        <v>15</v>
      </c>
      <c r="D1938" t="s">
        <v>0</v>
      </c>
      <c r="E1938" t="s">
        <v>1</v>
      </c>
      <c r="F1938" t="s">
        <v>2</v>
      </c>
      <c r="G1938" t="s">
        <v>10</v>
      </c>
      <c r="H1938">
        <v>299</v>
      </c>
      <c r="I1938">
        <v>6</v>
      </c>
      <c r="J1938">
        <v>1794</v>
      </c>
      <c r="K1938" t="s">
        <v>4</v>
      </c>
      <c r="L1938" t="s">
        <v>5</v>
      </c>
      <c r="M1938" t="s">
        <v>6</v>
      </c>
    </row>
    <row r="1939" spans="1:13" x14ac:dyDescent="0.3">
      <c r="A1939">
        <f t="shared" si="30"/>
        <v>1938</v>
      </c>
      <c r="B1939" s="1">
        <v>43072</v>
      </c>
      <c r="C1939">
        <v>13</v>
      </c>
      <c r="D1939" t="s">
        <v>29</v>
      </c>
      <c r="E1939" t="s">
        <v>13</v>
      </c>
      <c r="F1939" t="s">
        <v>14</v>
      </c>
      <c r="G1939" t="s">
        <v>10</v>
      </c>
      <c r="H1939">
        <v>299</v>
      </c>
      <c r="I1939">
        <v>5</v>
      </c>
      <c r="J1939">
        <v>1495</v>
      </c>
      <c r="K1939" t="s">
        <v>4</v>
      </c>
      <c r="L1939" t="s">
        <v>22</v>
      </c>
      <c r="M1939" t="s">
        <v>11</v>
      </c>
    </row>
    <row r="1940" spans="1:13" x14ac:dyDescent="0.3">
      <c r="A1940">
        <f t="shared" si="30"/>
        <v>1939</v>
      </c>
      <c r="B1940" s="1">
        <v>43072</v>
      </c>
      <c r="C1940">
        <v>13</v>
      </c>
      <c r="D1940" t="s">
        <v>29</v>
      </c>
      <c r="E1940" t="s">
        <v>1</v>
      </c>
      <c r="F1940" t="s">
        <v>21</v>
      </c>
      <c r="G1940" t="s">
        <v>25</v>
      </c>
      <c r="H1940">
        <v>399</v>
      </c>
      <c r="I1940">
        <v>2</v>
      </c>
      <c r="J1940">
        <v>798</v>
      </c>
      <c r="K1940" t="s">
        <v>18</v>
      </c>
      <c r="L1940" t="s">
        <v>5</v>
      </c>
      <c r="M1940" t="s">
        <v>6</v>
      </c>
    </row>
    <row r="1941" spans="1:13" x14ac:dyDescent="0.3">
      <c r="A1941">
        <f t="shared" si="30"/>
        <v>1940</v>
      </c>
      <c r="B1941" s="1">
        <v>43072</v>
      </c>
      <c r="C1941">
        <v>12</v>
      </c>
      <c r="D1941" t="s">
        <v>0</v>
      </c>
      <c r="E1941" t="s">
        <v>13</v>
      </c>
      <c r="F1941" t="s">
        <v>31</v>
      </c>
      <c r="G1941" t="s">
        <v>3</v>
      </c>
      <c r="H1941">
        <v>199</v>
      </c>
      <c r="I1941">
        <v>8</v>
      </c>
      <c r="J1941">
        <v>1592</v>
      </c>
      <c r="K1941" t="s">
        <v>18</v>
      </c>
      <c r="L1941" t="s">
        <v>5</v>
      </c>
      <c r="M1941" t="s">
        <v>15</v>
      </c>
    </row>
    <row r="1942" spans="1:13" x14ac:dyDescent="0.3">
      <c r="A1942">
        <f t="shared" si="30"/>
        <v>1941</v>
      </c>
      <c r="B1942" s="1">
        <v>43073</v>
      </c>
      <c r="C1942">
        <v>11</v>
      </c>
      <c r="D1942" t="s">
        <v>29</v>
      </c>
      <c r="E1942" t="s">
        <v>13</v>
      </c>
      <c r="F1942" t="s">
        <v>9</v>
      </c>
      <c r="G1942" t="s">
        <v>25</v>
      </c>
      <c r="H1942">
        <v>399</v>
      </c>
      <c r="I1942">
        <v>3</v>
      </c>
      <c r="J1942">
        <v>1197</v>
      </c>
      <c r="K1942" t="s">
        <v>18</v>
      </c>
      <c r="L1942" t="s">
        <v>5</v>
      </c>
      <c r="M1942" t="s">
        <v>24</v>
      </c>
    </row>
    <row r="1943" spans="1:13" x14ac:dyDescent="0.3">
      <c r="A1943">
        <f t="shared" si="30"/>
        <v>1942</v>
      </c>
      <c r="B1943" s="1">
        <v>43073</v>
      </c>
      <c r="C1943">
        <v>4</v>
      </c>
      <c r="D1943" t="s">
        <v>7</v>
      </c>
      <c r="E1943" t="s">
        <v>8</v>
      </c>
      <c r="F1943" t="s">
        <v>28</v>
      </c>
      <c r="G1943" t="s">
        <v>19</v>
      </c>
      <c r="H1943">
        <v>499</v>
      </c>
      <c r="I1943">
        <v>7</v>
      </c>
      <c r="J1943">
        <v>3493</v>
      </c>
      <c r="K1943" t="s">
        <v>4</v>
      </c>
      <c r="L1943" t="s">
        <v>5</v>
      </c>
      <c r="M1943" t="s">
        <v>24</v>
      </c>
    </row>
    <row r="1944" spans="1:13" x14ac:dyDescent="0.3">
      <c r="A1944">
        <f t="shared" si="30"/>
        <v>1943</v>
      </c>
      <c r="B1944" s="1">
        <v>43073</v>
      </c>
      <c r="C1944">
        <v>18</v>
      </c>
      <c r="D1944" t="s">
        <v>16</v>
      </c>
      <c r="E1944" t="s">
        <v>8</v>
      </c>
      <c r="F1944" t="s">
        <v>2</v>
      </c>
      <c r="G1944" t="s">
        <v>19</v>
      </c>
      <c r="H1944">
        <v>499</v>
      </c>
      <c r="I1944">
        <v>5</v>
      </c>
      <c r="J1944">
        <v>2495</v>
      </c>
      <c r="K1944" t="s">
        <v>4</v>
      </c>
      <c r="L1944" t="s">
        <v>5</v>
      </c>
      <c r="M1944" t="s">
        <v>15</v>
      </c>
    </row>
    <row r="1945" spans="1:13" x14ac:dyDescent="0.3">
      <c r="A1945">
        <f t="shared" si="30"/>
        <v>1944</v>
      </c>
      <c r="B1945" s="1">
        <v>43073</v>
      </c>
      <c r="C1945">
        <v>12</v>
      </c>
      <c r="D1945" t="s">
        <v>29</v>
      </c>
      <c r="E1945" t="s">
        <v>1</v>
      </c>
      <c r="F1945" t="s">
        <v>23</v>
      </c>
      <c r="G1945" t="s">
        <v>17</v>
      </c>
      <c r="H1945">
        <v>99</v>
      </c>
      <c r="I1945">
        <v>7</v>
      </c>
      <c r="J1945">
        <v>693</v>
      </c>
      <c r="K1945" t="s">
        <v>18</v>
      </c>
      <c r="L1945" t="s">
        <v>22</v>
      </c>
      <c r="M1945" t="s">
        <v>6</v>
      </c>
    </row>
    <row r="1946" spans="1:13" x14ac:dyDescent="0.3">
      <c r="A1946">
        <f t="shared" si="30"/>
        <v>1945</v>
      </c>
      <c r="B1946" s="1">
        <v>43073</v>
      </c>
      <c r="C1946">
        <v>19</v>
      </c>
      <c r="D1946" t="s">
        <v>16</v>
      </c>
      <c r="E1946" t="s">
        <v>8</v>
      </c>
      <c r="F1946" t="s">
        <v>23</v>
      </c>
      <c r="G1946" t="s">
        <v>19</v>
      </c>
      <c r="H1946">
        <v>499</v>
      </c>
      <c r="I1946">
        <v>6</v>
      </c>
      <c r="J1946">
        <v>2994</v>
      </c>
      <c r="K1946" t="s">
        <v>4</v>
      </c>
      <c r="L1946" t="s">
        <v>5</v>
      </c>
      <c r="M1946" t="s">
        <v>15</v>
      </c>
    </row>
    <row r="1947" spans="1:13" x14ac:dyDescent="0.3">
      <c r="A1947">
        <f t="shared" si="30"/>
        <v>1946</v>
      </c>
      <c r="B1947" s="1">
        <v>43073</v>
      </c>
      <c r="C1947">
        <v>16</v>
      </c>
      <c r="D1947" t="s">
        <v>20</v>
      </c>
      <c r="E1947" t="s">
        <v>8</v>
      </c>
      <c r="F1947" t="s">
        <v>31</v>
      </c>
      <c r="G1947" t="s">
        <v>25</v>
      </c>
      <c r="H1947">
        <v>399</v>
      </c>
      <c r="I1947">
        <v>8</v>
      </c>
      <c r="J1947">
        <v>3192</v>
      </c>
      <c r="K1947" t="s">
        <v>18</v>
      </c>
      <c r="L1947" t="s">
        <v>5</v>
      </c>
      <c r="M1947" t="s">
        <v>11</v>
      </c>
    </row>
    <row r="1948" spans="1:13" x14ac:dyDescent="0.3">
      <c r="A1948">
        <f t="shared" si="30"/>
        <v>1947</v>
      </c>
      <c r="B1948" s="1">
        <v>43073</v>
      </c>
      <c r="C1948">
        <v>19</v>
      </c>
      <c r="D1948" t="s">
        <v>20</v>
      </c>
      <c r="E1948" t="s">
        <v>8</v>
      </c>
      <c r="F1948" t="s">
        <v>14</v>
      </c>
      <c r="G1948" t="s">
        <v>17</v>
      </c>
      <c r="H1948">
        <v>99</v>
      </c>
      <c r="I1948">
        <v>5</v>
      </c>
      <c r="J1948">
        <v>495</v>
      </c>
      <c r="K1948" t="s">
        <v>4</v>
      </c>
      <c r="L1948" t="s">
        <v>5</v>
      </c>
      <c r="M1948" t="s">
        <v>11</v>
      </c>
    </row>
    <row r="1949" spans="1:13" x14ac:dyDescent="0.3">
      <c r="A1949">
        <f t="shared" si="30"/>
        <v>1948</v>
      </c>
      <c r="B1949" s="1">
        <v>43073</v>
      </c>
      <c r="C1949">
        <v>1</v>
      </c>
      <c r="D1949" t="s">
        <v>7</v>
      </c>
      <c r="E1949" t="s">
        <v>13</v>
      </c>
      <c r="F1949" t="s">
        <v>9</v>
      </c>
      <c r="G1949" t="s">
        <v>19</v>
      </c>
      <c r="H1949">
        <v>499</v>
      </c>
      <c r="I1949">
        <v>10</v>
      </c>
      <c r="J1949">
        <v>4990</v>
      </c>
      <c r="K1949" t="s">
        <v>18</v>
      </c>
      <c r="L1949" t="s">
        <v>5</v>
      </c>
      <c r="M1949" t="s">
        <v>15</v>
      </c>
    </row>
    <row r="1950" spans="1:13" x14ac:dyDescent="0.3">
      <c r="A1950">
        <f t="shared" si="30"/>
        <v>1949</v>
      </c>
      <c r="B1950" s="1">
        <v>43074</v>
      </c>
      <c r="C1950">
        <v>9</v>
      </c>
      <c r="D1950" t="s">
        <v>12</v>
      </c>
      <c r="E1950" t="s">
        <v>13</v>
      </c>
      <c r="F1950" t="s">
        <v>28</v>
      </c>
      <c r="G1950" t="s">
        <v>17</v>
      </c>
      <c r="H1950">
        <v>99</v>
      </c>
      <c r="I1950">
        <v>4</v>
      </c>
      <c r="J1950">
        <v>396</v>
      </c>
      <c r="K1950" t="s">
        <v>18</v>
      </c>
      <c r="L1950" t="s">
        <v>5</v>
      </c>
      <c r="M1950" t="s">
        <v>15</v>
      </c>
    </row>
    <row r="1951" spans="1:13" x14ac:dyDescent="0.3">
      <c r="A1951">
        <f t="shared" si="30"/>
        <v>1950</v>
      </c>
      <c r="B1951" s="1">
        <v>43074</v>
      </c>
      <c r="C1951">
        <v>9</v>
      </c>
      <c r="D1951" t="s">
        <v>27</v>
      </c>
      <c r="E1951" t="s">
        <v>1</v>
      </c>
      <c r="F1951" t="s">
        <v>21</v>
      </c>
      <c r="G1951" t="s">
        <v>3</v>
      </c>
      <c r="H1951">
        <v>199</v>
      </c>
      <c r="I1951">
        <v>8</v>
      </c>
      <c r="J1951">
        <v>1592</v>
      </c>
      <c r="K1951" t="s">
        <v>18</v>
      </c>
      <c r="L1951" t="s">
        <v>5</v>
      </c>
      <c r="M1951" t="s">
        <v>11</v>
      </c>
    </row>
    <row r="1952" spans="1:13" x14ac:dyDescent="0.3">
      <c r="A1952">
        <f t="shared" si="30"/>
        <v>1951</v>
      </c>
      <c r="B1952" s="1">
        <v>43074</v>
      </c>
      <c r="C1952">
        <v>20</v>
      </c>
      <c r="D1952" t="s">
        <v>16</v>
      </c>
      <c r="E1952" t="s">
        <v>1</v>
      </c>
      <c r="F1952" t="s">
        <v>2</v>
      </c>
      <c r="G1952" t="s">
        <v>19</v>
      </c>
      <c r="H1952">
        <v>499</v>
      </c>
      <c r="I1952">
        <v>9</v>
      </c>
      <c r="J1952">
        <v>4491</v>
      </c>
      <c r="K1952" t="s">
        <v>4</v>
      </c>
      <c r="L1952" t="s">
        <v>5</v>
      </c>
      <c r="M1952" t="s">
        <v>24</v>
      </c>
    </row>
    <row r="1953" spans="1:13" x14ac:dyDescent="0.3">
      <c r="A1953">
        <f t="shared" si="30"/>
        <v>1952</v>
      </c>
      <c r="B1953" s="1">
        <v>43074</v>
      </c>
      <c r="C1953">
        <v>8</v>
      </c>
      <c r="D1953" t="s">
        <v>12</v>
      </c>
      <c r="E1953" t="s">
        <v>1</v>
      </c>
      <c r="F1953" t="s">
        <v>14</v>
      </c>
      <c r="G1953" t="s">
        <v>10</v>
      </c>
      <c r="H1953">
        <v>299</v>
      </c>
      <c r="I1953">
        <v>6</v>
      </c>
      <c r="J1953">
        <v>1794</v>
      </c>
      <c r="K1953" t="s">
        <v>18</v>
      </c>
      <c r="L1953" t="s">
        <v>5</v>
      </c>
      <c r="M1953" t="s">
        <v>24</v>
      </c>
    </row>
    <row r="1954" spans="1:13" x14ac:dyDescent="0.3">
      <c r="A1954">
        <f t="shared" si="30"/>
        <v>1953</v>
      </c>
      <c r="B1954" s="1">
        <v>43074</v>
      </c>
      <c r="C1954">
        <v>18</v>
      </c>
      <c r="D1954" t="s">
        <v>20</v>
      </c>
      <c r="E1954" t="s">
        <v>13</v>
      </c>
      <c r="F1954" t="s">
        <v>2</v>
      </c>
      <c r="G1954" t="s">
        <v>25</v>
      </c>
      <c r="H1954">
        <v>399</v>
      </c>
      <c r="I1954">
        <v>6</v>
      </c>
      <c r="J1954">
        <v>2394</v>
      </c>
      <c r="K1954" t="s">
        <v>4</v>
      </c>
      <c r="L1954" t="s">
        <v>22</v>
      </c>
      <c r="M1954" t="s">
        <v>6</v>
      </c>
    </row>
    <row r="1955" spans="1:13" x14ac:dyDescent="0.3">
      <c r="A1955">
        <f t="shared" si="30"/>
        <v>1954</v>
      </c>
      <c r="B1955" s="1">
        <v>43074</v>
      </c>
      <c r="C1955">
        <v>2</v>
      </c>
      <c r="D1955" t="s">
        <v>7</v>
      </c>
      <c r="E1955" t="s">
        <v>13</v>
      </c>
      <c r="F1955" t="s">
        <v>14</v>
      </c>
      <c r="G1955" t="s">
        <v>19</v>
      </c>
      <c r="H1955">
        <v>499</v>
      </c>
      <c r="I1955">
        <v>5</v>
      </c>
      <c r="J1955">
        <v>2495</v>
      </c>
      <c r="K1955" t="s">
        <v>18</v>
      </c>
      <c r="L1955" t="s">
        <v>5</v>
      </c>
      <c r="M1955" t="s">
        <v>15</v>
      </c>
    </row>
    <row r="1956" spans="1:13" x14ac:dyDescent="0.3">
      <c r="A1956">
        <f t="shared" si="30"/>
        <v>1955</v>
      </c>
      <c r="B1956" s="1">
        <v>43074</v>
      </c>
      <c r="C1956">
        <v>10</v>
      </c>
      <c r="D1956" t="s">
        <v>12</v>
      </c>
      <c r="E1956" t="s">
        <v>1</v>
      </c>
      <c r="F1956" t="s">
        <v>2</v>
      </c>
      <c r="G1956" t="s">
        <v>19</v>
      </c>
      <c r="H1956">
        <v>499</v>
      </c>
      <c r="I1956">
        <v>7</v>
      </c>
      <c r="J1956">
        <v>3493</v>
      </c>
      <c r="K1956" t="s">
        <v>18</v>
      </c>
      <c r="L1956" t="s">
        <v>5</v>
      </c>
      <c r="M1956" t="s">
        <v>6</v>
      </c>
    </row>
    <row r="1957" spans="1:13" x14ac:dyDescent="0.3">
      <c r="A1957">
        <f t="shared" si="30"/>
        <v>1956</v>
      </c>
      <c r="B1957" s="1">
        <v>43074</v>
      </c>
      <c r="C1957">
        <v>13</v>
      </c>
      <c r="D1957" t="s">
        <v>29</v>
      </c>
      <c r="E1957" t="s">
        <v>8</v>
      </c>
      <c r="F1957" t="s">
        <v>2</v>
      </c>
      <c r="G1957" t="s">
        <v>17</v>
      </c>
      <c r="H1957">
        <v>99</v>
      </c>
      <c r="I1957">
        <v>5</v>
      </c>
      <c r="J1957">
        <v>495</v>
      </c>
      <c r="K1957" t="s">
        <v>4</v>
      </c>
      <c r="L1957" t="s">
        <v>5</v>
      </c>
      <c r="M1957" t="s">
        <v>15</v>
      </c>
    </row>
    <row r="1958" spans="1:13" x14ac:dyDescent="0.3">
      <c r="A1958">
        <f t="shared" si="30"/>
        <v>1957</v>
      </c>
      <c r="B1958" s="1">
        <v>43074</v>
      </c>
      <c r="C1958">
        <v>17</v>
      </c>
      <c r="D1958" t="s">
        <v>16</v>
      </c>
      <c r="E1958" t="s">
        <v>13</v>
      </c>
      <c r="F1958" t="s">
        <v>23</v>
      </c>
      <c r="G1958" t="s">
        <v>17</v>
      </c>
      <c r="H1958">
        <v>99</v>
      </c>
      <c r="I1958">
        <v>2</v>
      </c>
      <c r="J1958">
        <v>198</v>
      </c>
      <c r="K1958" t="s">
        <v>4</v>
      </c>
      <c r="L1958" t="s">
        <v>5</v>
      </c>
      <c r="M1958" t="s">
        <v>15</v>
      </c>
    </row>
    <row r="1959" spans="1:13" x14ac:dyDescent="0.3">
      <c r="A1959">
        <f t="shared" si="30"/>
        <v>1958</v>
      </c>
      <c r="B1959" s="1">
        <v>43074</v>
      </c>
      <c r="C1959">
        <v>8</v>
      </c>
      <c r="D1959" t="s">
        <v>27</v>
      </c>
      <c r="E1959" t="s">
        <v>13</v>
      </c>
      <c r="F1959" t="s">
        <v>14</v>
      </c>
      <c r="G1959" t="s">
        <v>10</v>
      </c>
      <c r="H1959">
        <v>299</v>
      </c>
      <c r="I1959">
        <v>10</v>
      </c>
      <c r="J1959">
        <v>2990</v>
      </c>
      <c r="K1959" t="s">
        <v>18</v>
      </c>
      <c r="L1959" t="s">
        <v>5</v>
      </c>
      <c r="M1959" t="s">
        <v>24</v>
      </c>
    </row>
    <row r="1960" spans="1:13" x14ac:dyDescent="0.3">
      <c r="A1960">
        <f t="shared" si="30"/>
        <v>1959</v>
      </c>
      <c r="B1960" s="1">
        <v>43074</v>
      </c>
      <c r="C1960">
        <v>12</v>
      </c>
      <c r="D1960" t="s">
        <v>0</v>
      </c>
      <c r="E1960" t="s">
        <v>8</v>
      </c>
      <c r="F1960" t="s">
        <v>28</v>
      </c>
      <c r="G1960" t="s">
        <v>17</v>
      </c>
      <c r="H1960">
        <v>99</v>
      </c>
      <c r="I1960">
        <v>7</v>
      </c>
      <c r="J1960">
        <v>693</v>
      </c>
      <c r="K1960" t="s">
        <v>4</v>
      </c>
      <c r="L1960" t="s">
        <v>22</v>
      </c>
      <c r="M1960" t="s">
        <v>15</v>
      </c>
    </row>
    <row r="1961" spans="1:13" x14ac:dyDescent="0.3">
      <c r="A1961">
        <f t="shared" si="30"/>
        <v>1960</v>
      </c>
      <c r="B1961" s="1">
        <v>43075</v>
      </c>
      <c r="C1961">
        <v>19</v>
      </c>
      <c r="D1961" t="s">
        <v>20</v>
      </c>
      <c r="E1961" t="s">
        <v>13</v>
      </c>
      <c r="F1961" t="s">
        <v>2</v>
      </c>
      <c r="G1961" t="s">
        <v>19</v>
      </c>
      <c r="H1961">
        <v>499</v>
      </c>
      <c r="I1961">
        <v>5</v>
      </c>
      <c r="J1961">
        <v>2495</v>
      </c>
      <c r="K1961" t="s">
        <v>4</v>
      </c>
      <c r="L1961" t="s">
        <v>5</v>
      </c>
      <c r="M1961" t="s">
        <v>15</v>
      </c>
    </row>
    <row r="1962" spans="1:13" x14ac:dyDescent="0.3">
      <c r="A1962">
        <f t="shared" si="30"/>
        <v>1961</v>
      </c>
      <c r="B1962" s="1">
        <v>43076</v>
      </c>
      <c r="C1962">
        <v>9</v>
      </c>
      <c r="D1962" t="s">
        <v>12</v>
      </c>
      <c r="E1962" t="s">
        <v>13</v>
      </c>
      <c r="F1962" t="s">
        <v>23</v>
      </c>
      <c r="G1962" t="s">
        <v>3</v>
      </c>
      <c r="H1962">
        <v>199</v>
      </c>
      <c r="I1962">
        <v>10</v>
      </c>
      <c r="J1962">
        <v>1990</v>
      </c>
      <c r="K1962" t="s">
        <v>4</v>
      </c>
      <c r="L1962" t="s">
        <v>5</v>
      </c>
      <c r="M1962" t="s">
        <v>6</v>
      </c>
    </row>
    <row r="1963" spans="1:13" x14ac:dyDescent="0.3">
      <c r="A1963">
        <f t="shared" si="30"/>
        <v>1962</v>
      </c>
      <c r="B1963" s="1">
        <v>43076</v>
      </c>
      <c r="C1963">
        <v>20</v>
      </c>
      <c r="D1963" t="s">
        <v>16</v>
      </c>
      <c r="E1963" t="s">
        <v>8</v>
      </c>
      <c r="F1963" t="s">
        <v>23</v>
      </c>
      <c r="G1963" t="s">
        <v>3</v>
      </c>
      <c r="H1963">
        <v>199</v>
      </c>
      <c r="I1963">
        <v>10</v>
      </c>
      <c r="J1963">
        <v>1990</v>
      </c>
      <c r="K1963" t="s">
        <v>4</v>
      </c>
      <c r="L1963" t="s">
        <v>5</v>
      </c>
      <c r="M1963" t="s">
        <v>15</v>
      </c>
    </row>
    <row r="1964" spans="1:13" x14ac:dyDescent="0.3">
      <c r="A1964">
        <f t="shared" si="30"/>
        <v>1963</v>
      </c>
      <c r="B1964" s="1">
        <v>43076</v>
      </c>
      <c r="C1964">
        <v>20</v>
      </c>
      <c r="D1964" t="s">
        <v>20</v>
      </c>
      <c r="E1964" t="s">
        <v>8</v>
      </c>
      <c r="F1964" t="s">
        <v>31</v>
      </c>
      <c r="G1964" t="s">
        <v>25</v>
      </c>
      <c r="H1964">
        <v>399</v>
      </c>
      <c r="I1964">
        <v>10</v>
      </c>
      <c r="J1964">
        <v>3990</v>
      </c>
      <c r="K1964" t="s">
        <v>4</v>
      </c>
      <c r="L1964" t="s">
        <v>22</v>
      </c>
      <c r="M1964" t="s">
        <v>15</v>
      </c>
    </row>
    <row r="1965" spans="1:13" x14ac:dyDescent="0.3">
      <c r="A1965">
        <f t="shared" si="30"/>
        <v>1964</v>
      </c>
      <c r="B1965" s="1">
        <v>43076</v>
      </c>
      <c r="C1965">
        <v>4</v>
      </c>
      <c r="D1965" t="s">
        <v>7</v>
      </c>
      <c r="E1965" t="s">
        <v>1</v>
      </c>
      <c r="F1965" t="s">
        <v>31</v>
      </c>
      <c r="G1965" t="s">
        <v>10</v>
      </c>
      <c r="H1965">
        <v>299</v>
      </c>
      <c r="I1965">
        <v>6</v>
      </c>
      <c r="J1965">
        <v>1794</v>
      </c>
      <c r="K1965" t="s">
        <v>18</v>
      </c>
      <c r="L1965" t="s">
        <v>5</v>
      </c>
      <c r="M1965" t="s">
        <v>11</v>
      </c>
    </row>
    <row r="1966" spans="1:13" x14ac:dyDescent="0.3">
      <c r="A1966">
        <f t="shared" si="30"/>
        <v>1965</v>
      </c>
      <c r="B1966" s="1">
        <v>43076</v>
      </c>
      <c r="C1966">
        <v>4</v>
      </c>
      <c r="D1966" t="s">
        <v>30</v>
      </c>
      <c r="E1966" t="s">
        <v>8</v>
      </c>
      <c r="F1966" t="s">
        <v>14</v>
      </c>
      <c r="G1966" t="s">
        <v>10</v>
      </c>
      <c r="H1966">
        <v>299</v>
      </c>
      <c r="I1966">
        <v>10</v>
      </c>
      <c r="J1966">
        <v>2990</v>
      </c>
      <c r="K1966" t="s">
        <v>4</v>
      </c>
      <c r="L1966" t="s">
        <v>5</v>
      </c>
      <c r="M1966" t="s">
        <v>15</v>
      </c>
    </row>
    <row r="1967" spans="1:13" x14ac:dyDescent="0.3">
      <c r="A1967">
        <f t="shared" si="30"/>
        <v>1966</v>
      </c>
      <c r="B1967" s="1">
        <v>43076</v>
      </c>
      <c r="C1967">
        <v>15</v>
      </c>
      <c r="D1967" t="s">
        <v>0</v>
      </c>
      <c r="E1967" t="s">
        <v>1</v>
      </c>
      <c r="F1967" t="s">
        <v>21</v>
      </c>
      <c r="G1967" t="s">
        <v>25</v>
      </c>
      <c r="H1967">
        <v>399</v>
      </c>
      <c r="I1967">
        <v>6</v>
      </c>
      <c r="J1967">
        <v>2394</v>
      </c>
      <c r="K1967" t="s">
        <v>18</v>
      </c>
      <c r="L1967" t="s">
        <v>5</v>
      </c>
      <c r="M1967" t="s">
        <v>15</v>
      </c>
    </row>
    <row r="1968" spans="1:13" x14ac:dyDescent="0.3">
      <c r="A1968">
        <f t="shared" si="30"/>
        <v>1967</v>
      </c>
      <c r="B1968" s="1">
        <v>43076</v>
      </c>
      <c r="C1968">
        <v>20</v>
      </c>
      <c r="D1968" t="s">
        <v>20</v>
      </c>
      <c r="E1968" t="s">
        <v>1</v>
      </c>
      <c r="F1968" t="s">
        <v>21</v>
      </c>
      <c r="G1968" t="s">
        <v>25</v>
      </c>
      <c r="H1968">
        <v>399</v>
      </c>
      <c r="I1968">
        <v>4</v>
      </c>
      <c r="J1968">
        <v>1596</v>
      </c>
      <c r="K1968" t="s">
        <v>18</v>
      </c>
      <c r="L1968" t="s">
        <v>5</v>
      </c>
      <c r="M1968" t="s">
        <v>15</v>
      </c>
    </row>
    <row r="1969" spans="1:13" x14ac:dyDescent="0.3">
      <c r="A1969">
        <f t="shared" si="30"/>
        <v>1968</v>
      </c>
      <c r="B1969" s="1">
        <v>43077</v>
      </c>
      <c r="C1969">
        <v>1</v>
      </c>
      <c r="D1969" t="s">
        <v>30</v>
      </c>
      <c r="E1969" t="s">
        <v>8</v>
      </c>
      <c r="F1969" t="s">
        <v>2</v>
      </c>
      <c r="G1969" t="s">
        <v>19</v>
      </c>
      <c r="H1969">
        <v>499</v>
      </c>
      <c r="I1969">
        <v>6</v>
      </c>
      <c r="J1969">
        <v>2994</v>
      </c>
      <c r="K1969" t="s">
        <v>18</v>
      </c>
      <c r="L1969" t="s">
        <v>5</v>
      </c>
      <c r="M1969" t="s">
        <v>15</v>
      </c>
    </row>
    <row r="1970" spans="1:13" x14ac:dyDescent="0.3">
      <c r="A1970">
        <f t="shared" si="30"/>
        <v>1969</v>
      </c>
      <c r="B1970" s="1">
        <v>43077</v>
      </c>
      <c r="C1970">
        <v>3</v>
      </c>
      <c r="D1970" t="s">
        <v>30</v>
      </c>
      <c r="E1970" t="s">
        <v>13</v>
      </c>
      <c r="F1970" t="s">
        <v>9</v>
      </c>
      <c r="G1970" t="s">
        <v>10</v>
      </c>
      <c r="H1970">
        <v>299</v>
      </c>
      <c r="I1970">
        <v>10</v>
      </c>
      <c r="J1970">
        <v>2990</v>
      </c>
      <c r="K1970" t="s">
        <v>4</v>
      </c>
      <c r="L1970" t="s">
        <v>5</v>
      </c>
      <c r="M1970" t="s">
        <v>15</v>
      </c>
    </row>
    <row r="1971" spans="1:13" x14ac:dyDescent="0.3">
      <c r="A1971">
        <f t="shared" si="30"/>
        <v>1970</v>
      </c>
      <c r="B1971" s="1">
        <v>43078</v>
      </c>
      <c r="C1971">
        <v>11</v>
      </c>
      <c r="D1971" t="s">
        <v>29</v>
      </c>
      <c r="E1971" t="s">
        <v>8</v>
      </c>
      <c r="F1971" t="s">
        <v>9</v>
      </c>
      <c r="G1971" t="s">
        <v>25</v>
      </c>
      <c r="H1971">
        <v>399</v>
      </c>
      <c r="I1971">
        <v>5</v>
      </c>
      <c r="J1971">
        <v>1995</v>
      </c>
      <c r="K1971" t="s">
        <v>4</v>
      </c>
      <c r="L1971" t="s">
        <v>5</v>
      </c>
      <c r="M1971" t="s">
        <v>6</v>
      </c>
    </row>
    <row r="1972" spans="1:13" x14ac:dyDescent="0.3">
      <c r="A1972">
        <f t="shared" si="30"/>
        <v>1971</v>
      </c>
      <c r="B1972" s="1">
        <v>43078</v>
      </c>
      <c r="C1972">
        <v>17</v>
      </c>
      <c r="D1972" t="s">
        <v>16</v>
      </c>
      <c r="E1972" t="s">
        <v>8</v>
      </c>
      <c r="F1972" t="s">
        <v>2</v>
      </c>
      <c r="G1972" t="s">
        <v>10</v>
      </c>
      <c r="H1972">
        <v>299</v>
      </c>
      <c r="I1972">
        <v>8</v>
      </c>
      <c r="J1972">
        <v>2392</v>
      </c>
      <c r="K1972" t="s">
        <v>4</v>
      </c>
      <c r="L1972" t="s">
        <v>5</v>
      </c>
      <c r="M1972" t="s">
        <v>6</v>
      </c>
    </row>
    <row r="1973" spans="1:13" x14ac:dyDescent="0.3">
      <c r="A1973">
        <f t="shared" si="30"/>
        <v>1972</v>
      </c>
      <c r="B1973" s="1">
        <v>43078</v>
      </c>
      <c r="C1973">
        <v>8</v>
      </c>
      <c r="D1973" t="s">
        <v>12</v>
      </c>
      <c r="E1973" t="s">
        <v>8</v>
      </c>
      <c r="F1973" t="s">
        <v>14</v>
      </c>
      <c r="G1973" t="s">
        <v>25</v>
      </c>
      <c r="H1973">
        <v>399</v>
      </c>
      <c r="I1973">
        <v>5</v>
      </c>
      <c r="J1973">
        <v>1995</v>
      </c>
      <c r="K1973" t="s">
        <v>4</v>
      </c>
      <c r="L1973" t="s">
        <v>5</v>
      </c>
      <c r="M1973" t="s">
        <v>15</v>
      </c>
    </row>
    <row r="1974" spans="1:13" x14ac:dyDescent="0.3">
      <c r="A1974">
        <f t="shared" si="30"/>
        <v>1973</v>
      </c>
      <c r="B1974" s="1">
        <v>43078</v>
      </c>
      <c r="C1974">
        <v>12</v>
      </c>
      <c r="D1974" t="s">
        <v>0</v>
      </c>
      <c r="E1974" t="s">
        <v>13</v>
      </c>
      <c r="F1974" t="s">
        <v>28</v>
      </c>
      <c r="G1974" t="s">
        <v>3</v>
      </c>
      <c r="H1974">
        <v>199</v>
      </c>
      <c r="I1974">
        <v>10</v>
      </c>
      <c r="J1974">
        <v>1990</v>
      </c>
      <c r="K1974" t="s">
        <v>18</v>
      </c>
      <c r="L1974" t="s">
        <v>5</v>
      </c>
      <c r="M1974" t="s">
        <v>15</v>
      </c>
    </row>
    <row r="1975" spans="1:13" x14ac:dyDescent="0.3">
      <c r="A1975">
        <f t="shared" si="30"/>
        <v>1974</v>
      </c>
      <c r="B1975" s="1">
        <v>43078</v>
      </c>
      <c r="C1975">
        <v>19</v>
      </c>
      <c r="D1975" t="s">
        <v>16</v>
      </c>
      <c r="E1975" t="s">
        <v>13</v>
      </c>
      <c r="F1975" t="s">
        <v>14</v>
      </c>
      <c r="G1975" t="s">
        <v>17</v>
      </c>
      <c r="H1975">
        <v>99</v>
      </c>
      <c r="I1975">
        <v>8</v>
      </c>
      <c r="J1975">
        <v>792</v>
      </c>
      <c r="K1975" t="s">
        <v>18</v>
      </c>
      <c r="L1975" t="s">
        <v>5</v>
      </c>
      <c r="M1975" t="s">
        <v>15</v>
      </c>
    </row>
    <row r="1976" spans="1:13" x14ac:dyDescent="0.3">
      <c r="A1976">
        <f t="shared" si="30"/>
        <v>1975</v>
      </c>
      <c r="B1976" s="1">
        <v>43078</v>
      </c>
      <c r="C1976">
        <v>6</v>
      </c>
      <c r="D1976" t="s">
        <v>12</v>
      </c>
      <c r="E1976" t="s">
        <v>1</v>
      </c>
      <c r="F1976" t="s">
        <v>28</v>
      </c>
      <c r="G1976" t="s">
        <v>19</v>
      </c>
      <c r="H1976">
        <v>499</v>
      </c>
      <c r="I1976">
        <v>1</v>
      </c>
      <c r="J1976">
        <v>499</v>
      </c>
      <c r="K1976" t="s">
        <v>18</v>
      </c>
      <c r="L1976" t="s">
        <v>5</v>
      </c>
      <c r="M1976" t="s">
        <v>15</v>
      </c>
    </row>
    <row r="1977" spans="1:13" x14ac:dyDescent="0.3">
      <c r="A1977">
        <f t="shared" si="30"/>
        <v>1976</v>
      </c>
      <c r="B1977" s="1">
        <v>43079</v>
      </c>
      <c r="C1977">
        <v>15</v>
      </c>
      <c r="D1977" t="s">
        <v>0</v>
      </c>
      <c r="E1977" t="s">
        <v>8</v>
      </c>
      <c r="F1977" t="s">
        <v>23</v>
      </c>
      <c r="G1977" t="s">
        <v>17</v>
      </c>
      <c r="H1977">
        <v>99</v>
      </c>
      <c r="I1977">
        <v>1</v>
      </c>
      <c r="J1977">
        <v>99</v>
      </c>
      <c r="K1977" t="s">
        <v>4</v>
      </c>
      <c r="L1977" t="s">
        <v>5</v>
      </c>
      <c r="M1977" t="s">
        <v>15</v>
      </c>
    </row>
    <row r="1978" spans="1:13" x14ac:dyDescent="0.3">
      <c r="A1978">
        <f t="shared" si="30"/>
        <v>1977</v>
      </c>
      <c r="B1978" s="1">
        <v>43080</v>
      </c>
      <c r="C1978">
        <v>10</v>
      </c>
      <c r="D1978" t="s">
        <v>12</v>
      </c>
      <c r="E1978" t="s">
        <v>8</v>
      </c>
      <c r="F1978" t="s">
        <v>31</v>
      </c>
      <c r="G1978" t="s">
        <v>25</v>
      </c>
      <c r="H1978">
        <v>399</v>
      </c>
      <c r="I1978">
        <v>8</v>
      </c>
      <c r="J1978">
        <v>3192</v>
      </c>
      <c r="K1978" t="s">
        <v>18</v>
      </c>
      <c r="L1978" t="s">
        <v>5</v>
      </c>
      <c r="M1978" t="s">
        <v>6</v>
      </c>
    </row>
    <row r="1979" spans="1:13" x14ac:dyDescent="0.3">
      <c r="A1979">
        <f t="shared" si="30"/>
        <v>1978</v>
      </c>
      <c r="B1979" s="1">
        <v>43080</v>
      </c>
      <c r="C1979">
        <v>14</v>
      </c>
      <c r="D1979" t="s">
        <v>29</v>
      </c>
      <c r="E1979" t="s">
        <v>8</v>
      </c>
      <c r="F1979" t="s">
        <v>31</v>
      </c>
      <c r="G1979" t="s">
        <v>19</v>
      </c>
      <c r="H1979">
        <v>499</v>
      </c>
      <c r="I1979">
        <v>3</v>
      </c>
      <c r="J1979">
        <v>1497</v>
      </c>
      <c r="K1979" t="s">
        <v>18</v>
      </c>
      <c r="L1979" t="s">
        <v>5</v>
      </c>
      <c r="M1979" t="s">
        <v>24</v>
      </c>
    </row>
    <row r="1980" spans="1:13" x14ac:dyDescent="0.3">
      <c r="A1980">
        <f t="shared" si="30"/>
        <v>1979</v>
      </c>
      <c r="B1980" s="1">
        <v>43080</v>
      </c>
      <c r="C1980">
        <v>11</v>
      </c>
      <c r="D1980" t="s">
        <v>29</v>
      </c>
      <c r="E1980" t="s">
        <v>8</v>
      </c>
      <c r="F1980" t="s">
        <v>28</v>
      </c>
      <c r="G1980" t="s">
        <v>10</v>
      </c>
      <c r="H1980">
        <v>299</v>
      </c>
      <c r="I1980">
        <v>2</v>
      </c>
      <c r="J1980">
        <v>598</v>
      </c>
      <c r="K1980" t="s">
        <v>4</v>
      </c>
      <c r="L1980" t="s">
        <v>5</v>
      </c>
      <c r="M1980" t="s">
        <v>15</v>
      </c>
    </row>
    <row r="1981" spans="1:13" x14ac:dyDescent="0.3">
      <c r="A1981">
        <f t="shared" si="30"/>
        <v>1980</v>
      </c>
      <c r="B1981" s="1">
        <v>43080</v>
      </c>
      <c r="C1981">
        <v>17</v>
      </c>
      <c r="D1981" t="s">
        <v>16</v>
      </c>
      <c r="E1981" t="s">
        <v>1</v>
      </c>
      <c r="F1981" t="s">
        <v>23</v>
      </c>
      <c r="G1981" t="s">
        <v>17</v>
      </c>
      <c r="H1981">
        <v>99</v>
      </c>
      <c r="I1981">
        <v>4</v>
      </c>
      <c r="J1981">
        <v>396</v>
      </c>
      <c r="K1981" t="s">
        <v>4</v>
      </c>
      <c r="L1981" t="s">
        <v>5</v>
      </c>
      <c r="M1981" t="s">
        <v>15</v>
      </c>
    </row>
    <row r="1982" spans="1:13" x14ac:dyDescent="0.3">
      <c r="A1982">
        <f t="shared" si="30"/>
        <v>1981</v>
      </c>
      <c r="B1982" s="1">
        <v>43081</v>
      </c>
      <c r="C1982">
        <v>12</v>
      </c>
      <c r="D1982" t="s">
        <v>0</v>
      </c>
      <c r="E1982" t="s">
        <v>8</v>
      </c>
      <c r="F1982" t="s">
        <v>21</v>
      </c>
      <c r="G1982" t="s">
        <v>19</v>
      </c>
      <c r="H1982">
        <v>499</v>
      </c>
      <c r="I1982">
        <v>5</v>
      </c>
      <c r="J1982">
        <v>2495</v>
      </c>
      <c r="K1982" t="s">
        <v>18</v>
      </c>
      <c r="L1982" t="s">
        <v>5</v>
      </c>
      <c r="M1982" t="s">
        <v>6</v>
      </c>
    </row>
    <row r="1983" spans="1:13" x14ac:dyDescent="0.3">
      <c r="A1983">
        <f t="shared" si="30"/>
        <v>1982</v>
      </c>
      <c r="B1983" s="1">
        <v>43081</v>
      </c>
      <c r="C1983">
        <v>15</v>
      </c>
      <c r="D1983" t="s">
        <v>29</v>
      </c>
      <c r="E1983" t="s">
        <v>1</v>
      </c>
      <c r="F1983" t="s">
        <v>9</v>
      </c>
      <c r="G1983" t="s">
        <v>3</v>
      </c>
      <c r="H1983">
        <v>199</v>
      </c>
      <c r="I1983">
        <v>9</v>
      </c>
      <c r="J1983">
        <v>1791</v>
      </c>
      <c r="K1983" t="s">
        <v>4</v>
      </c>
      <c r="L1983" t="s">
        <v>5</v>
      </c>
      <c r="M1983" t="s">
        <v>24</v>
      </c>
    </row>
    <row r="1984" spans="1:13" x14ac:dyDescent="0.3">
      <c r="A1984">
        <f t="shared" si="30"/>
        <v>1983</v>
      </c>
      <c r="B1984" s="1">
        <v>43081</v>
      </c>
      <c r="C1984">
        <v>3</v>
      </c>
      <c r="D1984" t="s">
        <v>30</v>
      </c>
      <c r="E1984" t="s">
        <v>13</v>
      </c>
      <c r="F1984" t="s">
        <v>21</v>
      </c>
      <c r="G1984" t="s">
        <v>10</v>
      </c>
      <c r="H1984">
        <v>299</v>
      </c>
      <c r="I1984">
        <v>1</v>
      </c>
      <c r="J1984">
        <v>299</v>
      </c>
      <c r="K1984" t="s">
        <v>4</v>
      </c>
      <c r="L1984" t="s">
        <v>5</v>
      </c>
      <c r="M1984" t="s">
        <v>11</v>
      </c>
    </row>
    <row r="1985" spans="1:13" x14ac:dyDescent="0.3">
      <c r="A1985">
        <f t="shared" si="30"/>
        <v>1984</v>
      </c>
      <c r="B1985" s="1">
        <v>43081</v>
      </c>
      <c r="C1985">
        <v>20</v>
      </c>
      <c r="D1985" t="s">
        <v>16</v>
      </c>
      <c r="E1985" t="s">
        <v>13</v>
      </c>
      <c r="F1985" t="s">
        <v>28</v>
      </c>
      <c r="G1985" t="s">
        <v>25</v>
      </c>
      <c r="H1985">
        <v>399</v>
      </c>
      <c r="I1985">
        <v>3</v>
      </c>
      <c r="J1985">
        <v>1197</v>
      </c>
      <c r="K1985" t="s">
        <v>4</v>
      </c>
      <c r="L1985" t="s">
        <v>22</v>
      </c>
      <c r="M1985" t="s">
        <v>24</v>
      </c>
    </row>
    <row r="1986" spans="1:13" x14ac:dyDescent="0.3">
      <c r="A1986">
        <f t="shared" si="30"/>
        <v>1985</v>
      </c>
      <c r="B1986" s="1">
        <v>43081</v>
      </c>
      <c r="C1986">
        <v>13</v>
      </c>
      <c r="D1986" t="s">
        <v>0</v>
      </c>
      <c r="E1986" t="s">
        <v>13</v>
      </c>
      <c r="F1986" t="s">
        <v>23</v>
      </c>
      <c r="G1986" t="s">
        <v>3</v>
      </c>
      <c r="H1986">
        <v>199</v>
      </c>
      <c r="I1986">
        <v>8</v>
      </c>
      <c r="J1986">
        <v>1592</v>
      </c>
      <c r="K1986" t="s">
        <v>4</v>
      </c>
      <c r="L1986" t="s">
        <v>5</v>
      </c>
      <c r="M1986" t="s">
        <v>24</v>
      </c>
    </row>
    <row r="1987" spans="1:13" x14ac:dyDescent="0.3">
      <c r="A1987">
        <f t="shared" si="30"/>
        <v>1986</v>
      </c>
      <c r="B1987" s="1">
        <v>43081</v>
      </c>
      <c r="C1987">
        <v>1</v>
      </c>
      <c r="D1987" t="s">
        <v>7</v>
      </c>
      <c r="E1987" t="s">
        <v>1</v>
      </c>
      <c r="F1987" t="s">
        <v>28</v>
      </c>
      <c r="G1987" t="s">
        <v>19</v>
      </c>
      <c r="H1987">
        <v>499</v>
      </c>
      <c r="I1987">
        <v>6</v>
      </c>
      <c r="J1987">
        <v>2994</v>
      </c>
      <c r="K1987" t="s">
        <v>4</v>
      </c>
      <c r="L1987" t="s">
        <v>5</v>
      </c>
      <c r="M1987" t="s">
        <v>24</v>
      </c>
    </row>
    <row r="1988" spans="1:13" x14ac:dyDescent="0.3">
      <c r="A1988">
        <f t="shared" ref="A1988:A2051" si="31">A1987+1</f>
        <v>1987</v>
      </c>
      <c r="B1988" s="1">
        <v>43081</v>
      </c>
      <c r="C1988">
        <v>9</v>
      </c>
      <c r="D1988" t="s">
        <v>12</v>
      </c>
      <c r="E1988" t="s">
        <v>13</v>
      </c>
      <c r="F1988" t="s">
        <v>28</v>
      </c>
      <c r="G1988" t="s">
        <v>17</v>
      </c>
      <c r="H1988">
        <v>99</v>
      </c>
      <c r="I1988">
        <v>6</v>
      </c>
      <c r="J1988">
        <v>594</v>
      </c>
      <c r="K1988" t="s">
        <v>4</v>
      </c>
      <c r="L1988" t="s">
        <v>5</v>
      </c>
      <c r="M1988" t="s">
        <v>11</v>
      </c>
    </row>
    <row r="1989" spans="1:13" x14ac:dyDescent="0.3">
      <c r="A1989">
        <f t="shared" si="31"/>
        <v>1988</v>
      </c>
      <c r="B1989" s="1">
        <v>43081</v>
      </c>
      <c r="C1989">
        <v>2</v>
      </c>
      <c r="D1989" t="s">
        <v>30</v>
      </c>
      <c r="E1989" t="s">
        <v>8</v>
      </c>
      <c r="F1989" t="s">
        <v>31</v>
      </c>
      <c r="G1989" t="s">
        <v>10</v>
      </c>
      <c r="H1989">
        <v>299</v>
      </c>
      <c r="I1989">
        <v>7</v>
      </c>
      <c r="J1989">
        <v>2093</v>
      </c>
      <c r="K1989" t="s">
        <v>4</v>
      </c>
      <c r="L1989" t="s">
        <v>5</v>
      </c>
      <c r="M1989" t="s">
        <v>6</v>
      </c>
    </row>
    <row r="1990" spans="1:13" x14ac:dyDescent="0.3">
      <c r="A1990">
        <f t="shared" si="31"/>
        <v>1989</v>
      </c>
      <c r="B1990" s="1">
        <v>43081</v>
      </c>
      <c r="C1990">
        <v>12</v>
      </c>
      <c r="D1990" t="s">
        <v>29</v>
      </c>
      <c r="E1990" t="s">
        <v>13</v>
      </c>
      <c r="F1990" t="s">
        <v>31</v>
      </c>
      <c r="G1990" t="s">
        <v>10</v>
      </c>
      <c r="H1990">
        <v>299</v>
      </c>
      <c r="I1990">
        <v>7</v>
      </c>
      <c r="J1990">
        <v>2093</v>
      </c>
      <c r="K1990" t="s">
        <v>18</v>
      </c>
      <c r="L1990" t="s">
        <v>5</v>
      </c>
      <c r="M1990" t="s">
        <v>15</v>
      </c>
    </row>
    <row r="1991" spans="1:13" x14ac:dyDescent="0.3">
      <c r="A1991">
        <f t="shared" si="31"/>
        <v>1990</v>
      </c>
      <c r="B1991" s="1">
        <v>43082</v>
      </c>
      <c r="C1991">
        <v>11</v>
      </c>
      <c r="D1991" t="s">
        <v>0</v>
      </c>
      <c r="E1991" t="s">
        <v>13</v>
      </c>
      <c r="F1991" t="s">
        <v>31</v>
      </c>
      <c r="G1991" t="s">
        <v>17</v>
      </c>
      <c r="H1991">
        <v>99</v>
      </c>
      <c r="I1991">
        <v>1</v>
      </c>
      <c r="J1991">
        <v>99</v>
      </c>
      <c r="K1991" t="s">
        <v>4</v>
      </c>
      <c r="L1991" t="s">
        <v>5</v>
      </c>
      <c r="M1991" t="s">
        <v>15</v>
      </c>
    </row>
    <row r="1992" spans="1:13" x14ac:dyDescent="0.3">
      <c r="A1992">
        <f t="shared" si="31"/>
        <v>1991</v>
      </c>
      <c r="B1992" s="1">
        <v>43082</v>
      </c>
      <c r="C1992">
        <v>3</v>
      </c>
      <c r="D1992" t="s">
        <v>7</v>
      </c>
      <c r="E1992" t="s">
        <v>1</v>
      </c>
      <c r="F1992" t="s">
        <v>14</v>
      </c>
      <c r="G1992" t="s">
        <v>10</v>
      </c>
      <c r="H1992">
        <v>299</v>
      </c>
      <c r="I1992">
        <v>6</v>
      </c>
      <c r="J1992">
        <v>1794</v>
      </c>
      <c r="K1992" t="s">
        <v>18</v>
      </c>
      <c r="L1992" t="s">
        <v>22</v>
      </c>
      <c r="M1992" t="s">
        <v>26</v>
      </c>
    </row>
    <row r="1993" spans="1:13" x14ac:dyDescent="0.3">
      <c r="A1993">
        <f t="shared" si="31"/>
        <v>1992</v>
      </c>
      <c r="B1993" s="1">
        <v>43082</v>
      </c>
      <c r="C1993">
        <v>5</v>
      </c>
      <c r="D1993" t="s">
        <v>7</v>
      </c>
      <c r="E1993" t="s">
        <v>8</v>
      </c>
      <c r="F1993" t="s">
        <v>2</v>
      </c>
      <c r="G1993" t="s">
        <v>3</v>
      </c>
      <c r="H1993">
        <v>199</v>
      </c>
      <c r="I1993">
        <v>5</v>
      </c>
      <c r="J1993">
        <v>995</v>
      </c>
      <c r="K1993" t="s">
        <v>18</v>
      </c>
      <c r="L1993" t="s">
        <v>5</v>
      </c>
      <c r="M1993" t="s">
        <v>15</v>
      </c>
    </row>
    <row r="1994" spans="1:13" x14ac:dyDescent="0.3">
      <c r="A1994">
        <f t="shared" si="31"/>
        <v>1993</v>
      </c>
      <c r="B1994" s="1">
        <v>43082</v>
      </c>
      <c r="C1994">
        <v>15</v>
      </c>
      <c r="D1994" t="s">
        <v>29</v>
      </c>
      <c r="E1994" t="s">
        <v>1</v>
      </c>
      <c r="F1994" t="s">
        <v>14</v>
      </c>
      <c r="G1994" t="s">
        <v>10</v>
      </c>
      <c r="H1994">
        <v>299</v>
      </c>
      <c r="I1994">
        <v>10</v>
      </c>
      <c r="J1994">
        <v>2990</v>
      </c>
      <c r="K1994" t="s">
        <v>4</v>
      </c>
      <c r="L1994" t="s">
        <v>5</v>
      </c>
      <c r="M1994" t="s">
        <v>15</v>
      </c>
    </row>
    <row r="1995" spans="1:13" x14ac:dyDescent="0.3">
      <c r="A1995">
        <f t="shared" si="31"/>
        <v>1994</v>
      </c>
      <c r="B1995" s="1">
        <v>43082</v>
      </c>
      <c r="C1995">
        <v>3</v>
      </c>
      <c r="D1995" t="s">
        <v>7</v>
      </c>
      <c r="E1995" t="s">
        <v>1</v>
      </c>
      <c r="F1995" t="s">
        <v>28</v>
      </c>
      <c r="G1995" t="s">
        <v>19</v>
      </c>
      <c r="H1995">
        <v>499</v>
      </c>
      <c r="I1995">
        <v>6</v>
      </c>
      <c r="J1995">
        <v>2994</v>
      </c>
      <c r="K1995" t="s">
        <v>4</v>
      </c>
      <c r="L1995" t="s">
        <v>5</v>
      </c>
      <c r="M1995" t="s">
        <v>6</v>
      </c>
    </row>
    <row r="1996" spans="1:13" x14ac:dyDescent="0.3">
      <c r="A1996">
        <f t="shared" si="31"/>
        <v>1995</v>
      </c>
      <c r="B1996" s="1">
        <v>43082</v>
      </c>
      <c r="C1996">
        <v>1</v>
      </c>
      <c r="D1996" t="s">
        <v>7</v>
      </c>
      <c r="E1996" t="s">
        <v>8</v>
      </c>
      <c r="F1996" t="s">
        <v>9</v>
      </c>
      <c r="G1996" t="s">
        <v>10</v>
      </c>
      <c r="H1996">
        <v>299</v>
      </c>
      <c r="I1996">
        <v>10</v>
      </c>
      <c r="J1996">
        <v>2990</v>
      </c>
      <c r="K1996" t="s">
        <v>4</v>
      </c>
      <c r="L1996" t="s">
        <v>5</v>
      </c>
      <c r="M1996" t="s">
        <v>11</v>
      </c>
    </row>
    <row r="1997" spans="1:13" x14ac:dyDescent="0.3">
      <c r="A1997">
        <f t="shared" si="31"/>
        <v>1996</v>
      </c>
      <c r="B1997" s="1">
        <v>43083</v>
      </c>
      <c r="C1997">
        <v>9</v>
      </c>
      <c r="D1997" t="s">
        <v>27</v>
      </c>
      <c r="E1997" t="s">
        <v>13</v>
      </c>
      <c r="F1997" t="s">
        <v>14</v>
      </c>
      <c r="G1997" t="s">
        <v>3</v>
      </c>
      <c r="H1997">
        <v>199</v>
      </c>
      <c r="I1997">
        <v>5</v>
      </c>
      <c r="J1997">
        <v>995</v>
      </c>
      <c r="K1997" t="s">
        <v>4</v>
      </c>
      <c r="L1997" t="s">
        <v>5</v>
      </c>
      <c r="M1997" t="s">
        <v>11</v>
      </c>
    </row>
    <row r="1998" spans="1:13" x14ac:dyDescent="0.3">
      <c r="A1998">
        <f t="shared" si="31"/>
        <v>1997</v>
      </c>
      <c r="B1998" s="1">
        <v>43083</v>
      </c>
      <c r="C1998">
        <v>5</v>
      </c>
      <c r="D1998" t="s">
        <v>30</v>
      </c>
      <c r="E1998" t="s">
        <v>8</v>
      </c>
      <c r="F1998" t="s">
        <v>9</v>
      </c>
      <c r="G1998" t="s">
        <v>10</v>
      </c>
      <c r="H1998">
        <v>299</v>
      </c>
      <c r="I1998">
        <v>8</v>
      </c>
      <c r="J1998">
        <v>2392</v>
      </c>
      <c r="K1998" t="s">
        <v>18</v>
      </c>
      <c r="L1998" t="s">
        <v>5</v>
      </c>
      <c r="M1998" t="s">
        <v>24</v>
      </c>
    </row>
    <row r="1999" spans="1:13" x14ac:dyDescent="0.3">
      <c r="A1999">
        <f t="shared" si="31"/>
        <v>1998</v>
      </c>
      <c r="B1999" s="1">
        <v>43083</v>
      </c>
      <c r="C1999">
        <v>3</v>
      </c>
      <c r="D1999" t="s">
        <v>30</v>
      </c>
      <c r="E1999" t="s">
        <v>13</v>
      </c>
      <c r="F1999" t="s">
        <v>28</v>
      </c>
      <c r="G1999" t="s">
        <v>10</v>
      </c>
      <c r="H1999">
        <v>299</v>
      </c>
      <c r="I1999">
        <v>8</v>
      </c>
      <c r="J1999">
        <v>2392</v>
      </c>
      <c r="K1999" t="s">
        <v>18</v>
      </c>
      <c r="L1999" t="s">
        <v>5</v>
      </c>
      <c r="M1999" t="s">
        <v>15</v>
      </c>
    </row>
    <row r="2000" spans="1:13" x14ac:dyDescent="0.3">
      <c r="A2000">
        <f t="shared" si="31"/>
        <v>1999</v>
      </c>
      <c r="B2000" s="1">
        <v>43083</v>
      </c>
      <c r="C2000">
        <v>6</v>
      </c>
      <c r="D2000" t="s">
        <v>27</v>
      </c>
      <c r="E2000" t="s">
        <v>1</v>
      </c>
      <c r="F2000" t="s">
        <v>2</v>
      </c>
      <c r="G2000" t="s">
        <v>3</v>
      </c>
      <c r="H2000">
        <v>199</v>
      </c>
      <c r="I2000">
        <v>9</v>
      </c>
      <c r="J2000">
        <v>1791</v>
      </c>
      <c r="K2000" t="s">
        <v>18</v>
      </c>
      <c r="L2000" t="s">
        <v>22</v>
      </c>
      <c r="M2000" t="s">
        <v>24</v>
      </c>
    </row>
    <row r="2001" spans="1:13" x14ac:dyDescent="0.3">
      <c r="A2001">
        <f t="shared" si="31"/>
        <v>2000</v>
      </c>
      <c r="B2001" s="1">
        <v>43083</v>
      </c>
      <c r="C2001">
        <v>14</v>
      </c>
      <c r="D2001" t="s">
        <v>0</v>
      </c>
      <c r="E2001" t="s">
        <v>8</v>
      </c>
      <c r="F2001" t="s">
        <v>23</v>
      </c>
      <c r="G2001" t="s">
        <v>17</v>
      </c>
      <c r="H2001">
        <v>99</v>
      </c>
      <c r="I2001">
        <v>8</v>
      </c>
      <c r="J2001">
        <v>792</v>
      </c>
      <c r="K2001" t="s">
        <v>18</v>
      </c>
      <c r="L2001" t="s">
        <v>5</v>
      </c>
      <c r="M2001" t="s">
        <v>15</v>
      </c>
    </row>
    <row r="2002" spans="1:13" x14ac:dyDescent="0.3">
      <c r="A2002">
        <f t="shared" si="31"/>
        <v>2001</v>
      </c>
      <c r="B2002" s="1">
        <v>43083</v>
      </c>
      <c r="C2002">
        <v>11</v>
      </c>
      <c r="D2002" t="s">
        <v>0</v>
      </c>
      <c r="E2002" t="s">
        <v>13</v>
      </c>
      <c r="F2002" t="s">
        <v>14</v>
      </c>
      <c r="G2002" t="s">
        <v>10</v>
      </c>
      <c r="H2002">
        <v>299</v>
      </c>
      <c r="I2002">
        <v>9</v>
      </c>
      <c r="J2002">
        <v>2691</v>
      </c>
      <c r="K2002" t="s">
        <v>4</v>
      </c>
      <c r="L2002" t="s">
        <v>5</v>
      </c>
      <c r="M2002" t="s">
        <v>15</v>
      </c>
    </row>
    <row r="2003" spans="1:13" x14ac:dyDescent="0.3">
      <c r="A2003">
        <f t="shared" si="31"/>
        <v>2002</v>
      </c>
      <c r="B2003" s="1">
        <v>43083</v>
      </c>
      <c r="C2003">
        <v>1</v>
      </c>
      <c r="D2003" t="s">
        <v>7</v>
      </c>
      <c r="E2003" t="s">
        <v>13</v>
      </c>
      <c r="F2003" t="s">
        <v>23</v>
      </c>
      <c r="G2003" t="s">
        <v>17</v>
      </c>
      <c r="H2003">
        <v>99</v>
      </c>
      <c r="I2003">
        <v>6</v>
      </c>
      <c r="J2003">
        <v>594</v>
      </c>
      <c r="K2003" t="s">
        <v>4</v>
      </c>
      <c r="L2003" t="s">
        <v>5</v>
      </c>
      <c r="M2003" t="s">
        <v>24</v>
      </c>
    </row>
    <row r="2004" spans="1:13" x14ac:dyDescent="0.3">
      <c r="A2004">
        <f t="shared" si="31"/>
        <v>2003</v>
      </c>
      <c r="B2004" s="1">
        <v>43083</v>
      </c>
      <c r="C2004">
        <v>9</v>
      </c>
      <c r="D2004" t="s">
        <v>12</v>
      </c>
      <c r="E2004" t="s">
        <v>1</v>
      </c>
      <c r="F2004" t="s">
        <v>21</v>
      </c>
      <c r="G2004" t="s">
        <v>19</v>
      </c>
      <c r="H2004">
        <v>499</v>
      </c>
      <c r="I2004">
        <v>9</v>
      </c>
      <c r="J2004">
        <v>4491</v>
      </c>
      <c r="K2004" t="s">
        <v>18</v>
      </c>
      <c r="L2004" t="s">
        <v>5</v>
      </c>
      <c r="M2004" t="s">
        <v>26</v>
      </c>
    </row>
    <row r="2005" spans="1:13" x14ac:dyDescent="0.3">
      <c r="A2005">
        <f t="shared" si="31"/>
        <v>2004</v>
      </c>
      <c r="B2005" s="1">
        <v>43083</v>
      </c>
      <c r="C2005">
        <v>18</v>
      </c>
      <c r="D2005" t="s">
        <v>16</v>
      </c>
      <c r="E2005" t="s">
        <v>13</v>
      </c>
      <c r="F2005" t="s">
        <v>14</v>
      </c>
      <c r="G2005" t="s">
        <v>17</v>
      </c>
      <c r="H2005">
        <v>99</v>
      </c>
      <c r="I2005">
        <v>2</v>
      </c>
      <c r="J2005">
        <v>198</v>
      </c>
      <c r="K2005" t="s">
        <v>18</v>
      </c>
      <c r="L2005" t="s">
        <v>22</v>
      </c>
      <c r="M2005" t="s">
        <v>24</v>
      </c>
    </row>
    <row r="2006" spans="1:13" x14ac:dyDescent="0.3">
      <c r="A2006">
        <f t="shared" si="31"/>
        <v>2005</v>
      </c>
      <c r="B2006" s="1">
        <v>43084</v>
      </c>
      <c r="C2006">
        <v>16</v>
      </c>
      <c r="D2006" t="s">
        <v>16</v>
      </c>
      <c r="E2006" t="s">
        <v>8</v>
      </c>
      <c r="F2006" t="s">
        <v>21</v>
      </c>
      <c r="G2006" t="s">
        <v>10</v>
      </c>
      <c r="H2006">
        <v>299</v>
      </c>
      <c r="I2006">
        <v>2</v>
      </c>
      <c r="J2006">
        <v>598</v>
      </c>
      <c r="K2006" t="s">
        <v>4</v>
      </c>
      <c r="L2006" t="s">
        <v>5</v>
      </c>
      <c r="M2006" t="s">
        <v>11</v>
      </c>
    </row>
    <row r="2007" spans="1:13" x14ac:dyDescent="0.3">
      <c r="A2007">
        <f t="shared" si="31"/>
        <v>2006</v>
      </c>
      <c r="B2007" s="1">
        <v>43084</v>
      </c>
      <c r="C2007">
        <v>13</v>
      </c>
      <c r="D2007" t="s">
        <v>0</v>
      </c>
      <c r="E2007" t="s">
        <v>8</v>
      </c>
      <c r="F2007" t="s">
        <v>21</v>
      </c>
      <c r="G2007" t="s">
        <v>17</v>
      </c>
      <c r="H2007">
        <v>99</v>
      </c>
      <c r="I2007">
        <v>10</v>
      </c>
      <c r="J2007">
        <v>990</v>
      </c>
      <c r="K2007" t="s">
        <v>18</v>
      </c>
      <c r="L2007" t="s">
        <v>5</v>
      </c>
      <c r="M2007" t="s">
        <v>15</v>
      </c>
    </row>
    <row r="2008" spans="1:13" x14ac:dyDescent="0.3">
      <c r="A2008">
        <f t="shared" si="31"/>
        <v>2007</v>
      </c>
      <c r="B2008" s="1">
        <v>43085</v>
      </c>
      <c r="C2008">
        <v>17</v>
      </c>
      <c r="D2008" t="s">
        <v>20</v>
      </c>
      <c r="E2008" t="s">
        <v>13</v>
      </c>
      <c r="F2008" t="s">
        <v>2</v>
      </c>
      <c r="G2008" t="s">
        <v>25</v>
      </c>
      <c r="H2008">
        <v>399</v>
      </c>
      <c r="I2008">
        <v>2</v>
      </c>
      <c r="J2008">
        <v>798</v>
      </c>
      <c r="K2008" t="s">
        <v>4</v>
      </c>
      <c r="L2008" t="s">
        <v>5</v>
      </c>
      <c r="M2008" t="s">
        <v>24</v>
      </c>
    </row>
    <row r="2009" spans="1:13" x14ac:dyDescent="0.3">
      <c r="A2009">
        <f t="shared" si="31"/>
        <v>2008</v>
      </c>
      <c r="B2009" s="1">
        <v>43085</v>
      </c>
      <c r="C2009">
        <v>14</v>
      </c>
      <c r="D2009" t="s">
        <v>0</v>
      </c>
      <c r="E2009" t="s">
        <v>8</v>
      </c>
      <c r="F2009" t="s">
        <v>9</v>
      </c>
      <c r="G2009" t="s">
        <v>25</v>
      </c>
      <c r="H2009">
        <v>399</v>
      </c>
      <c r="I2009">
        <v>6</v>
      </c>
      <c r="J2009">
        <v>2394</v>
      </c>
      <c r="K2009" t="s">
        <v>4</v>
      </c>
      <c r="L2009" t="s">
        <v>5</v>
      </c>
      <c r="M2009" t="s">
        <v>26</v>
      </c>
    </row>
    <row r="2010" spans="1:13" x14ac:dyDescent="0.3">
      <c r="A2010">
        <f t="shared" si="31"/>
        <v>2009</v>
      </c>
      <c r="B2010" s="1">
        <v>43085</v>
      </c>
      <c r="C2010">
        <v>20</v>
      </c>
      <c r="D2010" t="s">
        <v>20</v>
      </c>
      <c r="E2010" t="s">
        <v>13</v>
      </c>
      <c r="F2010" t="s">
        <v>2</v>
      </c>
      <c r="G2010" t="s">
        <v>10</v>
      </c>
      <c r="H2010">
        <v>299</v>
      </c>
      <c r="I2010">
        <v>6</v>
      </c>
      <c r="J2010">
        <v>1794</v>
      </c>
      <c r="K2010" t="s">
        <v>4</v>
      </c>
      <c r="L2010" t="s">
        <v>22</v>
      </c>
      <c r="M2010" t="s">
        <v>11</v>
      </c>
    </row>
    <row r="2011" spans="1:13" x14ac:dyDescent="0.3">
      <c r="A2011">
        <f t="shared" si="31"/>
        <v>2010</v>
      </c>
      <c r="B2011" s="1">
        <v>43085</v>
      </c>
      <c r="C2011">
        <v>3</v>
      </c>
      <c r="D2011" t="s">
        <v>7</v>
      </c>
      <c r="E2011" t="s">
        <v>1</v>
      </c>
      <c r="F2011" t="s">
        <v>2</v>
      </c>
      <c r="G2011" t="s">
        <v>17</v>
      </c>
      <c r="H2011">
        <v>99</v>
      </c>
      <c r="I2011">
        <v>9</v>
      </c>
      <c r="J2011">
        <v>891</v>
      </c>
      <c r="K2011" t="s">
        <v>18</v>
      </c>
      <c r="L2011" t="s">
        <v>5</v>
      </c>
      <c r="M2011" t="s">
        <v>26</v>
      </c>
    </row>
    <row r="2012" spans="1:13" x14ac:dyDescent="0.3">
      <c r="A2012">
        <f t="shared" si="31"/>
        <v>2011</v>
      </c>
      <c r="B2012" s="1">
        <v>43086</v>
      </c>
      <c r="C2012">
        <v>8</v>
      </c>
      <c r="D2012" t="s">
        <v>27</v>
      </c>
      <c r="E2012" t="s">
        <v>13</v>
      </c>
      <c r="F2012" t="s">
        <v>28</v>
      </c>
      <c r="G2012" t="s">
        <v>25</v>
      </c>
      <c r="H2012">
        <v>399</v>
      </c>
      <c r="I2012">
        <v>5</v>
      </c>
      <c r="J2012">
        <v>1995</v>
      </c>
      <c r="K2012" t="s">
        <v>4</v>
      </c>
      <c r="L2012" t="s">
        <v>5</v>
      </c>
      <c r="M2012" t="s">
        <v>15</v>
      </c>
    </row>
    <row r="2013" spans="1:13" x14ac:dyDescent="0.3">
      <c r="A2013">
        <f t="shared" si="31"/>
        <v>2012</v>
      </c>
      <c r="B2013" s="1">
        <v>43086</v>
      </c>
      <c r="C2013">
        <v>6</v>
      </c>
      <c r="D2013" t="s">
        <v>27</v>
      </c>
      <c r="E2013" t="s">
        <v>1</v>
      </c>
      <c r="F2013" t="s">
        <v>23</v>
      </c>
      <c r="G2013" t="s">
        <v>10</v>
      </c>
      <c r="H2013">
        <v>299</v>
      </c>
      <c r="I2013">
        <v>9</v>
      </c>
      <c r="J2013">
        <v>2691</v>
      </c>
      <c r="K2013" t="s">
        <v>4</v>
      </c>
      <c r="L2013" t="s">
        <v>22</v>
      </c>
      <c r="M2013" t="s">
        <v>6</v>
      </c>
    </row>
    <row r="2014" spans="1:13" x14ac:dyDescent="0.3">
      <c r="A2014">
        <f t="shared" si="31"/>
        <v>2013</v>
      </c>
      <c r="B2014" s="1">
        <v>43086</v>
      </c>
      <c r="C2014">
        <v>9</v>
      </c>
      <c r="D2014" t="s">
        <v>12</v>
      </c>
      <c r="E2014" t="s">
        <v>1</v>
      </c>
      <c r="F2014" t="s">
        <v>31</v>
      </c>
      <c r="G2014" t="s">
        <v>10</v>
      </c>
      <c r="H2014">
        <v>299</v>
      </c>
      <c r="I2014">
        <v>1</v>
      </c>
      <c r="J2014">
        <v>299</v>
      </c>
      <c r="K2014" t="s">
        <v>4</v>
      </c>
      <c r="L2014" t="s">
        <v>5</v>
      </c>
      <c r="M2014" t="s">
        <v>26</v>
      </c>
    </row>
    <row r="2015" spans="1:13" x14ac:dyDescent="0.3">
      <c r="A2015">
        <f t="shared" si="31"/>
        <v>2014</v>
      </c>
      <c r="B2015" s="1">
        <v>43086</v>
      </c>
      <c r="C2015">
        <v>4</v>
      </c>
      <c r="D2015" t="s">
        <v>7</v>
      </c>
      <c r="E2015" t="s">
        <v>1</v>
      </c>
      <c r="F2015" t="s">
        <v>2</v>
      </c>
      <c r="G2015" t="s">
        <v>10</v>
      </c>
      <c r="H2015">
        <v>299</v>
      </c>
      <c r="I2015">
        <v>1</v>
      </c>
      <c r="J2015">
        <v>299</v>
      </c>
      <c r="K2015" t="s">
        <v>4</v>
      </c>
      <c r="L2015" t="s">
        <v>5</v>
      </c>
      <c r="M2015" t="s">
        <v>24</v>
      </c>
    </row>
    <row r="2016" spans="1:13" x14ac:dyDescent="0.3">
      <c r="A2016">
        <f t="shared" si="31"/>
        <v>2015</v>
      </c>
      <c r="B2016" s="1">
        <v>43087</v>
      </c>
      <c r="C2016">
        <v>6</v>
      </c>
      <c r="D2016" t="s">
        <v>12</v>
      </c>
      <c r="E2016" t="s">
        <v>13</v>
      </c>
      <c r="F2016" t="s">
        <v>21</v>
      </c>
      <c r="G2016" t="s">
        <v>25</v>
      </c>
      <c r="H2016">
        <v>399</v>
      </c>
      <c r="I2016">
        <v>8</v>
      </c>
      <c r="J2016">
        <v>3192</v>
      </c>
      <c r="K2016" t="s">
        <v>4</v>
      </c>
      <c r="L2016" t="s">
        <v>22</v>
      </c>
      <c r="M2016" t="s">
        <v>6</v>
      </c>
    </row>
    <row r="2017" spans="1:13" x14ac:dyDescent="0.3">
      <c r="A2017">
        <f t="shared" si="31"/>
        <v>2016</v>
      </c>
      <c r="B2017" s="1">
        <v>43087</v>
      </c>
      <c r="C2017">
        <v>13</v>
      </c>
      <c r="D2017" t="s">
        <v>0</v>
      </c>
      <c r="E2017" t="s">
        <v>13</v>
      </c>
      <c r="F2017" t="s">
        <v>31</v>
      </c>
      <c r="G2017" t="s">
        <v>17</v>
      </c>
      <c r="H2017">
        <v>99</v>
      </c>
      <c r="I2017">
        <v>10</v>
      </c>
      <c r="J2017">
        <v>990</v>
      </c>
      <c r="K2017" t="s">
        <v>18</v>
      </c>
      <c r="L2017" t="s">
        <v>5</v>
      </c>
      <c r="M2017" t="s">
        <v>6</v>
      </c>
    </row>
    <row r="2018" spans="1:13" x14ac:dyDescent="0.3">
      <c r="A2018">
        <f t="shared" si="31"/>
        <v>2017</v>
      </c>
      <c r="B2018" s="1">
        <v>43087</v>
      </c>
      <c r="C2018">
        <v>14</v>
      </c>
      <c r="D2018" t="s">
        <v>0</v>
      </c>
      <c r="E2018" t="s">
        <v>8</v>
      </c>
      <c r="F2018" t="s">
        <v>23</v>
      </c>
      <c r="G2018" t="s">
        <v>17</v>
      </c>
      <c r="H2018">
        <v>99</v>
      </c>
      <c r="I2018">
        <v>4</v>
      </c>
      <c r="J2018">
        <v>396</v>
      </c>
      <c r="K2018" t="s">
        <v>4</v>
      </c>
      <c r="L2018" t="s">
        <v>5</v>
      </c>
      <c r="M2018" t="s">
        <v>6</v>
      </c>
    </row>
    <row r="2019" spans="1:13" x14ac:dyDescent="0.3">
      <c r="A2019">
        <f t="shared" si="31"/>
        <v>2018</v>
      </c>
      <c r="B2019" s="1">
        <v>43087</v>
      </c>
      <c r="C2019">
        <v>19</v>
      </c>
      <c r="D2019" t="s">
        <v>16</v>
      </c>
      <c r="E2019" t="s">
        <v>8</v>
      </c>
      <c r="F2019" t="s">
        <v>9</v>
      </c>
      <c r="G2019" t="s">
        <v>10</v>
      </c>
      <c r="H2019">
        <v>299</v>
      </c>
      <c r="I2019">
        <v>6</v>
      </c>
      <c r="J2019">
        <v>1794</v>
      </c>
      <c r="K2019" t="s">
        <v>18</v>
      </c>
      <c r="L2019" t="s">
        <v>5</v>
      </c>
      <c r="M2019" t="s">
        <v>15</v>
      </c>
    </row>
    <row r="2020" spans="1:13" x14ac:dyDescent="0.3">
      <c r="A2020">
        <f t="shared" si="31"/>
        <v>2019</v>
      </c>
      <c r="B2020" s="1">
        <v>43087</v>
      </c>
      <c r="C2020">
        <v>10</v>
      </c>
      <c r="D2020" t="s">
        <v>27</v>
      </c>
      <c r="E2020" t="s">
        <v>8</v>
      </c>
      <c r="F2020" t="s">
        <v>14</v>
      </c>
      <c r="G2020" t="s">
        <v>19</v>
      </c>
      <c r="H2020">
        <v>499</v>
      </c>
      <c r="I2020">
        <v>10</v>
      </c>
      <c r="J2020">
        <v>4990</v>
      </c>
      <c r="K2020" t="s">
        <v>4</v>
      </c>
      <c r="L2020" t="s">
        <v>22</v>
      </c>
      <c r="M2020" t="s">
        <v>24</v>
      </c>
    </row>
    <row r="2021" spans="1:13" x14ac:dyDescent="0.3">
      <c r="A2021">
        <f t="shared" si="31"/>
        <v>2020</v>
      </c>
      <c r="B2021" s="1">
        <v>43087</v>
      </c>
      <c r="C2021">
        <v>5</v>
      </c>
      <c r="D2021" t="s">
        <v>7</v>
      </c>
      <c r="E2021" t="s">
        <v>1</v>
      </c>
      <c r="F2021" t="s">
        <v>31</v>
      </c>
      <c r="G2021" t="s">
        <v>3</v>
      </c>
      <c r="H2021">
        <v>199</v>
      </c>
      <c r="I2021">
        <v>9</v>
      </c>
      <c r="J2021">
        <v>1791</v>
      </c>
      <c r="K2021" t="s">
        <v>4</v>
      </c>
      <c r="L2021" t="s">
        <v>5</v>
      </c>
      <c r="M2021" t="s">
        <v>6</v>
      </c>
    </row>
    <row r="2022" spans="1:13" x14ac:dyDescent="0.3">
      <c r="A2022">
        <f t="shared" si="31"/>
        <v>2021</v>
      </c>
      <c r="B2022" s="1">
        <v>43088</v>
      </c>
      <c r="C2022">
        <v>10</v>
      </c>
      <c r="D2022" t="s">
        <v>27</v>
      </c>
      <c r="E2022" t="s">
        <v>8</v>
      </c>
      <c r="F2022" t="s">
        <v>31</v>
      </c>
      <c r="G2022" t="s">
        <v>19</v>
      </c>
      <c r="H2022">
        <v>499</v>
      </c>
      <c r="I2022">
        <v>6</v>
      </c>
      <c r="J2022">
        <v>2994</v>
      </c>
      <c r="K2022" t="s">
        <v>18</v>
      </c>
      <c r="L2022" t="s">
        <v>5</v>
      </c>
      <c r="M2022" t="s">
        <v>15</v>
      </c>
    </row>
    <row r="2023" spans="1:13" x14ac:dyDescent="0.3">
      <c r="A2023">
        <f t="shared" si="31"/>
        <v>2022</v>
      </c>
      <c r="B2023" s="1">
        <v>43088</v>
      </c>
      <c r="C2023">
        <v>11</v>
      </c>
      <c r="D2023" t="s">
        <v>29</v>
      </c>
      <c r="E2023" t="s">
        <v>13</v>
      </c>
      <c r="F2023" t="s">
        <v>28</v>
      </c>
      <c r="G2023" t="s">
        <v>10</v>
      </c>
      <c r="H2023">
        <v>299</v>
      </c>
      <c r="I2023">
        <v>3</v>
      </c>
      <c r="J2023">
        <v>897</v>
      </c>
      <c r="K2023" t="s">
        <v>4</v>
      </c>
      <c r="L2023" t="s">
        <v>5</v>
      </c>
      <c r="M2023" t="s">
        <v>24</v>
      </c>
    </row>
    <row r="2024" spans="1:13" x14ac:dyDescent="0.3">
      <c r="A2024">
        <f t="shared" si="31"/>
        <v>2023</v>
      </c>
      <c r="B2024" s="1">
        <v>43089</v>
      </c>
      <c r="C2024">
        <v>8</v>
      </c>
      <c r="D2024" t="s">
        <v>27</v>
      </c>
      <c r="E2024" t="s">
        <v>1</v>
      </c>
      <c r="F2024" t="s">
        <v>31</v>
      </c>
      <c r="G2024" t="s">
        <v>3</v>
      </c>
      <c r="H2024">
        <v>199</v>
      </c>
      <c r="I2024">
        <v>9</v>
      </c>
      <c r="J2024">
        <v>1791</v>
      </c>
      <c r="K2024" t="s">
        <v>18</v>
      </c>
      <c r="L2024" t="s">
        <v>5</v>
      </c>
      <c r="M2024" t="s">
        <v>11</v>
      </c>
    </row>
    <row r="2025" spans="1:13" x14ac:dyDescent="0.3">
      <c r="A2025">
        <f t="shared" si="31"/>
        <v>2024</v>
      </c>
      <c r="B2025" s="1">
        <v>43089</v>
      </c>
      <c r="C2025">
        <v>12</v>
      </c>
      <c r="D2025" t="s">
        <v>0</v>
      </c>
      <c r="E2025" t="s">
        <v>1</v>
      </c>
      <c r="F2025" t="s">
        <v>28</v>
      </c>
      <c r="G2025" t="s">
        <v>17</v>
      </c>
      <c r="H2025">
        <v>99</v>
      </c>
      <c r="I2025">
        <v>4</v>
      </c>
      <c r="J2025">
        <v>396</v>
      </c>
      <c r="K2025" t="s">
        <v>4</v>
      </c>
      <c r="L2025" t="s">
        <v>5</v>
      </c>
      <c r="M2025" t="s">
        <v>24</v>
      </c>
    </row>
    <row r="2026" spans="1:13" x14ac:dyDescent="0.3">
      <c r="A2026">
        <f t="shared" si="31"/>
        <v>2025</v>
      </c>
      <c r="B2026" s="1">
        <v>43089</v>
      </c>
      <c r="C2026">
        <v>3</v>
      </c>
      <c r="D2026" t="s">
        <v>30</v>
      </c>
      <c r="E2026" t="s">
        <v>1</v>
      </c>
      <c r="F2026" t="s">
        <v>9</v>
      </c>
      <c r="G2026" t="s">
        <v>10</v>
      </c>
      <c r="H2026">
        <v>299</v>
      </c>
      <c r="I2026">
        <v>6</v>
      </c>
      <c r="J2026">
        <v>1794</v>
      </c>
      <c r="K2026" t="s">
        <v>18</v>
      </c>
      <c r="L2026" t="s">
        <v>5</v>
      </c>
      <c r="M2026" t="s">
        <v>24</v>
      </c>
    </row>
    <row r="2027" spans="1:13" x14ac:dyDescent="0.3">
      <c r="A2027">
        <f t="shared" si="31"/>
        <v>2026</v>
      </c>
      <c r="B2027" s="1">
        <v>43089</v>
      </c>
      <c r="C2027">
        <v>14</v>
      </c>
      <c r="D2027" t="s">
        <v>0</v>
      </c>
      <c r="E2027" t="s">
        <v>13</v>
      </c>
      <c r="F2027" t="s">
        <v>31</v>
      </c>
      <c r="G2027" t="s">
        <v>3</v>
      </c>
      <c r="H2027">
        <v>199</v>
      </c>
      <c r="I2027">
        <v>1</v>
      </c>
      <c r="J2027">
        <v>199</v>
      </c>
      <c r="K2027" t="s">
        <v>4</v>
      </c>
      <c r="L2027" t="s">
        <v>22</v>
      </c>
      <c r="M2027" t="s">
        <v>15</v>
      </c>
    </row>
    <row r="2028" spans="1:13" x14ac:dyDescent="0.3">
      <c r="A2028">
        <f t="shared" si="31"/>
        <v>2027</v>
      </c>
      <c r="B2028" s="1">
        <v>43089</v>
      </c>
      <c r="C2028">
        <v>14</v>
      </c>
      <c r="D2028" t="s">
        <v>29</v>
      </c>
      <c r="E2028" t="s">
        <v>13</v>
      </c>
      <c r="F2028" t="s">
        <v>31</v>
      </c>
      <c r="G2028" t="s">
        <v>17</v>
      </c>
      <c r="H2028">
        <v>99</v>
      </c>
      <c r="I2028">
        <v>6</v>
      </c>
      <c r="J2028">
        <v>594</v>
      </c>
      <c r="K2028" t="s">
        <v>4</v>
      </c>
      <c r="L2028" t="s">
        <v>22</v>
      </c>
      <c r="M2028" t="s">
        <v>6</v>
      </c>
    </row>
    <row r="2029" spans="1:13" x14ac:dyDescent="0.3">
      <c r="A2029">
        <f t="shared" si="31"/>
        <v>2028</v>
      </c>
      <c r="B2029" s="1">
        <v>43089</v>
      </c>
      <c r="C2029">
        <v>19</v>
      </c>
      <c r="D2029" t="s">
        <v>20</v>
      </c>
      <c r="E2029" t="s">
        <v>1</v>
      </c>
      <c r="F2029" t="s">
        <v>14</v>
      </c>
      <c r="G2029" t="s">
        <v>3</v>
      </c>
      <c r="H2029">
        <v>199</v>
      </c>
      <c r="I2029">
        <v>5</v>
      </c>
      <c r="J2029">
        <v>995</v>
      </c>
      <c r="K2029" t="s">
        <v>4</v>
      </c>
      <c r="L2029" t="s">
        <v>5</v>
      </c>
      <c r="M2029" t="s">
        <v>15</v>
      </c>
    </row>
    <row r="2030" spans="1:13" x14ac:dyDescent="0.3">
      <c r="A2030">
        <f t="shared" si="31"/>
        <v>2029</v>
      </c>
      <c r="B2030" s="1">
        <v>43090</v>
      </c>
      <c r="C2030">
        <v>10</v>
      </c>
      <c r="D2030" t="s">
        <v>27</v>
      </c>
      <c r="E2030" t="s">
        <v>13</v>
      </c>
      <c r="F2030" t="s">
        <v>2</v>
      </c>
      <c r="G2030" t="s">
        <v>3</v>
      </c>
      <c r="H2030">
        <v>199</v>
      </c>
      <c r="I2030">
        <v>2</v>
      </c>
      <c r="J2030">
        <v>398</v>
      </c>
      <c r="K2030" t="s">
        <v>18</v>
      </c>
      <c r="L2030" t="s">
        <v>5</v>
      </c>
      <c r="M2030" t="s">
        <v>26</v>
      </c>
    </row>
    <row r="2031" spans="1:13" x14ac:dyDescent="0.3">
      <c r="A2031">
        <f t="shared" si="31"/>
        <v>2030</v>
      </c>
      <c r="B2031" s="1">
        <v>43090</v>
      </c>
      <c r="C2031">
        <v>12</v>
      </c>
      <c r="D2031" t="s">
        <v>29</v>
      </c>
      <c r="E2031" t="s">
        <v>8</v>
      </c>
      <c r="F2031" t="s">
        <v>28</v>
      </c>
      <c r="G2031" t="s">
        <v>10</v>
      </c>
      <c r="H2031">
        <v>299</v>
      </c>
      <c r="I2031">
        <v>9</v>
      </c>
      <c r="J2031">
        <v>2691</v>
      </c>
      <c r="K2031" t="s">
        <v>18</v>
      </c>
      <c r="L2031" t="s">
        <v>5</v>
      </c>
      <c r="M2031" t="s">
        <v>24</v>
      </c>
    </row>
    <row r="2032" spans="1:13" x14ac:dyDescent="0.3">
      <c r="A2032">
        <f t="shared" si="31"/>
        <v>2031</v>
      </c>
      <c r="B2032" s="1">
        <v>43090</v>
      </c>
      <c r="C2032">
        <v>6</v>
      </c>
      <c r="D2032" t="s">
        <v>12</v>
      </c>
      <c r="E2032" t="s">
        <v>13</v>
      </c>
      <c r="F2032" t="s">
        <v>21</v>
      </c>
      <c r="G2032" t="s">
        <v>10</v>
      </c>
      <c r="H2032">
        <v>299</v>
      </c>
      <c r="I2032">
        <v>8</v>
      </c>
      <c r="J2032">
        <v>2392</v>
      </c>
      <c r="K2032" t="s">
        <v>18</v>
      </c>
      <c r="L2032" t="s">
        <v>5</v>
      </c>
      <c r="M2032" t="s">
        <v>11</v>
      </c>
    </row>
    <row r="2033" spans="1:13" x14ac:dyDescent="0.3">
      <c r="A2033">
        <f t="shared" si="31"/>
        <v>2032</v>
      </c>
      <c r="B2033" s="1">
        <v>43090</v>
      </c>
      <c r="C2033">
        <v>6</v>
      </c>
      <c r="D2033" t="s">
        <v>27</v>
      </c>
      <c r="E2033" t="s">
        <v>1</v>
      </c>
      <c r="F2033" t="s">
        <v>28</v>
      </c>
      <c r="G2033" t="s">
        <v>17</v>
      </c>
      <c r="H2033">
        <v>99</v>
      </c>
      <c r="I2033">
        <v>10</v>
      </c>
      <c r="J2033">
        <v>990</v>
      </c>
      <c r="K2033" t="s">
        <v>18</v>
      </c>
      <c r="L2033" t="s">
        <v>22</v>
      </c>
      <c r="M2033" t="s">
        <v>15</v>
      </c>
    </row>
    <row r="2034" spans="1:13" x14ac:dyDescent="0.3">
      <c r="A2034">
        <f t="shared" si="31"/>
        <v>2033</v>
      </c>
      <c r="B2034" s="1">
        <v>43091</v>
      </c>
      <c r="C2034">
        <v>6</v>
      </c>
      <c r="D2034" t="s">
        <v>27</v>
      </c>
      <c r="E2034" t="s">
        <v>13</v>
      </c>
      <c r="F2034" t="s">
        <v>23</v>
      </c>
      <c r="G2034" t="s">
        <v>19</v>
      </c>
      <c r="H2034">
        <v>499</v>
      </c>
      <c r="I2034">
        <v>3</v>
      </c>
      <c r="J2034">
        <v>1497</v>
      </c>
      <c r="K2034" t="s">
        <v>4</v>
      </c>
      <c r="L2034" t="s">
        <v>22</v>
      </c>
      <c r="M2034" t="s">
        <v>15</v>
      </c>
    </row>
    <row r="2035" spans="1:13" x14ac:dyDescent="0.3">
      <c r="A2035">
        <f t="shared" si="31"/>
        <v>2034</v>
      </c>
      <c r="B2035" s="1">
        <v>43091</v>
      </c>
      <c r="C2035">
        <v>1</v>
      </c>
      <c r="D2035" t="s">
        <v>30</v>
      </c>
      <c r="E2035" t="s">
        <v>13</v>
      </c>
      <c r="F2035" t="s">
        <v>9</v>
      </c>
      <c r="G2035" t="s">
        <v>17</v>
      </c>
      <c r="H2035">
        <v>99</v>
      </c>
      <c r="I2035">
        <v>6</v>
      </c>
      <c r="J2035">
        <v>594</v>
      </c>
      <c r="K2035" t="s">
        <v>18</v>
      </c>
      <c r="L2035" t="s">
        <v>5</v>
      </c>
      <c r="M2035" t="s">
        <v>15</v>
      </c>
    </row>
    <row r="2036" spans="1:13" x14ac:dyDescent="0.3">
      <c r="A2036">
        <f t="shared" si="31"/>
        <v>2035</v>
      </c>
      <c r="B2036" s="1">
        <v>43091</v>
      </c>
      <c r="C2036">
        <v>16</v>
      </c>
      <c r="D2036" t="s">
        <v>20</v>
      </c>
      <c r="E2036" t="s">
        <v>1</v>
      </c>
      <c r="F2036" t="s">
        <v>21</v>
      </c>
      <c r="G2036" t="s">
        <v>10</v>
      </c>
      <c r="H2036">
        <v>299</v>
      </c>
      <c r="I2036">
        <v>6</v>
      </c>
      <c r="J2036">
        <v>1794</v>
      </c>
      <c r="K2036" t="s">
        <v>18</v>
      </c>
      <c r="L2036" t="s">
        <v>5</v>
      </c>
      <c r="M2036" t="s">
        <v>24</v>
      </c>
    </row>
    <row r="2037" spans="1:13" x14ac:dyDescent="0.3">
      <c r="A2037">
        <f t="shared" si="31"/>
        <v>2036</v>
      </c>
      <c r="B2037" s="1">
        <v>43091</v>
      </c>
      <c r="C2037">
        <v>13</v>
      </c>
      <c r="D2037" t="s">
        <v>29</v>
      </c>
      <c r="E2037" t="s">
        <v>13</v>
      </c>
      <c r="F2037" t="s">
        <v>14</v>
      </c>
      <c r="G2037" t="s">
        <v>17</v>
      </c>
      <c r="H2037">
        <v>99</v>
      </c>
      <c r="I2037">
        <v>9</v>
      </c>
      <c r="J2037">
        <v>891</v>
      </c>
      <c r="K2037" t="s">
        <v>4</v>
      </c>
      <c r="L2037" t="s">
        <v>22</v>
      </c>
      <c r="M2037" t="s">
        <v>15</v>
      </c>
    </row>
    <row r="2038" spans="1:13" x14ac:dyDescent="0.3">
      <c r="A2038">
        <f t="shared" si="31"/>
        <v>2037</v>
      </c>
      <c r="B2038" s="1">
        <v>43092</v>
      </c>
      <c r="C2038">
        <v>13</v>
      </c>
      <c r="D2038" t="s">
        <v>29</v>
      </c>
      <c r="E2038" t="s">
        <v>13</v>
      </c>
      <c r="F2038" t="s">
        <v>28</v>
      </c>
      <c r="G2038" t="s">
        <v>3</v>
      </c>
      <c r="H2038">
        <v>199</v>
      </c>
      <c r="I2038">
        <v>9</v>
      </c>
      <c r="J2038">
        <v>1791</v>
      </c>
      <c r="K2038" t="s">
        <v>4</v>
      </c>
      <c r="L2038" t="s">
        <v>5</v>
      </c>
      <c r="M2038" t="s">
        <v>15</v>
      </c>
    </row>
    <row r="2039" spans="1:13" x14ac:dyDescent="0.3">
      <c r="A2039">
        <f t="shared" si="31"/>
        <v>2038</v>
      </c>
      <c r="B2039" s="1">
        <v>43093</v>
      </c>
      <c r="C2039">
        <v>20</v>
      </c>
      <c r="D2039" t="s">
        <v>16</v>
      </c>
      <c r="E2039" t="s">
        <v>1</v>
      </c>
      <c r="F2039" t="s">
        <v>28</v>
      </c>
      <c r="G2039" t="s">
        <v>25</v>
      </c>
      <c r="H2039">
        <v>399</v>
      </c>
      <c r="I2039">
        <v>2</v>
      </c>
      <c r="J2039">
        <v>798</v>
      </c>
      <c r="K2039" t="s">
        <v>18</v>
      </c>
      <c r="L2039" t="s">
        <v>5</v>
      </c>
      <c r="M2039" t="s">
        <v>24</v>
      </c>
    </row>
    <row r="2040" spans="1:13" x14ac:dyDescent="0.3">
      <c r="A2040">
        <f t="shared" si="31"/>
        <v>2039</v>
      </c>
      <c r="B2040" s="1">
        <v>43093</v>
      </c>
      <c r="C2040">
        <v>19</v>
      </c>
      <c r="D2040" t="s">
        <v>20</v>
      </c>
      <c r="E2040" t="s">
        <v>13</v>
      </c>
      <c r="F2040" t="s">
        <v>21</v>
      </c>
      <c r="G2040" t="s">
        <v>17</v>
      </c>
      <c r="H2040">
        <v>99</v>
      </c>
      <c r="I2040">
        <v>8</v>
      </c>
      <c r="J2040">
        <v>792</v>
      </c>
      <c r="K2040" t="s">
        <v>18</v>
      </c>
      <c r="L2040" t="s">
        <v>5</v>
      </c>
      <c r="M2040" t="s">
        <v>24</v>
      </c>
    </row>
    <row r="2041" spans="1:13" x14ac:dyDescent="0.3">
      <c r="A2041">
        <f t="shared" si="31"/>
        <v>2040</v>
      </c>
      <c r="B2041" s="1">
        <v>43093</v>
      </c>
      <c r="C2041">
        <v>14</v>
      </c>
      <c r="D2041" t="s">
        <v>0</v>
      </c>
      <c r="E2041" t="s">
        <v>1</v>
      </c>
      <c r="F2041" t="s">
        <v>14</v>
      </c>
      <c r="G2041" t="s">
        <v>10</v>
      </c>
      <c r="H2041">
        <v>299</v>
      </c>
      <c r="I2041">
        <v>1</v>
      </c>
      <c r="J2041">
        <v>299</v>
      </c>
      <c r="K2041" t="s">
        <v>4</v>
      </c>
      <c r="L2041" t="s">
        <v>5</v>
      </c>
      <c r="M2041" t="s">
        <v>26</v>
      </c>
    </row>
    <row r="2042" spans="1:13" x14ac:dyDescent="0.3">
      <c r="A2042">
        <f t="shared" si="31"/>
        <v>2041</v>
      </c>
      <c r="B2042" s="1">
        <v>43093</v>
      </c>
      <c r="C2042">
        <v>9</v>
      </c>
      <c r="D2042" t="s">
        <v>12</v>
      </c>
      <c r="E2042" t="s">
        <v>1</v>
      </c>
      <c r="F2042" t="s">
        <v>9</v>
      </c>
      <c r="G2042" t="s">
        <v>25</v>
      </c>
      <c r="H2042">
        <v>399</v>
      </c>
      <c r="I2042">
        <v>9</v>
      </c>
      <c r="J2042">
        <v>3591</v>
      </c>
      <c r="K2042" t="s">
        <v>18</v>
      </c>
      <c r="L2042" t="s">
        <v>5</v>
      </c>
      <c r="M2042" t="s">
        <v>24</v>
      </c>
    </row>
    <row r="2043" spans="1:13" x14ac:dyDescent="0.3">
      <c r="A2043">
        <f t="shared" si="31"/>
        <v>2042</v>
      </c>
      <c r="B2043" s="1">
        <v>43094</v>
      </c>
      <c r="C2043">
        <v>17</v>
      </c>
      <c r="D2043" t="s">
        <v>20</v>
      </c>
      <c r="E2043" t="s">
        <v>8</v>
      </c>
      <c r="F2043" t="s">
        <v>23</v>
      </c>
      <c r="G2043" t="s">
        <v>10</v>
      </c>
      <c r="H2043">
        <v>299</v>
      </c>
      <c r="I2043">
        <v>4</v>
      </c>
      <c r="J2043">
        <v>1196</v>
      </c>
      <c r="K2043" t="s">
        <v>18</v>
      </c>
      <c r="L2043" t="s">
        <v>5</v>
      </c>
      <c r="M2043" t="s">
        <v>15</v>
      </c>
    </row>
    <row r="2044" spans="1:13" x14ac:dyDescent="0.3">
      <c r="A2044">
        <f t="shared" si="31"/>
        <v>2043</v>
      </c>
      <c r="B2044" s="1">
        <v>43095</v>
      </c>
      <c r="C2044">
        <v>13</v>
      </c>
      <c r="D2044" t="s">
        <v>29</v>
      </c>
      <c r="E2044" t="s">
        <v>1</v>
      </c>
      <c r="F2044" t="s">
        <v>14</v>
      </c>
      <c r="G2044" t="s">
        <v>19</v>
      </c>
      <c r="H2044">
        <v>499</v>
      </c>
      <c r="I2044">
        <v>3</v>
      </c>
      <c r="J2044">
        <v>1497</v>
      </c>
      <c r="K2044" t="s">
        <v>4</v>
      </c>
      <c r="L2044" t="s">
        <v>5</v>
      </c>
      <c r="M2044" t="s">
        <v>24</v>
      </c>
    </row>
    <row r="2045" spans="1:13" x14ac:dyDescent="0.3">
      <c r="A2045">
        <f t="shared" si="31"/>
        <v>2044</v>
      </c>
      <c r="B2045" s="1">
        <v>43095</v>
      </c>
      <c r="C2045">
        <v>7</v>
      </c>
      <c r="D2045" t="s">
        <v>27</v>
      </c>
      <c r="E2045" t="s">
        <v>13</v>
      </c>
      <c r="F2045" t="s">
        <v>9</v>
      </c>
      <c r="G2045" t="s">
        <v>17</v>
      </c>
      <c r="H2045">
        <v>99</v>
      </c>
      <c r="I2045">
        <v>4</v>
      </c>
      <c r="J2045">
        <v>396</v>
      </c>
      <c r="K2045" t="s">
        <v>4</v>
      </c>
      <c r="L2045" t="s">
        <v>5</v>
      </c>
      <c r="M2045" t="s">
        <v>15</v>
      </c>
    </row>
    <row r="2046" spans="1:13" x14ac:dyDescent="0.3">
      <c r="A2046">
        <f t="shared" si="31"/>
        <v>2045</v>
      </c>
      <c r="B2046" s="1">
        <v>43095</v>
      </c>
      <c r="C2046">
        <v>12</v>
      </c>
      <c r="D2046" t="s">
        <v>29</v>
      </c>
      <c r="E2046" t="s">
        <v>1</v>
      </c>
      <c r="F2046" t="s">
        <v>28</v>
      </c>
      <c r="G2046" t="s">
        <v>17</v>
      </c>
      <c r="H2046">
        <v>99</v>
      </c>
      <c r="I2046">
        <v>2</v>
      </c>
      <c r="J2046">
        <v>198</v>
      </c>
      <c r="K2046" t="s">
        <v>18</v>
      </c>
      <c r="L2046" t="s">
        <v>5</v>
      </c>
      <c r="M2046" t="s">
        <v>15</v>
      </c>
    </row>
    <row r="2047" spans="1:13" x14ac:dyDescent="0.3">
      <c r="A2047">
        <f t="shared" si="31"/>
        <v>2046</v>
      </c>
      <c r="B2047" s="1">
        <v>43095</v>
      </c>
      <c r="C2047">
        <v>14</v>
      </c>
      <c r="D2047" t="s">
        <v>0</v>
      </c>
      <c r="E2047" t="s">
        <v>8</v>
      </c>
      <c r="F2047" t="s">
        <v>9</v>
      </c>
      <c r="G2047" t="s">
        <v>3</v>
      </c>
      <c r="H2047">
        <v>199</v>
      </c>
      <c r="I2047">
        <v>3</v>
      </c>
      <c r="J2047">
        <v>597</v>
      </c>
      <c r="K2047" t="s">
        <v>4</v>
      </c>
      <c r="L2047" t="s">
        <v>5</v>
      </c>
      <c r="M2047" t="s">
        <v>15</v>
      </c>
    </row>
    <row r="2048" spans="1:13" x14ac:dyDescent="0.3">
      <c r="A2048">
        <f t="shared" si="31"/>
        <v>2047</v>
      </c>
      <c r="B2048" s="1">
        <v>43095</v>
      </c>
      <c r="C2048">
        <v>17</v>
      </c>
      <c r="D2048" t="s">
        <v>16</v>
      </c>
      <c r="E2048" t="s">
        <v>13</v>
      </c>
      <c r="F2048" t="s">
        <v>31</v>
      </c>
      <c r="G2048" t="s">
        <v>19</v>
      </c>
      <c r="H2048">
        <v>499</v>
      </c>
      <c r="I2048">
        <v>10</v>
      </c>
      <c r="J2048">
        <v>4990</v>
      </c>
      <c r="K2048" t="s">
        <v>18</v>
      </c>
      <c r="L2048" t="s">
        <v>5</v>
      </c>
      <c r="M2048" t="s">
        <v>15</v>
      </c>
    </row>
    <row r="2049" spans="1:13" x14ac:dyDescent="0.3">
      <c r="A2049">
        <f t="shared" si="31"/>
        <v>2048</v>
      </c>
      <c r="B2049" s="1">
        <v>43095</v>
      </c>
      <c r="C2049">
        <v>16</v>
      </c>
      <c r="D2049" t="s">
        <v>16</v>
      </c>
      <c r="E2049" t="s">
        <v>13</v>
      </c>
      <c r="F2049" t="s">
        <v>9</v>
      </c>
      <c r="G2049" t="s">
        <v>25</v>
      </c>
      <c r="H2049">
        <v>399</v>
      </c>
      <c r="I2049">
        <v>8</v>
      </c>
      <c r="J2049">
        <v>3192</v>
      </c>
      <c r="K2049" t="s">
        <v>4</v>
      </c>
      <c r="L2049" t="s">
        <v>5</v>
      </c>
      <c r="M2049" t="s">
        <v>11</v>
      </c>
    </row>
    <row r="2050" spans="1:13" x14ac:dyDescent="0.3">
      <c r="A2050">
        <f t="shared" si="31"/>
        <v>2049</v>
      </c>
      <c r="B2050" s="1">
        <v>43095</v>
      </c>
      <c r="C2050">
        <v>4</v>
      </c>
      <c r="D2050" t="s">
        <v>30</v>
      </c>
      <c r="E2050" t="s">
        <v>1</v>
      </c>
      <c r="F2050" t="s">
        <v>31</v>
      </c>
      <c r="G2050" t="s">
        <v>25</v>
      </c>
      <c r="H2050">
        <v>399</v>
      </c>
      <c r="I2050">
        <v>6</v>
      </c>
      <c r="J2050">
        <v>2394</v>
      </c>
      <c r="K2050" t="s">
        <v>18</v>
      </c>
      <c r="L2050" t="s">
        <v>5</v>
      </c>
      <c r="M2050" t="s">
        <v>15</v>
      </c>
    </row>
    <row r="2051" spans="1:13" x14ac:dyDescent="0.3">
      <c r="A2051">
        <f t="shared" si="31"/>
        <v>2050</v>
      </c>
      <c r="B2051" s="1">
        <v>43095</v>
      </c>
      <c r="C2051">
        <v>5</v>
      </c>
      <c r="D2051" t="s">
        <v>30</v>
      </c>
      <c r="E2051" t="s">
        <v>1</v>
      </c>
      <c r="F2051" t="s">
        <v>28</v>
      </c>
      <c r="G2051" t="s">
        <v>19</v>
      </c>
      <c r="H2051">
        <v>499</v>
      </c>
      <c r="I2051">
        <v>7</v>
      </c>
      <c r="J2051">
        <v>3493</v>
      </c>
      <c r="K2051" t="s">
        <v>4</v>
      </c>
      <c r="L2051" t="s">
        <v>5</v>
      </c>
      <c r="M2051" t="s">
        <v>24</v>
      </c>
    </row>
    <row r="2052" spans="1:13" x14ac:dyDescent="0.3">
      <c r="A2052">
        <f t="shared" ref="A2052:A2115" si="32">A2051+1</f>
        <v>2051</v>
      </c>
      <c r="B2052" s="1">
        <v>43095</v>
      </c>
      <c r="C2052">
        <v>19</v>
      </c>
      <c r="D2052" t="s">
        <v>20</v>
      </c>
      <c r="E2052" t="s">
        <v>8</v>
      </c>
      <c r="F2052" t="s">
        <v>2</v>
      </c>
      <c r="G2052" t="s">
        <v>3</v>
      </c>
      <c r="H2052">
        <v>199</v>
      </c>
      <c r="I2052">
        <v>9</v>
      </c>
      <c r="J2052">
        <v>1791</v>
      </c>
      <c r="K2052" t="s">
        <v>4</v>
      </c>
      <c r="L2052" t="s">
        <v>5</v>
      </c>
      <c r="M2052" t="s">
        <v>15</v>
      </c>
    </row>
    <row r="2053" spans="1:13" x14ac:dyDescent="0.3">
      <c r="A2053">
        <f t="shared" si="32"/>
        <v>2052</v>
      </c>
      <c r="B2053" s="1">
        <v>43095</v>
      </c>
      <c r="C2053">
        <v>1</v>
      </c>
      <c r="D2053" t="s">
        <v>30</v>
      </c>
      <c r="E2053" t="s">
        <v>8</v>
      </c>
      <c r="F2053" t="s">
        <v>2</v>
      </c>
      <c r="G2053" t="s">
        <v>17</v>
      </c>
      <c r="H2053">
        <v>99</v>
      </c>
      <c r="I2053">
        <v>1</v>
      </c>
      <c r="J2053">
        <v>99</v>
      </c>
      <c r="K2053" t="s">
        <v>4</v>
      </c>
      <c r="L2053" t="s">
        <v>5</v>
      </c>
      <c r="M2053" t="s">
        <v>15</v>
      </c>
    </row>
    <row r="2054" spans="1:13" x14ac:dyDescent="0.3">
      <c r="A2054">
        <f t="shared" si="32"/>
        <v>2053</v>
      </c>
      <c r="B2054" s="1">
        <v>43096</v>
      </c>
      <c r="C2054">
        <v>17</v>
      </c>
      <c r="D2054" t="s">
        <v>20</v>
      </c>
      <c r="E2054" t="s">
        <v>1</v>
      </c>
      <c r="F2054" t="s">
        <v>23</v>
      </c>
      <c r="G2054" t="s">
        <v>10</v>
      </c>
      <c r="H2054">
        <v>299</v>
      </c>
      <c r="I2054">
        <v>1</v>
      </c>
      <c r="J2054">
        <v>299</v>
      </c>
      <c r="K2054" t="s">
        <v>4</v>
      </c>
      <c r="L2054" t="s">
        <v>5</v>
      </c>
      <c r="M2054" t="s">
        <v>15</v>
      </c>
    </row>
    <row r="2055" spans="1:13" x14ac:dyDescent="0.3">
      <c r="A2055">
        <f t="shared" si="32"/>
        <v>2054</v>
      </c>
      <c r="B2055" s="1">
        <v>43096</v>
      </c>
      <c r="C2055">
        <v>8</v>
      </c>
      <c r="D2055" t="s">
        <v>27</v>
      </c>
      <c r="E2055" t="s">
        <v>1</v>
      </c>
      <c r="F2055" t="s">
        <v>23</v>
      </c>
      <c r="G2055" t="s">
        <v>3</v>
      </c>
      <c r="H2055">
        <v>199</v>
      </c>
      <c r="I2055">
        <v>5</v>
      </c>
      <c r="J2055">
        <v>995</v>
      </c>
      <c r="K2055" t="s">
        <v>4</v>
      </c>
      <c r="L2055" t="s">
        <v>5</v>
      </c>
      <c r="M2055" t="s">
        <v>15</v>
      </c>
    </row>
    <row r="2056" spans="1:13" x14ac:dyDescent="0.3">
      <c r="A2056">
        <f t="shared" si="32"/>
        <v>2055</v>
      </c>
      <c r="B2056" s="1">
        <v>43096</v>
      </c>
      <c r="C2056">
        <v>7</v>
      </c>
      <c r="D2056" t="s">
        <v>27</v>
      </c>
      <c r="E2056" t="s">
        <v>1</v>
      </c>
      <c r="F2056" t="s">
        <v>9</v>
      </c>
      <c r="G2056" t="s">
        <v>25</v>
      </c>
      <c r="H2056">
        <v>399</v>
      </c>
      <c r="I2056">
        <v>8</v>
      </c>
      <c r="J2056">
        <v>3192</v>
      </c>
      <c r="K2056" t="s">
        <v>4</v>
      </c>
      <c r="L2056" t="s">
        <v>5</v>
      </c>
      <c r="M2056" t="s">
        <v>6</v>
      </c>
    </row>
    <row r="2057" spans="1:13" x14ac:dyDescent="0.3">
      <c r="A2057">
        <f t="shared" si="32"/>
        <v>2056</v>
      </c>
      <c r="B2057" s="1">
        <v>43097</v>
      </c>
      <c r="C2057">
        <v>20</v>
      </c>
      <c r="D2057" t="s">
        <v>20</v>
      </c>
      <c r="E2057" t="s">
        <v>1</v>
      </c>
      <c r="F2057" t="s">
        <v>23</v>
      </c>
      <c r="G2057" t="s">
        <v>3</v>
      </c>
      <c r="H2057">
        <v>199</v>
      </c>
      <c r="I2057">
        <v>4</v>
      </c>
      <c r="J2057">
        <v>796</v>
      </c>
      <c r="K2057" t="s">
        <v>4</v>
      </c>
      <c r="L2057" t="s">
        <v>5</v>
      </c>
      <c r="M2057" t="s">
        <v>15</v>
      </c>
    </row>
    <row r="2058" spans="1:13" x14ac:dyDescent="0.3">
      <c r="A2058">
        <f t="shared" si="32"/>
        <v>2057</v>
      </c>
      <c r="B2058" s="1">
        <v>43098</v>
      </c>
      <c r="C2058">
        <v>8</v>
      </c>
      <c r="D2058" t="s">
        <v>27</v>
      </c>
      <c r="E2058" t="s">
        <v>1</v>
      </c>
      <c r="F2058" t="s">
        <v>2</v>
      </c>
      <c r="G2058" t="s">
        <v>10</v>
      </c>
      <c r="H2058">
        <v>299</v>
      </c>
      <c r="I2058">
        <v>6</v>
      </c>
      <c r="J2058">
        <v>1794</v>
      </c>
      <c r="K2058" t="s">
        <v>4</v>
      </c>
      <c r="L2058" t="s">
        <v>5</v>
      </c>
      <c r="M2058" t="s">
        <v>26</v>
      </c>
    </row>
    <row r="2059" spans="1:13" x14ac:dyDescent="0.3">
      <c r="A2059">
        <f t="shared" si="32"/>
        <v>2058</v>
      </c>
      <c r="B2059" s="1">
        <v>43098</v>
      </c>
      <c r="C2059">
        <v>11</v>
      </c>
      <c r="D2059" t="s">
        <v>0</v>
      </c>
      <c r="E2059" t="s">
        <v>1</v>
      </c>
      <c r="F2059" t="s">
        <v>14</v>
      </c>
      <c r="G2059" t="s">
        <v>25</v>
      </c>
      <c r="H2059">
        <v>399</v>
      </c>
      <c r="I2059">
        <v>7</v>
      </c>
      <c r="J2059">
        <v>2793</v>
      </c>
      <c r="K2059" t="s">
        <v>4</v>
      </c>
      <c r="L2059" t="s">
        <v>5</v>
      </c>
      <c r="M2059" t="s">
        <v>15</v>
      </c>
    </row>
    <row r="2060" spans="1:13" x14ac:dyDescent="0.3">
      <c r="A2060">
        <f t="shared" si="32"/>
        <v>2059</v>
      </c>
      <c r="B2060" s="1">
        <v>43098</v>
      </c>
      <c r="C2060">
        <v>9</v>
      </c>
      <c r="D2060" t="s">
        <v>12</v>
      </c>
      <c r="E2060" t="s">
        <v>8</v>
      </c>
      <c r="F2060" t="s">
        <v>14</v>
      </c>
      <c r="G2060" t="s">
        <v>25</v>
      </c>
      <c r="H2060">
        <v>399</v>
      </c>
      <c r="I2060">
        <v>6</v>
      </c>
      <c r="J2060">
        <v>2394</v>
      </c>
      <c r="K2060" t="s">
        <v>4</v>
      </c>
      <c r="L2060" t="s">
        <v>5</v>
      </c>
      <c r="M2060" t="s">
        <v>15</v>
      </c>
    </row>
    <row r="2061" spans="1:13" x14ac:dyDescent="0.3">
      <c r="A2061">
        <f t="shared" si="32"/>
        <v>2060</v>
      </c>
      <c r="B2061" s="1">
        <v>43098</v>
      </c>
      <c r="C2061">
        <v>10</v>
      </c>
      <c r="D2061" t="s">
        <v>27</v>
      </c>
      <c r="E2061" t="s">
        <v>1</v>
      </c>
      <c r="F2061" t="s">
        <v>31</v>
      </c>
      <c r="G2061" t="s">
        <v>17</v>
      </c>
      <c r="H2061">
        <v>99</v>
      </c>
      <c r="I2061">
        <v>5</v>
      </c>
      <c r="J2061">
        <v>495</v>
      </c>
      <c r="K2061" t="s">
        <v>18</v>
      </c>
      <c r="L2061" t="s">
        <v>5</v>
      </c>
      <c r="M2061" t="s">
        <v>6</v>
      </c>
    </row>
    <row r="2062" spans="1:13" x14ac:dyDescent="0.3">
      <c r="A2062">
        <f t="shared" si="32"/>
        <v>2061</v>
      </c>
      <c r="B2062" s="1">
        <v>43098</v>
      </c>
      <c r="C2062">
        <v>2</v>
      </c>
      <c r="D2062" t="s">
        <v>7</v>
      </c>
      <c r="E2062" t="s">
        <v>8</v>
      </c>
      <c r="F2062" t="s">
        <v>2</v>
      </c>
      <c r="G2062" t="s">
        <v>25</v>
      </c>
      <c r="H2062">
        <v>399</v>
      </c>
      <c r="I2062">
        <v>10</v>
      </c>
      <c r="J2062">
        <v>3990</v>
      </c>
      <c r="K2062" t="s">
        <v>4</v>
      </c>
      <c r="L2062" t="s">
        <v>5</v>
      </c>
      <c r="M2062" t="s">
        <v>6</v>
      </c>
    </row>
    <row r="2063" spans="1:13" x14ac:dyDescent="0.3">
      <c r="A2063">
        <f t="shared" si="32"/>
        <v>2062</v>
      </c>
      <c r="B2063" s="1">
        <v>43099</v>
      </c>
      <c r="C2063">
        <v>20</v>
      </c>
      <c r="D2063" t="s">
        <v>20</v>
      </c>
      <c r="E2063" t="s">
        <v>1</v>
      </c>
      <c r="F2063" t="s">
        <v>21</v>
      </c>
      <c r="G2063" t="s">
        <v>17</v>
      </c>
      <c r="H2063">
        <v>99</v>
      </c>
      <c r="I2063">
        <v>1</v>
      </c>
      <c r="J2063">
        <v>99</v>
      </c>
      <c r="K2063" t="s">
        <v>18</v>
      </c>
      <c r="L2063" t="s">
        <v>5</v>
      </c>
      <c r="M2063" t="s">
        <v>15</v>
      </c>
    </row>
    <row r="2064" spans="1:13" x14ac:dyDescent="0.3">
      <c r="A2064">
        <f t="shared" si="32"/>
        <v>2063</v>
      </c>
      <c r="B2064" s="1">
        <v>43099</v>
      </c>
      <c r="C2064">
        <v>9</v>
      </c>
      <c r="D2064" t="s">
        <v>27</v>
      </c>
      <c r="E2064" t="s">
        <v>1</v>
      </c>
      <c r="F2064" t="s">
        <v>28</v>
      </c>
      <c r="G2064" t="s">
        <v>10</v>
      </c>
      <c r="H2064">
        <v>299</v>
      </c>
      <c r="I2064">
        <v>3</v>
      </c>
      <c r="J2064">
        <v>897</v>
      </c>
      <c r="K2064" t="s">
        <v>4</v>
      </c>
      <c r="L2064" t="s">
        <v>5</v>
      </c>
      <c r="M2064" t="s">
        <v>11</v>
      </c>
    </row>
    <row r="2065" spans="1:13" x14ac:dyDescent="0.3">
      <c r="A2065">
        <f t="shared" si="32"/>
        <v>2064</v>
      </c>
      <c r="B2065" s="1">
        <v>43100</v>
      </c>
      <c r="C2065">
        <v>9</v>
      </c>
      <c r="D2065" t="s">
        <v>27</v>
      </c>
      <c r="E2065" t="s">
        <v>1</v>
      </c>
      <c r="F2065" t="s">
        <v>2</v>
      </c>
      <c r="G2065" t="s">
        <v>19</v>
      </c>
      <c r="H2065">
        <v>499</v>
      </c>
      <c r="I2065">
        <v>3</v>
      </c>
      <c r="J2065">
        <v>1497</v>
      </c>
      <c r="K2065" t="s">
        <v>4</v>
      </c>
      <c r="L2065" t="s">
        <v>5</v>
      </c>
      <c r="M2065" t="s">
        <v>11</v>
      </c>
    </row>
    <row r="2066" spans="1:13" x14ac:dyDescent="0.3">
      <c r="A2066">
        <f t="shared" si="32"/>
        <v>2065</v>
      </c>
      <c r="B2066" s="1">
        <v>43101</v>
      </c>
      <c r="C2066">
        <v>9</v>
      </c>
      <c r="D2066" t="s">
        <v>27</v>
      </c>
      <c r="E2066" t="s">
        <v>1</v>
      </c>
      <c r="F2066" t="s">
        <v>31</v>
      </c>
      <c r="G2066" t="s">
        <v>17</v>
      </c>
      <c r="H2066">
        <v>99</v>
      </c>
      <c r="I2066">
        <v>2</v>
      </c>
      <c r="J2066">
        <v>198</v>
      </c>
      <c r="K2066" t="s">
        <v>18</v>
      </c>
      <c r="L2066" t="s">
        <v>5</v>
      </c>
      <c r="M2066" t="s">
        <v>6</v>
      </c>
    </row>
    <row r="2067" spans="1:13" x14ac:dyDescent="0.3">
      <c r="A2067">
        <f t="shared" si="32"/>
        <v>2066</v>
      </c>
      <c r="B2067" s="1">
        <v>43101</v>
      </c>
      <c r="C2067">
        <v>10</v>
      </c>
      <c r="D2067" t="s">
        <v>27</v>
      </c>
      <c r="E2067" t="s">
        <v>8</v>
      </c>
      <c r="F2067" t="s">
        <v>9</v>
      </c>
      <c r="G2067" t="s">
        <v>19</v>
      </c>
      <c r="H2067">
        <v>499</v>
      </c>
      <c r="I2067">
        <v>7</v>
      </c>
      <c r="J2067">
        <v>3493</v>
      </c>
      <c r="K2067" t="s">
        <v>4</v>
      </c>
      <c r="L2067" t="s">
        <v>22</v>
      </c>
      <c r="M2067" t="s">
        <v>11</v>
      </c>
    </row>
    <row r="2068" spans="1:13" x14ac:dyDescent="0.3">
      <c r="A2068">
        <f t="shared" si="32"/>
        <v>2067</v>
      </c>
      <c r="B2068" s="1">
        <v>43101</v>
      </c>
      <c r="C2068">
        <v>16</v>
      </c>
      <c r="D2068" t="s">
        <v>16</v>
      </c>
      <c r="E2068" t="s">
        <v>1</v>
      </c>
      <c r="F2068" t="s">
        <v>31</v>
      </c>
      <c r="G2068" t="s">
        <v>10</v>
      </c>
      <c r="H2068">
        <v>299</v>
      </c>
      <c r="I2068">
        <v>8</v>
      </c>
      <c r="J2068">
        <v>2392</v>
      </c>
      <c r="K2068" t="s">
        <v>4</v>
      </c>
      <c r="L2068" t="s">
        <v>5</v>
      </c>
      <c r="M2068" t="s">
        <v>15</v>
      </c>
    </row>
    <row r="2069" spans="1:13" x14ac:dyDescent="0.3">
      <c r="A2069">
        <f t="shared" si="32"/>
        <v>2068</v>
      </c>
      <c r="B2069" s="1">
        <v>43101</v>
      </c>
      <c r="C2069">
        <v>13</v>
      </c>
      <c r="D2069" t="s">
        <v>29</v>
      </c>
      <c r="E2069" t="s">
        <v>8</v>
      </c>
      <c r="F2069" t="s">
        <v>31</v>
      </c>
      <c r="G2069" t="s">
        <v>3</v>
      </c>
      <c r="H2069">
        <v>199</v>
      </c>
      <c r="I2069">
        <v>6</v>
      </c>
      <c r="J2069">
        <v>1194</v>
      </c>
      <c r="K2069" t="s">
        <v>18</v>
      </c>
      <c r="L2069" t="s">
        <v>5</v>
      </c>
      <c r="M2069" t="s">
        <v>15</v>
      </c>
    </row>
    <row r="2070" spans="1:13" x14ac:dyDescent="0.3">
      <c r="A2070">
        <f t="shared" si="32"/>
        <v>2069</v>
      </c>
      <c r="B2070" s="1">
        <v>43102</v>
      </c>
      <c r="C2070">
        <v>19</v>
      </c>
      <c r="D2070" t="s">
        <v>20</v>
      </c>
      <c r="E2070" t="s">
        <v>1</v>
      </c>
      <c r="F2070" t="s">
        <v>14</v>
      </c>
      <c r="G2070" t="s">
        <v>19</v>
      </c>
      <c r="H2070">
        <v>499</v>
      </c>
      <c r="I2070">
        <v>2</v>
      </c>
      <c r="J2070">
        <v>998</v>
      </c>
      <c r="K2070" t="s">
        <v>4</v>
      </c>
      <c r="L2070" t="s">
        <v>5</v>
      </c>
      <c r="M2070" t="s">
        <v>24</v>
      </c>
    </row>
    <row r="2071" spans="1:13" x14ac:dyDescent="0.3">
      <c r="A2071">
        <f t="shared" si="32"/>
        <v>2070</v>
      </c>
      <c r="B2071" s="1">
        <v>43102</v>
      </c>
      <c r="C2071">
        <v>6</v>
      </c>
      <c r="D2071" t="s">
        <v>27</v>
      </c>
      <c r="E2071" t="s">
        <v>8</v>
      </c>
      <c r="F2071" t="s">
        <v>2</v>
      </c>
      <c r="G2071" t="s">
        <v>17</v>
      </c>
      <c r="H2071">
        <v>99</v>
      </c>
      <c r="I2071">
        <v>4</v>
      </c>
      <c r="J2071">
        <v>396</v>
      </c>
      <c r="K2071" t="s">
        <v>18</v>
      </c>
      <c r="L2071" t="s">
        <v>5</v>
      </c>
      <c r="M2071" t="s">
        <v>15</v>
      </c>
    </row>
    <row r="2072" spans="1:13" x14ac:dyDescent="0.3">
      <c r="A2072">
        <f t="shared" si="32"/>
        <v>2071</v>
      </c>
      <c r="B2072" s="1">
        <v>43102</v>
      </c>
      <c r="C2072">
        <v>17</v>
      </c>
      <c r="D2072" t="s">
        <v>16</v>
      </c>
      <c r="E2072" t="s">
        <v>13</v>
      </c>
      <c r="F2072" t="s">
        <v>23</v>
      </c>
      <c r="G2072" t="s">
        <v>19</v>
      </c>
      <c r="H2072">
        <v>499</v>
      </c>
      <c r="I2072">
        <v>9</v>
      </c>
      <c r="J2072">
        <v>4491</v>
      </c>
      <c r="K2072" t="s">
        <v>4</v>
      </c>
      <c r="L2072" t="s">
        <v>5</v>
      </c>
      <c r="M2072" t="s">
        <v>24</v>
      </c>
    </row>
    <row r="2073" spans="1:13" x14ac:dyDescent="0.3">
      <c r="A2073">
        <f t="shared" si="32"/>
        <v>2072</v>
      </c>
      <c r="B2073" s="1">
        <v>43102</v>
      </c>
      <c r="C2073">
        <v>15</v>
      </c>
      <c r="D2073" t="s">
        <v>29</v>
      </c>
      <c r="E2073" t="s">
        <v>13</v>
      </c>
      <c r="F2073" t="s">
        <v>2</v>
      </c>
      <c r="G2073" t="s">
        <v>3</v>
      </c>
      <c r="H2073">
        <v>199</v>
      </c>
      <c r="I2073">
        <v>5</v>
      </c>
      <c r="J2073">
        <v>995</v>
      </c>
      <c r="K2073" t="s">
        <v>4</v>
      </c>
      <c r="L2073" t="s">
        <v>5</v>
      </c>
      <c r="M2073" t="s">
        <v>15</v>
      </c>
    </row>
    <row r="2074" spans="1:13" x14ac:dyDescent="0.3">
      <c r="A2074">
        <f t="shared" si="32"/>
        <v>2073</v>
      </c>
      <c r="B2074" s="1">
        <v>43102</v>
      </c>
      <c r="C2074">
        <v>15</v>
      </c>
      <c r="D2074" t="s">
        <v>29</v>
      </c>
      <c r="E2074" t="s">
        <v>13</v>
      </c>
      <c r="F2074" t="s">
        <v>31</v>
      </c>
      <c r="G2074" t="s">
        <v>19</v>
      </c>
      <c r="H2074">
        <v>499</v>
      </c>
      <c r="I2074">
        <v>7</v>
      </c>
      <c r="J2074">
        <v>3493</v>
      </c>
      <c r="K2074" t="s">
        <v>4</v>
      </c>
      <c r="L2074" t="s">
        <v>22</v>
      </c>
      <c r="M2074" t="s">
        <v>15</v>
      </c>
    </row>
    <row r="2075" spans="1:13" x14ac:dyDescent="0.3">
      <c r="A2075">
        <f t="shared" si="32"/>
        <v>2074</v>
      </c>
      <c r="B2075" s="1">
        <v>43102</v>
      </c>
      <c r="C2075">
        <v>20</v>
      </c>
      <c r="D2075" t="s">
        <v>16</v>
      </c>
      <c r="E2075" t="s">
        <v>13</v>
      </c>
      <c r="F2075" t="s">
        <v>14</v>
      </c>
      <c r="G2075" t="s">
        <v>17</v>
      </c>
      <c r="H2075">
        <v>99</v>
      </c>
      <c r="I2075">
        <v>10</v>
      </c>
      <c r="J2075">
        <v>990</v>
      </c>
      <c r="K2075" t="s">
        <v>4</v>
      </c>
      <c r="L2075" t="s">
        <v>5</v>
      </c>
      <c r="M2075" t="s">
        <v>15</v>
      </c>
    </row>
    <row r="2076" spans="1:13" x14ac:dyDescent="0.3">
      <c r="A2076">
        <f t="shared" si="32"/>
        <v>2075</v>
      </c>
      <c r="B2076" s="1">
        <v>43102</v>
      </c>
      <c r="C2076">
        <v>13</v>
      </c>
      <c r="D2076" t="s">
        <v>0</v>
      </c>
      <c r="E2076" t="s">
        <v>13</v>
      </c>
      <c r="F2076" t="s">
        <v>2</v>
      </c>
      <c r="G2076" t="s">
        <v>3</v>
      </c>
      <c r="H2076">
        <v>199</v>
      </c>
      <c r="I2076">
        <v>6</v>
      </c>
      <c r="J2076">
        <v>1194</v>
      </c>
      <c r="K2076" t="s">
        <v>4</v>
      </c>
      <c r="L2076" t="s">
        <v>5</v>
      </c>
      <c r="M2076" t="s">
        <v>11</v>
      </c>
    </row>
    <row r="2077" spans="1:13" x14ac:dyDescent="0.3">
      <c r="A2077">
        <f t="shared" si="32"/>
        <v>2076</v>
      </c>
      <c r="B2077" s="1">
        <v>43102</v>
      </c>
      <c r="C2077">
        <v>18</v>
      </c>
      <c r="D2077" t="s">
        <v>16</v>
      </c>
      <c r="E2077" t="s">
        <v>8</v>
      </c>
      <c r="F2077" t="s">
        <v>14</v>
      </c>
      <c r="G2077" t="s">
        <v>3</v>
      </c>
      <c r="H2077">
        <v>199</v>
      </c>
      <c r="I2077">
        <v>9</v>
      </c>
      <c r="J2077">
        <v>1791</v>
      </c>
      <c r="K2077" t="s">
        <v>4</v>
      </c>
      <c r="L2077" t="s">
        <v>5</v>
      </c>
      <c r="M2077" t="s">
        <v>24</v>
      </c>
    </row>
    <row r="2078" spans="1:13" x14ac:dyDescent="0.3">
      <c r="A2078">
        <f t="shared" si="32"/>
        <v>2077</v>
      </c>
      <c r="B2078" s="1">
        <v>43102</v>
      </c>
      <c r="C2078">
        <v>8</v>
      </c>
      <c r="D2078" t="s">
        <v>27</v>
      </c>
      <c r="E2078" t="s">
        <v>1</v>
      </c>
      <c r="F2078" t="s">
        <v>2</v>
      </c>
      <c r="G2078" t="s">
        <v>17</v>
      </c>
      <c r="H2078">
        <v>99</v>
      </c>
      <c r="I2078">
        <v>8</v>
      </c>
      <c r="J2078">
        <v>792</v>
      </c>
      <c r="K2078" t="s">
        <v>4</v>
      </c>
      <c r="L2078" t="s">
        <v>5</v>
      </c>
      <c r="M2078" t="s">
        <v>6</v>
      </c>
    </row>
    <row r="2079" spans="1:13" x14ac:dyDescent="0.3">
      <c r="A2079">
        <f t="shared" si="32"/>
        <v>2078</v>
      </c>
      <c r="B2079" s="1">
        <v>43102</v>
      </c>
      <c r="C2079">
        <v>5</v>
      </c>
      <c r="D2079" t="s">
        <v>30</v>
      </c>
      <c r="E2079" t="s">
        <v>13</v>
      </c>
      <c r="F2079" t="s">
        <v>21</v>
      </c>
      <c r="G2079" t="s">
        <v>19</v>
      </c>
      <c r="H2079">
        <v>499</v>
      </c>
      <c r="I2079">
        <v>5</v>
      </c>
      <c r="J2079">
        <v>2495</v>
      </c>
      <c r="K2079" t="s">
        <v>4</v>
      </c>
      <c r="L2079" t="s">
        <v>5</v>
      </c>
      <c r="M2079" t="s">
        <v>15</v>
      </c>
    </row>
    <row r="2080" spans="1:13" x14ac:dyDescent="0.3">
      <c r="A2080">
        <f t="shared" si="32"/>
        <v>2079</v>
      </c>
      <c r="B2080" s="1">
        <v>43102</v>
      </c>
      <c r="C2080">
        <v>19</v>
      </c>
      <c r="D2080" t="s">
        <v>16</v>
      </c>
      <c r="E2080" t="s">
        <v>13</v>
      </c>
      <c r="F2080" t="s">
        <v>2</v>
      </c>
      <c r="G2080" t="s">
        <v>25</v>
      </c>
      <c r="H2080">
        <v>399</v>
      </c>
      <c r="I2080">
        <v>8</v>
      </c>
      <c r="J2080">
        <v>3192</v>
      </c>
      <c r="K2080" t="s">
        <v>18</v>
      </c>
      <c r="L2080" t="s">
        <v>5</v>
      </c>
      <c r="M2080" t="s">
        <v>15</v>
      </c>
    </row>
    <row r="2081" spans="1:13" x14ac:dyDescent="0.3">
      <c r="A2081">
        <f t="shared" si="32"/>
        <v>2080</v>
      </c>
      <c r="B2081" s="1">
        <v>43102</v>
      </c>
      <c r="C2081">
        <v>10</v>
      </c>
      <c r="D2081" t="s">
        <v>12</v>
      </c>
      <c r="E2081" t="s">
        <v>8</v>
      </c>
      <c r="F2081" t="s">
        <v>23</v>
      </c>
      <c r="G2081" t="s">
        <v>3</v>
      </c>
      <c r="H2081">
        <v>199</v>
      </c>
      <c r="I2081">
        <v>5</v>
      </c>
      <c r="J2081">
        <v>995</v>
      </c>
      <c r="K2081" t="s">
        <v>4</v>
      </c>
      <c r="L2081" t="s">
        <v>5</v>
      </c>
      <c r="M2081" t="s">
        <v>15</v>
      </c>
    </row>
    <row r="2082" spans="1:13" x14ac:dyDescent="0.3">
      <c r="A2082">
        <f t="shared" si="32"/>
        <v>2081</v>
      </c>
      <c r="B2082" s="1">
        <v>43102</v>
      </c>
      <c r="C2082">
        <v>7</v>
      </c>
      <c r="D2082" t="s">
        <v>27</v>
      </c>
      <c r="E2082" t="s">
        <v>1</v>
      </c>
      <c r="F2082" t="s">
        <v>28</v>
      </c>
      <c r="G2082" t="s">
        <v>25</v>
      </c>
      <c r="H2082">
        <v>399</v>
      </c>
      <c r="I2082">
        <v>3</v>
      </c>
      <c r="J2082">
        <v>1197</v>
      </c>
      <c r="K2082" t="s">
        <v>18</v>
      </c>
      <c r="L2082" t="s">
        <v>5</v>
      </c>
      <c r="M2082" t="s">
        <v>11</v>
      </c>
    </row>
    <row r="2083" spans="1:13" x14ac:dyDescent="0.3">
      <c r="A2083">
        <f t="shared" si="32"/>
        <v>2082</v>
      </c>
      <c r="B2083" s="1">
        <v>43102</v>
      </c>
      <c r="C2083">
        <v>5</v>
      </c>
      <c r="D2083" t="s">
        <v>7</v>
      </c>
      <c r="E2083" t="s">
        <v>13</v>
      </c>
      <c r="F2083" t="s">
        <v>31</v>
      </c>
      <c r="G2083" t="s">
        <v>19</v>
      </c>
      <c r="H2083">
        <v>499</v>
      </c>
      <c r="I2083">
        <v>8</v>
      </c>
      <c r="J2083">
        <v>3992</v>
      </c>
      <c r="K2083" t="s">
        <v>4</v>
      </c>
      <c r="L2083" t="s">
        <v>5</v>
      </c>
      <c r="M2083" t="s">
        <v>15</v>
      </c>
    </row>
    <row r="2084" spans="1:13" x14ac:dyDescent="0.3">
      <c r="A2084">
        <f t="shared" si="32"/>
        <v>2083</v>
      </c>
      <c r="B2084" s="1">
        <v>43102</v>
      </c>
      <c r="C2084">
        <v>10</v>
      </c>
      <c r="D2084" t="s">
        <v>27</v>
      </c>
      <c r="E2084" t="s">
        <v>8</v>
      </c>
      <c r="F2084" t="s">
        <v>31</v>
      </c>
      <c r="G2084" t="s">
        <v>3</v>
      </c>
      <c r="H2084">
        <v>199</v>
      </c>
      <c r="I2084">
        <v>3</v>
      </c>
      <c r="J2084">
        <v>597</v>
      </c>
      <c r="K2084" t="s">
        <v>4</v>
      </c>
      <c r="L2084" t="s">
        <v>5</v>
      </c>
      <c r="M2084" t="s">
        <v>6</v>
      </c>
    </row>
    <row r="2085" spans="1:13" x14ac:dyDescent="0.3">
      <c r="A2085">
        <f t="shared" si="32"/>
        <v>2084</v>
      </c>
      <c r="B2085" s="1">
        <v>43102</v>
      </c>
      <c r="C2085">
        <v>18</v>
      </c>
      <c r="D2085" t="s">
        <v>20</v>
      </c>
      <c r="E2085" t="s">
        <v>13</v>
      </c>
      <c r="F2085" t="s">
        <v>21</v>
      </c>
      <c r="G2085" t="s">
        <v>3</v>
      </c>
      <c r="H2085">
        <v>199</v>
      </c>
      <c r="I2085">
        <v>4</v>
      </c>
      <c r="J2085">
        <v>796</v>
      </c>
      <c r="K2085" t="s">
        <v>4</v>
      </c>
      <c r="L2085" t="s">
        <v>5</v>
      </c>
      <c r="M2085" t="s">
        <v>15</v>
      </c>
    </row>
    <row r="2086" spans="1:13" x14ac:dyDescent="0.3">
      <c r="A2086">
        <f t="shared" si="32"/>
        <v>2085</v>
      </c>
      <c r="B2086" s="1">
        <v>43102</v>
      </c>
      <c r="C2086">
        <v>4</v>
      </c>
      <c r="D2086" t="s">
        <v>30</v>
      </c>
      <c r="E2086" t="s">
        <v>1</v>
      </c>
      <c r="F2086" t="s">
        <v>14</v>
      </c>
      <c r="G2086" t="s">
        <v>17</v>
      </c>
      <c r="H2086">
        <v>99</v>
      </c>
      <c r="I2086">
        <v>1</v>
      </c>
      <c r="J2086">
        <v>99</v>
      </c>
      <c r="K2086" t="s">
        <v>4</v>
      </c>
      <c r="L2086" t="s">
        <v>5</v>
      </c>
      <c r="M2086" t="s">
        <v>6</v>
      </c>
    </row>
    <row r="2087" spans="1:13" x14ac:dyDescent="0.3">
      <c r="A2087">
        <f t="shared" si="32"/>
        <v>2086</v>
      </c>
      <c r="B2087" s="1">
        <v>43102</v>
      </c>
      <c r="C2087">
        <v>12</v>
      </c>
      <c r="D2087" t="s">
        <v>0</v>
      </c>
      <c r="E2087" t="s">
        <v>1</v>
      </c>
      <c r="F2087" t="s">
        <v>31</v>
      </c>
      <c r="G2087" t="s">
        <v>17</v>
      </c>
      <c r="H2087">
        <v>99</v>
      </c>
      <c r="I2087">
        <v>7</v>
      </c>
      <c r="J2087">
        <v>693</v>
      </c>
      <c r="K2087" t="s">
        <v>4</v>
      </c>
      <c r="L2087" t="s">
        <v>5</v>
      </c>
      <c r="M2087" t="s">
        <v>15</v>
      </c>
    </row>
    <row r="2088" spans="1:13" x14ac:dyDescent="0.3">
      <c r="A2088">
        <f t="shared" si="32"/>
        <v>2087</v>
      </c>
      <c r="B2088" s="1">
        <v>43102</v>
      </c>
      <c r="C2088">
        <v>17</v>
      </c>
      <c r="D2088" t="s">
        <v>20</v>
      </c>
      <c r="E2088" t="s">
        <v>8</v>
      </c>
      <c r="F2088" t="s">
        <v>31</v>
      </c>
      <c r="G2088" t="s">
        <v>3</v>
      </c>
      <c r="H2088">
        <v>199</v>
      </c>
      <c r="I2088">
        <v>2</v>
      </c>
      <c r="J2088">
        <v>398</v>
      </c>
      <c r="K2088" t="s">
        <v>4</v>
      </c>
      <c r="L2088" t="s">
        <v>5</v>
      </c>
      <c r="M2088" t="s">
        <v>6</v>
      </c>
    </row>
    <row r="2089" spans="1:13" x14ac:dyDescent="0.3">
      <c r="A2089">
        <f t="shared" si="32"/>
        <v>2088</v>
      </c>
      <c r="B2089" s="1">
        <v>43102</v>
      </c>
      <c r="C2089">
        <v>12</v>
      </c>
      <c r="D2089" t="s">
        <v>0</v>
      </c>
      <c r="E2089" t="s">
        <v>13</v>
      </c>
      <c r="F2089" t="s">
        <v>14</v>
      </c>
      <c r="G2089" t="s">
        <v>3</v>
      </c>
      <c r="H2089">
        <v>199</v>
      </c>
      <c r="I2089">
        <v>4</v>
      </c>
      <c r="J2089">
        <v>796</v>
      </c>
      <c r="K2089" t="s">
        <v>18</v>
      </c>
      <c r="L2089" t="s">
        <v>5</v>
      </c>
      <c r="M2089" t="s">
        <v>24</v>
      </c>
    </row>
    <row r="2090" spans="1:13" x14ac:dyDescent="0.3">
      <c r="A2090">
        <f t="shared" si="32"/>
        <v>2089</v>
      </c>
      <c r="B2090" s="1">
        <v>43102</v>
      </c>
      <c r="C2090">
        <v>8</v>
      </c>
      <c r="D2090" t="s">
        <v>12</v>
      </c>
      <c r="E2090" t="s">
        <v>1</v>
      </c>
      <c r="F2090" t="s">
        <v>28</v>
      </c>
      <c r="G2090" t="s">
        <v>19</v>
      </c>
      <c r="H2090">
        <v>499</v>
      </c>
      <c r="I2090">
        <v>2</v>
      </c>
      <c r="J2090">
        <v>998</v>
      </c>
      <c r="K2090" t="s">
        <v>4</v>
      </c>
      <c r="L2090" t="s">
        <v>22</v>
      </c>
      <c r="M2090" t="s">
        <v>11</v>
      </c>
    </row>
    <row r="2091" spans="1:13" x14ac:dyDescent="0.3">
      <c r="A2091">
        <f t="shared" si="32"/>
        <v>2090</v>
      </c>
      <c r="B2091" s="1">
        <v>43102</v>
      </c>
      <c r="C2091">
        <v>12</v>
      </c>
      <c r="D2091" t="s">
        <v>29</v>
      </c>
      <c r="E2091" t="s">
        <v>1</v>
      </c>
      <c r="F2091" t="s">
        <v>14</v>
      </c>
      <c r="G2091" t="s">
        <v>17</v>
      </c>
      <c r="H2091">
        <v>99</v>
      </c>
      <c r="I2091">
        <v>3</v>
      </c>
      <c r="J2091">
        <v>297</v>
      </c>
      <c r="K2091" t="s">
        <v>4</v>
      </c>
      <c r="L2091" t="s">
        <v>5</v>
      </c>
      <c r="M2091" t="s">
        <v>15</v>
      </c>
    </row>
    <row r="2092" spans="1:13" x14ac:dyDescent="0.3">
      <c r="A2092">
        <f t="shared" si="32"/>
        <v>2091</v>
      </c>
      <c r="B2092" s="1">
        <v>43102</v>
      </c>
      <c r="C2092">
        <v>19</v>
      </c>
      <c r="D2092" t="s">
        <v>20</v>
      </c>
      <c r="E2092" t="s">
        <v>1</v>
      </c>
      <c r="F2092" t="s">
        <v>21</v>
      </c>
      <c r="G2092" t="s">
        <v>19</v>
      </c>
      <c r="H2092">
        <v>499</v>
      </c>
      <c r="I2092">
        <v>2</v>
      </c>
      <c r="J2092">
        <v>998</v>
      </c>
      <c r="K2092" t="s">
        <v>18</v>
      </c>
      <c r="L2092" t="s">
        <v>5</v>
      </c>
      <c r="M2092" t="s">
        <v>15</v>
      </c>
    </row>
    <row r="2093" spans="1:13" x14ac:dyDescent="0.3">
      <c r="A2093">
        <f t="shared" si="32"/>
        <v>2092</v>
      </c>
      <c r="B2093" s="1">
        <v>43102</v>
      </c>
      <c r="C2093">
        <v>20</v>
      </c>
      <c r="D2093" t="s">
        <v>16</v>
      </c>
      <c r="E2093" t="s">
        <v>13</v>
      </c>
      <c r="F2093" t="s">
        <v>28</v>
      </c>
      <c r="G2093" t="s">
        <v>10</v>
      </c>
      <c r="H2093">
        <v>299</v>
      </c>
      <c r="I2093">
        <v>5</v>
      </c>
      <c r="J2093">
        <v>1495</v>
      </c>
      <c r="K2093" t="s">
        <v>4</v>
      </c>
      <c r="L2093" t="s">
        <v>5</v>
      </c>
      <c r="M2093" t="s">
        <v>15</v>
      </c>
    </row>
    <row r="2094" spans="1:13" x14ac:dyDescent="0.3">
      <c r="A2094">
        <f t="shared" si="32"/>
        <v>2093</v>
      </c>
      <c r="B2094" s="1">
        <v>43102</v>
      </c>
      <c r="C2094">
        <v>7</v>
      </c>
      <c r="D2094" t="s">
        <v>12</v>
      </c>
      <c r="E2094" t="s">
        <v>1</v>
      </c>
      <c r="F2094" t="s">
        <v>14</v>
      </c>
      <c r="G2094" t="s">
        <v>3</v>
      </c>
      <c r="H2094">
        <v>199</v>
      </c>
      <c r="I2094">
        <v>4</v>
      </c>
      <c r="J2094">
        <v>796</v>
      </c>
      <c r="K2094" t="s">
        <v>4</v>
      </c>
      <c r="L2094" t="s">
        <v>5</v>
      </c>
      <c r="M2094" t="s">
        <v>6</v>
      </c>
    </row>
    <row r="2095" spans="1:13" x14ac:dyDescent="0.3">
      <c r="A2095">
        <f t="shared" si="32"/>
        <v>2094</v>
      </c>
      <c r="B2095" s="1">
        <v>43102</v>
      </c>
      <c r="C2095">
        <v>8</v>
      </c>
      <c r="D2095" t="s">
        <v>12</v>
      </c>
      <c r="E2095" t="s">
        <v>1</v>
      </c>
      <c r="F2095" t="s">
        <v>9</v>
      </c>
      <c r="G2095" t="s">
        <v>10</v>
      </c>
      <c r="H2095">
        <v>299</v>
      </c>
      <c r="I2095">
        <v>3</v>
      </c>
      <c r="J2095">
        <v>897</v>
      </c>
      <c r="K2095" t="s">
        <v>18</v>
      </c>
      <c r="L2095" t="s">
        <v>5</v>
      </c>
      <c r="M2095" t="s">
        <v>15</v>
      </c>
    </row>
    <row r="2096" spans="1:13" x14ac:dyDescent="0.3">
      <c r="A2096">
        <f t="shared" si="32"/>
        <v>2095</v>
      </c>
      <c r="B2096" s="1">
        <v>43102</v>
      </c>
      <c r="C2096">
        <v>7</v>
      </c>
      <c r="D2096" t="s">
        <v>27</v>
      </c>
      <c r="E2096" t="s">
        <v>8</v>
      </c>
      <c r="F2096" t="s">
        <v>9</v>
      </c>
      <c r="G2096" t="s">
        <v>10</v>
      </c>
      <c r="H2096">
        <v>299</v>
      </c>
      <c r="I2096">
        <v>3</v>
      </c>
      <c r="J2096">
        <v>897</v>
      </c>
      <c r="K2096" t="s">
        <v>4</v>
      </c>
      <c r="L2096" t="s">
        <v>5</v>
      </c>
      <c r="M2096" t="s">
        <v>11</v>
      </c>
    </row>
    <row r="2097" spans="1:13" x14ac:dyDescent="0.3">
      <c r="A2097">
        <f t="shared" si="32"/>
        <v>2096</v>
      </c>
      <c r="B2097" s="1">
        <v>43102</v>
      </c>
      <c r="C2097">
        <v>15</v>
      </c>
      <c r="D2097" t="s">
        <v>0</v>
      </c>
      <c r="E2097" t="s">
        <v>1</v>
      </c>
      <c r="F2097" t="s">
        <v>31</v>
      </c>
      <c r="G2097" t="s">
        <v>17</v>
      </c>
      <c r="H2097">
        <v>99</v>
      </c>
      <c r="I2097">
        <v>5</v>
      </c>
      <c r="J2097">
        <v>495</v>
      </c>
      <c r="K2097" t="s">
        <v>4</v>
      </c>
      <c r="L2097" t="s">
        <v>5</v>
      </c>
      <c r="M2097" t="s">
        <v>11</v>
      </c>
    </row>
    <row r="2098" spans="1:13" x14ac:dyDescent="0.3">
      <c r="A2098">
        <f t="shared" si="32"/>
        <v>2097</v>
      </c>
      <c r="B2098" s="1">
        <v>43102</v>
      </c>
      <c r="C2098">
        <v>11</v>
      </c>
      <c r="D2098" t="s">
        <v>29</v>
      </c>
      <c r="E2098" t="s">
        <v>13</v>
      </c>
      <c r="F2098" t="s">
        <v>31</v>
      </c>
      <c r="G2098" t="s">
        <v>19</v>
      </c>
      <c r="H2098">
        <v>499</v>
      </c>
      <c r="I2098">
        <v>7</v>
      </c>
      <c r="J2098">
        <v>3493</v>
      </c>
      <c r="K2098" t="s">
        <v>4</v>
      </c>
      <c r="L2098" t="s">
        <v>5</v>
      </c>
      <c r="M2098" t="s">
        <v>11</v>
      </c>
    </row>
    <row r="2099" spans="1:13" x14ac:dyDescent="0.3">
      <c r="A2099">
        <f t="shared" si="32"/>
        <v>2098</v>
      </c>
      <c r="B2099" s="1">
        <v>43102</v>
      </c>
      <c r="C2099">
        <v>19</v>
      </c>
      <c r="D2099" t="s">
        <v>16</v>
      </c>
      <c r="E2099" t="s">
        <v>13</v>
      </c>
      <c r="F2099" t="s">
        <v>31</v>
      </c>
      <c r="G2099" t="s">
        <v>17</v>
      </c>
      <c r="H2099">
        <v>99</v>
      </c>
      <c r="I2099">
        <v>8</v>
      </c>
      <c r="J2099">
        <v>792</v>
      </c>
      <c r="K2099" t="s">
        <v>4</v>
      </c>
      <c r="L2099" t="s">
        <v>5</v>
      </c>
      <c r="M2099" t="s">
        <v>26</v>
      </c>
    </row>
    <row r="2100" spans="1:13" x14ac:dyDescent="0.3">
      <c r="A2100">
        <f t="shared" si="32"/>
        <v>2099</v>
      </c>
      <c r="B2100" s="1">
        <v>43102</v>
      </c>
      <c r="C2100">
        <v>8</v>
      </c>
      <c r="D2100" t="s">
        <v>27</v>
      </c>
      <c r="E2100" t="s">
        <v>1</v>
      </c>
      <c r="F2100" t="s">
        <v>2</v>
      </c>
      <c r="G2100" t="s">
        <v>10</v>
      </c>
      <c r="H2100">
        <v>299</v>
      </c>
      <c r="I2100">
        <v>5</v>
      </c>
      <c r="J2100">
        <v>1495</v>
      </c>
      <c r="K2100" t="s">
        <v>4</v>
      </c>
      <c r="L2100" t="s">
        <v>5</v>
      </c>
      <c r="M2100" t="s">
        <v>26</v>
      </c>
    </row>
    <row r="2101" spans="1:13" x14ac:dyDescent="0.3">
      <c r="A2101">
        <f t="shared" si="32"/>
        <v>2100</v>
      </c>
      <c r="B2101" s="1">
        <v>43102</v>
      </c>
      <c r="C2101">
        <v>12</v>
      </c>
      <c r="D2101" t="s">
        <v>0</v>
      </c>
      <c r="E2101" t="s">
        <v>1</v>
      </c>
      <c r="F2101" t="s">
        <v>28</v>
      </c>
      <c r="G2101" t="s">
        <v>19</v>
      </c>
      <c r="H2101">
        <v>499</v>
      </c>
      <c r="I2101">
        <v>4</v>
      </c>
      <c r="J2101">
        <v>1996</v>
      </c>
      <c r="K2101" t="s">
        <v>4</v>
      </c>
      <c r="L2101" t="s">
        <v>5</v>
      </c>
      <c r="M2101" t="s">
        <v>6</v>
      </c>
    </row>
    <row r="2102" spans="1:13" x14ac:dyDescent="0.3">
      <c r="A2102">
        <f t="shared" si="32"/>
        <v>2101</v>
      </c>
      <c r="B2102" s="1">
        <v>43102</v>
      </c>
      <c r="C2102">
        <v>18</v>
      </c>
      <c r="D2102" t="s">
        <v>16</v>
      </c>
      <c r="E2102" t="s">
        <v>8</v>
      </c>
      <c r="F2102" t="s">
        <v>14</v>
      </c>
      <c r="G2102" t="s">
        <v>25</v>
      </c>
      <c r="H2102">
        <v>399</v>
      </c>
      <c r="I2102">
        <v>9</v>
      </c>
      <c r="J2102">
        <v>3591</v>
      </c>
      <c r="K2102" t="s">
        <v>4</v>
      </c>
      <c r="L2102" t="s">
        <v>5</v>
      </c>
      <c r="M2102" t="s">
        <v>6</v>
      </c>
    </row>
    <row r="2103" spans="1:13" x14ac:dyDescent="0.3">
      <c r="A2103">
        <f t="shared" si="32"/>
        <v>2102</v>
      </c>
      <c r="B2103" s="1">
        <v>43103</v>
      </c>
      <c r="C2103">
        <v>10</v>
      </c>
      <c r="D2103" t="s">
        <v>12</v>
      </c>
      <c r="E2103" t="s">
        <v>8</v>
      </c>
      <c r="F2103" t="s">
        <v>2</v>
      </c>
      <c r="G2103" t="s">
        <v>10</v>
      </c>
      <c r="H2103">
        <v>299</v>
      </c>
      <c r="I2103">
        <v>6</v>
      </c>
      <c r="J2103">
        <v>1794</v>
      </c>
      <c r="K2103" t="s">
        <v>18</v>
      </c>
      <c r="L2103" t="s">
        <v>5</v>
      </c>
      <c r="M2103" t="s">
        <v>24</v>
      </c>
    </row>
    <row r="2104" spans="1:13" x14ac:dyDescent="0.3">
      <c r="A2104">
        <f t="shared" si="32"/>
        <v>2103</v>
      </c>
      <c r="B2104" s="1">
        <v>43104</v>
      </c>
      <c r="C2104">
        <v>20</v>
      </c>
      <c r="D2104" t="s">
        <v>20</v>
      </c>
      <c r="E2104" t="s">
        <v>8</v>
      </c>
      <c r="F2104" t="s">
        <v>2</v>
      </c>
      <c r="G2104" t="s">
        <v>10</v>
      </c>
      <c r="H2104">
        <v>299</v>
      </c>
      <c r="I2104">
        <v>5</v>
      </c>
      <c r="J2104">
        <v>1495</v>
      </c>
      <c r="K2104" t="s">
        <v>18</v>
      </c>
      <c r="L2104" t="s">
        <v>22</v>
      </c>
      <c r="M2104" t="s">
        <v>24</v>
      </c>
    </row>
    <row r="2105" spans="1:13" x14ac:dyDescent="0.3">
      <c r="A2105">
        <f t="shared" si="32"/>
        <v>2104</v>
      </c>
      <c r="B2105" s="1">
        <v>43105</v>
      </c>
      <c r="C2105">
        <v>4</v>
      </c>
      <c r="D2105" t="s">
        <v>30</v>
      </c>
      <c r="E2105" t="s">
        <v>13</v>
      </c>
      <c r="F2105" t="s">
        <v>23</v>
      </c>
      <c r="G2105" t="s">
        <v>10</v>
      </c>
      <c r="H2105">
        <v>299</v>
      </c>
      <c r="I2105">
        <v>10</v>
      </c>
      <c r="J2105">
        <v>2990</v>
      </c>
      <c r="K2105" t="s">
        <v>18</v>
      </c>
      <c r="L2105" t="s">
        <v>5</v>
      </c>
      <c r="M2105" t="s">
        <v>15</v>
      </c>
    </row>
    <row r="2106" spans="1:13" x14ac:dyDescent="0.3">
      <c r="A2106">
        <f t="shared" si="32"/>
        <v>2105</v>
      </c>
      <c r="B2106" s="1">
        <v>43105</v>
      </c>
      <c r="C2106">
        <v>11</v>
      </c>
      <c r="D2106" t="s">
        <v>0</v>
      </c>
      <c r="E2106" t="s">
        <v>8</v>
      </c>
      <c r="F2106" t="s">
        <v>31</v>
      </c>
      <c r="G2106" t="s">
        <v>3</v>
      </c>
      <c r="H2106">
        <v>199</v>
      </c>
      <c r="I2106">
        <v>10</v>
      </c>
      <c r="J2106">
        <v>1990</v>
      </c>
      <c r="K2106" t="s">
        <v>4</v>
      </c>
      <c r="L2106" t="s">
        <v>5</v>
      </c>
      <c r="M2106" t="s">
        <v>26</v>
      </c>
    </row>
    <row r="2107" spans="1:13" x14ac:dyDescent="0.3">
      <c r="A2107">
        <f t="shared" si="32"/>
        <v>2106</v>
      </c>
      <c r="B2107" s="1">
        <v>43105</v>
      </c>
      <c r="C2107">
        <v>2</v>
      </c>
      <c r="D2107" t="s">
        <v>30</v>
      </c>
      <c r="E2107" t="s">
        <v>8</v>
      </c>
      <c r="F2107" t="s">
        <v>21</v>
      </c>
      <c r="G2107" t="s">
        <v>19</v>
      </c>
      <c r="H2107">
        <v>499</v>
      </c>
      <c r="I2107">
        <v>6</v>
      </c>
      <c r="J2107">
        <v>2994</v>
      </c>
      <c r="K2107" t="s">
        <v>4</v>
      </c>
      <c r="L2107" t="s">
        <v>5</v>
      </c>
      <c r="M2107" t="s">
        <v>26</v>
      </c>
    </row>
    <row r="2108" spans="1:13" x14ac:dyDescent="0.3">
      <c r="A2108">
        <f t="shared" si="32"/>
        <v>2107</v>
      </c>
      <c r="B2108" s="1">
        <v>43105</v>
      </c>
      <c r="C2108">
        <v>7</v>
      </c>
      <c r="D2108" t="s">
        <v>12</v>
      </c>
      <c r="E2108" t="s">
        <v>8</v>
      </c>
      <c r="F2108" t="s">
        <v>31</v>
      </c>
      <c r="G2108" t="s">
        <v>3</v>
      </c>
      <c r="H2108">
        <v>199</v>
      </c>
      <c r="I2108">
        <v>4</v>
      </c>
      <c r="J2108">
        <v>796</v>
      </c>
      <c r="K2108" t="s">
        <v>18</v>
      </c>
      <c r="L2108" t="s">
        <v>5</v>
      </c>
      <c r="M2108" t="s">
        <v>11</v>
      </c>
    </row>
    <row r="2109" spans="1:13" x14ac:dyDescent="0.3">
      <c r="A2109">
        <f t="shared" si="32"/>
        <v>2108</v>
      </c>
      <c r="B2109" s="1">
        <v>43105</v>
      </c>
      <c r="C2109">
        <v>15</v>
      </c>
      <c r="D2109" t="s">
        <v>29</v>
      </c>
      <c r="E2109" t="s">
        <v>8</v>
      </c>
      <c r="F2109" t="s">
        <v>2</v>
      </c>
      <c r="G2109" t="s">
        <v>3</v>
      </c>
      <c r="H2109">
        <v>199</v>
      </c>
      <c r="I2109">
        <v>4</v>
      </c>
      <c r="J2109">
        <v>796</v>
      </c>
      <c r="K2109" t="s">
        <v>4</v>
      </c>
      <c r="L2109" t="s">
        <v>5</v>
      </c>
      <c r="M2109" t="s">
        <v>24</v>
      </c>
    </row>
    <row r="2110" spans="1:13" x14ac:dyDescent="0.3">
      <c r="A2110">
        <f t="shared" si="32"/>
        <v>2109</v>
      </c>
      <c r="B2110" s="1">
        <v>43105</v>
      </c>
      <c r="C2110">
        <v>20</v>
      </c>
      <c r="D2110" t="s">
        <v>16</v>
      </c>
      <c r="E2110" t="s">
        <v>8</v>
      </c>
      <c r="F2110" t="s">
        <v>23</v>
      </c>
      <c r="G2110" t="s">
        <v>10</v>
      </c>
      <c r="H2110">
        <v>299</v>
      </c>
      <c r="I2110">
        <v>9</v>
      </c>
      <c r="J2110">
        <v>2691</v>
      </c>
      <c r="K2110" t="s">
        <v>18</v>
      </c>
      <c r="L2110" t="s">
        <v>22</v>
      </c>
      <c r="M2110" t="s">
        <v>24</v>
      </c>
    </row>
    <row r="2111" spans="1:13" x14ac:dyDescent="0.3">
      <c r="A2111">
        <f t="shared" si="32"/>
        <v>2110</v>
      </c>
      <c r="B2111" s="1">
        <v>43106</v>
      </c>
      <c r="C2111">
        <v>16</v>
      </c>
      <c r="D2111" t="s">
        <v>16</v>
      </c>
      <c r="E2111" t="s">
        <v>13</v>
      </c>
      <c r="F2111" t="s">
        <v>2</v>
      </c>
      <c r="G2111" t="s">
        <v>10</v>
      </c>
      <c r="H2111">
        <v>299</v>
      </c>
      <c r="I2111">
        <v>7</v>
      </c>
      <c r="J2111">
        <v>2093</v>
      </c>
      <c r="K2111" t="s">
        <v>4</v>
      </c>
      <c r="L2111" t="s">
        <v>5</v>
      </c>
      <c r="M2111" t="s">
        <v>15</v>
      </c>
    </row>
    <row r="2112" spans="1:13" x14ac:dyDescent="0.3">
      <c r="A2112">
        <f t="shared" si="32"/>
        <v>2111</v>
      </c>
      <c r="B2112" s="1">
        <v>43107</v>
      </c>
      <c r="C2112">
        <v>19</v>
      </c>
      <c r="D2112" t="s">
        <v>20</v>
      </c>
      <c r="E2112" t="s">
        <v>8</v>
      </c>
      <c r="F2112" t="s">
        <v>31</v>
      </c>
      <c r="G2112" t="s">
        <v>17</v>
      </c>
      <c r="H2112">
        <v>99</v>
      </c>
      <c r="I2112">
        <v>10</v>
      </c>
      <c r="J2112">
        <v>990</v>
      </c>
      <c r="K2112" t="s">
        <v>18</v>
      </c>
      <c r="L2112" t="s">
        <v>5</v>
      </c>
      <c r="M2112" t="s">
        <v>6</v>
      </c>
    </row>
    <row r="2113" spans="1:13" x14ac:dyDescent="0.3">
      <c r="A2113">
        <f t="shared" si="32"/>
        <v>2112</v>
      </c>
      <c r="B2113" s="1">
        <v>43108</v>
      </c>
      <c r="C2113">
        <v>1</v>
      </c>
      <c r="D2113" t="s">
        <v>7</v>
      </c>
      <c r="E2113" t="s">
        <v>13</v>
      </c>
      <c r="F2113" t="s">
        <v>21</v>
      </c>
      <c r="G2113" t="s">
        <v>19</v>
      </c>
      <c r="H2113">
        <v>499</v>
      </c>
      <c r="I2113">
        <v>3</v>
      </c>
      <c r="J2113">
        <v>1497</v>
      </c>
      <c r="K2113" t="s">
        <v>18</v>
      </c>
      <c r="L2113" t="s">
        <v>5</v>
      </c>
      <c r="M2113" t="s">
        <v>6</v>
      </c>
    </row>
    <row r="2114" spans="1:13" x14ac:dyDescent="0.3">
      <c r="A2114">
        <f t="shared" si="32"/>
        <v>2113</v>
      </c>
      <c r="B2114" s="1">
        <v>43108</v>
      </c>
      <c r="C2114">
        <v>17</v>
      </c>
      <c r="D2114" t="s">
        <v>16</v>
      </c>
      <c r="E2114" t="s">
        <v>1</v>
      </c>
      <c r="F2114" t="s">
        <v>31</v>
      </c>
      <c r="G2114" t="s">
        <v>17</v>
      </c>
      <c r="H2114">
        <v>99</v>
      </c>
      <c r="I2114">
        <v>5</v>
      </c>
      <c r="J2114">
        <v>495</v>
      </c>
      <c r="K2114" t="s">
        <v>4</v>
      </c>
      <c r="L2114" t="s">
        <v>5</v>
      </c>
      <c r="M2114" t="s">
        <v>15</v>
      </c>
    </row>
    <row r="2115" spans="1:13" x14ac:dyDescent="0.3">
      <c r="A2115">
        <f t="shared" si="32"/>
        <v>2114</v>
      </c>
      <c r="B2115" s="1">
        <v>43109</v>
      </c>
      <c r="C2115">
        <v>9</v>
      </c>
      <c r="D2115" t="s">
        <v>12</v>
      </c>
      <c r="E2115" t="s">
        <v>1</v>
      </c>
      <c r="F2115" t="s">
        <v>14</v>
      </c>
      <c r="G2115" t="s">
        <v>10</v>
      </c>
      <c r="H2115">
        <v>299</v>
      </c>
      <c r="I2115">
        <v>9</v>
      </c>
      <c r="J2115">
        <v>2691</v>
      </c>
      <c r="K2115" t="s">
        <v>18</v>
      </c>
      <c r="L2115" t="s">
        <v>22</v>
      </c>
      <c r="M2115" t="s">
        <v>15</v>
      </c>
    </row>
    <row r="2116" spans="1:13" x14ac:dyDescent="0.3">
      <c r="A2116">
        <f t="shared" ref="A2116:A2179" si="33">A2115+1</f>
        <v>2115</v>
      </c>
      <c r="B2116" s="1">
        <v>43109</v>
      </c>
      <c r="C2116">
        <v>2</v>
      </c>
      <c r="D2116" t="s">
        <v>30</v>
      </c>
      <c r="E2116" t="s">
        <v>13</v>
      </c>
      <c r="F2116" t="s">
        <v>21</v>
      </c>
      <c r="G2116" t="s">
        <v>3</v>
      </c>
      <c r="H2116">
        <v>199</v>
      </c>
      <c r="I2116">
        <v>3</v>
      </c>
      <c r="J2116">
        <v>597</v>
      </c>
      <c r="K2116" t="s">
        <v>4</v>
      </c>
      <c r="L2116" t="s">
        <v>5</v>
      </c>
      <c r="M2116" t="s">
        <v>24</v>
      </c>
    </row>
    <row r="2117" spans="1:13" x14ac:dyDescent="0.3">
      <c r="A2117">
        <f t="shared" si="33"/>
        <v>2116</v>
      </c>
      <c r="B2117" s="1">
        <v>43109</v>
      </c>
      <c r="C2117">
        <v>14</v>
      </c>
      <c r="D2117" t="s">
        <v>0</v>
      </c>
      <c r="E2117" t="s">
        <v>8</v>
      </c>
      <c r="F2117" t="s">
        <v>9</v>
      </c>
      <c r="G2117" t="s">
        <v>3</v>
      </c>
      <c r="H2117">
        <v>199</v>
      </c>
      <c r="I2117">
        <v>6</v>
      </c>
      <c r="J2117">
        <v>1194</v>
      </c>
      <c r="K2117" t="s">
        <v>4</v>
      </c>
      <c r="L2117" t="s">
        <v>5</v>
      </c>
      <c r="M2117" t="s">
        <v>24</v>
      </c>
    </row>
    <row r="2118" spans="1:13" x14ac:dyDescent="0.3">
      <c r="A2118">
        <f t="shared" si="33"/>
        <v>2117</v>
      </c>
      <c r="B2118" s="1">
        <v>43109</v>
      </c>
      <c r="C2118">
        <v>14</v>
      </c>
      <c r="D2118" t="s">
        <v>0</v>
      </c>
      <c r="E2118" t="s">
        <v>1</v>
      </c>
      <c r="F2118" t="s">
        <v>9</v>
      </c>
      <c r="G2118" t="s">
        <v>17</v>
      </c>
      <c r="H2118">
        <v>99</v>
      </c>
      <c r="I2118">
        <v>6</v>
      </c>
      <c r="J2118">
        <v>594</v>
      </c>
      <c r="K2118" t="s">
        <v>4</v>
      </c>
      <c r="L2118" t="s">
        <v>5</v>
      </c>
      <c r="M2118" t="s">
        <v>24</v>
      </c>
    </row>
    <row r="2119" spans="1:13" x14ac:dyDescent="0.3">
      <c r="A2119">
        <f t="shared" si="33"/>
        <v>2118</v>
      </c>
      <c r="B2119" s="1">
        <v>43109</v>
      </c>
      <c r="C2119">
        <v>5</v>
      </c>
      <c r="D2119" t="s">
        <v>7</v>
      </c>
      <c r="E2119" t="s">
        <v>1</v>
      </c>
      <c r="F2119" t="s">
        <v>23</v>
      </c>
      <c r="G2119" t="s">
        <v>3</v>
      </c>
      <c r="H2119">
        <v>199</v>
      </c>
      <c r="I2119">
        <v>10</v>
      </c>
      <c r="J2119">
        <v>1990</v>
      </c>
      <c r="K2119" t="s">
        <v>18</v>
      </c>
      <c r="L2119" t="s">
        <v>5</v>
      </c>
      <c r="M2119" t="s">
        <v>24</v>
      </c>
    </row>
    <row r="2120" spans="1:13" x14ac:dyDescent="0.3">
      <c r="A2120">
        <f t="shared" si="33"/>
        <v>2119</v>
      </c>
      <c r="B2120" s="1">
        <v>43109</v>
      </c>
      <c r="C2120">
        <v>5</v>
      </c>
      <c r="D2120" t="s">
        <v>7</v>
      </c>
      <c r="E2120" t="s">
        <v>13</v>
      </c>
      <c r="F2120" t="s">
        <v>14</v>
      </c>
      <c r="G2120" t="s">
        <v>10</v>
      </c>
      <c r="H2120">
        <v>299</v>
      </c>
      <c r="I2120">
        <v>10</v>
      </c>
      <c r="J2120">
        <v>2990</v>
      </c>
      <c r="K2120" t="s">
        <v>18</v>
      </c>
      <c r="L2120" t="s">
        <v>5</v>
      </c>
      <c r="M2120" t="s">
        <v>11</v>
      </c>
    </row>
    <row r="2121" spans="1:13" x14ac:dyDescent="0.3">
      <c r="A2121">
        <f t="shared" si="33"/>
        <v>2120</v>
      </c>
      <c r="B2121" s="1">
        <v>43109</v>
      </c>
      <c r="C2121">
        <v>14</v>
      </c>
      <c r="D2121" t="s">
        <v>0</v>
      </c>
      <c r="E2121" t="s">
        <v>8</v>
      </c>
      <c r="F2121" t="s">
        <v>28</v>
      </c>
      <c r="G2121" t="s">
        <v>17</v>
      </c>
      <c r="H2121">
        <v>99</v>
      </c>
      <c r="I2121">
        <v>4</v>
      </c>
      <c r="J2121">
        <v>396</v>
      </c>
      <c r="K2121" t="s">
        <v>4</v>
      </c>
      <c r="L2121" t="s">
        <v>5</v>
      </c>
      <c r="M2121" t="s">
        <v>6</v>
      </c>
    </row>
    <row r="2122" spans="1:13" x14ac:dyDescent="0.3">
      <c r="A2122">
        <f t="shared" si="33"/>
        <v>2121</v>
      </c>
      <c r="B2122" s="1">
        <v>43109</v>
      </c>
      <c r="C2122">
        <v>15</v>
      </c>
      <c r="D2122" t="s">
        <v>0</v>
      </c>
      <c r="E2122" t="s">
        <v>13</v>
      </c>
      <c r="F2122" t="s">
        <v>31</v>
      </c>
      <c r="G2122" t="s">
        <v>17</v>
      </c>
      <c r="H2122">
        <v>99</v>
      </c>
      <c r="I2122">
        <v>3</v>
      </c>
      <c r="J2122">
        <v>297</v>
      </c>
      <c r="K2122" t="s">
        <v>18</v>
      </c>
      <c r="L2122" t="s">
        <v>5</v>
      </c>
      <c r="M2122" t="s">
        <v>11</v>
      </c>
    </row>
    <row r="2123" spans="1:13" x14ac:dyDescent="0.3">
      <c r="A2123">
        <f t="shared" si="33"/>
        <v>2122</v>
      </c>
      <c r="B2123" s="1">
        <v>43109</v>
      </c>
      <c r="C2123">
        <v>8</v>
      </c>
      <c r="D2123" t="s">
        <v>27</v>
      </c>
      <c r="E2123" t="s">
        <v>13</v>
      </c>
      <c r="F2123" t="s">
        <v>14</v>
      </c>
      <c r="G2123" t="s">
        <v>25</v>
      </c>
      <c r="H2123">
        <v>399</v>
      </c>
      <c r="I2123">
        <v>9</v>
      </c>
      <c r="J2123">
        <v>3591</v>
      </c>
      <c r="K2123" t="s">
        <v>18</v>
      </c>
      <c r="L2123" t="s">
        <v>5</v>
      </c>
      <c r="M2123" t="s">
        <v>15</v>
      </c>
    </row>
    <row r="2124" spans="1:13" x14ac:dyDescent="0.3">
      <c r="A2124">
        <f t="shared" si="33"/>
        <v>2123</v>
      </c>
      <c r="B2124" s="1">
        <v>43109</v>
      </c>
      <c r="C2124">
        <v>2</v>
      </c>
      <c r="D2124" t="s">
        <v>7</v>
      </c>
      <c r="E2124" t="s">
        <v>13</v>
      </c>
      <c r="F2124" t="s">
        <v>23</v>
      </c>
      <c r="G2124" t="s">
        <v>25</v>
      </c>
      <c r="H2124">
        <v>399</v>
      </c>
      <c r="I2124">
        <v>3</v>
      </c>
      <c r="J2124">
        <v>1197</v>
      </c>
      <c r="K2124" t="s">
        <v>18</v>
      </c>
      <c r="L2124" t="s">
        <v>5</v>
      </c>
      <c r="M2124" t="s">
        <v>15</v>
      </c>
    </row>
    <row r="2125" spans="1:13" x14ac:dyDescent="0.3">
      <c r="A2125">
        <f t="shared" si="33"/>
        <v>2124</v>
      </c>
      <c r="B2125" s="1">
        <v>43109</v>
      </c>
      <c r="C2125">
        <v>4</v>
      </c>
      <c r="D2125" t="s">
        <v>30</v>
      </c>
      <c r="E2125" t="s">
        <v>1</v>
      </c>
      <c r="F2125" t="s">
        <v>9</v>
      </c>
      <c r="G2125" t="s">
        <v>10</v>
      </c>
      <c r="H2125">
        <v>299</v>
      </c>
      <c r="I2125">
        <v>5</v>
      </c>
      <c r="J2125">
        <v>1495</v>
      </c>
      <c r="K2125" t="s">
        <v>18</v>
      </c>
      <c r="L2125" t="s">
        <v>5</v>
      </c>
      <c r="M2125" t="s">
        <v>11</v>
      </c>
    </row>
    <row r="2126" spans="1:13" x14ac:dyDescent="0.3">
      <c r="A2126">
        <f t="shared" si="33"/>
        <v>2125</v>
      </c>
      <c r="B2126" s="1">
        <v>43109</v>
      </c>
      <c r="C2126">
        <v>10</v>
      </c>
      <c r="D2126" t="s">
        <v>12</v>
      </c>
      <c r="E2126" t="s">
        <v>1</v>
      </c>
      <c r="F2126" t="s">
        <v>2</v>
      </c>
      <c r="G2126" t="s">
        <v>10</v>
      </c>
      <c r="H2126">
        <v>299</v>
      </c>
      <c r="I2126">
        <v>3</v>
      </c>
      <c r="J2126">
        <v>897</v>
      </c>
      <c r="K2126" t="s">
        <v>4</v>
      </c>
      <c r="L2126" t="s">
        <v>5</v>
      </c>
      <c r="M2126" t="s">
        <v>6</v>
      </c>
    </row>
    <row r="2127" spans="1:13" x14ac:dyDescent="0.3">
      <c r="A2127">
        <f t="shared" si="33"/>
        <v>2126</v>
      </c>
      <c r="B2127" s="1">
        <v>43109</v>
      </c>
      <c r="C2127">
        <v>18</v>
      </c>
      <c r="D2127" t="s">
        <v>16</v>
      </c>
      <c r="E2127" t="s">
        <v>13</v>
      </c>
      <c r="F2127" t="s">
        <v>31</v>
      </c>
      <c r="G2127" t="s">
        <v>3</v>
      </c>
      <c r="H2127">
        <v>199</v>
      </c>
      <c r="I2127">
        <v>6</v>
      </c>
      <c r="J2127">
        <v>1194</v>
      </c>
      <c r="K2127" t="s">
        <v>18</v>
      </c>
      <c r="L2127" t="s">
        <v>5</v>
      </c>
      <c r="M2127" t="s">
        <v>6</v>
      </c>
    </row>
    <row r="2128" spans="1:13" x14ac:dyDescent="0.3">
      <c r="A2128">
        <f t="shared" si="33"/>
        <v>2127</v>
      </c>
      <c r="B2128" s="1">
        <v>43110</v>
      </c>
      <c r="C2128">
        <v>8</v>
      </c>
      <c r="D2128" t="s">
        <v>27</v>
      </c>
      <c r="E2128" t="s">
        <v>13</v>
      </c>
      <c r="F2128" t="s">
        <v>14</v>
      </c>
      <c r="G2128" t="s">
        <v>19</v>
      </c>
      <c r="H2128">
        <v>499</v>
      </c>
      <c r="I2128">
        <v>8</v>
      </c>
      <c r="J2128">
        <v>3992</v>
      </c>
      <c r="K2128" t="s">
        <v>4</v>
      </c>
      <c r="L2128" t="s">
        <v>5</v>
      </c>
      <c r="M2128" t="s">
        <v>26</v>
      </c>
    </row>
    <row r="2129" spans="1:13" x14ac:dyDescent="0.3">
      <c r="A2129">
        <f t="shared" si="33"/>
        <v>2128</v>
      </c>
      <c r="B2129" s="1">
        <v>43111</v>
      </c>
      <c r="C2129">
        <v>11</v>
      </c>
      <c r="D2129" t="s">
        <v>29</v>
      </c>
      <c r="E2129" t="s">
        <v>13</v>
      </c>
      <c r="F2129" t="s">
        <v>31</v>
      </c>
      <c r="G2129" t="s">
        <v>17</v>
      </c>
      <c r="H2129">
        <v>99</v>
      </c>
      <c r="I2129">
        <v>8</v>
      </c>
      <c r="J2129">
        <v>792</v>
      </c>
      <c r="K2129" t="s">
        <v>4</v>
      </c>
      <c r="L2129" t="s">
        <v>5</v>
      </c>
      <c r="M2129" t="s">
        <v>15</v>
      </c>
    </row>
    <row r="2130" spans="1:13" x14ac:dyDescent="0.3">
      <c r="A2130">
        <f t="shared" si="33"/>
        <v>2129</v>
      </c>
      <c r="B2130" s="1">
        <v>43111</v>
      </c>
      <c r="C2130">
        <v>6</v>
      </c>
      <c r="D2130" t="s">
        <v>12</v>
      </c>
      <c r="E2130" t="s">
        <v>8</v>
      </c>
      <c r="F2130" t="s">
        <v>23</v>
      </c>
      <c r="G2130" t="s">
        <v>3</v>
      </c>
      <c r="H2130">
        <v>199</v>
      </c>
      <c r="I2130">
        <v>6</v>
      </c>
      <c r="J2130">
        <v>1194</v>
      </c>
      <c r="K2130" t="s">
        <v>18</v>
      </c>
      <c r="L2130" t="s">
        <v>5</v>
      </c>
      <c r="M2130" t="s">
        <v>24</v>
      </c>
    </row>
    <row r="2131" spans="1:13" x14ac:dyDescent="0.3">
      <c r="A2131">
        <f t="shared" si="33"/>
        <v>2130</v>
      </c>
      <c r="B2131" s="1">
        <v>43112</v>
      </c>
      <c r="C2131">
        <v>16</v>
      </c>
      <c r="D2131" t="s">
        <v>16</v>
      </c>
      <c r="E2131" t="s">
        <v>1</v>
      </c>
      <c r="F2131" t="s">
        <v>21</v>
      </c>
      <c r="G2131" t="s">
        <v>17</v>
      </c>
      <c r="H2131">
        <v>99</v>
      </c>
      <c r="I2131">
        <v>9</v>
      </c>
      <c r="J2131">
        <v>891</v>
      </c>
      <c r="K2131" t="s">
        <v>18</v>
      </c>
      <c r="L2131" t="s">
        <v>5</v>
      </c>
      <c r="M2131" t="s">
        <v>6</v>
      </c>
    </row>
    <row r="2132" spans="1:13" x14ac:dyDescent="0.3">
      <c r="A2132">
        <f t="shared" si="33"/>
        <v>2131</v>
      </c>
      <c r="B2132" s="1">
        <v>43112</v>
      </c>
      <c r="C2132">
        <v>10</v>
      </c>
      <c r="D2132" t="s">
        <v>12</v>
      </c>
      <c r="E2132" t="s">
        <v>13</v>
      </c>
      <c r="F2132" t="s">
        <v>31</v>
      </c>
      <c r="G2132" t="s">
        <v>3</v>
      </c>
      <c r="H2132">
        <v>199</v>
      </c>
      <c r="I2132">
        <v>7</v>
      </c>
      <c r="J2132">
        <v>1393</v>
      </c>
      <c r="K2132" t="s">
        <v>18</v>
      </c>
      <c r="L2132" t="s">
        <v>5</v>
      </c>
      <c r="M2132" t="s">
        <v>15</v>
      </c>
    </row>
    <row r="2133" spans="1:13" x14ac:dyDescent="0.3">
      <c r="A2133">
        <f t="shared" si="33"/>
        <v>2132</v>
      </c>
      <c r="B2133" s="1">
        <v>43112</v>
      </c>
      <c r="C2133">
        <v>7</v>
      </c>
      <c r="D2133" t="s">
        <v>12</v>
      </c>
      <c r="E2133" t="s">
        <v>1</v>
      </c>
      <c r="F2133" t="s">
        <v>9</v>
      </c>
      <c r="G2133" t="s">
        <v>19</v>
      </c>
      <c r="H2133">
        <v>499</v>
      </c>
      <c r="I2133">
        <v>2</v>
      </c>
      <c r="J2133">
        <v>998</v>
      </c>
      <c r="K2133" t="s">
        <v>4</v>
      </c>
      <c r="L2133" t="s">
        <v>5</v>
      </c>
      <c r="M2133" t="s">
        <v>6</v>
      </c>
    </row>
    <row r="2134" spans="1:13" x14ac:dyDescent="0.3">
      <c r="A2134">
        <f t="shared" si="33"/>
        <v>2133</v>
      </c>
      <c r="B2134" s="1">
        <v>43113</v>
      </c>
      <c r="C2134">
        <v>12</v>
      </c>
      <c r="D2134" t="s">
        <v>0</v>
      </c>
      <c r="E2134" t="s">
        <v>1</v>
      </c>
      <c r="F2134" t="s">
        <v>23</v>
      </c>
      <c r="G2134" t="s">
        <v>3</v>
      </c>
      <c r="H2134">
        <v>199</v>
      </c>
      <c r="I2134">
        <v>2</v>
      </c>
      <c r="J2134">
        <v>398</v>
      </c>
      <c r="K2134" t="s">
        <v>4</v>
      </c>
      <c r="L2134" t="s">
        <v>5</v>
      </c>
      <c r="M2134" t="s">
        <v>15</v>
      </c>
    </row>
    <row r="2135" spans="1:13" x14ac:dyDescent="0.3">
      <c r="A2135">
        <f t="shared" si="33"/>
        <v>2134</v>
      </c>
      <c r="B2135" s="1">
        <v>43113</v>
      </c>
      <c r="C2135">
        <v>13</v>
      </c>
      <c r="D2135" t="s">
        <v>0</v>
      </c>
      <c r="E2135" t="s">
        <v>1</v>
      </c>
      <c r="F2135" t="s">
        <v>28</v>
      </c>
      <c r="G2135" t="s">
        <v>25</v>
      </c>
      <c r="H2135">
        <v>399</v>
      </c>
      <c r="I2135">
        <v>8</v>
      </c>
      <c r="J2135">
        <v>3192</v>
      </c>
      <c r="K2135" t="s">
        <v>4</v>
      </c>
      <c r="L2135" t="s">
        <v>5</v>
      </c>
      <c r="M2135" t="s">
        <v>15</v>
      </c>
    </row>
    <row r="2136" spans="1:13" x14ac:dyDescent="0.3">
      <c r="A2136">
        <f t="shared" si="33"/>
        <v>2135</v>
      </c>
      <c r="B2136" s="1">
        <v>43113</v>
      </c>
      <c r="C2136">
        <v>16</v>
      </c>
      <c r="D2136" t="s">
        <v>16</v>
      </c>
      <c r="E2136" t="s">
        <v>13</v>
      </c>
      <c r="F2136" t="s">
        <v>21</v>
      </c>
      <c r="G2136" t="s">
        <v>17</v>
      </c>
      <c r="H2136">
        <v>99</v>
      </c>
      <c r="I2136">
        <v>7</v>
      </c>
      <c r="J2136">
        <v>693</v>
      </c>
      <c r="K2136" t="s">
        <v>4</v>
      </c>
      <c r="L2136" t="s">
        <v>5</v>
      </c>
      <c r="M2136" t="s">
        <v>15</v>
      </c>
    </row>
    <row r="2137" spans="1:13" x14ac:dyDescent="0.3">
      <c r="A2137">
        <f t="shared" si="33"/>
        <v>2136</v>
      </c>
      <c r="B2137" s="1">
        <v>43113</v>
      </c>
      <c r="C2137">
        <v>6</v>
      </c>
      <c r="D2137" t="s">
        <v>27</v>
      </c>
      <c r="E2137" t="s">
        <v>13</v>
      </c>
      <c r="F2137" t="s">
        <v>2</v>
      </c>
      <c r="G2137" t="s">
        <v>19</v>
      </c>
      <c r="H2137">
        <v>499</v>
      </c>
      <c r="I2137">
        <v>6</v>
      </c>
      <c r="J2137">
        <v>2994</v>
      </c>
      <c r="K2137" t="s">
        <v>18</v>
      </c>
      <c r="L2137" t="s">
        <v>5</v>
      </c>
      <c r="M2137" t="s">
        <v>15</v>
      </c>
    </row>
    <row r="2138" spans="1:13" x14ac:dyDescent="0.3">
      <c r="A2138">
        <f t="shared" si="33"/>
        <v>2137</v>
      </c>
      <c r="B2138" s="1">
        <v>43113</v>
      </c>
      <c r="C2138">
        <v>12</v>
      </c>
      <c r="D2138" t="s">
        <v>29</v>
      </c>
      <c r="E2138" t="s">
        <v>8</v>
      </c>
      <c r="F2138" t="s">
        <v>21</v>
      </c>
      <c r="G2138" t="s">
        <v>3</v>
      </c>
      <c r="H2138">
        <v>199</v>
      </c>
      <c r="I2138">
        <v>9</v>
      </c>
      <c r="J2138">
        <v>1791</v>
      </c>
      <c r="K2138" t="s">
        <v>4</v>
      </c>
      <c r="L2138" t="s">
        <v>5</v>
      </c>
      <c r="M2138" t="s">
        <v>15</v>
      </c>
    </row>
    <row r="2139" spans="1:13" x14ac:dyDescent="0.3">
      <c r="A2139">
        <f t="shared" si="33"/>
        <v>2138</v>
      </c>
      <c r="B2139" s="1">
        <v>43114</v>
      </c>
      <c r="C2139">
        <v>14</v>
      </c>
      <c r="D2139" t="s">
        <v>29</v>
      </c>
      <c r="E2139" t="s">
        <v>1</v>
      </c>
      <c r="F2139" t="s">
        <v>2</v>
      </c>
      <c r="G2139" t="s">
        <v>19</v>
      </c>
      <c r="H2139">
        <v>499</v>
      </c>
      <c r="I2139">
        <v>2</v>
      </c>
      <c r="J2139">
        <v>998</v>
      </c>
      <c r="K2139" t="s">
        <v>4</v>
      </c>
      <c r="L2139" t="s">
        <v>5</v>
      </c>
      <c r="M2139" t="s">
        <v>24</v>
      </c>
    </row>
    <row r="2140" spans="1:13" x14ac:dyDescent="0.3">
      <c r="A2140">
        <f t="shared" si="33"/>
        <v>2139</v>
      </c>
      <c r="B2140" s="1">
        <v>43114</v>
      </c>
      <c r="C2140">
        <v>13</v>
      </c>
      <c r="D2140" t="s">
        <v>0</v>
      </c>
      <c r="E2140" t="s">
        <v>8</v>
      </c>
      <c r="F2140" t="s">
        <v>21</v>
      </c>
      <c r="G2140" t="s">
        <v>25</v>
      </c>
      <c r="H2140">
        <v>399</v>
      </c>
      <c r="I2140">
        <v>7</v>
      </c>
      <c r="J2140">
        <v>2793</v>
      </c>
      <c r="K2140" t="s">
        <v>18</v>
      </c>
      <c r="L2140" t="s">
        <v>5</v>
      </c>
      <c r="M2140" t="s">
        <v>11</v>
      </c>
    </row>
    <row r="2141" spans="1:13" x14ac:dyDescent="0.3">
      <c r="A2141">
        <f t="shared" si="33"/>
        <v>2140</v>
      </c>
      <c r="B2141" s="1">
        <v>43114</v>
      </c>
      <c r="C2141">
        <v>15</v>
      </c>
      <c r="D2141" t="s">
        <v>29</v>
      </c>
      <c r="E2141" t="s">
        <v>1</v>
      </c>
      <c r="F2141" t="s">
        <v>23</v>
      </c>
      <c r="G2141" t="s">
        <v>10</v>
      </c>
      <c r="H2141">
        <v>299</v>
      </c>
      <c r="I2141">
        <v>9</v>
      </c>
      <c r="J2141">
        <v>2691</v>
      </c>
      <c r="K2141" t="s">
        <v>4</v>
      </c>
      <c r="L2141" t="s">
        <v>5</v>
      </c>
      <c r="M2141" t="s">
        <v>6</v>
      </c>
    </row>
    <row r="2142" spans="1:13" x14ac:dyDescent="0.3">
      <c r="A2142">
        <f t="shared" si="33"/>
        <v>2141</v>
      </c>
      <c r="B2142" s="1">
        <v>43114</v>
      </c>
      <c r="C2142">
        <v>10</v>
      </c>
      <c r="D2142" t="s">
        <v>12</v>
      </c>
      <c r="E2142" t="s">
        <v>1</v>
      </c>
      <c r="F2142" t="s">
        <v>23</v>
      </c>
      <c r="G2142" t="s">
        <v>3</v>
      </c>
      <c r="H2142">
        <v>199</v>
      </c>
      <c r="I2142">
        <v>6</v>
      </c>
      <c r="J2142">
        <v>1194</v>
      </c>
      <c r="K2142" t="s">
        <v>18</v>
      </c>
      <c r="L2142" t="s">
        <v>5</v>
      </c>
      <c r="M2142" t="s">
        <v>6</v>
      </c>
    </row>
    <row r="2143" spans="1:13" x14ac:dyDescent="0.3">
      <c r="A2143">
        <f t="shared" si="33"/>
        <v>2142</v>
      </c>
      <c r="B2143" s="1">
        <v>43114</v>
      </c>
      <c r="C2143">
        <v>10</v>
      </c>
      <c r="D2143" t="s">
        <v>12</v>
      </c>
      <c r="E2143" t="s">
        <v>8</v>
      </c>
      <c r="F2143" t="s">
        <v>2</v>
      </c>
      <c r="G2143" t="s">
        <v>19</v>
      </c>
      <c r="H2143">
        <v>499</v>
      </c>
      <c r="I2143">
        <v>9</v>
      </c>
      <c r="J2143">
        <v>4491</v>
      </c>
      <c r="K2143" t="s">
        <v>18</v>
      </c>
      <c r="L2143" t="s">
        <v>5</v>
      </c>
      <c r="M2143" t="s">
        <v>15</v>
      </c>
    </row>
    <row r="2144" spans="1:13" x14ac:dyDescent="0.3">
      <c r="A2144">
        <f t="shared" si="33"/>
        <v>2143</v>
      </c>
      <c r="B2144" s="1">
        <v>43114</v>
      </c>
      <c r="C2144">
        <v>7</v>
      </c>
      <c r="D2144" t="s">
        <v>27</v>
      </c>
      <c r="E2144" t="s">
        <v>1</v>
      </c>
      <c r="F2144" t="s">
        <v>28</v>
      </c>
      <c r="G2144" t="s">
        <v>10</v>
      </c>
      <c r="H2144">
        <v>299</v>
      </c>
      <c r="I2144">
        <v>8</v>
      </c>
      <c r="J2144">
        <v>2392</v>
      </c>
      <c r="K2144" t="s">
        <v>18</v>
      </c>
      <c r="L2144" t="s">
        <v>5</v>
      </c>
      <c r="M2144" t="s">
        <v>11</v>
      </c>
    </row>
    <row r="2145" spans="1:13" x14ac:dyDescent="0.3">
      <c r="A2145">
        <f t="shared" si="33"/>
        <v>2144</v>
      </c>
      <c r="B2145" s="1">
        <v>43114</v>
      </c>
      <c r="C2145">
        <v>13</v>
      </c>
      <c r="D2145" t="s">
        <v>29</v>
      </c>
      <c r="E2145" t="s">
        <v>13</v>
      </c>
      <c r="F2145" t="s">
        <v>23</v>
      </c>
      <c r="G2145" t="s">
        <v>3</v>
      </c>
      <c r="H2145">
        <v>199</v>
      </c>
      <c r="I2145">
        <v>10</v>
      </c>
      <c r="J2145">
        <v>1990</v>
      </c>
      <c r="K2145" t="s">
        <v>4</v>
      </c>
      <c r="L2145" t="s">
        <v>5</v>
      </c>
      <c r="M2145" t="s">
        <v>6</v>
      </c>
    </row>
    <row r="2146" spans="1:13" x14ac:dyDescent="0.3">
      <c r="A2146">
        <f t="shared" si="33"/>
        <v>2145</v>
      </c>
      <c r="B2146" s="1">
        <v>43114</v>
      </c>
      <c r="C2146">
        <v>6</v>
      </c>
      <c r="D2146" t="s">
        <v>12</v>
      </c>
      <c r="E2146" t="s">
        <v>8</v>
      </c>
      <c r="F2146" t="s">
        <v>21</v>
      </c>
      <c r="G2146" t="s">
        <v>3</v>
      </c>
      <c r="H2146">
        <v>199</v>
      </c>
      <c r="I2146">
        <v>2</v>
      </c>
      <c r="J2146">
        <v>398</v>
      </c>
      <c r="K2146" t="s">
        <v>4</v>
      </c>
      <c r="L2146" t="s">
        <v>5</v>
      </c>
      <c r="M2146" t="s">
        <v>15</v>
      </c>
    </row>
    <row r="2147" spans="1:13" x14ac:dyDescent="0.3">
      <c r="A2147">
        <f t="shared" si="33"/>
        <v>2146</v>
      </c>
      <c r="B2147" s="1">
        <v>43114</v>
      </c>
      <c r="C2147">
        <v>8</v>
      </c>
      <c r="D2147" t="s">
        <v>27</v>
      </c>
      <c r="E2147" t="s">
        <v>1</v>
      </c>
      <c r="F2147" t="s">
        <v>9</v>
      </c>
      <c r="G2147" t="s">
        <v>19</v>
      </c>
      <c r="H2147">
        <v>499</v>
      </c>
      <c r="I2147">
        <v>10</v>
      </c>
      <c r="J2147">
        <v>4990</v>
      </c>
      <c r="K2147" t="s">
        <v>4</v>
      </c>
      <c r="L2147" t="s">
        <v>5</v>
      </c>
      <c r="M2147" t="s">
        <v>26</v>
      </c>
    </row>
    <row r="2148" spans="1:13" x14ac:dyDescent="0.3">
      <c r="A2148">
        <f t="shared" si="33"/>
        <v>2147</v>
      </c>
      <c r="B2148" s="1">
        <v>43114</v>
      </c>
      <c r="C2148">
        <v>13</v>
      </c>
      <c r="D2148" t="s">
        <v>29</v>
      </c>
      <c r="E2148" t="s">
        <v>8</v>
      </c>
      <c r="F2148" t="s">
        <v>23</v>
      </c>
      <c r="G2148" t="s">
        <v>25</v>
      </c>
      <c r="H2148">
        <v>399</v>
      </c>
      <c r="I2148">
        <v>7</v>
      </c>
      <c r="J2148">
        <v>2793</v>
      </c>
      <c r="K2148" t="s">
        <v>4</v>
      </c>
      <c r="L2148" t="s">
        <v>5</v>
      </c>
      <c r="M2148" t="s">
        <v>6</v>
      </c>
    </row>
    <row r="2149" spans="1:13" x14ac:dyDescent="0.3">
      <c r="A2149">
        <f t="shared" si="33"/>
        <v>2148</v>
      </c>
      <c r="B2149" s="1">
        <v>43114</v>
      </c>
      <c r="C2149">
        <v>2</v>
      </c>
      <c r="D2149" t="s">
        <v>30</v>
      </c>
      <c r="E2149" t="s">
        <v>13</v>
      </c>
      <c r="F2149" t="s">
        <v>2</v>
      </c>
      <c r="G2149" t="s">
        <v>10</v>
      </c>
      <c r="H2149">
        <v>299</v>
      </c>
      <c r="I2149">
        <v>9</v>
      </c>
      <c r="J2149">
        <v>2691</v>
      </c>
      <c r="K2149" t="s">
        <v>18</v>
      </c>
      <c r="L2149" t="s">
        <v>5</v>
      </c>
      <c r="M2149" t="s">
        <v>15</v>
      </c>
    </row>
    <row r="2150" spans="1:13" x14ac:dyDescent="0.3">
      <c r="A2150">
        <f t="shared" si="33"/>
        <v>2149</v>
      </c>
      <c r="B2150" s="1">
        <v>43114</v>
      </c>
      <c r="C2150">
        <v>12</v>
      </c>
      <c r="D2150" t="s">
        <v>29</v>
      </c>
      <c r="E2150" t="s">
        <v>8</v>
      </c>
      <c r="F2150" t="s">
        <v>2</v>
      </c>
      <c r="G2150" t="s">
        <v>10</v>
      </c>
      <c r="H2150">
        <v>299</v>
      </c>
      <c r="I2150">
        <v>6</v>
      </c>
      <c r="J2150">
        <v>1794</v>
      </c>
      <c r="K2150" t="s">
        <v>4</v>
      </c>
      <c r="L2150" t="s">
        <v>22</v>
      </c>
      <c r="M2150" t="s">
        <v>15</v>
      </c>
    </row>
    <row r="2151" spans="1:13" x14ac:dyDescent="0.3">
      <c r="A2151">
        <f t="shared" si="33"/>
        <v>2150</v>
      </c>
      <c r="B2151" s="1">
        <v>43114</v>
      </c>
      <c r="C2151">
        <v>8</v>
      </c>
      <c r="D2151" t="s">
        <v>27</v>
      </c>
      <c r="E2151" t="s">
        <v>13</v>
      </c>
      <c r="F2151" t="s">
        <v>28</v>
      </c>
      <c r="G2151" t="s">
        <v>3</v>
      </c>
      <c r="H2151">
        <v>199</v>
      </c>
      <c r="I2151">
        <v>2</v>
      </c>
      <c r="J2151">
        <v>398</v>
      </c>
      <c r="K2151" t="s">
        <v>18</v>
      </c>
      <c r="L2151" t="s">
        <v>5</v>
      </c>
      <c r="M2151" t="s">
        <v>24</v>
      </c>
    </row>
    <row r="2152" spans="1:13" x14ac:dyDescent="0.3">
      <c r="A2152">
        <f t="shared" si="33"/>
        <v>2151</v>
      </c>
      <c r="B2152" s="1">
        <v>43114</v>
      </c>
      <c r="C2152">
        <v>20</v>
      </c>
      <c r="D2152" t="s">
        <v>16</v>
      </c>
      <c r="E2152" t="s">
        <v>8</v>
      </c>
      <c r="F2152" t="s">
        <v>21</v>
      </c>
      <c r="G2152" t="s">
        <v>17</v>
      </c>
      <c r="H2152">
        <v>99</v>
      </c>
      <c r="I2152">
        <v>4</v>
      </c>
      <c r="J2152">
        <v>396</v>
      </c>
      <c r="K2152" t="s">
        <v>4</v>
      </c>
      <c r="L2152" t="s">
        <v>5</v>
      </c>
      <c r="M2152" t="s">
        <v>24</v>
      </c>
    </row>
    <row r="2153" spans="1:13" x14ac:dyDescent="0.3">
      <c r="A2153">
        <f t="shared" si="33"/>
        <v>2152</v>
      </c>
      <c r="B2153" s="1">
        <v>43114</v>
      </c>
      <c r="C2153">
        <v>12</v>
      </c>
      <c r="D2153" t="s">
        <v>0</v>
      </c>
      <c r="E2153" t="s">
        <v>8</v>
      </c>
      <c r="F2153" t="s">
        <v>31</v>
      </c>
      <c r="G2153" t="s">
        <v>10</v>
      </c>
      <c r="H2153">
        <v>299</v>
      </c>
      <c r="I2153">
        <v>4</v>
      </c>
      <c r="J2153">
        <v>1196</v>
      </c>
      <c r="K2153" t="s">
        <v>18</v>
      </c>
      <c r="L2153" t="s">
        <v>5</v>
      </c>
      <c r="M2153" t="s">
        <v>6</v>
      </c>
    </row>
    <row r="2154" spans="1:13" x14ac:dyDescent="0.3">
      <c r="A2154">
        <f t="shared" si="33"/>
        <v>2153</v>
      </c>
      <c r="B2154" s="1">
        <v>43114</v>
      </c>
      <c r="C2154">
        <v>2</v>
      </c>
      <c r="D2154" t="s">
        <v>30</v>
      </c>
      <c r="E2154" t="s">
        <v>1</v>
      </c>
      <c r="F2154" t="s">
        <v>28</v>
      </c>
      <c r="G2154" t="s">
        <v>25</v>
      </c>
      <c r="H2154">
        <v>399</v>
      </c>
      <c r="I2154">
        <v>9</v>
      </c>
      <c r="J2154">
        <v>3591</v>
      </c>
      <c r="K2154" t="s">
        <v>4</v>
      </c>
      <c r="L2154" t="s">
        <v>5</v>
      </c>
      <c r="M2154" t="s">
        <v>26</v>
      </c>
    </row>
    <row r="2155" spans="1:13" x14ac:dyDescent="0.3">
      <c r="A2155">
        <f t="shared" si="33"/>
        <v>2154</v>
      </c>
      <c r="B2155" s="1">
        <v>43114</v>
      </c>
      <c r="C2155">
        <v>8</v>
      </c>
      <c r="D2155" t="s">
        <v>12</v>
      </c>
      <c r="E2155" t="s">
        <v>1</v>
      </c>
      <c r="F2155" t="s">
        <v>31</v>
      </c>
      <c r="G2155" t="s">
        <v>10</v>
      </c>
      <c r="H2155">
        <v>299</v>
      </c>
      <c r="I2155">
        <v>5</v>
      </c>
      <c r="J2155">
        <v>1495</v>
      </c>
      <c r="K2155" t="s">
        <v>4</v>
      </c>
      <c r="L2155" t="s">
        <v>5</v>
      </c>
      <c r="M2155" t="s">
        <v>15</v>
      </c>
    </row>
    <row r="2156" spans="1:13" x14ac:dyDescent="0.3">
      <c r="A2156">
        <f t="shared" si="33"/>
        <v>2155</v>
      </c>
      <c r="B2156" s="1">
        <v>43114</v>
      </c>
      <c r="C2156">
        <v>15</v>
      </c>
      <c r="D2156" t="s">
        <v>0</v>
      </c>
      <c r="E2156" t="s">
        <v>1</v>
      </c>
      <c r="F2156" t="s">
        <v>28</v>
      </c>
      <c r="G2156" t="s">
        <v>10</v>
      </c>
      <c r="H2156">
        <v>299</v>
      </c>
      <c r="I2156">
        <v>9</v>
      </c>
      <c r="J2156">
        <v>2691</v>
      </c>
      <c r="K2156" t="s">
        <v>4</v>
      </c>
      <c r="L2156" t="s">
        <v>5</v>
      </c>
      <c r="M2156" t="s">
        <v>15</v>
      </c>
    </row>
    <row r="2157" spans="1:13" x14ac:dyDescent="0.3">
      <c r="A2157">
        <f t="shared" si="33"/>
        <v>2156</v>
      </c>
      <c r="B2157" s="1">
        <v>43114</v>
      </c>
      <c r="C2157">
        <v>18</v>
      </c>
      <c r="D2157" t="s">
        <v>20</v>
      </c>
      <c r="E2157" t="s">
        <v>8</v>
      </c>
      <c r="F2157" t="s">
        <v>2</v>
      </c>
      <c r="G2157" t="s">
        <v>25</v>
      </c>
      <c r="H2157">
        <v>399</v>
      </c>
      <c r="I2157">
        <v>5</v>
      </c>
      <c r="J2157">
        <v>1995</v>
      </c>
      <c r="K2157" t="s">
        <v>4</v>
      </c>
      <c r="L2157" t="s">
        <v>5</v>
      </c>
      <c r="M2157" t="s">
        <v>11</v>
      </c>
    </row>
    <row r="2158" spans="1:13" x14ac:dyDescent="0.3">
      <c r="A2158">
        <f t="shared" si="33"/>
        <v>2157</v>
      </c>
      <c r="B2158" s="1">
        <v>43114</v>
      </c>
      <c r="C2158">
        <v>13</v>
      </c>
      <c r="D2158" t="s">
        <v>0</v>
      </c>
      <c r="E2158" t="s">
        <v>1</v>
      </c>
      <c r="F2158" t="s">
        <v>31</v>
      </c>
      <c r="G2158" t="s">
        <v>17</v>
      </c>
      <c r="H2158">
        <v>99</v>
      </c>
      <c r="I2158">
        <v>7</v>
      </c>
      <c r="J2158">
        <v>693</v>
      </c>
      <c r="K2158" t="s">
        <v>4</v>
      </c>
      <c r="L2158" t="s">
        <v>5</v>
      </c>
      <c r="M2158" t="s">
        <v>11</v>
      </c>
    </row>
    <row r="2159" spans="1:13" x14ac:dyDescent="0.3">
      <c r="A2159">
        <f t="shared" si="33"/>
        <v>2158</v>
      </c>
      <c r="B2159" s="1">
        <v>43115</v>
      </c>
      <c r="C2159">
        <v>11</v>
      </c>
      <c r="D2159" t="s">
        <v>29</v>
      </c>
      <c r="E2159" t="s">
        <v>8</v>
      </c>
      <c r="F2159" t="s">
        <v>21</v>
      </c>
      <c r="G2159" t="s">
        <v>17</v>
      </c>
      <c r="H2159">
        <v>99</v>
      </c>
      <c r="I2159">
        <v>8</v>
      </c>
      <c r="J2159">
        <v>792</v>
      </c>
      <c r="K2159" t="s">
        <v>4</v>
      </c>
      <c r="L2159" t="s">
        <v>5</v>
      </c>
      <c r="M2159" t="s">
        <v>6</v>
      </c>
    </row>
    <row r="2160" spans="1:13" x14ac:dyDescent="0.3">
      <c r="A2160">
        <f t="shared" si="33"/>
        <v>2159</v>
      </c>
      <c r="B2160" s="1">
        <v>43115</v>
      </c>
      <c r="C2160">
        <v>20</v>
      </c>
      <c r="D2160" t="s">
        <v>16</v>
      </c>
      <c r="E2160" t="s">
        <v>13</v>
      </c>
      <c r="F2160" t="s">
        <v>23</v>
      </c>
      <c r="G2160" t="s">
        <v>17</v>
      </c>
      <c r="H2160">
        <v>99</v>
      </c>
      <c r="I2160">
        <v>9</v>
      </c>
      <c r="J2160">
        <v>891</v>
      </c>
      <c r="K2160" t="s">
        <v>4</v>
      </c>
      <c r="L2160" t="s">
        <v>5</v>
      </c>
      <c r="M2160" t="s">
        <v>24</v>
      </c>
    </row>
    <row r="2161" spans="1:13" x14ac:dyDescent="0.3">
      <c r="A2161">
        <f t="shared" si="33"/>
        <v>2160</v>
      </c>
      <c r="B2161" s="1">
        <v>43115</v>
      </c>
      <c r="C2161">
        <v>1</v>
      </c>
      <c r="D2161" t="s">
        <v>7</v>
      </c>
      <c r="E2161" t="s">
        <v>8</v>
      </c>
      <c r="F2161" t="s">
        <v>2</v>
      </c>
      <c r="G2161" t="s">
        <v>25</v>
      </c>
      <c r="H2161">
        <v>399</v>
      </c>
      <c r="I2161">
        <v>10</v>
      </c>
      <c r="J2161">
        <v>3990</v>
      </c>
      <c r="K2161" t="s">
        <v>18</v>
      </c>
      <c r="L2161" t="s">
        <v>5</v>
      </c>
      <c r="M2161" t="s">
        <v>15</v>
      </c>
    </row>
    <row r="2162" spans="1:13" x14ac:dyDescent="0.3">
      <c r="A2162">
        <f t="shared" si="33"/>
        <v>2161</v>
      </c>
      <c r="B2162" s="1">
        <v>43115</v>
      </c>
      <c r="C2162">
        <v>8</v>
      </c>
      <c r="D2162" t="s">
        <v>27</v>
      </c>
      <c r="E2162" t="s">
        <v>1</v>
      </c>
      <c r="F2162" t="s">
        <v>9</v>
      </c>
      <c r="G2162" t="s">
        <v>10</v>
      </c>
      <c r="H2162">
        <v>299</v>
      </c>
      <c r="I2162">
        <v>1</v>
      </c>
      <c r="J2162">
        <v>299</v>
      </c>
      <c r="K2162" t="s">
        <v>4</v>
      </c>
      <c r="L2162" t="s">
        <v>5</v>
      </c>
      <c r="M2162" t="s">
        <v>15</v>
      </c>
    </row>
    <row r="2163" spans="1:13" x14ac:dyDescent="0.3">
      <c r="A2163">
        <f t="shared" si="33"/>
        <v>2162</v>
      </c>
      <c r="B2163" s="1">
        <v>43115</v>
      </c>
      <c r="C2163">
        <v>15</v>
      </c>
      <c r="D2163" t="s">
        <v>29</v>
      </c>
      <c r="E2163" t="s">
        <v>13</v>
      </c>
      <c r="F2163" t="s">
        <v>14</v>
      </c>
      <c r="G2163" t="s">
        <v>19</v>
      </c>
      <c r="H2163">
        <v>499</v>
      </c>
      <c r="I2163">
        <v>10</v>
      </c>
      <c r="J2163">
        <v>4990</v>
      </c>
      <c r="K2163" t="s">
        <v>4</v>
      </c>
      <c r="L2163" t="s">
        <v>5</v>
      </c>
      <c r="M2163" t="s">
        <v>24</v>
      </c>
    </row>
    <row r="2164" spans="1:13" x14ac:dyDescent="0.3">
      <c r="A2164">
        <f t="shared" si="33"/>
        <v>2163</v>
      </c>
      <c r="B2164" s="1">
        <v>43115</v>
      </c>
      <c r="C2164">
        <v>19</v>
      </c>
      <c r="D2164" t="s">
        <v>16</v>
      </c>
      <c r="E2164" t="s">
        <v>1</v>
      </c>
      <c r="F2164" t="s">
        <v>28</v>
      </c>
      <c r="G2164" t="s">
        <v>19</v>
      </c>
      <c r="H2164">
        <v>499</v>
      </c>
      <c r="I2164">
        <v>4</v>
      </c>
      <c r="J2164">
        <v>1996</v>
      </c>
      <c r="K2164" t="s">
        <v>18</v>
      </c>
      <c r="L2164" t="s">
        <v>5</v>
      </c>
      <c r="M2164" t="s">
        <v>24</v>
      </c>
    </row>
    <row r="2165" spans="1:13" x14ac:dyDescent="0.3">
      <c r="A2165">
        <f t="shared" si="33"/>
        <v>2164</v>
      </c>
      <c r="B2165" s="1">
        <v>43115</v>
      </c>
      <c r="C2165">
        <v>13</v>
      </c>
      <c r="D2165" t="s">
        <v>29</v>
      </c>
      <c r="E2165" t="s">
        <v>13</v>
      </c>
      <c r="F2165" t="s">
        <v>2</v>
      </c>
      <c r="G2165" t="s">
        <v>17</v>
      </c>
      <c r="H2165">
        <v>99</v>
      </c>
      <c r="I2165">
        <v>9</v>
      </c>
      <c r="J2165">
        <v>891</v>
      </c>
      <c r="K2165" t="s">
        <v>4</v>
      </c>
      <c r="L2165" t="s">
        <v>5</v>
      </c>
      <c r="M2165" t="s">
        <v>15</v>
      </c>
    </row>
    <row r="2166" spans="1:13" x14ac:dyDescent="0.3">
      <c r="A2166">
        <f t="shared" si="33"/>
        <v>2165</v>
      </c>
      <c r="B2166" s="1">
        <v>43115</v>
      </c>
      <c r="C2166">
        <v>4</v>
      </c>
      <c r="D2166" t="s">
        <v>7</v>
      </c>
      <c r="E2166" t="s">
        <v>1</v>
      </c>
      <c r="F2166" t="s">
        <v>14</v>
      </c>
      <c r="G2166" t="s">
        <v>10</v>
      </c>
      <c r="H2166">
        <v>299</v>
      </c>
      <c r="I2166">
        <v>10</v>
      </c>
      <c r="J2166">
        <v>2990</v>
      </c>
      <c r="K2166" t="s">
        <v>4</v>
      </c>
      <c r="L2166" t="s">
        <v>5</v>
      </c>
      <c r="M2166" t="s">
        <v>15</v>
      </c>
    </row>
    <row r="2167" spans="1:13" x14ac:dyDescent="0.3">
      <c r="A2167">
        <f t="shared" si="33"/>
        <v>2166</v>
      </c>
      <c r="B2167" s="1">
        <v>43116</v>
      </c>
      <c r="C2167">
        <v>15</v>
      </c>
      <c r="D2167" t="s">
        <v>0</v>
      </c>
      <c r="E2167" t="s">
        <v>8</v>
      </c>
      <c r="F2167" t="s">
        <v>23</v>
      </c>
      <c r="G2167" t="s">
        <v>10</v>
      </c>
      <c r="H2167">
        <v>299</v>
      </c>
      <c r="I2167">
        <v>1</v>
      </c>
      <c r="J2167">
        <v>299</v>
      </c>
      <c r="K2167" t="s">
        <v>4</v>
      </c>
      <c r="L2167" t="s">
        <v>22</v>
      </c>
      <c r="M2167" t="s">
        <v>15</v>
      </c>
    </row>
    <row r="2168" spans="1:13" x14ac:dyDescent="0.3">
      <c r="A2168">
        <f t="shared" si="33"/>
        <v>2167</v>
      </c>
      <c r="B2168" s="1">
        <v>43117</v>
      </c>
      <c r="C2168">
        <v>12</v>
      </c>
      <c r="D2168" t="s">
        <v>29</v>
      </c>
      <c r="E2168" t="s">
        <v>13</v>
      </c>
      <c r="F2168" t="s">
        <v>2</v>
      </c>
      <c r="G2168" t="s">
        <v>17</v>
      </c>
      <c r="H2168">
        <v>99</v>
      </c>
      <c r="I2168">
        <v>3</v>
      </c>
      <c r="J2168">
        <v>297</v>
      </c>
      <c r="K2168" t="s">
        <v>4</v>
      </c>
      <c r="L2168" t="s">
        <v>5</v>
      </c>
      <c r="M2168" t="s">
        <v>15</v>
      </c>
    </row>
    <row r="2169" spans="1:13" x14ac:dyDescent="0.3">
      <c r="A2169">
        <f t="shared" si="33"/>
        <v>2168</v>
      </c>
      <c r="B2169" s="1">
        <v>43118</v>
      </c>
      <c r="C2169">
        <v>7</v>
      </c>
      <c r="D2169" t="s">
        <v>12</v>
      </c>
      <c r="E2169" t="s">
        <v>1</v>
      </c>
      <c r="F2169" t="s">
        <v>9</v>
      </c>
      <c r="G2169" t="s">
        <v>25</v>
      </c>
      <c r="H2169">
        <v>399</v>
      </c>
      <c r="I2169">
        <v>1</v>
      </c>
      <c r="J2169">
        <v>399</v>
      </c>
      <c r="K2169" t="s">
        <v>18</v>
      </c>
      <c r="L2169" t="s">
        <v>5</v>
      </c>
      <c r="M2169" t="s">
        <v>15</v>
      </c>
    </row>
    <row r="2170" spans="1:13" x14ac:dyDescent="0.3">
      <c r="A2170">
        <f t="shared" si="33"/>
        <v>2169</v>
      </c>
      <c r="B2170" s="1">
        <v>43118</v>
      </c>
      <c r="C2170">
        <v>10</v>
      </c>
      <c r="D2170" t="s">
        <v>27</v>
      </c>
      <c r="E2170" t="s">
        <v>13</v>
      </c>
      <c r="F2170" t="s">
        <v>23</v>
      </c>
      <c r="G2170" t="s">
        <v>25</v>
      </c>
      <c r="H2170">
        <v>399</v>
      </c>
      <c r="I2170">
        <v>2</v>
      </c>
      <c r="J2170">
        <v>798</v>
      </c>
      <c r="K2170" t="s">
        <v>4</v>
      </c>
      <c r="L2170" t="s">
        <v>5</v>
      </c>
      <c r="M2170" t="s">
        <v>24</v>
      </c>
    </row>
    <row r="2171" spans="1:13" x14ac:dyDescent="0.3">
      <c r="A2171">
        <f t="shared" si="33"/>
        <v>2170</v>
      </c>
      <c r="B2171" s="1">
        <v>43118</v>
      </c>
      <c r="C2171">
        <v>6</v>
      </c>
      <c r="D2171" t="s">
        <v>27</v>
      </c>
      <c r="E2171" t="s">
        <v>8</v>
      </c>
      <c r="F2171" t="s">
        <v>14</v>
      </c>
      <c r="G2171" t="s">
        <v>3</v>
      </c>
      <c r="H2171">
        <v>199</v>
      </c>
      <c r="I2171">
        <v>8</v>
      </c>
      <c r="J2171">
        <v>1592</v>
      </c>
      <c r="K2171" t="s">
        <v>18</v>
      </c>
      <c r="L2171" t="s">
        <v>5</v>
      </c>
      <c r="M2171" t="s">
        <v>11</v>
      </c>
    </row>
    <row r="2172" spans="1:13" x14ac:dyDescent="0.3">
      <c r="A2172">
        <f t="shared" si="33"/>
        <v>2171</v>
      </c>
      <c r="B2172" s="1">
        <v>43118</v>
      </c>
      <c r="C2172">
        <v>8</v>
      </c>
      <c r="D2172" t="s">
        <v>27</v>
      </c>
      <c r="E2172" t="s">
        <v>8</v>
      </c>
      <c r="F2172" t="s">
        <v>21</v>
      </c>
      <c r="G2172" t="s">
        <v>10</v>
      </c>
      <c r="H2172">
        <v>299</v>
      </c>
      <c r="I2172">
        <v>6</v>
      </c>
      <c r="J2172">
        <v>1794</v>
      </c>
      <c r="K2172" t="s">
        <v>4</v>
      </c>
      <c r="L2172" t="s">
        <v>5</v>
      </c>
      <c r="M2172" t="s">
        <v>26</v>
      </c>
    </row>
    <row r="2173" spans="1:13" x14ac:dyDescent="0.3">
      <c r="A2173">
        <f t="shared" si="33"/>
        <v>2172</v>
      </c>
      <c r="B2173" s="1">
        <v>43118</v>
      </c>
      <c r="C2173">
        <v>11</v>
      </c>
      <c r="D2173" t="s">
        <v>0</v>
      </c>
      <c r="E2173" t="s">
        <v>13</v>
      </c>
      <c r="F2173" t="s">
        <v>2</v>
      </c>
      <c r="G2173" t="s">
        <v>25</v>
      </c>
      <c r="H2173">
        <v>399</v>
      </c>
      <c r="I2173">
        <v>4</v>
      </c>
      <c r="J2173">
        <v>1596</v>
      </c>
      <c r="K2173" t="s">
        <v>4</v>
      </c>
      <c r="L2173" t="s">
        <v>5</v>
      </c>
      <c r="M2173" t="s">
        <v>26</v>
      </c>
    </row>
    <row r="2174" spans="1:13" x14ac:dyDescent="0.3">
      <c r="A2174">
        <f t="shared" si="33"/>
        <v>2173</v>
      </c>
      <c r="B2174" s="1">
        <v>43118</v>
      </c>
      <c r="C2174">
        <v>2</v>
      </c>
      <c r="D2174" t="s">
        <v>30</v>
      </c>
      <c r="E2174" t="s">
        <v>13</v>
      </c>
      <c r="F2174" t="s">
        <v>28</v>
      </c>
      <c r="G2174" t="s">
        <v>17</v>
      </c>
      <c r="H2174">
        <v>99</v>
      </c>
      <c r="I2174">
        <v>7</v>
      </c>
      <c r="J2174">
        <v>693</v>
      </c>
      <c r="K2174" t="s">
        <v>4</v>
      </c>
      <c r="L2174" t="s">
        <v>5</v>
      </c>
      <c r="M2174" t="s">
        <v>15</v>
      </c>
    </row>
    <row r="2175" spans="1:13" x14ac:dyDescent="0.3">
      <c r="A2175">
        <f t="shared" si="33"/>
        <v>2174</v>
      </c>
      <c r="B2175" s="1">
        <v>43118</v>
      </c>
      <c r="C2175">
        <v>6</v>
      </c>
      <c r="D2175" t="s">
        <v>27</v>
      </c>
      <c r="E2175" t="s">
        <v>13</v>
      </c>
      <c r="F2175" t="s">
        <v>2</v>
      </c>
      <c r="G2175" t="s">
        <v>19</v>
      </c>
      <c r="H2175">
        <v>499</v>
      </c>
      <c r="I2175">
        <v>2</v>
      </c>
      <c r="J2175">
        <v>998</v>
      </c>
      <c r="K2175" t="s">
        <v>18</v>
      </c>
      <c r="L2175" t="s">
        <v>5</v>
      </c>
      <c r="M2175" t="s">
        <v>15</v>
      </c>
    </row>
    <row r="2176" spans="1:13" x14ac:dyDescent="0.3">
      <c r="A2176">
        <f t="shared" si="33"/>
        <v>2175</v>
      </c>
      <c r="B2176" s="1">
        <v>43118</v>
      </c>
      <c r="C2176">
        <v>11</v>
      </c>
      <c r="D2176" t="s">
        <v>0</v>
      </c>
      <c r="E2176" t="s">
        <v>13</v>
      </c>
      <c r="F2176" t="s">
        <v>28</v>
      </c>
      <c r="G2176" t="s">
        <v>25</v>
      </c>
      <c r="H2176">
        <v>399</v>
      </c>
      <c r="I2176">
        <v>1</v>
      </c>
      <c r="J2176">
        <v>399</v>
      </c>
      <c r="K2176" t="s">
        <v>18</v>
      </c>
      <c r="L2176" t="s">
        <v>5</v>
      </c>
      <c r="M2176" t="s">
        <v>24</v>
      </c>
    </row>
    <row r="2177" spans="1:13" x14ac:dyDescent="0.3">
      <c r="A2177">
        <f t="shared" si="33"/>
        <v>2176</v>
      </c>
      <c r="B2177" s="1">
        <v>43118</v>
      </c>
      <c r="C2177">
        <v>13</v>
      </c>
      <c r="D2177" t="s">
        <v>29</v>
      </c>
      <c r="E2177" t="s">
        <v>8</v>
      </c>
      <c r="F2177" t="s">
        <v>9</v>
      </c>
      <c r="G2177" t="s">
        <v>17</v>
      </c>
      <c r="H2177">
        <v>99</v>
      </c>
      <c r="I2177">
        <v>8</v>
      </c>
      <c r="J2177">
        <v>792</v>
      </c>
      <c r="K2177" t="s">
        <v>4</v>
      </c>
      <c r="L2177" t="s">
        <v>5</v>
      </c>
      <c r="M2177" t="s">
        <v>24</v>
      </c>
    </row>
    <row r="2178" spans="1:13" x14ac:dyDescent="0.3">
      <c r="A2178">
        <f t="shared" si="33"/>
        <v>2177</v>
      </c>
      <c r="B2178" s="1">
        <v>43118</v>
      </c>
      <c r="C2178">
        <v>8</v>
      </c>
      <c r="D2178" t="s">
        <v>27</v>
      </c>
      <c r="E2178" t="s">
        <v>13</v>
      </c>
      <c r="F2178" t="s">
        <v>21</v>
      </c>
      <c r="G2178" t="s">
        <v>17</v>
      </c>
      <c r="H2178">
        <v>99</v>
      </c>
      <c r="I2178">
        <v>4</v>
      </c>
      <c r="J2178">
        <v>396</v>
      </c>
      <c r="K2178" t="s">
        <v>4</v>
      </c>
      <c r="L2178" t="s">
        <v>5</v>
      </c>
      <c r="M2178" t="s">
        <v>15</v>
      </c>
    </row>
    <row r="2179" spans="1:13" x14ac:dyDescent="0.3">
      <c r="A2179">
        <f t="shared" si="33"/>
        <v>2178</v>
      </c>
      <c r="B2179" s="1">
        <v>43119</v>
      </c>
      <c r="C2179">
        <v>13</v>
      </c>
      <c r="D2179" t="s">
        <v>0</v>
      </c>
      <c r="E2179" t="s">
        <v>13</v>
      </c>
      <c r="F2179" t="s">
        <v>9</v>
      </c>
      <c r="G2179" t="s">
        <v>3</v>
      </c>
      <c r="H2179">
        <v>199</v>
      </c>
      <c r="I2179">
        <v>1</v>
      </c>
      <c r="J2179">
        <v>199</v>
      </c>
      <c r="K2179" t="s">
        <v>4</v>
      </c>
      <c r="L2179" t="s">
        <v>5</v>
      </c>
      <c r="M2179" t="s">
        <v>24</v>
      </c>
    </row>
    <row r="2180" spans="1:13" x14ac:dyDescent="0.3">
      <c r="A2180">
        <f t="shared" ref="A2180:A2243" si="34">A2179+1</f>
        <v>2179</v>
      </c>
      <c r="B2180" s="1">
        <v>43119</v>
      </c>
      <c r="C2180">
        <v>1</v>
      </c>
      <c r="D2180" t="s">
        <v>7</v>
      </c>
      <c r="E2180" t="s">
        <v>1</v>
      </c>
      <c r="F2180" t="s">
        <v>28</v>
      </c>
      <c r="G2180" t="s">
        <v>10</v>
      </c>
      <c r="H2180">
        <v>299</v>
      </c>
      <c r="I2180">
        <v>7</v>
      </c>
      <c r="J2180">
        <v>2093</v>
      </c>
      <c r="K2180" t="s">
        <v>4</v>
      </c>
      <c r="L2180" t="s">
        <v>5</v>
      </c>
      <c r="M2180" t="s">
        <v>15</v>
      </c>
    </row>
    <row r="2181" spans="1:13" x14ac:dyDescent="0.3">
      <c r="A2181">
        <f t="shared" si="34"/>
        <v>2180</v>
      </c>
      <c r="B2181" s="1">
        <v>43119</v>
      </c>
      <c r="C2181">
        <v>20</v>
      </c>
      <c r="D2181" t="s">
        <v>16</v>
      </c>
      <c r="E2181" t="s">
        <v>1</v>
      </c>
      <c r="F2181" t="s">
        <v>9</v>
      </c>
      <c r="G2181" t="s">
        <v>3</v>
      </c>
      <c r="H2181">
        <v>199</v>
      </c>
      <c r="I2181">
        <v>2</v>
      </c>
      <c r="J2181">
        <v>398</v>
      </c>
      <c r="K2181" t="s">
        <v>4</v>
      </c>
      <c r="L2181" t="s">
        <v>22</v>
      </c>
      <c r="M2181" t="s">
        <v>15</v>
      </c>
    </row>
    <row r="2182" spans="1:13" x14ac:dyDescent="0.3">
      <c r="A2182">
        <f t="shared" si="34"/>
        <v>2181</v>
      </c>
      <c r="B2182" s="1">
        <v>43119</v>
      </c>
      <c r="C2182">
        <v>20</v>
      </c>
      <c r="D2182" t="s">
        <v>20</v>
      </c>
      <c r="E2182" t="s">
        <v>1</v>
      </c>
      <c r="F2182" t="s">
        <v>28</v>
      </c>
      <c r="G2182" t="s">
        <v>3</v>
      </c>
      <c r="H2182">
        <v>199</v>
      </c>
      <c r="I2182">
        <v>2</v>
      </c>
      <c r="J2182">
        <v>398</v>
      </c>
      <c r="K2182" t="s">
        <v>4</v>
      </c>
      <c r="L2182" t="s">
        <v>5</v>
      </c>
      <c r="M2182" t="s">
        <v>6</v>
      </c>
    </row>
    <row r="2183" spans="1:13" x14ac:dyDescent="0.3">
      <c r="A2183">
        <f t="shared" si="34"/>
        <v>2182</v>
      </c>
      <c r="B2183" s="1">
        <v>43119</v>
      </c>
      <c r="C2183">
        <v>1</v>
      </c>
      <c r="D2183" t="s">
        <v>7</v>
      </c>
      <c r="E2183" t="s">
        <v>13</v>
      </c>
      <c r="F2183" t="s">
        <v>31</v>
      </c>
      <c r="G2183" t="s">
        <v>10</v>
      </c>
      <c r="H2183">
        <v>299</v>
      </c>
      <c r="I2183">
        <v>5</v>
      </c>
      <c r="J2183">
        <v>1495</v>
      </c>
      <c r="K2183" t="s">
        <v>4</v>
      </c>
      <c r="L2183" t="s">
        <v>5</v>
      </c>
      <c r="M2183" t="s">
        <v>11</v>
      </c>
    </row>
    <row r="2184" spans="1:13" x14ac:dyDescent="0.3">
      <c r="A2184">
        <f t="shared" si="34"/>
        <v>2183</v>
      </c>
      <c r="B2184" s="1">
        <v>43119</v>
      </c>
      <c r="C2184">
        <v>10</v>
      </c>
      <c r="D2184" t="s">
        <v>12</v>
      </c>
      <c r="E2184" t="s">
        <v>8</v>
      </c>
      <c r="F2184" t="s">
        <v>23</v>
      </c>
      <c r="G2184" t="s">
        <v>10</v>
      </c>
      <c r="H2184">
        <v>299</v>
      </c>
      <c r="I2184">
        <v>4</v>
      </c>
      <c r="J2184">
        <v>1196</v>
      </c>
      <c r="K2184" t="s">
        <v>18</v>
      </c>
      <c r="L2184" t="s">
        <v>5</v>
      </c>
      <c r="M2184" t="s">
        <v>15</v>
      </c>
    </row>
    <row r="2185" spans="1:13" x14ac:dyDescent="0.3">
      <c r="A2185">
        <f t="shared" si="34"/>
        <v>2184</v>
      </c>
      <c r="B2185" s="1">
        <v>43119</v>
      </c>
      <c r="C2185">
        <v>12</v>
      </c>
      <c r="D2185" t="s">
        <v>29</v>
      </c>
      <c r="E2185" t="s">
        <v>8</v>
      </c>
      <c r="F2185" t="s">
        <v>23</v>
      </c>
      <c r="G2185" t="s">
        <v>10</v>
      </c>
      <c r="H2185">
        <v>299</v>
      </c>
      <c r="I2185">
        <v>5</v>
      </c>
      <c r="J2185">
        <v>1495</v>
      </c>
      <c r="K2185" t="s">
        <v>4</v>
      </c>
      <c r="L2185" t="s">
        <v>22</v>
      </c>
      <c r="M2185" t="s">
        <v>24</v>
      </c>
    </row>
    <row r="2186" spans="1:13" x14ac:dyDescent="0.3">
      <c r="A2186">
        <f t="shared" si="34"/>
        <v>2185</v>
      </c>
      <c r="B2186" s="1">
        <v>43120</v>
      </c>
      <c r="C2186">
        <v>4</v>
      </c>
      <c r="D2186" t="s">
        <v>30</v>
      </c>
      <c r="E2186" t="s">
        <v>1</v>
      </c>
      <c r="F2186" t="s">
        <v>2</v>
      </c>
      <c r="G2186" t="s">
        <v>19</v>
      </c>
      <c r="H2186">
        <v>499</v>
      </c>
      <c r="I2186">
        <v>10</v>
      </c>
      <c r="J2186">
        <v>4990</v>
      </c>
      <c r="K2186" t="s">
        <v>18</v>
      </c>
      <c r="L2186" t="s">
        <v>5</v>
      </c>
      <c r="M2186" t="s">
        <v>24</v>
      </c>
    </row>
    <row r="2187" spans="1:13" x14ac:dyDescent="0.3">
      <c r="A2187">
        <f t="shared" si="34"/>
        <v>2186</v>
      </c>
      <c r="B2187" s="1">
        <v>43120</v>
      </c>
      <c r="C2187">
        <v>5</v>
      </c>
      <c r="D2187" t="s">
        <v>30</v>
      </c>
      <c r="E2187" t="s">
        <v>8</v>
      </c>
      <c r="F2187" t="s">
        <v>28</v>
      </c>
      <c r="G2187" t="s">
        <v>3</v>
      </c>
      <c r="H2187">
        <v>199</v>
      </c>
      <c r="I2187">
        <v>1</v>
      </c>
      <c r="J2187">
        <v>199</v>
      </c>
      <c r="K2187" t="s">
        <v>4</v>
      </c>
      <c r="L2187" t="s">
        <v>5</v>
      </c>
      <c r="M2187" t="s">
        <v>24</v>
      </c>
    </row>
    <row r="2188" spans="1:13" x14ac:dyDescent="0.3">
      <c r="A2188">
        <f t="shared" si="34"/>
        <v>2187</v>
      </c>
      <c r="B2188" s="1">
        <v>43120</v>
      </c>
      <c r="C2188">
        <v>17</v>
      </c>
      <c r="D2188" t="s">
        <v>16</v>
      </c>
      <c r="E2188" t="s">
        <v>1</v>
      </c>
      <c r="F2188" t="s">
        <v>9</v>
      </c>
      <c r="G2188" t="s">
        <v>19</v>
      </c>
      <c r="H2188">
        <v>499</v>
      </c>
      <c r="I2188">
        <v>10</v>
      </c>
      <c r="J2188">
        <v>4990</v>
      </c>
      <c r="K2188" t="s">
        <v>18</v>
      </c>
      <c r="L2188" t="s">
        <v>5</v>
      </c>
      <c r="M2188" t="s">
        <v>15</v>
      </c>
    </row>
    <row r="2189" spans="1:13" x14ac:dyDescent="0.3">
      <c r="A2189">
        <f t="shared" si="34"/>
        <v>2188</v>
      </c>
      <c r="B2189" s="1">
        <v>43120</v>
      </c>
      <c r="C2189">
        <v>17</v>
      </c>
      <c r="D2189" t="s">
        <v>20</v>
      </c>
      <c r="E2189" t="s">
        <v>8</v>
      </c>
      <c r="F2189" t="s">
        <v>9</v>
      </c>
      <c r="G2189" t="s">
        <v>17</v>
      </c>
      <c r="H2189">
        <v>99</v>
      </c>
      <c r="I2189">
        <v>6</v>
      </c>
      <c r="J2189">
        <v>594</v>
      </c>
      <c r="K2189" t="s">
        <v>18</v>
      </c>
      <c r="L2189" t="s">
        <v>5</v>
      </c>
      <c r="M2189" t="s">
        <v>15</v>
      </c>
    </row>
    <row r="2190" spans="1:13" x14ac:dyDescent="0.3">
      <c r="A2190">
        <f t="shared" si="34"/>
        <v>2189</v>
      </c>
      <c r="B2190" s="1">
        <v>43120</v>
      </c>
      <c r="C2190">
        <v>20</v>
      </c>
      <c r="D2190" t="s">
        <v>16</v>
      </c>
      <c r="E2190" t="s">
        <v>8</v>
      </c>
      <c r="F2190" t="s">
        <v>21</v>
      </c>
      <c r="G2190" t="s">
        <v>10</v>
      </c>
      <c r="H2190">
        <v>299</v>
      </c>
      <c r="I2190">
        <v>6</v>
      </c>
      <c r="J2190">
        <v>1794</v>
      </c>
      <c r="K2190" t="s">
        <v>18</v>
      </c>
      <c r="L2190" t="s">
        <v>5</v>
      </c>
      <c r="M2190" t="s">
        <v>24</v>
      </c>
    </row>
    <row r="2191" spans="1:13" x14ac:dyDescent="0.3">
      <c r="A2191">
        <f t="shared" si="34"/>
        <v>2190</v>
      </c>
      <c r="B2191" s="1">
        <v>43120</v>
      </c>
      <c r="C2191">
        <v>5</v>
      </c>
      <c r="D2191" t="s">
        <v>7</v>
      </c>
      <c r="E2191" t="s">
        <v>8</v>
      </c>
      <c r="F2191" t="s">
        <v>31</v>
      </c>
      <c r="G2191" t="s">
        <v>3</v>
      </c>
      <c r="H2191">
        <v>199</v>
      </c>
      <c r="I2191">
        <v>1</v>
      </c>
      <c r="J2191">
        <v>199</v>
      </c>
      <c r="K2191" t="s">
        <v>4</v>
      </c>
      <c r="L2191" t="s">
        <v>5</v>
      </c>
      <c r="M2191" t="s">
        <v>15</v>
      </c>
    </row>
    <row r="2192" spans="1:13" x14ac:dyDescent="0.3">
      <c r="A2192">
        <f t="shared" si="34"/>
        <v>2191</v>
      </c>
      <c r="B2192" s="1">
        <v>43121</v>
      </c>
      <c r="C2192">
        <v>11</v>
      </c>
      <c r="D2192" t="s">
        <v>0</v>
      </c>
      <c r="E2192" t="s">
        <v>8</v>
      </c>
      <c r="F2192" t="s">
        <v>14</v>
      </c>
      <c r="G2192" t="s">
        <v>19</v>
      </c>
      <c r="H2192">
        <v>499</v>
      </c>
      <c r="I2192">
        <v>4</v>
      </c>
      <c r="J2192">
        <v>1996</v>
      </c>
      <c r="K2192" t="s">
        <v>4</v>
      </c>
      <c r="L2192" t="s">
        <v>5</v>
      </c>
      <c r="M2192" t="s">
        <v>15</v>
      </c>
    </row>
    <row r="2193" spans="1:13" x14ac:dyDescent="0.3">
      <c r="A2193">
        <f t="shared" si="34"/>
        <v>2192</v>
      </c>
      <c r="B2193" s="1">
        <v>43122</v>
      </c>
      <c r="C2193">
        <v>12</v>
      </c>
      <c r="D2193" t="s">
        <v>29</v>
      </c>
      <c r="E2193" t="s">
        <v>8</v>
      </c>
      <c r="F2193" t="s">
        <v>28</v>
      </c>
      <c r="G2193" t="s">
        <v>10</v>
      </c>
      <c r="H2193">
        <v>299</v>
      </c>
      <c r="I2193">
        <v>3</v>
      </c>
      <c r="J2193">
        <v>897</v>
      </c>
      <c r="K2193" t="s">
        <v>4</v>
      </c>
      <c r="L2193" t="s">
        <v>5</v>
      </c>
      <c r="M2193" t="s">
        <v>15</v>
      </c>
    </row>
    <row r="2194" spans="1:13" x14ac:dyDescent="0.3">
      <c r="A2194">
        <f t="shared" si="34"/>
        <v>2193</v>
      </c>
      <c r="B2194" s="1">
        <v>43122</v>
      </c>
      <c r="C2194">
        <v>9</v>
      </c>
      <c r="D2194" t="s">
        <v>27</v>
      </c>
      <c r="E2194" t="s">
        <v>8</v>
      </c>
      <c r="F2194" t="s">
        <v>23</v>
      </c>
      <c r="G2194" t="s">
        <v>3</v>
      </c>
      <c r="H2194">
        <v>199</v>
      </c>
      <c r="I2194">
        <v>1</v>
      </c>
      <c r="J2194">
        <v>199</v>
      </c>
      <c r="K2194" t="s">
        <v>4</v>
      </c>
      <c r="L2194" t="s">
        <v>5</v>
      </c>
      <c r="M2194" t="s">
        <v>11</v>
      </c>
    </row>
    <row r="2195" spans="1:13" x14ac:dyDescent="0.3">
      <c r="A2195">
        <f t="shared" si="34"/>
        <v>2194</v>
      </c>
      <c r="B2195" s="1">
        <v>43122</v>
      </c>
      <c r="C2195">
        <v>4</v>
      </c>
      <c r="D2195" t="s">
        <v>7</v>
      </c>
      <c r="E2195" t="s">
        <v>8</v>
      </c>
      <c r="F2195" t="s">
        <v>21</v>
      </c>
      <c r="G2195" t="s">
        <v>17</v>
      </c>
      <c r="H2195">
        <v>99</v>
      </c>
      <c r="I2195">
        <v>2</v>
      </c>
      <c r="J2195">
        <v>198</v>
      </c>
      <c r="K2195" t="s">
        <v>4</v>
      </c>
      <c r="L2195" t="s">
        <v>5</v>
      </c>
      <c r="M2195" t="s">
        <v>26</v>
      </c>
    </row>
    <row r="2196" spans="1:13" x14ac:dyDescent="0.3">
      <c r="A2196">
        <f t="shared" si="34"/>
        <v>2195</v>
      </c>
      <c r="B2196" s="1">
        <v>43122</v>
      </c>
      <c r="C2196">
        <v>15</v>
      </c>
      <c r="D2196" t="s">
        <v>29</v>
      </c>
      <c r="E2196" t="s">
        <v>1</v>
      </c>
      <c r="F2196" t="s">
        <v>21</v>
      </c>
      <c r="G2196" t="s">
        <v>10</v>
      </c>
      <c r="H2196">
        <v>299</v>
      </c>
      <c r="I2196">
        <v>6</v>
      </c>
      <c r="J2196">
        <v>1794</v>
      </c>
      <c r="K2196" t="s">
        <v>4</v>
      </c>
      <c r="L2196" t="s">
        <v>5</v>
      </c>
      <c r="M2196" t="s">
        <v>6</v>
      </c>
    </row>
    <row r="2197" spans="1:13" x14ac:dyDescent="0.3">
      <c r="A2197">
        <f t="shared" si="34"/>
        <v>2196</v>
      </c>
      <c r="B2197" s="1">
        <v>43122</v>
      </c>
      <c r="C2197">
        <v>6</v>
      </c>
      <c r="D2197" t="s">
        <v>27</v>
      </c>
      <c r="E2197" t="s">
        <v>8</v>
      </c>
      <c r="F2197" t="s">
        <v>14</v>
      </c>
      <c r="G2197" t="s">
        <v>3</v>
      </c>
      <c r="H2197">
        <v>199</v>
      </c>
      <c r="I2197">
        <v>7</v>
      </c>
      <c r="J2197">
        <v>1393</v>
      </c>
      <c r="K2197" t="s">
        <v>18</v>
      </c>
      <c r="L2197" t="s">
        <v>22</v>
      </c>
      <c r="M2197" t="s">
        <v>15</v>
      </c>
    </row>
    <row r="2198" spans="1:13" x14ac:dyDescent="0.3">
      <c r="A2198">
        <f t="shared" si="34"/>
        <v>2197</v>
      </c>
      <c r="B2198" s="1">
        <v>43123</v>
      </c>
      <c r="C2198">
        <v>18</v>
      </c>
      <c r="D2198" t="s">
        <v>20</v>
      </c>
      <c r="E2198" t="s">
        <v>8</v>
      </c>
      <c r="F2198" t="s">
        <v>9</v>
      </c>
      <c r="G2198" t="s">
        <v>17</v>
      </c>
      <c r="H2198">
        <v>99</v>
      </c>
      <c r="I2198">
        <v>3</v>
      </c>
      <c r="J2198">
        <v>297</v>
      </c>
      <c r="K2198" t="s">
        <v>4</v>
      </c>
      <c r="L2198" t="s">
        <v>22</v>
      </c>
      <c r="M2198" t="s">
        <v>15</v>
      </c>
    </row>
    <row r="2199" spans="1:13" x14ac:dyDescent="0.3">
      <c r="A2199">
        <f t="shared" si="34"/>
        <v>2198</v>
      </c>
      <c r="B2199" s="1">
        <v>43123</v>
      </c>
      <c r="C2199">
        <v>18</v>
      </c>
      <c r="D2199" t="s">
        <v>16</v>
      </c>
      <c r="E2199" t="s">
        <v>13</v>
      </c>
      <c r="F2199" t="s">
        <v>14</v>
      </c>
      <c r="G2199" t="s">
        <v>10</v>
      </c>
      <c r="H2199">
        <v>299</v>
      </c>
      <c r="I2199">
        <v>3</v>
      </c>
      <c r="J2199">
        <v>897</v>
      </c>
      <c r="K2199" t="s">
        <v>4</v>
      </c>
      <c r="L2199" t="s">
        <v>5</v>
      </c>
      <c r="M2199" t="s">
        <v>6</v>
      </c>
    </row>
    <row r="2200" spans="1:13" x14ac:dyDescent="0.3">
      <c r="A2200">
        <f t="shared" si="34"/>
        <v>2199</v>
      </c>
      <c r="B2200" s="1">
        <v>43124</v>
      </c>
      <c r="C2200">
        <v>17</v>
      </c>
      <c r="D2200" t="s">
        <v>20</v>
      </c>
      <c r="E2200" t="s">
        <v>13</v>
      </c>
      <c r="F2200" t="s">
        <v>9</v>
      </c>
      <c r="G2200" t="s">
        <v>10</v>
      </c>
      <c r="H2200">
        <v>299</v>
      </c>
      <c r="I2200">
        <v>5</v>
      </c>
      <c r="J2200">
        <v>1495</v>
      </c>
      <c r="K2200" t="s">
        <v>18</v>
      </c>
      <c r="L2200" t="s">
        <v>5</v>
      </c>
      <c r="M2200" t="s">
        <v>6</v>
      </c>
    </row>
    <row r="2201" spans="1:13" x14ac:dyDescent="0.3">
      <c r="A2201">
        <f t="shared" si="34"/>
        <v>2200</v>
      </c>
      <c r="B2201" s="1">
        <v>43125</v>
      </c>
      <c r="C2201">
        <v>12</v>
      </c>
      <c r="D2201" t="s">
        <v>29</v>
      </c>
      <c r="E2201" t="s">
        <v>8</v>
      </c>
      <c r="F2201" t="s">
        <v>23</v>
      </c>
      <c r="G2201" t="s">
        <v>19</v>
      </c>
      <c r="H2201">
        <v>499</v>
      </c>
      <c r="I2201">
        <v>6</v>
      </c>
      <c r="J2201">
        <v>2994</v>
      </c>
      <c r="K2201" t="s">
        <v>18</v>
      </c>
      <c r="L2201" t="s">
        <v>5</v>
      </c>
      <c r="M2201" t="s">
        <v>15</v>
      </c>
    </row>
    <row r="2202" spans="1:13" x14ac:dyDescent="0.3">
      <c r="A2202">
        <f t="shared" si="34"/>
        <v>2201</v>
      </c>
      <c r="B2202" s="1">
        <v>43125</v>
      </c>
      <c r="C2202">
        <v>18</v>
      </c>
      <c r="D2202" t="s">
        <v>16</v>
      </c>
      <c r="E2202" t="s">
        <v>1</v>
      </c>
      <c r="F2202" t="s">
        <v>28</v>
      </c>
      <c r="G2202" t="s">
        <v>10</v>
      </c>
      <c r="H2202">
        <v>299</v>
      </c>
      <c r="I2202">
        <v>1</v>
      </c>
      <c r="J2202">
        <v>299</v>
      </c>
      <c r="K2202" t="s">
        <v>4</v>
      </c>
      <c r="L2202" t="s">
        <v>5</v>
      </c>
      <c r="M2202" t="s">
        <v>11</v>
      </c>
    </row>
    <row r="2203" spans="1:13" x14ac:dyDescent="0.3">
      <c r="A2203">
        <f t="shared" si="34"/>
        <v>2202</v>
      </c>
      <c r="B2203" s="1">
        <v>43125</v>
      </c>
      <c r="C2203">
        <v>9</v>
      </c>
      <c r="D2203" t="s">
        <v>12</v>
      </c>
      <c r="E2203" t="s">
        <v>1</v>
      </c>
      <c r="F2203" t="s">
        <v>9</v>
      </c>
      <c r="G2203" t="s">
        <v>17</v>
      </c>
      <c r="H2203">
        <v>99</v>
      </c>
      <c r="I2203">
        <v>5</v>
      </c>
      <c r="J2203">
        <v>495</v>
      </c>
      <c r="K2203" t="s">
        <v>4</v>
      </c>
      <c r="L2203" t="s">
        <v>5</v>
      </c>
      <c r="M2203" t="s">
        <v>24</v>
      </c>
    </row>
    <row r="2204" spans="1:13" x14ac:dyDescent="0.3">
      <c r="A2204">
        <f t="shared" si="34"/>
        <v>2203</v>
      </c>
      <c r="B2204" s="1">
        <v>43125</v>
      </c>
      <c r="C2204">
        <v>12</v>
      </c>
      <c r="D2204" t="s">
        <v>0</v>
      </c>
      <c r="E2204" t="s">
        <v>1</v>
      </c>
      <c r="F2204" t="s">
        <v>2</v>
      </c>
      <c r="G2204" t="s">
        <v>25</v>
      </c>
      <c r="H2204">
        <v>399</v>
      </c>
      <c r="I2204">
        <v>10</v>
      </c>
      <c r="J2204">
        <v>3990</v>
      </c>
      <c r="K2204" t="s">
        <v>4</v>
      </c>
      <c r="L2204" t="s">
        <v>5</v>
      </c>
      <c r="M2204" t="s">
        <v>24</v>
      </c>
    </row>
    <row r="2205" spans="1:13" x14ac:dyDescent="0.3">
      <c r="A2205">
        <f t="shared" si="34"/>
        <v>2204</v>
      </c>
      <c r="B2205" s="1">
        <v>43126</v>
      </c>
      <c r="C2205">
        <v>2</v>
      </c>
      <c r="D2205" t="s">
        <v>7</v>
      </c>
      <c r="E2205" t="s">
        <v>1</v>
      </c>
      <c r="F2205" t="s">
        <v>14</v>
      </c>
      <c r="G2205" t="s">
        <v>25</v>
      </c>
      <c r="H2205">
        <v>399</v>
      </c>
      <c r="I2205">
        <v>10</v>
      </c>
      <c r="J2205">
        <v>3990</v>
      </c>
      <c r="K2205" t="s">
        <v>4</v>
      </c>
      <c r="L2205" t="s">
        <v>5</v>
      </c>
      <c r="M2205" t="s">
        <v>11</v>
      </c>
    </row>
    <row r="2206" spans="1:13" x14ac:dyDescent="0.3">
      <c r="A2206">
        <f t="shared" si="34"/>
        <v>2205</v>
      </c>
      <c r="B2206" s="1">
        <v>43126</v>
      </c>
      <c r="C2206">
        <v>19</v>
      </c>
      <c r="D2206" t="s">
        <v>20</v>
      </c>
      <c r="E2206" t="s">
        <v>13</v>
      </c>
      <c r="F2206" t="s">
        <v>23</v>
      </c>
      <c r="G2206" t="s">
        <v>19</v>
      </c>
      <c r="H2206">
        <v>499</v>
      </c>
      <c r="I2206">
        <v>4</v>
      </c>
      <c r="J2206">
        <v>1996</v>
      </c>
      <c r="K2206" t="s">
        <v>4</v>
      </c>
      <c r="L2206" t="s">
        <v>5</v>
      </c>
      <c r="M2206" t="s">
        <v>26</v>
      </c>
    </row>
    <row r="2207" spans="1:13" x14ac:dyDescent="0.3">
      <c r="A2207">
        <f t="shared" si="34"/>
        <v>2206</v>
      </c>
      <c r="B2207" s="1">
        <v>43127</v>
      </c>
      <c r="C2207">
        <v>5</v>
      </c>
      <c r="D2207" t="s">
        <v>30</v>
      </c>
      <c r="E2207" t="s">
        <v>13</v>
      </c>
      <c r="F2207" t="s">
        <v>28</v>
      </c>
      <c r="G2207" t="s">
        <v>3</v>
      </c>
      <c r="H2207">
        <v>199</v>
      </c>
      <c r="I2207">
        <v>5</v>
      </c>
      <c r="J2207">
        <v>995</v>
      </c>
      <c r="K2207" t="s">
        <v>4</v>
      </c>
      <c r="L2207" t="s">
        <v>5</v>
      </c>
      <c r="M2207" t="s">
        <v>6</v>
      </c>
    </row>
    <row r="2208" spans="1:13" x14ac:dyDescent="0.3">
      <c r="A2208">
        <f t="shared" si="34"/>
        <v>2207</v>
      </c>
      <c r="B2208" s="1">
        <v>43128</v>
      </c>
      <c r="C2208">
        <v>18</v>
      </c>
      <c r="D2208" t="s">
        <v>16</v>
      </c>
      <c r="E2208" t="s">
        <v>13</v>
      </c>
      <c r="F2208" t="s">
        <v>31</v>
      </c>
      <c r="G2208" t="s">
        <v>19</v>
      </c>
      <c r="H2208">
        <v>499</v>
      </c>
      <c r="I2208">
        <v>9</v>
      </c>
      <c r="J2208">
        <v>4491</v>
      </c>
      <c r="K2208" t="s">
        <v>4</v>
      </c>
      <c r="L2208" t="s">
        <v>5</v>
      </c>
      <c r="M2208" t="s">
        <v>15</v>
      </c>
    </row>
    <row r="2209" spans="1:13" x14ac:dyDescent="0.3">
      <c r="A2209">
        <f t="shared" si="34"/>
        <v>2208</v>
      </c>
      <c r="B2209" s="1">
        <v>43129</v>
      </c>
      <c r="C2209">
        <v>6</v>
      </c>
      <c r="D2209" t="s">
        <v>12</v>
      </c>
      <c r="E2209" t="s">
        <v>13</v>
      </c>
      <c r="F2209" t="s">
        <v>31</v>
      </c>
      <c r="G2209" t="s">
        <v>10</v>
      </c>
      <c r="H2209">
        <v>299</v>
      </c>
      <c r="I2209">
        <v>6</v>
      </c>
      <c r="J2209">
        <v>1794</v>
      </c>
      <c r="K2209" t="s">
        <v>4</v>
      </c>
      <c r="L2209" t="s">
        <v>5</v>
      </c>
      <c r="M2209" t="s">
        <v>24</v>
      </c>
    </row>
    <row r="2210" spans="1:13" x14ac:dyDescent="0.3">
      <c r="A2210">
        <f t="shared" si="34"/>
        <v>2209</v>
      </c>
      <c r="B2210" s="1">
        <v>43129</v>
      </c>
      <c r="C2210">
        <v>16</v>
      </c>
      <c r="D2210" t="s">
        <v>20</v>
      </c>
      <c r="E2210" t="s">
        <v>13</v>
      </c>
      <c r="F2210" t="s">
        <v>31</v>
      </c>
      <c r="G2210" t="s">
        <v>19</v>
      </c>
      <c r="H2210">
        <v>499</v>
      </c>
      <c r="I2210">
        <v>2</v>
      </c>
      <c r="J2210">
        <v>998</v>
      </c>
      <c r="K2210" t="s">
        <v>4</v>
      </c>
      <c r="L2210" t="s">
        <v>22</v>
      </c>
      <c r="M2210" t="s">
        <v>15</v>
      </c>
    </row>
    <row r="2211" spans="1:13" x14ac:dyDescent="0.3">
      <c r="A2211">
        <f t="shared" si="34"/>
        <v>2210</v>
      </c>
      <c r="B2211" s="1">
        <v>43129</v>
      </c>
      <c r="C2211">
        <v>14</v>
      </c>
      <c r="D2211" t="s">
        <v>0</v>
      </c>
      <c r="E2211" t="s">
        <v>1</v>
      </c>
      <c r="F2211" t="s">
        <v>14</v>
      </c>
      <c r="G2211" t="s">
        <v>10</v>
      </c>
      <c r="H2211">
        <v>299</v>
      </c>
      <c r="I2211">
        <v>3</v>
      </c>
      <c r="J2211">
        <v>897</v>
      </c>
      <c r="K2211" t="s">
        <v>4</v>
      </c>
      <c r="L2211" t="s">
        <v>5</v>
      </c>
      <c r="M2211" t="s">
        <v>6</v>
      </c>
    </row>
    <row r="2212" spans="1:13" x14ac:dyDescent="0.3">
      <c r="A2212">
        <f t="shared" si="34"/>
        <v>2211</v>
      </c>
      <c r="B2212" s="1">
        <v>43129</v>
      </c>
      <c r="C2212">
        <v>4</v>
      </c>
      <c r="D2212" t="s">
        <v>30</v>
      </c>
      <c r="E2212" t="s">
        <v>1</v>
      </c>
      <c r="F2212" t="s">
        <v>23</v>
      </c>
      <c r="G2212" t="s">
        <v>25</v>
      </c>
      <c r="H2212">
        <v>399</v>
      </c>
      <c r="I2212">
        <v>2</v>
      </c>
      <c r="J2212">
        <v>798</v>
      </c>
      <c r="K2212" t="s">
        <v>18</v>
      </c>
      <c r="L2212" t="s">
        <v>5</v>
      </c>
      <c r="M2212" t="s">
        <v>24</v>
      </c>
    </row>
    <row r="2213" spans="1:13" x14ac:dyDescent="0.3">
      <c r="A2213">
        <f t="shared" si="34"/>
        <v>2212</v>
      </c>
      <c r="B2213" s="1">
        <v>43129</v>
      </c>
      <c r="C2213">
        <v>2</v>
      </c>
      <c r="D2213" t="s">
        <v>7</v>
      </c>
      <c r="E2213" t="s">
        <v>1</v>
      </c>
      <c r="F2213" t="s">
        <v>21</v>
      </c>
      <c r="G2213" t="s">
        <v>19</v>
      </c>
      <c r="H2213">
        <v>499</v>
      </c>
      <c r="I2213">
        <v>5</v>
      </c>
      <c r="J2213">
        <v>2495</v>
      </c>
      <c r="K2213" t="s">
        <v>4</v>
      </c>
      <c r="L2213" t="s">
        <v>5</v>
      </c>
      <c r="M2213" t="s">
        <v>6</v>
      </c>
    </row>
    <row r="2214" spans="1:13" x14ac:dyDescent="0.3">
      <c r="A2214">
        <f t="shared" si="34"/>
        <v>2213</v>
      </c>
      <c r="B2214" s="1">
        <v>43129</v>
      </c>
      <c r="C2214">
        <v>1</v>
      </c>
      <c r="D2214" t="s">
        <v>30</v>
      </c>
      <c r="E2214" t="s">
        <v>13</v>
      </c>
      <c r="F2214" t="s">
        <v>31</v>
      </c>
      <c r="G2214" t="s">
        <v>17</v>
      </c>
      <c r="H2214">
        <v>99</v>
      </c>
      <c r="I2214">
        <v>3</v>
      </c>
      <c r="J2214">
        <v>297</v>
      </c>
      <c r="K2214" t="s">
        <v>4</v>
      </c>
      <c r="L2214" t="s">
        <v>5</v>
      </c>
      <c r="M2214" t="s">
        <v>15</v>
      </c>
    </row>
    <row r="2215" spans="1:13" x14ac:dyDescent="0.3">
      <c r="A2215">
        <f t="shared" si="34"/>
        <v>2214</v>
      </c>
      <c r="B2215" s="1">
        <v>43129</v>
      </c>
      <c r="C2215">
        <v>5</v>
      </c>
      <c r="D2215" t="s">
        <v>30</v>
      </c>
      <c r="E2215" t="s">
        <v>13</v>
      </c>
      <c r="F2215" t="s">
        <v>14</v>
      </c>
      <c r="G2215" t="s">
        <v>3</v>
      </c>
      <c r="H2215">
        <v>199</v>
      </c>
      <c r="I2215">
        <v>7</v>
      </c>
      <c r="J2215">
        <v>1393</v>
      </c>
      <c r="K2215" t="s">
        <v>4</v>
      </c>
      <c r="L2215" t="s">
        <v>5</v>
      </c>
      <c r="M2215" t="s">
        <v>24</v>
      </c>
    </row>
    <row r="2216" spans="1:13" x14ac:dyDescent="0.3">
      <c r="A2216">
        <f t="shared" si="34"/>
        <v>2215</v>
      </c>
      <c r="B2216" s="1">
        <v>43129</v>
      </c>
      <c r="C2216">
        <v>3</v>
      </c>
      <c r="D2216" t="s">
        <v>7</v>
      </c>
      <c r="E2216" t="s">
        <v>8</v>
      </c>
      <c r="F2216" t="s">
        <v>21</v>
      </c>
      <c r="G2216" t="s">
        <v>3</v>
      </c>
      <c r="H2216">
        <v>199</v>
      </c>
      <c r="I2216">
        <v>8</v>
      </c>
      <c r="J2216">
        <v>1592</v>
      </c>
      <c r="K2216" t="s">
        <v>4</v>
      </c>
      <c r="L2216" t="s">
        <v>5</v>
      </c>
      <c r="M2216" t="s">
        <v>6</v>
      </c>
    </row>
    <row r="2217" spans="1:13" x14ac:dyDescent="0.3">
      <c r="A2217">
        <f t="shared" si="34"/>
        <v>2216</v>
      </c>
      <c r="B2217" s="1">
        <v>43129</v>
      </c>
      <c r="C2217">
        <v>18</v>
      </c>
      <c r="D2217" t="s">
        <v>16</v>
      </c>
      <c r="E2217" t="s">
        <v>1</v>
      </c>
      <c r="F2217" t="s">
        <v>21</v>
      </c>
      <c r="G2217" t="s">
        <v>25</v>
      </c>
      <c r="H2217">
        <v>399</v>
      </c>
      <c r="I2217">
        <v>5</v>
      </c>
      <c r="J2217">
        <v>1995</v>
      </c>
      <c r="K2217" t="s">
        <v>18</v>
      </c>
      <c r="L2217" t="s">
        <v>5</v>
      </c>
      <c r="M2217" t="s">
        <v>15</v>
      </c>
    </row>
    <row r="2218" spans="1:13" x14ac:dyDescent="0.3">
      <c r="A2218">
        <f t="shared" si="34"/>
        <v>2217</v>
      </c>
      <c r="B2218" s="1">
        <v>43129</v>
      </c>
      <c r="C2218">
        <v>12</v>
      </c>
      <c r="D2218" t="s">
        <v>29</v>
      </c>
      <c r="E2218" t="s">
        <v>1</v>
      </c>
      <c r="F2218" t="s">
        <v>9</v>
      </c>
      <c r="G2218" t="s">
        <v>19</v>
      </c>
      <c r="H2218">
        <v>499</v>
      </c>
      <c r="I2218">
        <v>6</v>
      </c>
      <c r="J2218">
        <v>2994</v>
      </c>
      <c r="K2218" t="s">
        <v>4</v>
      </c>
      <c r="L2218" t="s">
        <v>5</v>
      </c>
      <c r="M2218" t="s">
        <v>15</v>
      </c>
    </row>
    <row r="2219" spans="1:13" x14ac:dyDescent="0.3">
      <c r="A2219">
        <f t="shared" si="34"/>
        <v>2218</v>
      </c>
      <c r="B2219" s="1">
        <v>43129</v>
      </c>
      <c r="C2219">
        <v>8</v>
      </c>
      <c r="D2219" t="s">
        <v>27</v>
      </c>
      <c r="E2219" t="s">
        <v>1</v>
      </c>
      <c r="F2219" t="s">
        <v>9</v>
      </c>
      <c r="G2219" t="s">
        <v>10</v>
      </c>
      <c r="H2219">
        <v>299</v>
      </c>
      <c r="I2219">
        <v>8</v>
      </c>
      <c r="J2219">
        <v>2392</v>
      </c>
      <c r="K2219" t="s">
        <v>18</v>
      </c>
      <c r="L2219" t="s">
        <v>5</v>
      </c>
      <c r="M2219" t="s">
        <v>24</v>
      </c>
    </row>
    <row r="2220" spans="1:13" x14ac:dyDescent="0.3">
      <c r="A2220">
        <f t="shared" si="34"/>
        <v>2219</v>
      </c>
      <c r="B2220" s="1">
        <v>43129</v>
      </c>
      <c r="C2220">
        <v>7</v>
      </c>
      <c r="D2220" t="s">
        <v>27</v>
      </c>
      <c r="E2220" t="s">
        <v>13</v>
      </c>
      <c r="F2220" t="s">
        <v>23</v>
      </c>
      <c r="G2220" t="s">
        <v>3</v>
      </c>
      <c r="H2220">
        <v>199</v>
      </c>
      <c r="I2220">
        <v>6</v>
      </c>
      <c r="J2220">
        <v>1194</v>
      </c>
      <c r="K2220" t="s">
        <v>4</v>
      </c>
      <c r="L2220" t="s">
        <v>5</v>
      </c>
      <c r="M2220" t="s">
        <v>6</v>
      </c>
    </row>
    <row r="2221" spans="1:13" x14ac:dyDescent="0.3">
      <c r="A2221">
        <f t="shared" si="34"/>
        <v>2220</v>
      </c>
      <c r="B2221" s="1">
        <v>43129</v>
      </c>
      <c r="C2221">
        <v>17</v>
      </c>
      <c r="D2221" t="s">
        <v>20</v>
      </c>
      <c r="E2221" t="s">
        <v>13</v>
      </c>
      <c r="F2221" t="s">
        <v>21</v>
      </c>
      <c r="G2221" t="s">
        <v>17</v>
      </c>
      <c r="H2221">
        <v>99</v>
      </c>
      <c r="I2221">
        <v>6</v>
      </c>
      <c r="J2221">
        <v>594</v>
      </c>
      <c r="K2221" t="s">
        <v>4</v>
      </c>
      <c r="L2221" t="s">
        <v>5</v>
      </c>
      <c r="M2221" t="s">
        <v>15</v>
      </c>
    </row>
    <row r="2222" spans="1:13" x14ac:dyDescent="0.3">
      <c r="A2222">
        <f t="shared" si="34"/>
        <v>2221</v>
      </c>
      <c r="B2222" s="1">
        <v>43130</v>
      </c>
      <c r="C2222">
        <v>13</v>
      </c>
      <c r="D2222" t="s">
        <v>0</v>
      </c>
      <c r="E2222" t="s">
        <v>1</v>
      </c>
      <c r="F2222" t="s">
        <v>23</v>
      </c>
      <c r="G2222" t="s">
        <v>3</v>
      </c>
      <c r="H2222">
        <v>199</v>
      </c>
      <c r="I2222">
        <v>1</v>
      </c>
      <c r="J2222">
        <v>199</v>
      </c>
      <c r="K2222" t="s">
        <v>4</v>
      </c>
      <c r="L2222" t="s">
        <v>5</v>
      </c>
      <c r="M2222" t="s">
        <v>15</v>
      </c>
    </row>
    <row r="2223" spans="1:13" x14ac:dyDescent="0.3">
      <c r="A2223">
        <f t="shared" si="34"/>
        <v>2222</v>
      </c>
      <c r="B2223" s="1">
        <v>43130</v>
      </c>
      <c r="C2223">
        <v>4</v>
      </c>
      <c r="D2223" t="s">
        <v>7</v>
      </c>
      <c r="E2223" t="s">
        <v>8</v>
      </c>
      <c r="F2223" t="s">
        <v>9</v>
      </c>
      <c r="G2223" t="s">
        <v>3</v>
      </c>
      <c r="H2223">
        <v>199</v>
      </c>
      <c r="I2223">
        <v>4</v>
      </c>
      <c r="J2223">
        <v>796</v>
      </c>
      <c r="K2223" t="s">
        <v>4</v>
      </c>
      <c r="L2223" t="s">
        <v>5</v>
      </c>
      <c r="M2223" t="s">
        <v>15</v>
      </c>
    </row>
    <row r="2224" spans="1:13" x14ac:dyDescent="0.3">
      <c r="A2224">
        <f t="shared" si="34"/>
        <v>2223</v>
      </c>
      <c r="B2224" s="1">
        <v>43130</v>
      </c>
      <c r="C2224">
        <v>10</v>
      </c>
      <c r="D2224" t="s">
        <v>27</v>
      </c>
      <c r="E2224" t="s">
        <v>13</v>
      </c>
      <c r="F2224" t="s">
        <v>9</v>
      </c>
      <c r="G2224" t="s">
        <v>3</v>
      </c>
      <c r="H2224">
        <v>199</v>
      </c>
      <c r="I2224">
        <v>5</v>
      </c>
      <c r="J2224">
        <v>995</v>
      </c>
      <c r="K2224" t="s">
        <v>4</v>
      </c>
      <c r="L2224" t="s">
        <v>5</v>
      </c>
      <c r="M2224" t="s">
        <v>6</v>
      </c>
    </row>
    <row r="2225" spans="1:13" x14ac:dyDescent="0.3">
      <c r="A2225">
        <f t="shared" si="34"/>
        <v>2224</v>
      </c>
      <c r="B2225" s="1">
        <v>43130</v>
      </c>
      <c r="C2225">
        <v>9</v>
      </c>
      <c r="D2225" t="s">
        <v>12</v>
      </c>
      <c r="E2225" t="s">
        <v>1</v>
      </c>
      <c r="F2225" t="s">
        <v>9</v>
      </c>
      <c r="G2225" t="s">
        <v>10</v>
      </c>
      <c r="H2225">
        <v>299</v>
      </c>
      <c r="I2225">
        <v>6</v>
      </c>
      <c r="J2225">
        <v>1794</v>
      </c>
      <c r="K2225" t="s">
        <v>4</v>
      </c>
      <c r="L2225" t="s">
        <v>5</v>
      </c>
      <c r="M2225" t="s">
        <v>15</v>
      </c>
    </row>
    <row r="2226" spans="1:13" x14ac:dyDescent="0.3">
      <c r="A2226">
        <f t="shared" si="34"/>
        <v>2225</v>
      </c>
      <c r="B2226" s="1">
        <v>43130</v>
      </c>
      <c r="C2226">
        <v>2</v>
      </c>
      <c r="D2226" t="s">
        <v>7</v>
      </c>
      <c r="E2226" t="s">
        <v>13</v>
      </c>
      <c r="F2226" t="s">
        <v>31</v>
      </c>
      <c r="G2226" t="s">
        <v>19</v>
      </c>
      <c r="H2226">
        <v>499</v>
      </c>
      <c r="I2226">
        <v>6</v>
      </c>
      <c r="J2226">
        <v>2994</v>
      </c>
      <c r="K2226" t="s">
        <v>4</v>
      </c>
      <c r="L2226" t="s">
        <v>5</v>
      </c>
      <c r="M2226" t="s">
        <v>15</v>
      </c>
    </row>
    <row r="2227" spans="1:13" x14ac:dyDescent="0.3">
      <c r="A2227">
        <f t="shared" si="34"/>
        <v>2226</v>
      </c>
      <c r="B2227" s="1">
        <v>43130</v>
      </c>
      <c r="C2227">
        <v>14</v>
      </c>
      <c r="D2227" t="s">
        <v>0</v>
      </c>
      <c r="E2227" t="s">
        <v>13</v>
      </c>
      <c r="F2227" t="s">
        <v>2</v>
      </c>
      <c r="G2227" t="s">
        <v>17</v>
      </c>
      <c r="H2227">
        <v>99</v>
      </c>
      <c r="I2227">
        <v>3</v>
      </c>
      <c r="J2227">
        <v>297</v>
      </c>
      <c r="K2227" t="s">
        <v>4</v>
      </c>
      <c r="L2227" t="s">
        <v>5</v>
      </c>
      <c r="M2227" t="s">
        <v>15</v>
      </c>
    </row>
    <row r="2228" spans="1:13" x14ac:dyDescent="0.3">
      <c r="A2228">
        <f t="shared" si="34"/>
        <v>2227</v>
      </c>
      <c r="B2228" s="1">
        <v>43131</v>
      </c>
      <c r="C2228">
        <v>14</v>
      </c>
      <c r="D2228" t="s">
        <v>0</v>
      </c>
      <c r="E2228" t="s">
        <v>1</v>
      </c>
      <c r="F2228" t="s">
        <v>31</v>
      </c>
      <c r="G2228" t="s">
        <v>17</v>
      </c>
      <c r="H2228">
        <v>99</v>
      </c>
      <c r="I2228">
        <v>4</v>
      </c>
      <c r="J2228">
        <v>396</v>
      </c>
      <c r="K2228" t="s">
        <v>18</v>
      </c>
      <c r="L2228" t="s">
        <v>5</v>
      </c>
      <c r="M2228" t="s">
        <v>15</v>
      </c>
    </row>
    <row r="2229" spans="1:13" x14ac:dyDescent="0.3">
      <c r="A2229">
        <f t="shared" si="34"/>
        <v>2228</v>
      </c>
      <c r="B2229" s="1">
        <v>43131</v>
      </c>
      <c r="C2229">
        <v>1</v>
      </c>
      <c r="D2229" t="s">
        <v>30</v>
      </c>
      <c r="E2229" t="s">
        <v>13</v>
      </c>
      <c r="F2229" t="s">
        <v>23</v>
      </c>
      <c r="G2229" t="s">
        <v>10</v>
      </c>
      <c r="H2229">
        <v>299</v>
      </c>
      <c r="I2229">
        <v>5</v>
      </c>
      <c r="J2229">
        <v>1495</v>
      </c>
      <c r="K2229" t="s">
        <v>18</v>
      </c>
      <c r="L2229" t="s">
        <v>5</v>
      </c>
      <c r="M2229" t="s">
        <v>24</v>
      </c>
    </row>
    <row r="2230" spans="1:13" x14ac:dyDescent="0.3">
      <c r="A2230">
        <f t="shared" si="34"/>
        <v>2229</v>
      </c>
      <c r="B2230" s="1">
        <v>43131</v>
      </c>
      <c r="C2230">
        <v>17</v>
      </c>
      <c r="D2230" t="s">
        <v>16</v>
      </c>
      <c r="E2230" t="s">
        <v>13</v>
      </c>
      <c r="F2230" t="s">
        <v>2</v>
      </c>
      <c r="G2230" t="s">
        <v>17</v>
      </c>
      <c r="H2230">
        <v>99</v>
      </c>
      <c r="I2230">
        <v>1</v>
      </c>
      <c r="J2230">
        <v>99</v>
      </c>
      <c r="K2230" t="s">
        <v>4</v>
      </c>
      <c r="L2230" t="s">
        <v>5</v>
      </c>
      <c r="M2230" t="s">
        <v>15</v>
      </c>
    </row>
    <row r="2231" spans="1:13" x14ac:dyDescent="0.3">
      <c r="A2231">
        <f t="shared" si="34"/>
        <v>2230</v>
      </c>
      <c r="B2231" s="1">
        <v>43132</v>
      </c>
      <c r="C2231">
        <v>3</v>
      </c>
      <c r="D2231" t="s">
        <v>7</v>
      </c>
      <c r="E2231" t="s">
        <v>8</v>
      </c>
      <c r="F2231" t="s">
        <v>28</v>
      </c>
      <c r="G2231" t="s">
        <v>17</v>
      </c>
      <c r="H2231">
        <v>99</v>
      </c>
      <c r="I2231">
        <v>6</v>
      </c>
      <c r="J2231">
        <v>594</v>
      </c>
      <c r="K2231" t="s">
        <v>18</v>
      </c>
      <c r="L2231" t="s">
        <v>22</v>
      </c>
      <c r="M2231" t="s">
        <v>11</v>
      </c>
    </row>
    <row r="2232" spans="1:13" x14ac:dyDescent="0.3">
      <c r="A2232">
        <f t="shared" si="34"/>
        <v>2231</v>
      </c>
      <c r="B2232" s="1">
        <v>43132</v>
      </c>
      <c r="C2232">
        <v>19</v>
      </c>
      <c r="D2232" t="s">
        <v>16</v>
      </c>
      <c r="E2232" t="s">
        <v>13</v>
      </c>
      <c r="F2232" t="s">
        <v>9</v>
      </c>
      <c r="G2232" t="s">
        <v>19</v>
      </c>
      <c r="H2232">
        <v>499</v>
      </c>
      <c r="I2232">
        <v>2</v>
      </c>
      <c r="J2232">
        <v>998</v>
      </c>
      <c r="K2232" t="s">
        <v>18</v>
      </c>
      <c r="L2232" t="s">
        <v>5</v>
      </c>
      <c r="M2232" t="s">
        <v>24</v>
      </c>
    </row>
    <row r="2233" spans="1:13" x14ac:dyDescent="0.3">
      <c r="A2233">
        <f t="shared" si="34"/>
        <v>2232</v>
      </c>
      <c r="B2233" s="1">
        <v>43132</v>
      </c>
      <c r="C2233">
        <v>7</v>
      </c>
      <c r="D2233" t="s">
        <v>27</v>
      </c>
      <c r="E2233" t="s">
        <v>8</v>
      </c>
      <c r="F2233" t="s">
        <v>21</v>
      </c>
      <c r="G2233" t="s">
        <v>17</v>
      </c>
      <c r="H2233">
        <v>99</v>
      </c>
      <c r="I2233">
        <v>2</v>
      </c>
      <c r="J2233">
        <v>198</v>
      </c>
      <c r="K2233" t="s">
        <v>4</v>
      </c>
      <c r="L2233" t="s">
        <v>5</v>
      </c>
      <c r="M2233" t="s">
        <v>11</v>
      </c>
    </row>
    <row r="2234" spans="1:13" x14ac:dyDescent="0.3">
      <c r="A2234">
        <f t="shared" si="34"/>
        <v>2233</v>
      </c>
      <c r="B2234" s="1">
        <v>43133</v>
      </c>
      <c r="C2234">
        <v>9</v>
      </c>
      <c r="D2234" t="s">
        <v>27</v>
      </c>
      <c r="E2234" t="s">
        <v>13</v>
      </c>
      <c r="F2234" t="s">
        <v>23</v>
      </c>
      <c r="G2234" t="s">
        <v>25</v>
      </c>
      <c r="H2234">
        <v>399</v>
      </c>
      <c r="I2234">
        <v>5</v>
      </c>
      <c r="J2234">
        <v>1995</v>
      </c>
      <c r="K2234" t="s">
        <v>4</v>
      </c>
      <c r="L2234" t="s">
        <v>5</v>
      </c>
      <c r="M2234" t="s">
        <v>6</v>
      </c>
    </row>
    <row r="2235" spans="1:13" x14ac:dyDescent="0.3">
      <c r="A2235">
        <f t="shared" si="34"/>
        <v>2234</v>
      </c>
      <c r="B2235" s="1">
        <v>43133</v>
      </c>
      <c r="C2235">
        <v>15</v>
      </c>
      <c r="D2235" t="s">
        <v>29</v>
      </c>
      <c r="E2235" t="s">
        <v>13</v>
      </c>
      <c r="F2235" t="s">
        <v>23</v>
      </c>
      <c r="G2235" t="s">
        <v>10</v>
      </c>
      <c r="H2235">
        <v>299</v>
      </c>
      <c r="I2235">
        <v>1</v>
      </c>
      <c r="J2235">
        <v>299</v>
      </c>
      <c r="K2235" t="s">
        <v>4</v>
      </c>
      <c r="L2235" t="s">
        <v>5</v>
      </c>
      <c r="M2235" t="s">
        <v>24</v>
      </c>
    </row>
    <row r="2236" spans="1:13" x14ac:dyDescent="0.3">
      <c r="A2236">
        <f t="shared" si="34"/>
        <v>2235</v>
      </c>
      <c r="B2236" s="1">
        <v>43133</v>
      </c>
      <c r="C2236">
        <v>2</v>
      </c>
      <c r="D2236" t="s">
        <v>7</v>
      </c>
      <c r="E2236" t="s">
        <v>8</v>
      </c>
      <c r="F2236" t="s">
        <v>28</v>
      </c>
      <c r="G2236" t="s">
        <v>3</v>
      </c>
      <c r="H2236">
        <v>199</v>
      </c>
      <c r="I2236">
        <v>9</v>
      </c>
      <c r="J2236">
        <v>1791</v>
      </c>
      <c r="K2236" t="s">
        <v>18</v>
      </c>
      <c r="L2236" t="s">
        <v>5</v>
      </c>
      <c r="M2236" t="s">
        <v>15</v>
      </c>
    </row>
    <row r="2237" spans="1:13" x14ac:dyDescent="0.3">
      <c r="A2237">
        <f t="shared" si="34"/>
        <v>2236</v>
      </c>
      <c r="B2237" s="1">
        <v>43133</v>
      </c>
      <c r="C2237">
        <v>20</v>
      </c>
      <c r="D2237" t="s">
        <v>20</v>
      </c>
      <c r="E2237" t="s">
        <v>13</v>
      </c>
      <c r="F2237" t="s">
        <v>23</v>
      </c>
      <c r="G2237" t="s">
        <v>19</v>
      </c>
      <c r="H2237">
        <v>499</v>
      </c>
      <c r="I2237">
        <v>5</v>
      </c>
      <c r="J2237">
        <v>2495</v>
      </c>
      <c r="K2237" t="s">
        <v>4</v>
      </c>
      <c r="L2237" t="s">
        <v>5</v>
      </c>
      <c r="M2237" t="s">
        <v>24</v>
      </c>
    </row>
    <row r="2238" spans="1:13" x14ac:dyDescent="0.3">
      <c r="A2238">
        <f t="shared" si="34"/>
        <v>2237</v>
      </c>
      <c r="B2238" s="1">
        <v>43133</v>
      </c>
      <c r="C2238">
        <v>4</v>
      </c>
      <c r="D2238" t="s">
        <v>7</v>
      </c>
      <c r="E2238" t="s">
        <v>13</v>
      </c>
      <c r="F2238" t="s">
        <v>21</v>
      </c>
      <c r="G2238" t="s">
        <v>19</v>
      </c>
      <c r="H2238">
        <v>499</v>
      </c>
      <c r="I2238">
        <v>6</v>
      </c>
      <c r="J2238">
        <v>2994</v>
      </c>
      <c r="K2238" t="s">
        <v>4</v>
      </c>
      <c r="L2238" t="s">
        <v>5</v>
      </c>
      <c r="M2238" t="s">
        <v>6</v>
      </c>
    </row>
    <row r="2239" spans="1:13" x14ac:dyDescent="0.3">
      <c r="A2239">
        <f t="shared" si="34"/>
        <v>2238</v>
      </c>
      <c r="B2239" s="1">
        <v>43133</v>
      </c>
      <c r="C2239">
        <v>7</v>
      </c>
      <c r="D2239" t="s">
        <v>12</v>
      </c>
      <c r="E2239" t="s">
        <v>8</v>
      </c>
      <c r="F2239" t="s">
        <v>21</v>
      </c>
      <c r="G2239" t="s">
        <v>25</v>
      </c>
      <c r="H2239">
        <v>399</v>
      </c>
      <c r="I2239">
        <v>8</v>
      </c>
      <c r="J2239">
        <v>3192</v>
      </c>
      <c r="K2239" t="s">
        <v>4</v>
      </c>
      <c r="L2239" t="s">
        <v>5</v>
      </c>
      <c r="M2239" t="s">
        <v>15</v>
      </c>
    </row>
    <row r="2240" spans="1:13" x14ac:dyDescent="0.3">
      <c r="A2240">
        <f t="shared" si="34"/>
        <v>2239</v>
      </c>
      <c r="B2240" s="1">
        <v>43133</v>
      </c>
      <c r="C2240">
        <v>16</v>
      </c>
      <c r="D2240" t="s">
        <v>20</v>
      </c>
      <c r="E2240" t="s">
        <v>1</v>
      </c>
      <c r="F2240" t="s">
        <v>2</v>
      </c>
      <c r="G2240" t="s">
        <v>3</v>
      </c>
      <c r="H2240">
        <v>199</v>
      </c>
      <c r="I2240">
        <v>2</v>
      </c>
      <c r="J2240">
        <v>398</v>
      </c>
      <c r="K2240" t="s">
        <v>18</v>
      </c>
      <c r="L2240" t="s">
        <v>5</v>
      </c>
      <c r="M2240" t="s">
        <v>6</v>
      </c>
    </row>
    <row r="2241" spans="1:13" x14ac:dyDescent="0.3">
      <c r="A2241">
        <f t="shared" si="34"/>
        <v>2240</v>
      </c>
      <c r="B2241" s="1">
        <v>43133</v>
      </c>
      <c r="C2241">
        <v>18</v>
      </c>
      <c r="D2241" t="s">
        <v>20</v>
      </c>
      <c r="E2241" t="s">
        <v>1</v>
      </c>
      <c r="F2241" t="s">
        <v>21</v>
      </c>
      <c r="G2241" t="s">
        <v>10</v>
      </c>
      <c r="H2241">
        <v>299</v>
      </c>
      <c r="I2241">
        <v>4</v>
      </c>
      <c r="J2241">
        <v>1196</v>
      </c>
      <c r="K2241" t="s">
        <v>18</v>
      </c>
      <c r="L2241" t="s">
        <v>22</v>
      </c>
      <c r="M2241" t="s">
        <v>6</v>
      </c>
    </row>
    <row r="2242" spans="1:13" x14ac:dyDescent="0.3">
      <c r="A2242">
        <f t="shared" si="34"/>
        <v>2241</v>
      </c>
      <c r="B2242" s="1">
        <v>43133</v>
      </c>
      <c r="C2242">
        <v>4</v>
      </c>
      <c r="D2242" t="s">
        <v>7</v>
      </c>
      <c r="E2242" t="s">
        <v>8</v>
      </c>
      <c r="F2242" t="s">
        <v>28</v>
      </c>
      <c r="G2242" t="s">
        <v>3</v>
      </c>
      <c r="H2242">
        <v>199</v>
      </c>
      <c r="I2242">
        <v>4</v>
      </c>
      <c r="J2242">
        <v>796</v>
      </c>
      <c r="K2242" t="s">
        <v>18</v>
      </c>
      <c r="L2242" t="s">
        <v>5</v>
      </c>
      <c r="M2242" t="s">
        <v>15</v>
      </c>
    </row>
    <row r="2243" spans="1:13" x14ac:dyDescent="0.3">
      <c r="A2243">
        <f t="shared" si="34"/>
        <v>2242</v>
      </c>
      <c r="B2243" s="1">
        <v>43134</v>
      </c>
      <c r="C2243">
        <v>2</v>
      </c>
      <c r="D2243" t="s">
        <v>7</v>
      </c>
      <c r="E2243" t="s">
        <v>1</v>
      </c>
      <c r="F2243" t="s">
        <v>2</v>
      </c>
      <c r="G2243" t="s">
        <v>19</v>
      </c>
      <c r="H2243">
        <v>499</v>
      </c>
      <c r="I2243">
        <v>4</v>
      </c>
      <c r="J2243">
        <v>1996</v>
      </c>
      <c r="K2243" t="s">
        <v>4</v>
      </c>
      <c r="L2243" t="s">
        <v>5</v>
      </c>
      <c r="M2243" t="s">
        <v>24</v>
      </c>
    </row>
    <row r="2244" spans="1:13" x14ac:dyDescent="0.3">
      <c r="A2244">
        <f t="shared" ref="A2244:A2307" si="35">A2243+1</f>
        <v>2243</v>
      </c>
      <c r="B2244" s="1">
        <v>43134</v>
      </c>
      <c r="C2244">
        <v>20</v>
      </c>
      <c r="D2244" t="s">
        <v>16</v>
      </c>
      <c r="E2244" t="s">
        <v>1</v>
      </c>
      <c r="F2244" t="s">
        <v>23</v>
      </c>
      <c r="G2244" t="s">
        <v>19</v>
      </c>
      <c r="H2244">
        <v>499</v>
      </c>
      <c r="I2244">
        <v>2</v>
      </c>
      <c r="J2244">
        <v>998</v>
      </c>
      <c r="K2244" t="s">
        <v>18</v>
      </c>
      <c r="L2244" t="s">
        <v>5</v>
      </c>
      <c r="M2244" t="s">
        <v>6</v>
      </c>
    </row>
    <row r="2245" spans="1:13" x14ac:dyDescent="0.3">
      <c r="A2245">
        <f t="shared" si="35"/>
        <v>2244</v>
      </c>
      <c r="B2245" s="1">
        <v>43134</v>
      </c>
      <c r="C2245">
        <v>4</v>
      </c>
      <c r="D2245" t="s">
        <v>7</v>
      </c>
      <c r="E2245" t="s">
        <v>13</v>
      </c>
      <c r="F2245" t="s">
        <v>2</v>
      </c>
      <c r="G2245" t="s">
        <v>10</v>
      </c>
      <c r="H2245">
        <v>299</v>
      </c>
      <c r="I2245">
        <v>8</v>
      </c>
      <c r="J2245">
        <v>2392</v>
      </c>
      <c r="K2245" t="s">
        <v>18</v>
      </c>
      <c r="L2245" t="s">
        <v>5</v>
      </c>
      <c r="M2245" t="s">
        <v>6</v>
      </c>
    </row>
    <row r="2246" spans="1:13" x14ac:dyDescent="0.3">
      <c r="A2246">
        <f t="shared" si="35"/>
        <v>2245</v>
      </c>
      <c r="B2246" s="1">
        <v>43135</v>
      </c>
      <c r="C2246">
        <v>19</v>
      </c>
      <c r="D2246" t="s">
        <v>16</v>
      </c>
      <c r="E2246" t="s">
        <v>13</v>
      </c>
      <c r="F2246" t="s">
        <v>28</v>
      </c>
      <c r="G2246" t="s">
        <v>19</v>
      </c>
      <c r="H2246">
        <v>499</v>
      </c>
      <c r="I2246">
        <v>8</v>
      </c>
      <c r="J2246">
        <v>3992</v>
      </c>
      <c r="K2246" t="s">
        <v>18</v>
      </c>
      <c r="L2246" t="s">
        <v>5</v>
      </c>
      <c r="M2246" t="s">
        <v>6</v>
      </c>
    </row>
    <row r="2247" spans="1:13" x14ac:dyDescent="0.3">
      <c r="A2247">
        <f t="shared" si="35"/>
        <v>2246</v>
      </c>
      <c r="B2247" s="1">
        <v>43136</v>
      </c>
      <c r="C2247">
        <v>20</v>
      </c>
      <c r="D2247" t="s">
        <v>16</v>
      </c>
      <c r="E2247" t="s">
        <v>8</v>
      </c>
      <c r="F2247" t="s">
        <v>14</v>
      </c>
      <c r="G2247" t="s">
        <v>19</v>
      </c>
      <c r="H2247">
        <v>499</v>
      </c>
      <c r="I2247">
        <v>10</v>
      </c>
      <c r="J2247">
        <v>4990</v>
      </c>
      <c r="K2247" t="s">
        <v>4</v>
      </c>
      <c r="L2247" t="s">
        <v>5</v>
      </c>
      <c r="M2247" t="s">
        <v>26</v>
      </c>
    </row>
    <row r="2248" spans="1:13" x14ac:dyDescent="0.3">
      <c r="A2248">
        <f t="shared" si="35"/>
        <v>2247</v>
      </c>
      <c r="B2248" s="1">
        <v>43136</v>
      </c>
      <c r="C2248">
        <v>6</v>
      </c>
      <c r="D2248" t="s">
        <v>12</v>
      </c>
      <c r="E2248" t="s">
        <v>13</v>
      </c>
      <c r="F2248" t="s">
        <v>9</v>
      </c>
      <c r="G2248" t="s">
        <v>25</v>
      </c>
      <c r="H2248">
        <v>399</v>
      </c>
      <c r="I2248">
        <v>8</v>
      </c>
      <c r="J2248">
        <v>3192</v>
      </c>
      <c r="K2248" t="s">
        <v>18</v>
      </c>
      <c r="L2248" t="s">
        <v>5</v>
      </c>
      <c r="M2248" t="s">
        <v>24</v>
      </c>
    </row>
    <row r="2249" spans="1:13" x14ac:dyDescent="0.3">
      <c r="A2249">
        <f t="shared" si="35"/>
        <v>2248</v>
      </c>
      <c r="B2249" s="1">
        <v>43137</v>
      </c>
      <c r="C2249">
        <v>18</v>
      </c>
      <c r="D2249" t="s">
        <v>20</v>
      </c>
      <c r="E2249" t="s">
        <v>8</v>
      </c>
      <c r="F2249" t="s">
        <v>28</v>
      </c>
      <c r="G2249" t="s">
        <v>10</v>
      </c>
      <c r="H2249">
        <v>299</v>
      </c>
      <c r="I2249">
        <v>6</v>
      </c>
      <c r="J2249">
        <v>1794</v>
      </c>
      <c r="K2249" t="s">
        <v>4</v>
      </c>
      <c r="L2249" t="s">
        <v>5</v>
      </c>
      <c r="M2249" t="s">
        <v>24</v>
      </c>
    </row>
    <row r="2250" spans="1:13" x14ac:dyDescent="0.3">
      <c r="A2250">
        <f t="shared" si="35"/>
        <v>2249</v>
      </c>
      <c r="B2250" s="1">
        <v>43137</v>
      </c>
      <c r="C2250">
        <v>19</v>
      </c>
      <c r="D2250" t="s">
        <v>16</v>
      </c>
      <c r="E2250" t="s">
        <v>1</v>
      </c>
      <c r="F2250" t="s">
        <v>14</v>
      </c>
      <c r="G2250" t="s">
        <v>25</v>
      </c>
      <c r="H2250">
        <v>399</v>
      </c>
      <c r="I2250">
        <v>7</v>
      </c>
      <c r="J2250">
        <v>2793</v>
      </c>
      <c r="K2250" t="s">
        <v>18</v>
      </c>
      <c r="L2250" t="s">
        <v>5</v>
      </c>
      <c r="M2250" t="s">
        <v>6</v>
      </c>
    </row>
    <row r="2251" spans="1:13" x14ac:dyDescent="0.3">
      <c r="A2251">
        <f t="shared" si="35"/>
        <v>2250</v>
      </c>
      <c r="B2251" s="1">
        <v>43137</v>
      </c>
      <c r="C2251">
        <v>8</v>
      </c>
      <c r="D2251" t="s">
        <v>12</v>
      </c>
      <c r="E2251" t="s">
        <v>8</v>
      </c>
      <c r="F2251" t="s">
        <v>28</v>
      </c>
      <c r="G2251" t="s">
        <v>25</v>
      </c>
      <c r="H2251">
        <v>399</v>
      </c>
      <c r="I2251">
        <v>5</v>
      </c>
      <c r="J2251">
        <v>1995</v>
      </c>
      <c r="K2251" t="s">
        <v>4</v>
      </c>
      <c r="L2251" t="s">
        <v>5</v>
      </c>
      <c r="M2251" t="s">
        <v>6</v>
      </c>
    </row>
    <row r="2252" spans="1:13" x14ac:dyDescent="0.3">
      <c r="A2252">
        <f t="shared" si="35"/>
        <v>2251</v>
      </c>
      <c r="B2252" s="1">
        <v>43137</v>
      </c>
      <c r="C2252">
        <v>2</v>
      </c>
      <c r="D2252" t="s">
        <v>30</v>
      </c>
      <c r="E2252" t="s">
        <v>8</v>
      </c>
      <c r="F2252" t="s">
        <v>2</v>
      </c>
      <c r="G2252" t="s">
        <v>10</v>
      </c>
      <c r="H2252">
        <v>299</v>
      </c>
      <c r="I2252">
        <v>7</v>
      </c>
      <c r="J2252">
        <v>2093</v>
      </c>
      <c r="K2252" t="s">
        <v>18</v>
      </c>
      <c r="L2252" t="s">
        <v>5</v>
      </c>
      <c r="M2252" t="s">
        <v>24</v>
      </c>
    </row>
    <row r="2253" spans="1:13" x14ac:dyDescent="0.3">
      <c r="A2253">
        <f t="shared" si="35"/>
        <v>2252</v>
      </c>
      <c r="B2253" s="1">
        <v>43137</v>
      </c>
      <c r="C2253">
        <v>14</v>
      </c>
      <c r="D2253" t="s">
        <v>0</v>
      </c>
      <c r="E2253" t="s">
        <v>1</v>
      </c>
      <c r="F2253" t="s">
        <v>2</v>
      </c>
      <c r="G2253" t="s">
        <v>25</v>
      </c>
      <c r="H2253">
        <v>399</v>
      </c>
      <c r="I2253">
        <v>7</v>
      </c>
      <c r="J2253">
        <v>2793</v>
      </c>
      <c r="K2253" t="s">
        <v>18</v>
      </c>
      <c r="L2253" t="s">
        <v>22</v>
      </c>
      <c r="M2253" t="s">
        <v>24</v>
      </c>
    </row>
    <row r="2254" spans="1:13" x14ac:dyDescent="0.3">
      <c r="A2254">
        <f t="shared" si="35"/>
        <v>2253</v>
      </c>
      <c r="B2254" s="1">
        <v>43138</v>
      </c>
      <c r="C2254">
        <v>16</v>
      </c>
      <c r="D2254" t="s">
        <v>16</v>
      </c>
      <c r="E2254" t="s">
        <v>13</v>
      </c>
      <c r="F2254" t="s">
        <v>28</v>
      </c>
      <c r="G2254" t="s">
        <v>25</v>
      </c>
      <c r="H2254">
        <v>399</v>
      </c>
      <c r="I2254">
        <v>10</v>
      </c>
      <c r="J2254">
        <v>3990</v>
      </c>
      <c r="K2254" t="s">
        <v>18</v>
      </c>
      <c r="L2254" t="s">
        <v>5</v>
      </c>
      <c r="M2254" t="s">
        <v>15</v>
      </c>
    </row>
    <row r="2255" spans="1:13" x14ac:dyDescent="0.3">
      <c r="A2255">
        <f t="shared" si="35"/>
        <v>2254</v>
      </c>
      <c r="B2255" s="1">
        <v>43138</v>
      </c>
      <c r="C2255">
        <v>6</v>
      </c>
      <c r="D2255" t="s">
        <v>12</v>
      </c>
      <c r="E2255" t="s">
        <v>1</v>
      </c>
      <c r="F2255" t="s">
        <v>21</v>
      </c>
      <c r="G2255" t="s">
        <v>10</v>
      </c>
      <c r="H2255">
        <v>299</v>
      </c>
      <c r="I2255">
        <v>6</v>
      </c>
      <c r="J2255">
        <v>1794</v>
      </c>
      <c r="K2255" t="s">
        <v>18</v>
      </c>
      <c r="L2255" t="s">
        <v>5</v>
      </c>
      <c r="M2255" t="s">
        <v>24</v>
      </c>
    </row>
    <row r="2256" spans="1:13" x14ac:dyDescent="0.3">
      <c r="A2256">
        <f t="shared" si="35"/>
        <v>2255</v>
      </c>
      <c r="B2256" s="1">
        <v>43139</v>
      </c>
      <c r="C2256">
        <v>5</v>
      </c>
      <c r="D2256" t="s">
        <v>30</v>
      </c>
      <c r="E2256" t="s">
        <v>1</v>
      </c>
      <c r="F2256" t="s">
        <v>28</v>
      </c>
      <c r="G2256" t="s">
        <v>3</v>
      </c>
      <c r="H2256">
        <v>199</v>
      </c>
      <c r="I2256">
        <v>1</v>
      </c>
      <c r="J2256">
        <v>199</v>
      </c>
      <c r="K2256" t="s">
        <v>18</v>
      </c>
      <c r="L2256" t="s">
        <v>5</v>
      </c>
      <c r="M2256" t="s">
        <v>15</v>
      </c>
    </row>
    <row r="2257" spans="1:13" x14ac:dyDescent="0.3">
      <c r="A2257">
        <f t="shared" si="35"/>
        <v>2256</v>
      </c>
      <c r="B2257" s="1">
        <v>43140</v>
      </c>
      <c r="C2257">
        <v>18</v>
      </c>
      <c r="D2257" t="s">
        <v>16</v>
      </c>
      <c r="E2257" t="s">
        <v>13</v>
      </c>
      <c r="F2257" t="s">
        <v>2</v>
      </c>
      <c r="G2257" t="s">
        <v>17</v>
      </c>
      <c r="H2257">
        <v>99</v>
      </c>
      <c r="I2257">
        <v>10</v>
      </c>
      <c r="J2257">
        <v>990</v>
      </c>
      <c r="K2257" t="s">
        <v>18</v>
      </c>
      <c r="L2257" t="s">
        <v>5</v>
      </c>
      <c r="M2257" t="s">
        <v>15</v>
      </c>
    </row>
    <row r="2258" spans="1:13" x14ac:dyDescent="0.3">
      <c r="A2258">
        <f t="shared" si="35"/>
        <v>2257</v>
      </c>
      <c r="B2258" s="1">
        <v>43140</v>
      </c>
      <c r="C2258">
        <v>2</v>
      </c>
      <c r="D2258" t="s">
        <v>7</v>
      </c>
      <c r="E2258" t="s">
        <v>1</v>
      </c>
      <c r="F2258" t="s">
        <v>31</v>
      </c>
      <c r="G2258" t="s">
        <v>10</v>
      </c>
      <c r="H2258">
        <v>299</v>
      </c>
      <c r="I2258">
        <v>6</v>
      </c>
      <c r="J2258">
        <v>1794</v>
      </c>
      <c r="K2258" t="s">
        <v>4</v>
      </c>
      <c r="L2258" t="s">
        <v>5</v>
      </c>
      <c r="M2258" t="s">
        <v>26</v>
      </c>
    </row>
    <row r="2259" spans="1:13" x14ac:dyDescent="0.3">
      <c r="A2259">
        <f t="shared" si="35"/>
        <v>2258</v>
      </c>
      <c r="B2259" s="1">
        <v>43140</v>
      </c>
      <c r="C2259">
        <v>17</v>
      </c>
      <c r="D2259" t="s">
        <v>20</v>
      </c>
      <c r="E2259" t="s">
        <v>8</v>
      </c>
      <c r="F2259" t="s">
        <v>14</v>
      </c>
      <c r="G2259" t="s">
        <v>19</v>
      </c>
      <c r="H2259">
        <v>499</v>
      </c>
      <c r="I2259">
        <v>5</v>
      </c>
      <c r="J2259">
        <v>2495</v>
      </c>
      <c r="K2259" t="s">
        <v>4</v>
      </c>
      <c r="L2259" t="s">
        <v>5</v>
      </c>
      <c r="M2259" t="s">
        <v>15</v>
      </c>
    </row>
    <row r="2260" spans="1:13" x14ac:dyDescent="0.3">
      <c r="A2260">
        <f t="shared" si="35"/>
        <v>2259</v>
      </c>
      <c r="B2260" s="1">
        <v>43140</v>
      </c>
      <c r="C2260">
        <v>16</v>
      </c>
      <c r="D2260" t="s">
        <v>16</v>
      </c>
      <c r="E2260" t="s">
        <v>8</v>
      </c>
      <c r="F2260" t="s">
        <v>2</v>
      </c>
      <c r="G2260" t="s">
        <v>25</v>
      </c>
      <c r="H2260">
        <v>399</v>
      </c>
      <c r="I2260">
        <v>7</v>
      </c>
      <c r="J2260">
        <v>2793</v>
      </c>
      <c r="K2260" t="s">
        <v>4</v>
      </c>
      <c r="L2260" t="s">
        <v>5</v>
      </c>
      <c r="M2260" t="s">
        <v>15</v>
      </c>
    </row>
    <row r="2261" spans="1:13" x14ac:dyDescent="0.3">
      <c r="A2261">
        <f t="shared" si="35"/>
        <v>2260</v>
      </c>
      <c r="B2261" s="1">
        <v>43140</v>
      </c>
      <c r="C2261">
        <v>14</v>
      </c>
      <c r="D2261" t="s">
        <v>0</v>
      </c>
      <c r="E2261" t="s">
        <v>13</v>
      </c>
      <c r="F2261" t="s">
        <v>21</v>
      </c>
      <c r="G2261" t="s">
        <v>25</v>
      </c>
      <c r="H2261">
        <v>399</v>
      </c>
      <c r="I2261">
        <v>4</v>
      </c>
      <c r="J2261">
        <v>1596</v>
      </c>
      <c r="K2261" t="s">
        <v>4</v>
      </c>
      <c r="L2261" t="s">
        <v>5</v>
      </c>
      <c r="M2261" t="s">
        <v>15</v>
      </c>
    </row>
    <row r="2262" spans="1:13" x14ac:dyDescent="0.3">
      <c r="A2262">
        <f t="shared" si="35"/>
        <v>2261</v>
      </c>
      <c r="B2262" s="1">
        <v>43140</v>
      </c>
      <c r="C2262">
        <v>4</v>
      </c>
      <c r="D2262" t="s">
        <v>7</v>
      </c>
      <c r="E2262" t="s">
        <v>1</v>
      </c>
      <c r="F2262" t="s">
        <v>28</v>
      </c>
      <c r="G2262" t="s">
        <v>3</v>
      </c>
      <c r="H2262">
        <v>199</v>
      </c>
      <c r="I2262">
        <v>4</v>
      </c>
      <c r="J2262">
        <v>796</v>
      </c>
      <c r="K2262" t="s">
        <v>4</v>
      </c>
      <c r="L2262" t="s">
        <v>5</v>
      </c>
      <c r="M2262" t="s">
        <v>15</v>
      </c>
    </row>
    <row r="2263" spans="1:13" x14ac:dyDescent="0.3">
      <c r="A2263">
        <f t="shared" si="35"/>
        <v>2262</v>
      </c>
      <c r="B2263" s="1">
        <v>43140</v>
      </c>
      <c r="C2263">
        <v>8</v>
      </c>
      <c r="D2263" t="s">
        <v>27</v>
      </c>
      <c r="E2263" t="s">
        <v>1</v>
      </c>
      <c r="F2263" t="s">
        <v>14</v>
      </c>
      <c r="G2263" t="s">
        <v>3</v>
      </c>
      <c r="H2263">
        <v>199</v>
      </c>
      <c r="I2263">
        <v>9</v>
      </c>
      <c r="J2263">
        <v>1791</v>
      </c>
      <c r="K2263" t="s">
        <v>18</v>
      </c>
      <c r="L2263" t="s">
        <v>5</v>
      </c>
      <c r="M2263" t="s">
        <v>15</v>
      </c>
    </row>
    <row r="2264" spans="1:13" x14ac:dyDescent="0.3">
      <c r="A2264">
        <f t="shared" si="35"/>
        <v>2263</v>
      </c>
      <c r="B2264" s="1">
        <v>43140</v>
      </c>
      <c r="C2264">
        <v>7</v>
      </c>
      <c r="D2264" t="s">
        <v>27</v>
      </c>
      <c r="E2264" t="s">
        <v>1</v>
      </c>
      <c r="F2264" t="s">
        <v>21</v>
      </c>
      <c r="G2264" t="s">
        <v>10</v>
      </c>
      <c r="H2264">
        <v>299</v>
      </c>
      <c r="I2264">
        <v>4</v>
      </c>
      <c r="J2264">
        <v>1196</v>
      </c>
      <c r="K2264" t="s">
        <v>4</v>
      </c>
      <c r="L2264" t="s">
        <v>5</v>
      </c>
      <c r="M2264" t="s">
        <v>15</v>
      </c>
    </row>
    <row r="2265" spans="1:13" x14ac:dyDescent="0.3">
      <c r="A2265">
        <f t="shared" si="35"/>
        <v>2264</v>
      </c>
      <c r="B2265" s="1">
        <v>43140</v>
      </c>
      <c r="C2265">
        <v>17</v>
      </c>
      <c r="D2265" t="s">
        <v>20</v>
      </c>
      <c r="E2265" t="s">
        <v>1</v>
      </c>
      <c r="F2265" t="s">
        <v>28</v>
      </c>
      <c r="G2265" t="s">
        <v>10</v>
      </c>
      <c r="H2265">
        <v>299</v>
      </c>
      <c r="I2265">
        <v>8</v>
      </c>
      <c r="J2265">
        <v>2392</v>
      </c>
      <c r="K2265" t="s">
        <v>4</v>
      </c>
      <c r="L2265" t="s">
        <v>22</v>
      </c>
      <c r="M2265" t="s">
        <v>11</v>
      </c>
    </row>
    <row r="2266" spans="1:13" x14ac:dyDescent="0.3">
      <c r="A2266">
        <f t="shared" si="35"/>
        <v>2265</v>
      </c>
      <c r="B2266" s="1">
        <v>43140</v>
      </c>
      <c r="C2266">
        <v>17</v>
      </c>
      <c r="D2266" t="s">
        <v>16</v>
      </c>
      <c r="E2266" t="s">
        <v>8</v>
      </c>
      <c r="F2266" t="s">
        <v>21</v>
      </c>
      <c r="G2266" t="s">
        <v>3</v>
      </c>
      <c r="H2266">
        <v>199</v>
      </c>
      <c r="I2266">
        <v>4</v>
      </c>
      <c r="J2266">
        <v>796</v>
      </c>
      <c r="K2266" t="s">
        <v>18</v>
      </c>
      <c r="L2266" t="s">
        <v>22</v>
      </c>
      <c r="M2266" t="s">
        <v>15</v>
      </c>
    </row>
    <row r="2267" spans="1:13" x14ac:dyDescent="0.3">
      <c r="A2267">
        <f t="shared" si="35"/>
        <v>2266</v>
      </c>
      <c r="B2267" s="1">
        <v>43140</v>
      </c>
      <c r="C2267">
        <v>12</v>
      </c>
      <c r="D2267" t="s">
        <v>29</v>
      </c>
      <c r="E2267" t="s">
        <v>1</v>
      </c>
      <c r="F2267" t="s">
        <v>9</v>
      </c>
      <c r="G2267" t="s">
        <v>17</v>
      </c>
      <c r="H2267">
        <v>99</v>
      </c>
      <c r="I2267">
        <v>8</v>
      </c>
      <c r="J2267">
        <v>792</v>
      </c>
      <c r="K2267" t="s">
        <v>18</v>
      </c>
      <c r="L2267" t="s">
        <v>5</v>
      </c>
      <c r="M2267" t="s">
        <v>15</v>
      </c>
    </row>
    <row r="2268" spans="1:13" x14ac:dyDescent="0.3">
      <c r="A2268">
        <f t="shared" si="35"/>
        <v>2267</v>
      </c>
      <c r="B2268" s="1">
        <v>43140</v>
      </c>
      <c r="C2268">
        <v>16</v>
      </c>
      <c r="D2268" t="s">
        <v>16</v>
      </c>
      <c r="E2268" t="s">
        <v>8</v>
      </c>
      <c r="F2268" t="s">
        <v>28</v>
      </c>
      <c r="G2268" t="s">
        <v>3</v>
      </c>
      <c r="H2268">
        <v>199</v>
      </c>
      <c r="I2268">
        <v>3</v>
      </c>
      <c r="J2268">
        <v>597</v>
      </c>
      <c r="K2268" t="s">
        <v>18</v>
      </c>
      <c r="L2268" t="s">
        <v>5</v>
      </c>
      <c r="M2268" t="s">
        <v>6</v>
      </c>
    </row>
    <row r="2269" spans="1:13" x14ac:dyDescent="0.3">
      <c r="A2269">
        <f t="shared" si="35"/>
        <v>2268</v>
      </c>
      <c r="B2269" s="1">
        <v>43140</v>
      </c>
      <c r="C2269">
        <v>4</v>
      </c>
      <c r="D2269" t="s">
        <v>30</v>
      </c>
      <c r="E2269" t="s">
        <v>8</v>
      </c>
      <c r="F2269" t="s">
        <v>21</v>
      </c>
      <c r="G2269" t="s">
        <v>10</v>
      </c>
      <c r="H2269">
        <v>299</v>
      </c>
      <c r="I2269">
        <v>1</v>
      </c>
      <c r="J2269">
        <v>299</v>
      </c>
      <c r="K2269" t="s">
        <v>4</v>
      </c>
      <c r="L2269" t="s">
        <v>22</v>
      </c>
      <c r="M2269" t="s">
        <v>24</v>
      </c>
    </row>
    <row r="2270" spans="1:13" x14ac:dyDescent="0.3">
      <c r="A2270">
        <f t="shared" si="35"/>
        <v>2269</v>
      </c>
      <c r="B2270" s="1">
        <v>43140</v>
      </c>
      <c r="C2270">
        <v>20</v>
      </c>
      <c r="D2270" t="s">
        <v>16</v>
      </c>
      <c r="E2270" t="s">
        <v>1</v>
      </c>
      <c r="F2270" t="s">
        <v>31</v>
      </c>
      <c r="G2270" t="s">
        <v>19</v>
      </c>
      <c r="H2270">
        <v>499</v>
      </c>
      <c r="I2270">
        <v>3</v>
      </c>
      <c r="J2270">
        <v>1497</v>
      </c>
      <c r="K2270" t="s">
        <v>18</v>
      </c>
      <c r="L2270" t="s">
        <v>5</v>
      </c>
      <c r="M2270" t="s">
        <v>6</v>
      </c>
    </row>
    <row r="2271" spans="1:13" x14ac:dyDescent="0.3">
      <c r="A2271">
        <f t="shared" si="35"/>
        <v>2270</v>
      </c>
      <c r="B2271" s="1">
        <v>43140</v>
      </c>
      <c r="C2271">
        <v>14</v>
      </c>
      <c r="D2271" t="s">
        <v>29</v>
      </c>
      <c r="E2271" t="s">
        <v>1</v>
      </c>
      <c r="F2271" t="s">
        <v>9</v>
      </c>
      <c r="G2271" t="s">
        <v>25</v>
      </c>
      <c r="H2271">
        <v>399</v>
      </c>
      <c r="I2271">
        <v>10</v>
      </c>
      <c r="J2271">
        <v>3990</v>
      </c>
      <c r="K2271" t="s">
        <v>18</v>
      </c>
      <c r="L2271" t="s">
        <v>5</v>
      </c>
      <c r="M2271" t="s">
        <v>24</v>
      </c>
    </row>
    <row r="2272" spans="1:13" x14ac:dyDescent="0.3">
      <c r="A2272">
        <f t="shared" si="35"/>
        <v>2271</v>
      </c>
      <c r="B2272" s="1">
        <v>43140</v>
      </c>
      <c r="C2272">
        <v>14</v>
      </c>
      <c r="D2272" t="s">
        <v>0</v>
      </c>
      <c r="E2272" t="s">
        <v>8</v>
      </c>
      <c r="F2272" t="s">
        <v>31</v>
      </c>
      <c r="G2272" t="s">
        <v>19</v>
      </c>
      <c r="H2272">
        <v>499</v>
      </c>
      <c r="I2272">
        <v>1</v>
      </c>
      <c r="J2272">
        <v>499</v>
      </c>
      <c r="K2272" t="s">
        <v>4</v>
      </c>
      <c r="L2272" t="s">
        <v>5</v>
      </c>
      <c r="M2272" t="s">
        <v>15</v>
      </c>
    </row>
    <row r="2273" spans="1:13" x14ac:dyDescent="0.3">
      <c r="A2273">
        <f t="shared" si="35"/>
        <v>2272</v>
      </c>
      <c r="B2273" s="1">
        <v>43140</v>
      </c>
      <c r="C2273">
        <v>15</v>
      </c>
      <c r="D2273" t="s">
        <v>29</v>
      </c>
      <c r="E2273" t="s">
        <v>13</v>
      </c>
      <c r="F2273" t="s">
        <v>14</v>
      </c>
      <c r="G2273" t="s">
        <v>19</v>
      </c>
      <c r="H2273">
        <v>499</v>
      </c>
      <c r="I2273">
        <v>3</v>
      </c>
      <c r="J2273">
        <v>1497</v>
      </c>
      <c r="K2273" t="s">
        <v>18</v>
      </c>
      <c r="L2273" t="s">
        <v>22</v>
      </c>
      <c r="M2273" t="s">
        <v>6</v>
      </c>
    </row>
    <row r="2274" spans="1:13" x14ac:dyDescent="0.3">
      <c r="A2274">
        <f t="shared" si="35"/>
        <v>2273</v>
      </c>
      <c r="B2274" s="1">
        <v>43140</v>
      </c>
      <c r="C2274">
        <v>3</v>
      </c>
      <c r="D2274" t="s">
        <v>30</v>
      </c>
      <c r="E2274" t="s">
        <v>13</v>
      </c>
      <c r="F2274" t="s">
        <v>2</v>
      </c>
      <c r="G2274" t="s">
        <v>19</v>
      </c>
      <c r="H2274">
        <v>499</v>
      </c>
      <c r="I2274">
        <v>2</v>
      </c>
      <c r="J2274">
        <v>998</v>
      </c>
      <c r="K2274" t="s">
        <v>4</v>
      </c>
      <c r="L2274" t="s">
        <v>5</v>
      </c>
      <c r="M2274" t="s">
        <v>15</v>
      </c>
    </row>
    <row r="2275" spans="1:13" x14ac:dyDescent="0.3">
      <c r="A2275">
        <f t="shared" si="35"/>
        <v>2274</v>
      </c>
      <c r="B2275" s="1">
        <v>43140</v>
      </c>
      <c r="C2275">
        <v>7</v>
      </c>
      <c r="D2275" t="s">
        <v>12</v>
      </c>
      <c r="E2275" t="s">
        <v>13</v>
      </c>
      <c r="F2275" t="s">
        <v>21</v>
      </c>
      <c r="G2275" t="s">
        <v>19</v>
      </c>
      <c r="H2275">
        <v>499</v>
      </c>
      <c r="I2275">
        <v>6</v>
      </c>
      <c r="J2275">
        <v>2994</v>
      </c>
      <c r="K2275" t="s">
        <v>4</v>
      </c>
      <c r="L2275" t="s">
        <v>5</v>
      </c>
      <c r="M2275" t="s">
        <v>26</v>
      </c>
    </row>
    <row r="2276" spans="1:13" x14ac:dyDescent="0.3">
      <c r="A2276">
        <f t="shared" si="35"/>
        <v>2275</v>
      </c>
      <c r="B2276" s="1">
        <v>43140</v>
      </c>
      <c r="C2276">
        <v>7</v>
      </c>
      <c r="D2276" t="s">
        <v>27</v>
      </c>
      <c r="E2276" t="s">
        <v>8</v>
      </c>
      <c r="F2276" t="s">
        <v>31</v>
      </c>
      <c r="G2276" t="s">
        <v>19</v>
      </c>
      <c r="H2276">
        <v>499</v>
      </c>
      <c r="I2276">
        <v>7</v>
      </c>
      <c r="J2276">
        <v>3493</v>
      </c>
      <c r="K2276" t="s">
        <v>4</v>
      </c>
      <c r="L2276" t="s">
        <v>5</v>
      </c>
      <c r="M2276" t="s">
        <v>6</v>
      </c>
    </row>
    <row r="2277" spans="1:13" x14ac:dyDescent="0.3">
      <c r="A2277">
        <f t="shared" si="35"/>
        <v>2276</v>
      </c>
      <c r="B2277" s="1">
        <v>43140</v>
      </c>
      <c r="C2277">
        <v>2</v>
      </c>
      <c r="D2277" t="s">
        <v>7</v>
      </c>
      <c r="E2277" t="s">
        <v>13</v>
      </c>
      <c r="F2277" t="s">
        <v>31</v>
      </c>
      <c r="G2277" t="s">
        <v>19</v>
      </c>
      <c r="H2277">
        <v>499</v>
      </c>
      <c r="I2277">
        <v>2</v>
      </c>
      <c r="J2277">
        <v>998</v>
      </c>
      <c r="K2277" t="s">
        <v>4</v>
      </c>
      <c r="L2277" t="s">
        <v>5</v>
      </c>
      <c r="M2277" t="s">
        <v>15</v>
      </c>
    </row>
    <row r="2278" spans="1:13" x14ac:dyDescent="0.3">
      <c r="A2278">
        <f t="shared" si="35"/>
        <v>2277</v>
      </c>
      <c r="B2278" s="1">
        <v>43140</v>
      </c>
      <c r="C2278">
        <v>16</v>
      </c>
      <c r="D2278" t="s">
        <v>16</v>
      </c>
      <c r="E2278" t="s">
        <v>13</v>
      </c>
      <c r="F2278" t="s">
        <v>2</v>
      </c>
      <c r="G2278" t="s">
        <v>3</v>
      </c>
      <c r="H2278">
        <v>199</v>
      </c>
      <c r="I2278">
        <v>9</v>
      </c>
      <c r="J2278">
        <v>1791</v>
      </c>
      <c r="K2278" t="s">
        <v>4</v>
      </c>
      <c r="L2278" t="s">
        <v>5</v>
      </c>
      <c r="M2278" t="s">
        <v>15</v>
      </c>
    </row>
    <row r="2279" spans="1:13" x14ac:dyDescent="0.3">
      <c r="A2279">
        <f t="shared" si="35"/>
        <v>2278</v>
      </c>
      <c r="B2279" s="1">
        <v>43140</v>
      </c>
      <c r="C2279">
        <v>6</v>
      </c>
      <c r="D2279" t="s">
        <v>12</v>
      </c>
      <c r="E2279" t="s">
        <v>1</v>
      </c>
      <c r="F2279" t="s">
        <v>31</v>
      </c>
      <c r="G2279" t="s">
        <v>10</v>
      </c>
      <c r="H2279">
        <v>299</v>
      </c>
      <c r="I2279">
        <v>3</v>
      </c>
      <c r="J2279">
        <v>897</v>
      </c>
      <c r="K2279" t="s">
        <v>18</v>
      </c>
      <c r="L2279" t="s">
        <v>5</v>
      </c>
      <c r="M2279" t="s">
        <v>15</v>
      </c>
    </row>
    <row r="2280" spans="1:13" x14ac:dyDescent="0.3">
      <c r="A2280">
        <f t="shared" si="35"/>
        <v>2279</v>
      </c>
      <c r="B2280" s="1">
        <v>43140</v>
      </c>
      <c r="C2280">
        <v>9</v>
      </c>
      <c r="D2280" t="s">
        <v>12</v>
      </c>
      <c r="E2280" t="s">
        <v>1</v>
      </c>
      <c r="F2280" t="s">
        <v>9</v>
      </c>
      <c r="G2280" t="s">
        <v>3</v>
      </c>
      <c r="H2280">
        <v>199</v>
      </c>
      <c r="I2280">
        <v>2</v>
      </c>
      <c r="J2280">
        <v>398</v>
      </c>
      <c r="K2280" t="s">
        <v>4</v>
      </c>
      <c r="L2280" t="s">
        <v>5</v>
      </c>
      <c r="M2280" t="s">
        <v>15</v>
      </c>
    </row>
    <row r="2281" spans="1:13" x14ac:dyDescent="0.3">
      <c r="A2281">
        <f t="shared" si="35"/>
        <v>2280</v>
      </c>
      <c r="B2281" s="1">
        <v>43140</v>
      </c>
      <c r="C2281">
        <v>16</v>
      </c>
      <c r="D2281" t="s">
        <v>20</v>
      </c>
      <c r="E2281" t="s">
        <v>8</v>
      </c>
      <c r="F2281" t="s">
        <v>21</v>
      </c>
      <c r="G2281" t="s">
        <v>10</v>
      </c>
      <c r="H2281">
        <v>299</v>
      </c>
      <c r="I2281">
        <v>7</v>
      </c>
      <c r="J2281">
        <v>2093</v>
      </c>
      <c r="K2281" t="s">
        <v>4</v>
      </c>
      <c r="L2281" t="s">
        <v>5</v>
      </c>
      <c r="M2281" t="s">
        <v>15</v>
      </c>
    </row>
    <row r="2282" spans="1:13" x14ac:dyDescent="0.3">
      <c r="A2282">
        <f t="shared" si="35"/>
        <v>2281</v>
      </c>
      <c r="B2282" s="1">
        <v>43141</v>
      </c>
      <c r="C2282">
        <v>20</v>
      </c>
      <c r="D2282" t="s">
        <v>20</v>
      </c>
      <c r="E2282" t="s">
        <v>13</v>
      </c>
      <c r="F2282" t="s">
        <v>23</v>
      </c>
      <c r="G2282" t="s">
        <v>17</v>
      </c>
      <c r="H2282">
        <v>99</v>
      </c>
      <c r="I2282">
        <v>4</v>
      </c>
      <c r="J2282">
        <v>396</v>
      </c>
      <c r="K2282" t="s">
        <v>18</v>
      </c>
      <c r="L2282" t="s">
        <v>22</v>
      </c>
      <c r="M2282" t="s">
        <v>24</v>
      </c>
    </row>
    <row r="2283" spans="1:13" x14ac:dyDescent="0.3">
      <c r="A2283">
        <f t="shared" si="35"/>
        <v>2282</v>
      </c>
      <c r="B2283" s="1">
        <v>43142</v>
      </c>
      <c r="C2283">
        <v>16</v>
      </c>
      <c r="D2283" t="s">
        <v>16</v>
      </c>
      <c r="E2283" t="s">
        <v>13</v>
      </c>
      <c r="F2283" t="s">
        <v>14</v>
      </c>
      <c r="G2283" t="s">
        <v>17</v>
      </c>
      <c r="H2283">
        <v>99</v>
      </c>
      <c r="I2283">
        <v>1</v>
      </c>
      <c r="J2283">
        <v>99</v>
      </c>
      <c r="K2283" t="s">
        <v>18</v>
      </c>
      <c r="L2283" t="s">
        <v>5</v>
      </c>
      <c r="M2283" t="s">
        <v>24</v>
      </c>
    </row>
    <row r="2284" spans="1:13" x14ac:dyDescent="0.3">
      <c r="A2284">
        <f t="shared" si="35"/>
        <v>2283</v>
      </c>
      <c r="B2284" s="1">
        <v>43142</v>
      </c>
      <c r="C2284">
        <v>20</v>
      </c>
      <c r="D2284" t="s">
        <v>20</v>
      </c>
      <c r="E2284" t="s">
        <v>8</v>
      </c>
      <c r="F2284" t="s">
        <v>21</v>
      </c>
      <c r="G2284" t="s">
        <v>10</v>
      </c>
      <c r="H2284">
        <v>299</v>
      </c>
      <c r="I2284">
        <v>4</v>
      </c>
      <c r="J2284">
        <v>1196</v>
      </c>
      <c r="K2284" t="s">
        <v>18</v>
      </c>
      <c r="L2284" t="s">
        <v>5</v>
      </c>
      <c r="M2284" t="s">
        <v>15</v>
      </c>
    </row>
    <row r="2285" spans="1:13" x14ac:dyDescent="0.3">
      <c r="A2285">
        <f t="shared" si="35"/>
        <v>2284</v>
      </c>
      <c r="B2285" s="1">
        <v>43142</v>
      </c>
      <c r="C2285">
        <v>2</v>
      </c>
      <c r="D2285" t="s">
        <v>7</v>
      </c>
      <c r="E2285" t="s">
        <v>1</v>
      </c>
      <c r="F2285" t="s">
        <v>2</v>
      </c>
      <c r="G2285" t="s">
        <v>17</v>
      </c>
      <c r="H2285">
        <v>99</v>
      </c>
      <c r="I2285">
        <v>8</v>
      </c>
      <c r="J2285">
        <v>792</v>
      </c>
      <c r="K2285" t="s">
        <v>4</v>
      </c>
      <c r="L2285" t="s">
        <v>5</v>
      </c>
      <c r="M2285" t="s">
        <v>15</v>
      </c>
    </row>
    <row r="2286" spans="1:13" x14ac:dyDescent="0.3">
      <c r="A2286">
        <f t="shared" si="35"/>
        <v>2285</v>
      </c>
      <c r="B2286" s="1">
        <v>43142</v>
      </c>
      <c r="C2286">
        <v>11</v>
      </c>
      <c r="D2286" t="s">
        <v>0</v>
      </c>
      <c r="E2286" t="s">
        <v>13</v>
      </c>
      <c r="F2286" t="s">
        <v>23</v>
      </c>
      <c r="G2286" t="s">
        <v>19</v>
      </c>
      <c r="H2286">
        <v>499</v>
      </c>
      <c r="I2286">
        <v>5</v>
      </c>
      <c r="J2286">
        <v>2495</v>
      </c>
      <c r="K2286" t="s">
        <v>4</v>
      </c>
      <c r="L2286" t="s">
        <v>5</v>
      </c>
      <c r="M2286" t="s">
        <v>26</v>
      </c>
    </row>
    <row r="2287" spans="1:13" x14ac:dyDescent="0.3">
      <c r="A2287">
        <f t="shared" si="35"/>
        <v>2286</v>
      </c>
      <c r="B2287" s="1">
        <v>43142</v>
      </c>
      <c r="C2287">
        <v>13</v>
      </c>
      <c r="D2287" t="s">
        <v>29</v>
      </c>
      <c r="E2287" t="s">
        <v>8</v>
      </c>
      <c r="F2287" t="s">
        <v>28</v>
      </c>
      <c r="G2287" t="s">
        <v>19</v>
      </c>
      <c r="H2287">
        <v>499</v>
      </c>
      <c r="I2287">
        <v>10</v>
      </c>
      <c r="J2287">
        <v>4990</v>
      </c>
      <c r="K2287" t="s">
        <v>4</v>
      </c>
      <c r="L2287" t="s">
        <v>22</v>
      </c>
      <c r="M2287" t="s">
        <v>15</v>
      </c>
    </row>
    <row r="2288" spans="1:13" x14ac:dyDescent="0.3">
      <c r="A2288">
        <f t="shared" si="35"/>
        <v>2287</v>
      </c>
      <c r="B2288" s="1">
        <v>43142</v>
      </c>
      <c r="C2288">
        <v>4</v>
      </c>
      <c r="D2288" t="s">
        <v>7</v>
      </c>
      <c r="E2288" t="s">
        <v>13</v>
      </c>
      <c r="F2288" t="s">
        <v>21</v>
      </c>
      <c r="G2288" t="s">
        <v>19</v>
      </c>
      <c r="H2288">
        <v>499</v>
      </c>
      <c r="I2288">
        <v>2</v>
      </c>
      <c r="J2288">
        <v>998</v>
      </c>
      <c r="K2288" t="s">
        <v>4</v>
      </c>
      <c r="L2288" t="s">
        <v>5</v>
      </c>
      <c r="M2288" t="s">
        <v>6</v>
      </c>
    </row>
    <row r="2289" spans="1:13" x14ac:dyDescent="0.3">
      <c r="A2289">
        <f t="shared" si="35"/>
        <v>2288</v>
      </c>
      <c r="B2289" s="1">
        <v>43142</v>
      </c>
      <c r="C2289">
        <v>3</v>
      </c>
      <c r="D2289" t="s">
        <v>30</v>
      </c>
      <c r="E2289" t="s">
        <v>13</v>
      </c>
      <c r="F2289" t="s">
        <v>9</v>
      </c>
      <c r="G2289" t="s">
        <v>3</v>
      </c>
      <c r="H2289">
        <v>199</v>
      </c>
      <c r="I2289">
        <v>3</v>
      </c>
      <c r="J2289">
        <v>597</v>
      </c>
      <c r="K2289" t="s">
        <v>4</v>
      </c>
      <c r="L2289" t="s">
        <v>5</v>
      </c>
      <c r="M2289" t="s">
        <v>11</v>
      </c>
    </row>
    <row r="2290" spans="1:13" x14ac:dyDescent="0.3">
      <c r="A2290">
        <f t="shared" si="35"/>
        <v>2289</v>
      </c>
      <c r="B2290" s="1">
        <v>43142</v>
      </c>
      <c r="C2290">
        <v>20</v>
      </c>
      <c r="D2290" t="s">
        <v>20</v>
      </c>
      <c r="E2290" t="s">
        <v>13</v>
      </c>
      <c r="F2290" t="s">
        <v>23</v>
      </c>
      <c r="G2290" t="s">
        <v>25</v>
      </c>
      <c r="H2290">
        <v>399</v>
      </c>
      <c r="I2290">
        <v>2</v>
      </c>
      <c r="J2290">
        <v>798</v>
      </c>
      <c r="K2290" t="s">
        <v>4</v>
      </c>
      <c r="L2290" t="s">
        <v>5</v>
      </c>
      <c r="M2290" t="s">
        <v>6</v>
      </c>
    </row>
    <row r="2291" spans="1:13" x14ac:dyDescent="0.3">
      <c r="A2291">
        <f t="shared" si="35"/>
        <v>2290</v>
      </c>
      <c r="B2291" s="1">
        <v>43142</v>
      </c>
      <c r="C2291">
        <v>3</v>
      </c>
      <c r="D2291" t="s">
        <v>7</v>
      </c>
      <c r="E2291" t="s">
        <v>1</v>
      </c>
      <c r="F2291" t="s">
        <v>9</v>
      </c>
      <c r="G2291" t="s">
        <v>17</v>
      </c>
      <c r="H2291">
        <v>99</v>
      </c>
      <c r="I2291">
        <v>7</v>
      </c>
      <c r="J2291">
        <v>693</v>
      </c>
      <c r="K2291" t="s">
        <v>4</v>
      </c>
      <c r="L2291" t="s">
        <v>5</v>
      </c>
      <c r="M2291" t="s">
        <v>24</v>
      </c>
    </row>
    <row r="2292" spans="1:13" x14ac:dyDescent="0.3">
      <c r="A2292">
        <f t="shared" si="35"/>
        <v>2291</v>
      </c>
      <c r="B2292" s="1">
        <v>43142</v>
      </c>
      <c r="C2292">
        <v>19</v>
      </c>
      <c r="D2292" t="s">
        <v>16</v>
      </c>
      <c r="E2292" t="s">
        <v>13</v>
      </c>
      <c r="F2292" t="s">
        <v>31</v>
      </c>
      <c r="G2292" t="s">
        <v>25</v>
      </c>
      <c r="H2292">
        <v>399</v>
      </c>
      <c r="I2292">
        <v>5</v>
      </c>
      <c r="J2292">
        <v>1995</v>
      </c>
      <c r="K2292" t="s">
        <v>18</v>
      </c>
      <c r="L2292" t="s">
        <v>5</v>
      </c>
      <c r="M2292" t="s">
        <v>24</v>
      </c>
    </row>
    <row r="2293" spans="1:13" x14ac:dyDescent="0.3">
      <c r="A2293">
        <f t="shared" si="35"/>
        <v>2292</v>
      </c>
      <c r="B2293" s="1">
        <v>43143</v>
      </c>
      <c r="C2293">
        <v>1</v>
      </c>
      <c r="D2293" t="s">
        <v>30</v>
      </c>
      <c r="E2293" t="s">
        <v>8</v>
      </c>
      <c r="F2293" t="s">
        <v>28</v>
      </c>
      <c r="G2293" t="s">
        <v>17</v>
      </c>
      <c r="H2293">
        <v>99</v>
      </c>
      <c r="I2293">
        <v>2</v>
      </c>
      <c r="J2293">
        <v>198</v>
      </c>
      <c r="K2293" t="s">
        <v>4</v>
      </c>
      <c r="L2293" t="s">
        <v>5</v>
      </c>
      <c r="M2293" t="s">
        <v>15</v>
      </c>
    </row>
    <row r="2294" spans="1:13" x14ac:dyDescent="0.3">
      <c r="A2294">
        <f t="shared" si="35"/>
        <v>2293</v>
      </c>
      <c r="B2294" s="1">
        <v>43143</v>
      </c>
      <c r="C2294">
        <v>2</v>
      </c>
      <c r="D2294" t="s">
        <v>7</v>
      </c>
      <c r="E2294" t="s">
        <v>13</v>
      </c>
      <c r="F2294" t="s">
        <v>31</v>
      </c>
      <c r="G2294" t="s">
        <v>25</v>
      </c>
      <c r="H2294">
        <v>399</v>
      </c>
      <c r="I2294">
        <v>3</v>
      </c>
      <c r="J2294">
        <v>1197</v>
      </c>
      <c r="K2294" t="s">
        <v>4</v>
      </c>
      <c r="L2294" t="s">
        <v>5</v>
      </c>
      <c r="M2294" t="s">
        <v>6</v>
      </c>
    </row>
    <row r="2295" spans="1:13" x14ac:dyDescent="0.3">
      <c r="A2295">
        <f t="shared" si="35"/>
        <v>2294</v>
      </c>
      <c r="B2295" s="1">
        <v>43143</v>
      </c>
      <c r="C2295">
        <v>16</v>
      </c>
      <c r="D2295" t="s">
        <v>16</v>
      </c>
      <c r="E2295" t="s">
        <v>8</v>
      </c>
      <c r="F2295" t="s">
        <v>21</v>
      </c>
      <c r="G2295" t="s">
        <v>3</v>
      </c>
      <c r="H2295">
        <v>199</v>
      </c>
      <c r="I2295">
        <v>2</v>
      </c>
      <c r="J2295">
        <v>398</v>
      </c>
      <c r="K2295" t="s">
        <v>4</v>
      </c>
      <c r="L2295" t="s">
        <v>5</v>
      </c>
      <c r="M2295" t="s">
        <v>6</v>
      </c>
    </row>
    <row r="2296" spans="1:13" x14ac:dyDescent="0.3">
      <c r="A2296">
        <f t="shared" si="35"/>
        <v>2295</v>
      </c>
      <c r="B2296" s="1">
        <v>43143</v>
      </c>
      <c r="C2296">
        <v>7</v>
      </c>
      <c r="D2296" t="s">
        <v>27</v>
      </c>
      <c r="E2296" t="s">
        <v>13</v>
      </c>
      <c r="F2296" t="s">
        <v>9</v>
      </c>
      <c r="G2296" t="s">
        <v>25</v>
      </c>
      <c r="H2296">
        <v>399</v>
      </c>
      <c r="I2296">
        <v>2</v>
      </c>
      <c r="J2296">
        <v>798</v>
      </c>
      <c r="K2296" t="s">
        <v>4</v>
      </c>
      <c r="L2296" t="s">
        <v>5</v>
      </c>
      <c r="M2296" t="s">
        <v>24</v>
      </c>
    </row>
    <row r="2297" spans="1:13" x14ac:dyDescent="0.3">
      <c r="A2297">
        <f t="shared" si="35"/>
        <v>2296</v>
      </c>
      <c r="B2297" s="1">
        <v>43143</v>
      </c>
      <c r="C2297">
        <v>9</v>
      </c>
      <c r="D2297" t="s">
        <v>12</v>
      </c>
      <c r="E2297" t="s">
        <v>8</v>
      </c>
      <c r="F2297" t="s">
        <v>21</v>
      </c>
      <c r="G2297" t="s">
        <v>17</v>
      </c>
      <c r="H2297">
        <v>99</v>
      </c>
      <c r="I2297">
        <v>4</v>
      </c>
      <c r="J2297">
        <v>396</v>
      </c>
      <c r="K2297" t="s">
        <v>4</v>
      </c>
      <c r="L2297" t="s">
        <v>5</v>
      </c>
      <c r="M2297" t="s">
        <v>15</v>
      </c>
    </row>
    <row r="2298" spans="1:13" x14ac:dyDescent="0.3">
      <c r="A2298">
        <f t="shared" si="35"/>
        <v>2297</v>
      </c>
      <c r="B2298" s="1">
        <v>43143</v>
      </c>
      <c r="C2298">
        <v>14</v>
      </c>
      <c r="D2298" t="s">
        <v>0</v>
      </c>
      <c r="E2298" t="s">
        <v>8</v>
      </c>
      <c r="F2298" t="s">
        <v>31</v>
      </c>
      <c r="G2298" t="s">
        <v>3</v>
      </c>
      <c r="H2298">
        <v>199</v>
      </c>
      <c r="I2298">
        <v>8</v>
      </c>
      <c r="J2298">
        <v>1592</v>
      </c>
      <c r="K2298" t="s">
        <v>18</v>
      </c>
      <c r="L2298" t="s">
        <v>5</v>
      </c>
      <c r="M2298" t="s">
        <v>15</v>
      </c>
    </row>
    <row r="2299" spans="1:13" x14ac:dyDescent="0.3">
      <c r="A2299">
        <f t="shared" si="35"/>
        <v>2298</v>
      </c>
      <c r="B2299" s="1">
        <v>43143</v>
      </c>
      <c r="C2299">
        <v>13</v>
      </c>
      <c r="D2299" t="s">
        <v>29</v>
      </c>
      <c r="E2299" t="s">
        <v>8</v>
      </c>
      <c r="F2299" t="s">
        <v>14</v>
      </c>
      <c r="G2299" t="s">
        <v>19</v>
      </c>
      <c r="H2299">
        <v>499</v>
      </c>
      <c r="I2299">
        <v>5</v>
      </c>
      <c r="J2299">
        <v>2495</v>
      </c>
      <c r="K2299" t="s">
        <v>4</v>
      </c>
      <c r="L2299" t="s">
        <v>5</v>
      </c>
      <c r="M2299" t="s">
        <v>15</v>
      </c>
    </row>
    <row r="2300" spans="1:13" x14ac:dyDescent="0.3">
      <c r="A2300">
        <f t="shared" si="35"/>
        <v>2299</v>
      </c>
      <c r="B2300" s="1">
        <v>43143</v>
      </c>
      <c r="C2300">
        <v>12</v>
      </c>
      <c r="D2300" t="s">
        <v>0</v>
      </c>
      <c r="E2300" t="s">
        <v>8</v>
      </c>
      <c r="F2300" t="s">
        <v>9</v>
      </c>
      <c r="G2300" t="s">
        <v>3</v>
      </c>
      <c r="H2300">
        <v>199</v>
      </c>
      <c r="I2300">
        <v>2</v>
      </c>
      <c r="J2300">
        <v>398</v>
      </c>
      <c r="K2300" t="s">
        <v>4</v>
      </c>
      <c r="L2300" t="s">
        <v>5</v>
      </c>
      <c r="M2300" t="s">
        <v>24</v>
      </c>
    </row>
    <row r="2301" spans="1:13" x14ac:dyDescent="0.3">
      <c r="A2301">
        <f t="shared" si="35"/>
        <v>2300</v>
      </c>
      <c r="B2301" s="1">
        <v>43144</v>
      </c>
      <c r="C2301">
        <v>7</v>
      </c>
      <c r="D2301" t="s">
        <v>12</v>
      </c>
      <c r="E2301" t="s">
        <v>13</v>
      </c>
      <c r="F2301" t="s">
        <v>21</v>
      </c>
      <c r="G2301" t="s">
        <v>3</v>
      </c>
      <c r="H2301">
        <v>199</v>
      </c>
      <c r="I2301">
        <v>7</v>
      </c>
      <c r="J2301">
        <v>1393</v>
      </c>
      <c r="K2301" t="s">
        <v>4</v>
      </c>
      <c r="L2301" t="s">
        <v>5</v>
      </c>
      <c r="M2301" t="s">
        <v>6</v>
      </c>
    </row>
    <row r="2302" spans="1:13" x14ac:dyDescent="0.3">
      <c r="A2302">
        <f t="shared" si="35"/>
        <v>2301</v>
      </c>
      <c r="B2302" s="1">
        <v>43144</v>
      </c>
      <c r="C2302">
        <v>10</v>
      </c>
      <c r="D2302" t="s">
        <v>12</v>
      </c>
      <c r="E2302" t="s">
        <v>13</v>
      </c>
      <c r="F2302" t="s">
        <v>2</v>
      </c>
      <c r="G2302" t="s">
        <v>25</v>
      </c>
      <c r="H2302">
        <v>399</v>
      </c>
      <c r="I2302">
        <v>5</v>
      </c>
      <c r="J2302">
        <v>1995</v>
      </c>
      <c r="K2302" t="s">
        <v>4</v>
      </c>
      <c r="L2302" t="s">
        <v>5</v>
      </c>
      <c r="M2302" t="s">
        <v>15</v>
      </c>
    </row>
    <row r="2303" spans="1:13" x14ac:dyDescent="0.3">
      <c r="A2303">
        <f t="shared" si="35"/>
        <v>2302</v>
      </c>
      <c r="B2303" s="1">
        <v>43144</v>
      </c>
      <c r="C2303">
        <v>6</v>
      </c>
      <c r="D2303" t="s">
        <v>27</v>
      </c>
      <c r="E2303" t="s">
        <v>1</v>
      </c>
      <c r="F2303" t="s">
        <v>2</v>
      </c>
      <c r="G2303" t="s">
        <v>3</v>
      </c>
      <c r="H2303">
        <v>199</v>
      </c>
      <c r="I2303">
        <v>4</v>
      </c>
      <c r="J2303">
        <v>796</v>
      </c>
      <c r="K2303" t="s">
        <v>4</v>
      </c>
      <c r="L2303" t="s">
        <v>5</v>
      </c>
      <c r="M2303" t="s">
        <v>15</v>
      </c>
    </row>
    <row r="2304" spans="1:13" x14ac:dyDescent="0.3">
      <c r="A2304">
        <f t="shared" si="35"/>
        <v>2303</v>
      </c>
      <c r="B2304" s="1">
        <v>43144</v>
      </c>
      <c r="C2304">
        <v>20</v>
      </c>
      <c r="D2304" t="s">
        <v>16</v>
      </c>
      <c r="E2304" t="s">
        <v>1</v>
      </c>
      <c r="F2304" t="s">
        <v>21</v>
      </c>
      <c r="G2304" t="s">
        <v>25</v>
      </c>
      <c r="H2304">
        <v>399</v>
      </c>
      <c r="I2304">
        <v>4</v>
      </c>
      <c r="J2304">
        <v>1596</v>
      </c>
      <c r="K2304" t="s">
        <v>4</v>
      </c>
      <c r="L2304" t="s">
        <v>5</v>
      </c>
      <c r="M2304" t="s">
        <v>6</v>
      </c>
    </row>
    <row r="2305" spans="1:13" x14ac:dyDescent="0.3">
      <c r="A2305">
        <f t="shared" si="35"/>
        <v>2304</v>
      </c>
      <c r="B2305" s="1">
        <v>43144</v>
      </c>
      <c r="C2305">
        <v>2</v>
      </c>
      <c r="D2305" t="s">
        <v>30</v>
      </c>
      <c r="E2305" t="s">
        <v>8</v>
      </c>
      <c r="F2305" t="s">
        <v>21</v>
      </c>
      <c r="G2305" t="s">
        <v>17</v>
      </c>
      <c r="H2305">
        <v>99</v>
      </c>
      <c r="I2305">
        <v>1</v>
      </c>
      <c r="J2305">
        <v>99</v>
      </c>
      <c r="K2305" t="s">
        <v>18</v>
      </c>
      <c r="L2305" t="s">
        <v>5</v>
      </c>
      <c r="M2305" t="s">
        <v>15</v>
      </c>
    </row>
    <row r="2306" spans="1:13" x14ac:dyDescent="0.3">
      <c r="A2306">
        <f t="shared" si="35"/>
        <v>2305</v>
      </c>
      <c r="B2306" s="1">
        <v>43145</v>
      </c>
      <c r="C2306">
        <v>8</v>
      </c>
      <c r="D2306" t="s">
        <v>27</v>
      </c>
      <c r="E2306" t="s">
        <v>1</v>
      </c>
      <c r="F2306" t="s">
        <v>23</v>
      </c>
      <c r="G2306" t="s">
        <v>25</v>
      </c>
      <c r="H2306">
        <v>399</v>
      </c>
      <c r="I2306">
        <v>5</v>
      </c>
      <c r="J2306">
        <v>1995</v>
      </c>
      <c r="K2306" t="s">
        <v>4</v>
      </c>
      <c r="L2306" t="s">
        <v>5</v>
      </c>
      <c r="M2306" t="s">
        <v>6</v>
      </c>
    </row>
    <row r="2307" spans="1:13" x14ac:dyDescent="0.3">
      <c r="A2307">
        <f t="shared" si="35"/>
        <v>2306</v>
      </c>
      <c r="B2307" s="1">
        <v>43146</v>
      </c>
      <c r="C2307">
        <v>1</v>
      </c>
      <c r="D2307" t="s">
        <v>7</v>
      </c>
      <c r="E2307" t="s">
        <v>8</v>
      </c>
      <c r="F2307" t="s">
        <v>14</v>
      </c>
      <c r="G2307" t="s">
        <v>10</v>
      </c>
      <c r="H2307">
        <v>299</v>
      </c>
      <c r="I2307">
        <v>8</v>
      </c>
      <c r="J2307">
        <v>2392</v>
      </c>
      <c r="K2307" t="s">
        <v>4</v>
      </c>
      <c r="L2307" t="s">
        <v>5</v>
      </c>
      <c r="M2307" t="s">
        <v>15</v>
      </c>
    </row>
    <row r="2308" spans="1:13" x14ac:dyDescent="0.3">
      <c r="A2308">
        <f t="shared" ref="A2308:A2371" si="36">A2307+1</f>
        <v>2307</v>
      </c>
      <c r="B2308" s="1">
        <v>43147</v>
      </c>
      <c r="C2308">
        <v>4</v>
      </c>
      <c r="D2308" t="s">
        <v>7</v>
      </c>
      <c r="E2308" t="s">
        <v>1</v>
      </c>
      <c r="F2308" t="s">
        <v>2</v>
      </c>
      <c r="G2308" t="s">
        <v>19</v>
      </c>
      <c r="H2308">
        <v>499</v>
      </c>
      <c r="I2308">
        <v>8</v>
      </c>
      <c r="J2308">
        <v>3992</v>
      </c>
      <c r="K2308" t="s">
        <v>4</v>
      </c>
      <c r="L2308" t="s">
        <v>5</v>
      </c>
      <c r="M2308" t="s">
        <v>15</v>
      </c>
    </row>
    <row r="2309" spans="1:13" x14ac:dyDescent="0.3">
      <c r="A2309">
        <f t="shared" si="36"/>
        <v>2308</v>
      </c>
      <c r="B2309" s="1">
        <v>43147</v>
      </c>
      <c r="C2309">
        <v>12</v>
      </c>
      <c r="D2309" t="s">
        <v>0</v>
      </c>
      <c r="E2309" t="s">
        <v>13</v>
      </c>
      <c r="F2309" t="s">
        <v>31</v>
      </c>
      <c r="G2309" t="s">
        <v>25</v>
      </c>
      <c r="H2309">
        <v>399</v>
      </c>
      <c r="I2309">
        <v>5</v>
      </c>
      <c r="J2309">
        <v>1995</v>
      </c>
      <c r="K2309" t="s">
        <v>4</v>
      </c>
      <c r="L2309" t="s">
        <v>5</v>
      </c>
      <c r="M2309" t="s">
        <v>15</v>
      </c>
    </row>
    <row r="2310" spans="1:13" x14ac:dyDescent="0.3">
      <c r="A2310">
        <f t="shared" si="36"/>
        <v>2309</v>
      </c>
      <c r="B2310" s="1">
        <v>43147</v>
      </c>
      <c r="C2310">
        <v>15</v>
      </c>
      <c r="D2310" t="s">
        <v>0</v>
      </c>
      <c r="E2310" t="s">
        <v>1</v>
      </c>
      <c r="F2310" t="s">
        <v>9</v>
      </c>
      <c r="G2310" t="s">
        <v>3</v>
      </c>
      <c r="H2310">
        <v>199</v>
      </c>
      <c r="I2310">
        <v>5</v>
      </c>
      <c r="J2310">
        <v>995</v>
      </c>
      <c r="K2310" t="s">
        <v>18</v>
      </c>
      <c r="L2310" t="s">
        <v>5</v>
      </c>
      <c r="M2310" t="s">
        <v>24</v>
      </c>
    </row>
    <row r="2311" spans="1:13" x14ac:dyDescent="0.3">
      <c r="A2311">
        <f t="shared" si="36"/>
        <v>2310</v>
      </c>
      <c r="B2311" s="1">
        <v>43147</v>
      </c>
      <c r="C2311">
        <v>6</v>
      </c>
      <c r="D2311" t="s">
        <v>27</v>
      </c>
      <c r="E2311" t="s">
        <v>1</v>
      </c>
      <c r="F2311" t="s">
        <v>28</v>
      </c>
      <c r="G2311" t="s">
        <v>19</v>
      </c>
      <c r="H2311">
        <v>499</v>
      </c>
      <c r="I2311">
        <v>6</v>
      </c>
      <c r="J2311">
        <v>2994</v>
      </c>
      <c r="K2311" t="s">
        <v>4</v>
      </c>
      <c r="L2311" t="s">
        <v>5</v>
      </c>
      <c r="M2311" t="s">
        <v>15</v>
      </c>
    </row>
    <row r="2312" spans="1:13" x14ac:dyDescent="0.3">
      <c r="A2312">
        <f t="shared" si="36"/>
        <v>2311</v>
      </c>
      <c r="B2312" s="1">
        <v>43147</v>
      </c>
      <c r="C2312">
        <v>19</v>
      </c>
      <c r="D2312" t="s">
        <v>16</v>
      </c>
      <c r="E2312" t="s">
        <v>1</v>
      </c>
      <c r="F2312" t="s">
        <v>28</v>
      </c>
      <c r="G2312" t="s">
        <v>10</v>
      </c>
      <c r="H2312">
        <v>299</v>
      </c>
      <c r="I2312">
        <v>2</v>
      </c>
      <c r="J2312">
        <v>598</v>
      </c>
      <c r="K2312" t="s">
        <v>18</v>
      </c>
      <c r="L2312" t="s">
        <v>22</v>
      </c>
      <c r="M2312" t="s">
        <v>24</v>
      </c>
    </row>
    <row r="2313" spans="1:13" x14ac:dyDescent="0.3">
      <c r="A2313">
        <f t="shared" si="36"/>
        <v>2312</v>
      </c>
      <c r="B2313" s="1">
        <v>43147</v>
      </c>
      <c r="C2313">
        <v>18</v>
      </c>
      <c r="D2313" t="s">
        <v>16</v>
      </c>
      <c r="E2313" t="s">
        <v>1</v>
      </c>
      <c r="F2313" t="s">
        <v>23</v>
      </c>
      <c r="G2313" t="s">
        <v>25</v>
      </c>
      <c r="H2313">
        <v>399</v>
      </c>
      <c r="I2313">
        <v>8</v>
      </c>
      <c r="J2313">
        <v>3192</v>
      </c>
      <c r="K2313" t="s">
        <v>18</v>
      </c>
      <c r="L2313" t="s">
        <v>22</v>
      </c>
      <c r="M2313" t="s">
        <v>15</v>
      </c>
    </row>
    <row r="2314" spans="1:13" x14ac:dyDescent="0.3">
      <c r="A2314">
        <f t="shared" si="36"/>
        <v>2313</v>
      </c>
      <c r="B2314" s="1">
        <v>43147</v>
      </c>
      <c r="C2314">
        <v>7</v>
      </c>
      <c r="D2314" t="s">
        <v>12</v>
      </c>
      <c r="E2314" t="s">
        <v>8</v>
      </c>
      <c r="F2314" t="s">
        <v>14</v>
      </c>
      <c r="G2314" t="s">
        <v>19</v>
      </c>
      <c r="H2314">
        <v>499</v>
      </c>
      <c r="I2314">
        <v>6</v>
      </c>
      <c r="J2314">
        <v>2994</v>
      </c>
      <c r="K2314" t="s">
        <v>4</v>
      </c>
      <c r="L2314" t="s">
        <v>22</v>
      </c>
      <c r="M2314" t="s">
        <v>15</v>
      </c>
    </row>
    <row r="2315" spans="1:13" x14ac:dyDescent="0.3">
      <c r="A2315">
        <f t="shared" si="36"/>
        <v>2314</v>
      </c>
      <c r="B2315" s="1">
        <v>43147</v>
      </c>
      <c r="C2315">
        <v>2</v>
      </c>
      <c r="D2315" t="s">
        <v>30</v>
      </c>
      <c r="E2315" t="s">
        <v>13</v>
      </c>
      <c r="F2315" t="s">
        <v>23</v>
      </c>
      <c r="G2315" t="s">
        <v>25</v>
      </c>
      <c r="H2315">
        <v>399</v>
      </c>
      <c r="I2315">
        <v>8</v>
      </c>
      <c r="J2315">
        <v>3192</v>
      </c>
      <c r="K2315" t="s">
        <v>4</v>
      </c>
      <c r="L2315" t="s">
        <v>5</v>
      </c>
      <c r="M2315" t="s">
        <v>11</v>
      </c>
    </row>
    <row r="2316" spans="1:13" x14ac:dyDescent="0.3">
      <c r="A2316">
        <f t="shared" si="36"/>
        <v>2315</v>
      </c>
      <c r="B2316" s="1">
        <v>43147</v>
      </c>
      <c r="C2316">
        <v>19</v>
      </c>
      <c r="D2316" t="s">
        <v>16</v>
      </c>
      <c r="E2316" t="s">
        <v>8</v>
      </c>
      <c r="F2316" t="s">
        <v>2</v>
      </c>
      <c r="G2316" t="s">
        <v>3</v>
      </c>
      <c r="H2316">
        <v>199</v>
      </c>
      <c r="I2316">
        <v>6</v>
      </c>
      <c r="J2316">
        <v>1194</v>
      </c>
      <c r="K2316" t="s">
        <v>4</v>
      </c>
      <c r="L2316" t="s">
        <v>5</v>
      </c>
      <c r="M2316" t="s">
        <v>11</v>
      </c>
    </row>
    <row r="2317" spans="1:13" x14ac:dyDescent="0.3">
      <c r="A2317">
        <f t="shared" si="36"/>
        <v>2316</v>
      </c>
      <c r="B2317" s="1">
        <v>43147</v>
      </c>
      <c r="C2317">
        <v>19</v>
      </c>
      <c r="D2317" t="s">
        <v>16</v>
      </c>
      <c r="E2317" t="s">
        <v>13</v>
      </c>
      <c r="F2317" t="s">
        <v>2</v>
      </c>
      <c r="G2317" t="s">
        <v>17</v>
      </c>
      <c r="H2317">
        <v>99</v>
      </c>
      <c r="I2317">
        <v>9</v>
      </c>
      <c r="J2317">
        <v>891</v>
      </c>
      <c r="K2317" t="s">
        <v>4</v>
      </c>
      <c r="L2317" t="s">
        <v>5</v>
      </c>
      <c r="M2317" t="s">
        <v>24</v>
      </c>
    </row>
    <row r="2318" spans="1:13" x14ac:dyDescent="0.3">
      <c r="A2318">
        <f t="shared" si="36"/>
        <v>2317</v>
      </c>
      <c r="B2318" s="1">
        <v>43147</v>
      </c>
      <c r="C2318">
        <v>2</v>
      </c>
      <c r="D2318" t="s">
        <v>7</v>
      </c>
      <c r="E2318" t="s">
        <v>13</v>
      </c>
      <c r="F2318" t="s">
        <v>23</v>
      </c>
      <c r="G2318" t="s">
        <v>10</v>
      </c>
      <c r="H2318">
        <v>299</v>
      </c>
      <c r="I2318">
        <v>5</v>
      </c>
      <c r="J2318">
        <v>1495</v>
      </c>
      <c r="K2318" t="s">
        <v>4</v>
      </c>
      <c r="L2318" t="s">
        <v>5</v>
      </c>
      <c r="M2318" t="s">
        <v>15</v>
      </c>
    </row>
    <row r="2319" spans="1:13" x14ac:dyDescent="0.3">
      <c r="A2319">
        <f t="shared" si="36"/>
        <v>2318</v>
      </c>
      <c r="B2319" s="1">
        <v>43147</v>
      </c>
      <c r="C2319">
        <v>5</v>
      </c>
      <c r="D2319" t="s">
        <v>30</v>
      </c>
      <c r="E2319" t="s">
        <v>8</v>
      </c>
      <c r="F2319" t="s">
        <v>28</v>
      </c>
      <c r="G2319" t="s">
        <v>19</v>
      </c>
      <c r="H2319">
        <v>499</v>
      </c>
      <c r="I2319">
        <v>3</v>
      </c>
      <c r="J2319">
        <v>1497</v>
      </c>
      <c r="K2319" t="s">
        <v>4</v>
      </c>
      <c r="L2319" t="s">
        <v>5</v>
      </c>
      <c r="M2319" t="s">
        <v>15</v>
      </c>
    </row>
    <row r="2320" spans="1:13" x14ac:dyDescent="0.3">
      <c r="A2320">
        <f t="shared" si="36"/>
        <v>2319</v>
      </c>
      <c r="B2320" s="1">
        <v>43147</v>
      </c>
      <c r="C2320">
        <v>14</v>
      </c>
      <c r="D2320" t="s">
        <v>0</v>
      </c>
      <c r="E2320" t="s">
        <v>8</v>
      </c>
      <c r="F2320" t="s">
        <v>2</v>
      </c>
      <c r="G2320" t="s">
        <v>17</v>
      </c>
      <c r="H2320">
        <v>99</v>
      </c>
      <c r="I2320">
        <v>8</v>
      </c>
      <c r="J2320">
        <v>792</v>
      </c>
      <c r="K2320" t="s">
        <v>18</v>
      </c>
      <c r="L2320" t="s">
        <v>5</v>
      </c>
      <c r="M2320" t="s">
        <v>15</v>
      </c>
    </row>
    <row r="2321" spans="1:13" x14ac:dyDescent="0.3">
      <c r="A2321">
        <f t="shared" si="36"/>
        <v>2320</v>
      </c>
      <c r="B2321" s="1">
        <v>43148</v>
      </c>
      <c r="C2321">
        <v>12</v>
      </c>
      <c r="D2321" t="s">
        <v>29</v>
      </c>
      <c r="E2321" t="s">
        <v>13</v>
      </c>
      <c r="F2321" t="s">
        <v>28</v>
      </c>
      <c r="G2321" t="s">
        <v>3</v>
      </c>
      <c r="H2321">
        <v>199</v>
      </c>
      <c r="I2321">
        <v>7</v>
      </c>
      <c r="J2321">
        <v>1393</v>
      </c>
      <c r="K2321" t="s">
        <v>4</v>
      </c>
      <c r="L2321" t="s">
        <v>5</v>
      </c>
      <c r="M2321" t="s">
        <v>11</v>
      </c>
    </row>
    <row r="2322" spans="1:13" x14ac:dyDescent="0.3">
      <c r="A2322">
        <f t="shared" si="36"/>
        <v>2321</v>
      </c>
      <c r="B2322" s="1">
        <v>43148</v>
      </c>
      <c r="C2322">
        <v>9</v>
      </c>
      <c r="D2322" t="s">
        <v>12</v>
      </c>
      <c r="E2322" t="s">
        <v>13</v>
      </c>
      <c r="F2322" t="s">
        <v>14</v>
      </c>
      <c r="G2322" t="s">
        <v>19</v>
      </c>
      <c r="H2322">
        <v>499</v>
      </c>
      <c r="I2322">
        <v>2</v>
      </c>
      <c r="J2322">
        <v>998</v>
      </c>
      <c r="K2322" t="s">
        <v>4</v>
      </c>
      <c r="L2322" t="s">
        <v>5</v>
      </c>
      <c r="M2322" t="s">
        <v>15</v>
      </c>
    </row>
    <row r="2323" spans="1:13" x14ac:dyDescent="0.3">
      <c r="A2323">
        <f t="shared" si="36"/>
        <v>2322</v>
      </c>
      <c r="B2323" s="1">
        <v>43148</v>
      </c>
      <c r="C2323">
        <v>2</v>
      </c>
      <c r="D2323" t="s">
        <v>7</v>
      </c>
      <c r="E2323" t="s">
        <v>8</v>
      </c>
      <c r="F2323" t="s">
        <v>14</v>
      </c>
      <c r="G2323" t="s">
        <v>17</v>
      </c>
      <c r="H2323">
        <v>99</v>
      </c>
      <c r="I2323">
        <v>9</v>
      </c>
      <c r="J2323">
        <v>891</v>
      </c>
      <c r="K2323" t="s">
        <v>4</v>
      </c>
      <c r="L2323" t="s">
        <v>5</v>
      </c>
      <c r="M2323" t="s">
        <v>15</v>
      </c>
    </row>
    <row r="2324" spans="1:13" x14ac:dyDescent="0.3">
      <c r="A2324">
        <f t="shared" si="36"/>
        <v>2323</v>
      </c>
      <c r="B2324" s="1">
        <v>43148</v>
      </c>
      <c r="C2324">
        <v>19</v>
      </c>
      <c r="D2324" t="s">
        <v>16</v>
      </c>
      <c r="E2324" t="s">
        <v>8</v>
      </c>
      <c r="F2324" t="s">
        <v>21</v>
      </c>
      <c r="G2324" t="s">
        <v>17</v>
      </c>
      <c r="H2324">
        <v>99</v>
      </c>
      <c r="I2324">
        <v>8</v>
      </c>
      <c r="J2324">
        <v>792</v>
      </c>
      <c r="K2324" t="s">
        <v>4</v>
      </c>
      <c r="L2324" t="s">
        <v>5</v>
      </c>
      <c r="M2324" t="s">
        <v>24</v>
      </c>
    </row>
    <row r="2325" spans="1:13" x14ac:dyDescent="0.3">
      <c r="A2325">
        <f t="shared" si="36"/>
        <v>2324</v>
      </c>
      <c r="B2325" s="1">
        <v>43148</v>
      </c>
      <c r="C2325">
        <v>17</v>
      </c>
      <c r="D2325" t="s">
        <v>20</v>
      </c>
      <c r="E2325" t="s">
        <v>13</v>
      </c>
      <c r="F2325" t="s">
        <v>28</v>
      </c>
      <c r="G2325" t="s">
        <v>17</v>
      </c>
      <c r="H2325">
        <v>99</v>
      </c>
      <c r="I2325">
        <v>1</v>
      </c>
      <c r="J2325">
        <v>99</v>
      </c>
      <c r="K2325" t="s">
        <v>4</v>
      </c>
      <c r="L2325" t="s">
        <v>5</v>
      </c>
      <c r="M2325" t="s">
        <v>11</v>
      </c>
    </row>
    <row r="2326" spans="1:13" x14ac:dyDescent="0.3">
      <c r="A2326">
        <f t="shared" si="36"/>
        <v>2325</v>
      </c>
      <c r="B2326" s="1">
        <v>43148</v>
      </c>
      <c r="C2326">
        <v>14</v>
      </c>
      <c r="D2326" t="s">
        <v>29</v>
      </c>
      <c r="E2326" t="s">
        <v>13</v>
      </c>
      <c r="F2326" t="s">
        <v>28</v>
      </c>
      <c r="G2326" t="s">
        <v>10</v>
      </c>
      <c r="H2326">
        <v>299</v>
      </c>
      <c r="I2326">
        <v>7</v>
      </c>
      <c r="J2326">
        <v>2093</v>
      </c>
      <c r="K2326" t="s">
        <v>4</v>
      </c>
      <c r="L2326" t="s">
        <v>5</v>
      </c>
      <c r="M2326" t="s">
        <v>11</v>
      </c>
    </row>
    <row r="2327" spans="1:13" x14ac:dyDescent="0.3">
      <c r="A2327">
        <f t="shared" si="36"/>
        <v>2326</v>
      </c>
      <c r="B2327" s="1">
        <v>43148</v>
      </c>
      <c r="C2327">
        <v>7</v>
      </c>
      <c r="D2327" t="s">
        <v>12</v>
      </c>
      <c r="E2327" t="s">
        <v>1</v>
      </c>
      <c r="F2327" t="s">
        <v>28</v>
      </c>
      <c r="G2327" t="s">
        <v>17</v>
      </c>
      <c r="H2327">
        <v>99</v>
      </c>
      <c r="I2327">
        <v>5</v>
      </c>
      <c r="J2327">
        <v>495</v>
      </c>
      <c r="K2327" t="s">
        <v>18</v>
      </c>
      <c r="L2327" t="s">
        <v>22</v>
      </c>
      <c r="M2327" t="s">
        <v>15</v>
      </c>
    </row>
    <row r="2328" spans="1:13" x14ac:dyDescent="0.3">
      <c r="A2328">
        <f t="shared" si="36"/>
        <v>2327</v>
      </c>
      <c r="B2328" s="1">
        <v>43149</v>
      </c>
      <c r="C2328">
        <v>9</v>
      </c>
      <c r="D2328" t="s">
        <v>27</v>
      </c>
      <c r="E2328" t="s">
        <v>13</v>
      </c>
      <c r="F2328" t="s">
        <v>23</v>
      </c>
      <c r="G2328" t="s">
        <v>19</v>
      </c>
      <c r="H2328">
        <v>499</v>
      </c>
      <c r="I2328">
        <v>4</v>
      </c>
      <c r="J2328">
        <v>1996</v>
      </c>
      <c r="K2328" t="s">
        <v>4</v>
      </c>
      <c r="L2328" t="s">
        <v>5</v>
      </c>
      <c r="M2328" t="s">
        <v>6</v>
      </c>
    </row>
    <row r="2329" spans="1:13" x14ac:dyDescent="0.3">
      <c r="A2329">
        <f t="shared" si="36"/>
        <v>2328</v>
      </c>
      <c r="B2329" s="1">
        <v>43149</v>
      </c>
      <c r="C2329">
        <v>8</v>
      </c>
      <c r="D2329" t="s">
        <v>12</v>
      </c>
      <c r="E2329" t="s">
        <v>8</v>
      </c>
      <c r="F2329" t="s">
        <v>23</v>
      </c>
      <c r="G2329" t="s">
        <v>3</v>
      </c>
      <c r="H2329">
        <v>199</v>
      </c>
      <c r="I2329">
        <v>10</v>
      </c>
      <c r="J2329">
        <v>1990</v>
      </c>
      <c r="K2329" t="s">
        <v>18</v>
      </c>
      <c r="L2329" t="s">
        <v>5</v>
      </c>
      <c r="M2329" t="s">
        <v>6</v>
      </c>
    </row>
    <row r="2330" spans="1:13" x14ac:dyDescent="0.3">
      <c r="A2330">
        <f t="shared" si="36"/>
        <v>2329</v>
      </c>
      <c r="B2330" s="1">
        <v>43149</v>
      </c>
      <c r="C2330">
        <v>14</v>
      </c>
      <c r="D2330" t="s">
        <v>0</v>
      </c>
      <c r="E2330" t="s">
        <v>13</v>
      </c>
      <c r="F2330" t="s">
        <v>2</v>
      </c>
      <c r="G2330" t="s">
        <v>3</v>
      </c>
      <c r="H2330">
        <v>199</v>
      </c>
      <c r="I2330">
        <v>7</v>
      </c>
      <c r="J2330">
        <v>1393</v>
      </c>
      <c r="K2330" t="s">
        <v>4</v>
      </c>
      <c r="L2330" t="s">
        <v>5</v>
      </c>
      <c r="M2330" t="s">
        <v>15</v>
      </c>
    </row>
    <row r="2331" spans="1:13" x14ac:dyDescent="0.3">
      <c r="A2331">
        <f t="shared" si="36"/>
        <v>2330</v>
      </c>
      <c r="B2331" s="1">
        <v>43149</v>
      </c>
      <c r="C2331">
        <v>7</v>
      </c>
      <c r="D2331" t="s">
        <v>27</v>
      </c>
      <c r="E2331" t="s">
        <v>1</v>
      </c>
      <c r="F2331" t="s">
        <v>2</v>
      </c>
      <c r="G2331" t="s">
        <v>25</v>
      </c>
      <c r="H2331">
        <v>399</v>
      </c>
      <c r="I2331">
        <v>2</v>
      </c>
      <c r="J2331">
        <v>798</v>
      </c>
      <c r="K2331" t="s">
        <v>18</v>
      </c>
      <c r="L2331" t="s">
        <v>5</v>
      </c>
      <c r="M2331" t="s">
        <v>24</v>
      </c>
    </row>
    <row r="2332" spans="1:13" x14ac:dyDescent="0.3">
      <c r="A2332">
        <f t="shared" si="36"/>
        <v>2331</v>
      </c>
      <c r="B2332" s="1">
        <v>43149</v>
      </c>
      <c r="C2332">
        <v>10</v>
      </c>
      <c r="D2332" t="s">
        <v>27</v>
      </c>
      <c r="E2332" t="s">
        <v>8</v>
      </c>
      <c r="F2332" t="s">
        <v>14</v>
      </c>
      <c r="G2332" t="s">
        <v>25</v>
      </c>
      <c r="H2332">
        <v>399</v>
      </c>
      <c r="I2332">
        <v>6</v>
      </c>
      <c r="J2332">
        <v>2394</v>
      </c>
      <c r="K2332" t="s">
        <v>18</v>
      </c>
      <c r="L2332" t="s">
        <v>5</v>
      </c>
      <c r="M2332" t="s">
        <v>15</v>
      </c>
    </row>
    <row r="2333" spans="1:13" x14ac:dyDescent="0.3">
      <c r="A2333">
        <f t="shared" si="36"/>
        <v>2332</v>
      </c>
      <c r="B2333" s="1">
        <v>43149</v>
      </c>
      <c r="C2333">
        <v>6</v>
      </c>
      <c r="D2333" t="s">
        <v>27</v>
      </c>
      <c r="E2333" t="s">
        <v>13</v>
      </c>
      <c r="F2333" t="s">
        <v>21</v>
      </c>
      <c r="G2333" t="s">
        <v>10</v>
      </c>
      <c r="H2333">
        <v>299</v>
      </c>
      <c r="I2333">
        <v>3</v>
      </c>
      <c r="J2333">
        <v>897</v>
      </c>
      <c r="K2333" t="s">
        <v>18</v>
      </c>
      <c r="L2333" t="s">
        <v>5</v>
      </c>
      <c r="M2333" t="s">
        <v>11</v>
      </c>
    </row>
    <row r="2334" spans="1:13" x14ac:dyDescent="0.3">
      <c r="A2334">
        <f t="shared" si="36"/>
        <v>2333</v>
      </c>
      <c r="B2334" s="1">
        <v>43149</v>
      </c>
      <c r="C2334">
        <v>18</v>
      </c>
      <c r="D2334" t="s">
        <v>16</v>
      </c>
      <c r="E2334" t="s">
        <v>8</v>
      </c>
      <c r="F2334" t="s">
        <v>14</v>
      </c>
      <c r="G2334" t="s">
        <v>10</v>
      </c>
      <c r="H2334">
        <v>299</v>
      </c>
      <c r="I2334">
        <v>3</v>
      </c>
      <c r="J2334">
        <v>897</v>
      </c>
      <c r="K2334" t="s">
        <v>4</v>
      </c>
      <c r="L2334" t="s">
        <v>5</v>
      </c>
      <c r="M2334" t="s">
        <v>6</v>
      </c>
    </row>
    <row r="2335" spans="1:13" x14ac:dyDescent="0.3">
      <c r="A2335">
        <f t="shared" si="36"/>
        <v>2334</v>
      </c>
      <c r="B2335" s="1">
        <v>43149</v>
      </c>
      <c r="C2335">
        <v>4</v>
      </c>
      <c r="D2335" t="s">
        <v>30</v>
      </c>
      <c r="E2335" t="s">
        <v>1</v>
      </c>
      <c r="F2335" t="s">
        <v>9</v>
      </c>
      <c r="G2335" t="s">
        <v>25</v>
      </c>
      <c r="H2335">
        <v>399</v>
      </c>
      <c r="I2335">
        <v>7</v>
      </c>
      <c r="J2335">
        <v>2793</v>
      </c>
      <c r="K2335" t="s">
        <v>4</v>
      </c>
      <c r="L2335" t="s">
        <v>5</v>
      </c>
      <c r="M2335" t="s">
        <v>26</v>
      </c>
    </row>
    <row r="2336" spans="1:13" x14ac:dyDescent="0.3">
      <c r="A2336">
        <f t="shared" si="36"/>
        <v>2335</v>
      </c>
      <c r="B2336" s="1">
        <v>43149</v>
      </c>
      <c r="C2336">
        <v>2</v>
      </c>
      <c r="D2336" t="s">
        <v>30</v>
      </c>
      <c r="E2336" t="s">
        <v>1</v>
      </c>
      <c r="F2336" t="s">
        <v>21</v>
      </c>
      <c r="G2336" t="s">
        <v>10</v>
      </c>
      <c r="H2336">
        <v>299</v>
      </c>
      <c r="I2336">
        <v>3</v>
      </c>
      <c r="J2336">
        <v>897</v>
      </c>
      <c r="K2336" t="s">
        <v>18</v>
      </c>
      <c r="L2336" t="s">
        <v>5</v>
      </c>
      <c r="M2336" t="s">
        <v>15</v>
      </c>
    </row>
    <row r="2337" spans="1:13" x14ac:dyDescent="0.3">
      <c r="A2337">
        <f t="shared" si="36"/>
        <v>2336</v>
      </c>
      <c r="B2337" s="1">
        <v>43149</v>
      </c>
      <c r="C2337">
        <v>4</v>
      </c>
      <c r="D2337" t="s">
        <v>7</v>
      </c>
      <c r="E2337" t="s">
        <v>13</v>
      </c>
      <c r="F2337" t="s">
        <v>2</v>
      </c>
      <c r="G2337" t="s">
        <v>25</v>
      </c>
      <c r="H2337">
        <v>399</v>
      </c>
      <c r="I2337">
        <v>10</v>
      </c>
      <c r="J2337">
        <v>3990</v>
      </c>
      <c r="K2337" t="s">
        <v>18</v>
      </c>
      <c r="L2337" t="s">
        <v>5</v>
      </c>
      <c r="M2337" t="s">
        <v>11</v>
      </c>
    </row>
    <row r="2338" spans="1:13" x14ac:dyDescent="0.3">
      <c r="A2338">
        <f t="shared" si="36"/>
        <v>2337</v>
      </c>
      <c r="B2338" s="1">
        <v>43150</v>
      </c>
      <c r="C2338">
        <v>11</v>
      </c>
      <c r="D2338" t="s">
        <v>29</v>
      </c>
      <c r="E2338" t="s">
        <v>8</v>
      </c>
      <c r="F2338" t="s">
        <v>23</v>
      </c>
      <c r="G2338" t="s">
        <v>10</v>
      </c>
      <c r="H2338">
        <v>299</v>
      </c>
      <c r="I2338">
        <v>3</v>
      </c>
      <c r="J2338">
        <v>897</v>
      </c>
      <c r="K2338" t="s">
        <v>4</v>
      </c>
      <c r="L2338" t="s">
        <v>5</v>
      </c>
      <c r="M2338" t="s">
        <v>26</v>
      </c>
    </row>
    <row r="2339" spans="1:13" x14ac:dyDescent="0.3">
      <c r="A2339">
        <f t="shared" si="36"/>
        <v>2338</v>
      </c>
      <c r="B2339" s="1">
        <v>43150</v>
      </c>
      <c r="C2339">
        <v>13</v>
      </c>
      <c r="D2339" t="s">
        <v>0</v>
      </c>
      <c r="E2339" t="s">
        <v>8</v>
      </c>
      <c r="F2339" t="s">
        <v>21</v>
      </c>
      <c r="G2339" t="s">
        <v>19</v>
      </c>
      <c r="H2339">
        <v>499</v>
      </c>
      <c r="I2339">
        <v>10</v>
      </c>
      <c r="J2339">
        <v>4990</v>
      </c>
      <c r="K2339" t="s">
        <v>4</v>
      </c>
      <c r="L2339" t="s">
        <v>5</v>
      </c>
      <c r="M2339" t="s">
        <v>15</v>
      </c>
    </row>
    <row r="2340" spans="1:13" x14ac:dyDescent="0.3">
      <c r="A2340">
        <f t="shared" si="36"/>
        <v>2339</v>
      </c>
      <c r="B2340" s="1">
        <v>43150</v>
      </c>
      <c r="C2340">
        <v>8</v>
      </c>
      <c r="D2340" t="s">
        <v>12</v>
      </c>
      <c r="E2340" t="s">
        <v>13</v>
      </c>
      <c r="F2340" t="s">
        <v>14</v>
      </c>
      <c r="G2340" t="s">
        <v>17</v>
      </c>
      <c r="H2340">
        <v>99</v>
      </c>
      <c r="I2340">
        <v>3</v>
      </c>
      <c r="J2340">
        <v>297</v>
      </c>
      <c r="K2340" t="s">
        <v>18</v>
      </c>
      <c r="L2340" t="s">
        <v>5</v>
      </c>
      <c r="M2340" t="s">
        <v>15</v>
      </c>
    </row>
    <row r="2341" spans="1:13" x14ac:dyDescent="0.3">
      <c r="A2341">
        <f t="shared" si="36"/>
        <v>2340</v>
      </c>
      <c r="B2341" s="1">
        <v>43151</v>
      </c>
      <c r="C2341">
        <v>8</v>
      </c>
      <c r="D2341" t="s">
        <v>27</v>
      </c>
      <c r="E2341" t="s">
        <v>13</v>
      </c>
      <c r="F2341" t="s">
        <v>2</v>
      </c>
      <c r="G2341" t="s">
        <v>3</v>
      </c>
      <c r="H2341">
        <v>199</v>
      </c>
      <c r="I2341">
        <v>9</v>
      </c>
      <c r="J2341">
        <v>1791</v>
      </c>
      <c r="K2341" t="s">
        <v>4</v>
      </c>
      <c r="L2341" t="s">
        <v>5</v>
      </c>
      <c r="M2341" t="s">
        <v>15</v>
      </c>
    </row>
    <row r="2342" spans="1:13" x14ac:dyDescent="0.3">
      <c r="A2342">
        <f t="shared" si="36"/>
        <v>2341</v>
      </c>
      <c r="B2342" s="1">
        <v>43151</v>
      </c>
      <c r="C2342">
        <v>1</v>
      </c>
      <c r="D2342" t="s">
        <v>7</v>
      </c>
      <c r="E2342" t="s">
        <v>13</v>
      </c>
      <c r="F2342" t="s">
        <v>14</v>
      </c>
      <c r="G2342" t="s">
        <v>19</v>
      </c>
      <c r="H2342">
        <v>499</v>
      </c>
      <c r="I2342">
        <v>7</v>
      </c>
      <c r="J2342">
        <v>3493</v>
      </c>
      <c r="K2342" t="s">
        <v>4</v>
      </c>
      <c r="L2342" t="s">
        <v>5</v>
      </c>
      <c r="M2342" t="s">
        <v>26</v>
      </c>
    </row>
    <row r="2343" spans="1:13" x14ac:dyDescent="0.3">
      <c r="A2343">
        <f t="shared" si="36"/>
        <v>2342</v>
      </c>
      <c r="B2343" s="1">
        <v>43151</v>
      </c>
      <c r="C2343">
        <v>19</v>
      </c>
      <c r="D2343" t="s">
        <v>20</v>
      </c>
      <c r="E2343" t="s">
        <v>13</v>
      </c>
      <c r="F2343" t="s">
        <v>23</v>
      </c>
      <c r="G2343" t="s">
        <v>25</v>
      </c>
      <c r="H2343">
        <v>399</v>
      </c>
      <c r="I2343">
        <v>10</v>
      </c>
      <c r="J2343">
        <v>3990</v>
      </c>
      <c r="K2343" t="s">
        <v>18</v>
      </c>
      <c r="L2343" t="s">
        <v>22</v>
      </c>
      <c r="M2343" t="s">
        <v>26</v>
      </c>
    </row>
    <row r="2344" spans="1:13" x14ac:dyDescent="0.3">
      <c r="A2344">
        <f t="shared" si="36"/>
        <v>2343</v>
      </c>
      <c r="B2344" s="1">
        <v>43151</v>
      </c>
      <c r="C2344">
        <v>5</v>
      </c>
      <c r="D2344" t="s">
        <v>7</v>
      </c>
      <c r="E2344" t="s">
        <v>13</v>
      </c>
      <c r="F2344" t="s">
        <v>23</v>
      </c>
      <c r="G2344" t="s">
        <v>10</v>
      </c>
      <c r="H2344">
        <v>299</v>
      </c>
      <c r="I2344">
        <v>7</v>
      </c>
      <c r="J2344">
        <v>2093</v>
      </c>
      <c r="K2344" t="s">
        <v>4</v>
      </c>
      <c r="L2344" t="s">
        <v>22</v>
      </c>
      <c r="M2344" t="s">
        <v>6</v>
      </c>
    </row>
    <row r="2345" spans="1:13" x14ac:dyDescent="0.3">
      <c r="A2345">
        <f t="shared" si="36"/>
        <v>2344</v>
      </c>
      <c r="B2345" s="1">
        <v>43151</v>
      </c>
      <c r="C2345">
        <v>9</v>
      </c>
      <c r="D2345" t="s">
        <v>12</v>
      </c>
      <c r="E2345" t="s">
        <v>8</v>
      </c>
      <c r="F2345" t="s">
        <v>9</v>
      </c>
      <c r="G2345" t="s">
        <v>10</v>
      </c>
      <c r="H2345">
        <v>299</v>
      </c>
      <c r="I2345">
        <v>9</v>
      </c>
      <c r="J2345">
        <v>2691</v>
      </c>
      <c r="K2345" t="s">
        <v>18</v>
      </c>
      <c r="L2345" t="s">
        <v>5</v>
      </c>
      <c r="M2345" t="s">
        <v>6</v>
      </c>
    </row>
    <row r="2346" spans="1:13" x14ac:dyDescent="0.3">
      <c r="A2346">
        <f t="shared" si="36"/>
        <v>2345</v>
      </c>
      <c r="B2346" s="1">
        <v>43151</v>
      </c>
      <c r="C2346">
        <v>13</v>
      </c>
      <c r="D2346" t="s">
        <v>0</v>
      </c>
      <c r="E2346" t="s">
        <v>1</v>
      </c>
      <c r="F2346" t="s">
        <v>14</v>
      </c>
      <c r="G2346" t="s">
        <v>10</v>
      </c>
      <c r="H2346">
        <v>299</v>
      </c>
      <c r="I2346">
        <v>2</v>
      </c>
      <c r="J2346">
        <v>598</v>
      </c>
      <c r="K2346" t="s">
        <v>4</v>
      </c>
      <c r="L2346" t="s">
        <v>5</v>
      </c>
      <c r="M2346" t="s">
        <v>24</v>
      </c>
    </row>
    <row r="2347" spans="1:13" x14ac:dyDescent="0.3">
      <c r="A2347">
        <f t="shared" si="36"/>
        <v>2346</v>
      </c>
      <c r="B2347" s="1">
        <v>43151</v>
      </c>
      <c r="C2347">
        <v>17</v>
      </c>
      <c r="D2347" t="s">
        <v>16</v>
      </c>
      <c r="E2347" t="s">
        <v>8</v>
      </c>
      <c r="F2347" t="s">
        <v>21</v>
      </c>
      <c r="G2347" t="s">
        <v>3</v>
      </c>
      <c r="H2347">
        <v>199</v>
      </c>
      <c r="I2347">
        <v>5</v>
      </c>
      <c r="J2347">
        <v>995</v>
      </c>
      <c r="K2347" t="s">
        <v>18</v>
      </c>
      <c r="L2347" t="s">
        <v>22</v>
      </c>
      <c r="M2347" t="s">
        <v>15</v>
      </c>
    </row>
    <row r="2348" spans="1:13" x14ac:dyDescent="0.3">
      <c r="A2348">
        <f t="shared" si="36"/>
        <v>2347</v>
      </c>
      <c r="B2348" s="1">
        <v>43152</v>
      </c>
      <c r="C2348">
        <v>18</v>
      </c>
      <c r="D2348" t="s">
        <v>16</v>
      </c>
      <c r="E2348" t="s">
        <v>13</v>
      </c>
      <c r="F2348" t="s">
        <v>23</v>
      </c>
      <c r="G2348" t="s">
        <v>19</v>
      </c>
      <c r="H2348">
        <v>499</v>
      </c>
      <c r="I2348">
        <v>3</v>
      </c>
      <c r="J2348">
        <v>1497</v>
      </c>
      <c r="K2348" t="s">
        <v>4</v>
      </c>
      <c r="L2348" t="s">
        <v>5</v>
      </c>
      <c r="M2348" t="s">
        <v>15</v>
      </c>
    </row>
    <row r="2349" spans="1:13" x14ac:dyDescent="0.3">
      <c r="A2349">
        <f t="shared" si="36"/>
        <v>2348</v>
      </c>
      <c r="B2349" s="1">
        <v>43152</v>
      </c>
      <c r="C2349">
        <v>19</v>
      </c>
      <c r="D2349" t="s">
        <v>16</v>
      </c>
      <c r="E2349" t="s">
        <v>1</v>
      </c>
      <c r="F2349" t="s">
        <v>28</v>
      </c>
      <c r="G2349" t="s">
        <v>19</v>
      </c>
      <c r="H2349">
        <v>499</v>
      </c>
      <c r="I2349">
        <v>10</v>
      </c>
      <c r="J2349">
        <v>4990</v>
      </c>
      <c r="K2349" t="s">
        <v>4</v>
      </c>
      <c r="L2349" t="s">
        <v>5</v>
      </c>
      <c r="M2349" t="s">
        <v>15</v>
      </c>
    </row>
    <row r="2350" spans="1:13" x14ac:dyDescent="0.3">
      <c r="A2350">
        <f t="shared" si="36"/>
        <v>2349</v>
      </c>
      <c r="B2350" s="1">
        <v>43152</v>
      </c>
      <c r="C2350">
        <v>13</v>
      </c>
      <c r="D2350" t="s">
        <v>29</v>
      </c>
      <c r="E2350" t="s">
        <v>1</v>
      </c>
      <c r="F2350" t="s">
        <v>31</v>
      </c>
      <c r="G2350" t="s">
        <v>10</v>
      </c>
      <c r="H2350">
        <v>299</v>
      </c>
      <c r="I2350">
        <v>10</v>
      </c>
      <c r="J2350">
        <v>2990</v>
      </c>
      <c r="K2350" t="s">
        <v>4</v>
      </c>
      <c r="L2350" t="s">
        <v>5</v>
      </c>
      <c r="M2350" t="s">
        <v>24</v>
      </c>
    </row>
    <row r="2351" spans="1:13" x14ac:dyDescent="0.3">
      <c r="A2351">
        <f t="shared" si="36"/>
        <v>2350</v>
      </c>
      <c r="B2351" s="1">
        <v>43153</v>
      </c>
      <c r="C2351">
        <v>3</v>
      </c>
      <c r="D2351" t="s">
        <v>7</v>
      </c>
      <c r="E2351" t="s">
        <v>1</v>
      </c>
      <c r="F2351" t="s">
        <v>21</v>
      </c>
      <c r="G2351" t="s">
        <v>3</v>
      </c>
      <c r="H2351">
        <v>199</v>
      </c>
      <c r="I2351">
        <v>6</v>
      </c>
      <c r="J2351">
        <v>1194</v>
      </c>
      <c r="K2351" t="s">
        <v>4</v>
      </c>
      <c r="L2351" t="s">
        <v>22</v>
      </c>
      <c r="M2351" t="s">
        <v>11</v>
      </c>
    </row>
    <row r="2352" spans="1:13" x14ac:dyDescent="0.3">
      <c r="A2352">
        <f t="shared" si="36"/>
        <v>2351</v>
      </c>
      <c r="B2352" s="1">
        <v>43153</v>
      </c>
      <c r="C2352">
        <v>4</v>
      </c>
      <c r="D2352" t="s">
        <v>30</v>
      </c>
      <c r="E2352" t="s">
        <v>8</v>
      </c>
      <c r="F2352" t="s">
        <v>21</v>
      </c>
      <c r="G2352" t="s">
        <v>3</v>
      </c>
      <c r="H2352">
        <v>199</v>
      </c>
      <c r="I2352">
        <v>9</v>
      </c>
      <c r="J2352">
        <v>1791</v>
      </c>
      <c r="K2352" t="s">
        <v>4</v>
      </c>
      <c r="L2352" t="s">
        <v>5</v>
      </c>
      <c r="M2352" t="s">
        <v>26</v>
      </c>
    </row>
    <row r="2353" spans="1:13" x14ac:dyDescent="0.3">
      <c r="A2353">
        <f t="shared" si="36"/>
        <v>2352</v>
      </c>
      <c r="B2353" s="1">
        <v>43154</v>
      </c>
      <c r="C2353">
        <v>10</v>
      </c>
      <c r="D2353" t="s">
        <v>27</v>
      </c>
      <c r="E2353" t="s">
        <v>8</v>
      </c>
      <c r="F2353" t="s">
        <v>31</v>
      </c>
      <c r="G2353" t="s">
        <v>10</v>
      </c>
      <c r="H2353">
        <v>299</v>
      </c>
      <c r="I2353">
        <v>10</v>
      </c>
      <c r="J2353">
        <v>2990</v>
      </c>
      <c r="K2353" t="s">
        <v>4</v>
      </c>
      <c r="L2353" t="s">
        <v>5</v>
      </c>
      <c r="M2353" t="s">
        <v>15</v>
      </c>
    </row>
    <row r="2354" spans="1:13" x14ac:dyDescent="0.3">
      <c r="A2354">
        <f t="shared" si="36"/>
        <v>2353</v>
      </c>
      <c r="B2354" s="1">
        <v>43154</v>
      </c>
      <c r="C2354">
        <v>4</v>
      </c>
      <c r="D2354" t="s">
        <v>7</v>
      </c>
      <c r="E2354" t="s">
        <v>1</v>
      </c>
      <c r="F2354" t="s">
        <v>9</v>
      </c>
      <c r="G2354" t="s">
        <v>19</v>
      </c>
      <c r="H2354">
        <v>499</v>
      </c>
      <c r="I2354">
        <v>8</v>
      </c>
      <c r="J2354">
        <v>3992</v>
      </c>
      <c r="K2354" t="s">
        <v>18</v>
      </c>
      <c r="L2354" t="s">
        <v>5</v>
      </c>
      <c r="M2354" t="s">
        <v>15</v>
      </c>
    </row>
    <row r="2355" spans="1:13" x14ac:dyDescent="0.3">
      <c r="A2355">
        <f t="shared" si="36"/>
        <v>2354</v>
      </c>
      <c r="B2355" s="1">
        <v>43154</v>
      </c>
      <c r="C2355">
        <v>5</v>
      </c>
      <c r="D2355" t="s">
        <v>7</v>
      </c>
      <c r="E2355" t="s">
        <v>8</v>
      </c>
      <c r="F2355" t="s">
        <v>14</v>
      </c>
      <c r="G2355" t="s">
        <v>25</v>
      </c>
      <c r="H2355">
        <v>399</v>
      </c>
      <c r="I2355">
        <v>1</v>
      </c>
      <c r="J2355">
        <v>399</v>
      </c>
      <c r="K2355" t="s">
        <v>4</v>
      </c>
      <c r="L2355" t="s">
        <v>5</v>
      </c>
      <c r="M2355" t="s">
        <v>24</v>
      </c>
    </row>
    <row r="2356" spans="1:13" x14ac:dyDescent="0.3">
      <c r="A2356">
        <f t="shared" si="36"/>
        <v>2355</v>
      </c>
      <c r="B2356" s="1">
        <v>43154</v>
      </c>
      <c r="C2356">
        <v>17</v>
      </c>
      <c r="D2356" t="s">
        <v>16</v>
      </c>
      <c r="E2356" t="s">
        <v>8</v>
      </c>
      <c r="F2356" t="s">
        <v>23</v>
      </c>
      <c r="G2356" t="s">
        <v>3</v>
      </c>
      <c r="H2356">
        <v>199</v>
      </c>
      <c r="I2356">
        <v>6</v>
      </c>
      <c r="J2356">
        <v>1194</v>
      </c>
      <c r="K2356" t="s">
        <v>18</v>
      </c>
      <c r="L2356" t="s">
        <v>5</v>
      </c>
      <c r="M2356" t="s">
        <v>24</v>
      </c>
    </row>
    <row r="2357" spans="1:13" x14ac:dyDescent="0.3">
      <c r="A2357">
        <f t="shared" si="36"/>
        <v>2356</v>
      </c>
      <c r="B2357" s="1">
        <v>43154</v>
      </c>
      <c r="C2357">
        <v>18</v>
      </c>
      <c r="D2357" t="s">
        <v>20</v>
      </c>
      <c r="E2357" t="s">
        <v>13</v>
      </c>
      <c r="F2357" t="s">
        <v>23</v>
      </c>
      <c r="G2357" t="s">
        <v>3</v>
      </c>
      <c r="H2357">
        <v>199</v>
      </c>
      <c r="I2357">
        <v>9</v>
      </c>
      <c r="J2357">
        <v>1791</v>
      </c>
      <c r="K2357" t="s">
        <v>4</v>
      </c>
      <c r="L2357" t="s">
        <v>5</v>
      </c>
      <c r="M2357" t="s">
        <v>26</v>
      </c>
    </row>
    <row r="2358" spans="1:13" x14ac:dyDescent="0.3">
      <c r="A2358">
        <f t="shared" si="36"/>
        <v>2357</v>
      </c>
      <c r="B2358" s="1">
        <v>43154</v>
      </c>
      <c r="C2358">
        <v>3</v>
      </c>
      <c r="D2358" t="s">
        <v>30</v>
      </c>
      <c r="E2358" t="s">
        <v>1</v>
      </c>
      <c r="F2358" t="s">
        <v>28</v>
      </c>
      <c r="G2358" t="s">
        <v>17</v>
      </c>
      <c r="H2358">
        <v>99</v>
      </c>
      <c r="I2358">
        <v>5</v>
      </c>
      <c r="J2358">
        <v>495</v>
      </c>
      <c r="K2358" t="s">
        <v>4</v>
      </c>
      <c r="L2358" t="s">
        <v>5</v>
      </c>
      <c r="M2358" t="s">
        <v>15</v>
      </c>
    </row>
    <row r="2359" spans="1:13" x14ac:dyDescent="0.3">
      <c r="A2359">
        <f t="shared" si="36"/>
        <v>2358</v>
      </c>
      <c r="B2359" s="1">
        <v>43154</v>
      </c>
      <c r="C2359">
        <v>2</v>
      </c>
      <c r="D2359" t="s">
        <v>7</v>
      </c>
      <c r="E2359" t="s">
        <v>13</v>
      </c>
      <c r="F2359" t="s">
        <v>2</v>
      </c>
      <c r="G2359" t="s">
        <v>3</v>
      </c>
      <c r="H2359">
        <v>199</v>
      </c>
      <c r="I2359">
        <v>9</v>
      </c>
      <c r="J2359">
        <v>1791</v>
      </c>
      <c r="K2359" t="s">
        <v>4</v>
      </c>
      <c r="L2359" t="s">
        <v>5</v>
      </c>
      <c r="M2359" t="s">
        <v>11</v>
      </c>
    </row>
    <row r="2360" spans="1:13" x14ac:dyDescent="0.3">
      <c r="A2360">
        <f t="shared" si="36"/>
        <v>2359</v>
      </c>
      <c r="B2360" s="1">
        <v>43154</v>
      </c>
      <c r="C2360">
        <v>1</v>
      </c>
      <c r="D2360" t="s">
        <v>30</v>
      </c>
      <c r="E2360" t="s">
        <v>13</v>
      </c>
      <c r="F2360" t="s">
        <v>2</v>
      </c>
      <c r="G2360" t="s">
        <v>25</v>
      </c>
      <c r="H2360">
        <v>399</v>
      </c>
      <c r="I2360">
        <v>1</v>
      </c>
      <c r="J2360">
        <v>399</v>
      </c>
      <c r="K2360" t="s">
        <v>4</v>
      </c>
      <c r="L2360" t="s">
        <v>5</v>
      </c>
      <c r="M2360" t="s">
        <v>15</v>
      </c>
    </row>
    <row r="2361" spans="1:13" x14ac:dyDescent="0.3">
      <c r="A2361">
        <f t="shared" si="36"/>
        <v>2360</v>
      </c>
      <c r="B2361" s="1">
        <v>43154</v>
      </c>
      <c r="C2361">
        <v>19</v>
      </c>
      <c r="D2361" t="s">
        <v>16</v>
      </c>
      <c r="E2361" t="s">
        <v>1</v>
      </c>
      <c r="F2361" t="s">
        <v>14</v>
      </c>
      <c r="G2361" t="s">
        <v>19</v>
      </c>
      <c r="H2361">
        <v>499</v>
      </c>
      <c r="I2361">
        <v>6</v>
      </c>
      <c r="J2361">
        <v>2994</v>
      </c>
      <c r="K2361" t="s">
        <v>18</v>
      </c>
      <c r="L2361" t="s">
        <v>22</v>
      </c>
      <c r="M2361" t="s">
        <v>15</v>
      </c>
    </row>
    <row r="2362" spans="1:13" x14ac:dyDescent="0.3">
      <c r="A2362">
        <f t="shared" si="36"/>
        <v>2361</v>
      </c>
      <c r="B2362" s="1">
        <v>43154</v>
      </c>
      <c r="C2362">
        <v>10</v>
      </c>
      <c r="D2362" t="s">
        <v>12</v>
      </c>
      <c r="E2362" t="s">
        <v>1</v>
      </c>
      <c r="F2362" t="s">
        <v>31</v>
      </c>
      <c r="G2362" t="s">
        <v>25</v>
      </c>
      <c r="H2362">
        <v>399</v>
      </c>
      <c r="I2362">
        <v>2</v>
      </c>
      <c r="J2362">
        <v>798</v>
      </c>
      <c r="K2362" t="s">
        <v>18</v>
      </c>
      <c r="L2362" t="s">
        <v>5</v>
      </c>
      <c r="M2362" t="s">
        <v>15</v>
      </c>
    </row>
    <row r="2363" spans="1:13" x14ac:dyDescent="0.3">
      <c r="A2363">
        <f t="shared" si="36"/>
        <v>2362</v>
      </c>
      <c r="B2363" s="1">
        <v>43154</v>
      </c>
      <c r="C2363">
        <v>5</v>
      </c>
      <c r="D2363" t="s">
        <v>7</v>
      </c>
      <c r="E2363" t="s">
        <v>8</v>
      </c>
      <c r="F2363" t="s">
        <v>23</v>
      </c>
      <c r="G2363" t="s">
        <v>19</v>
      </c>
      <c r="H2363">
        <v>499</v>
      </c>
      <c r="I2363">
        <v>9</v>
      </c>
      <c r="J2363">
        <v>4491</v>
      </c>
      <c r="K2363" t="s">
        <v>4</v>
      </c>
      <c r="L2363" t="s">
        <v>5</v>
      </c>
      <c r="M2363" t="s">
        <v>15</v>
      </c>
    </row>
    <row r="2364" spans="1:13" x14ac:dyDescent="0.3">
      <c r="A2364">
        <f t="shared" si="36"/>
        <v>2363</v>
      </c>
      <c r="B2364" s="1">
        <v>43154</v>
      </c>
      <c r="C2364">
        <v>5</v>
      </c>
      <c r="D2364" t="s">
        <v>30</v>
      </c>
      <c r="E2364" t="s">
        <v>1</v>
      </c>
      <c r="F2364" t="s">
        <v>23</v>
      </c>
      <c r="G2364" t="s">
        <v>10</v>
      </c>
      <c r="H2364">
        <v>299</v>
      </c>
      <c r="I2364">
        <v>5</v>
      </c>
      <c r="J2364">
        <v>1495</v>
      </c>
      <c r="K2364" t="s">
        <v>4</v>
      </c>
      <c r="L2364" t="s">
        <v>5</v>
      </c>
      <c r="M2364" t="s">
        <v>24</v>
      </c>
    </row>
    <row r="2365" spans="1:13" x14ac:dyDescent="0.3">
      <c r="A2365">
        <f t="shared" si="36"/>
        <v>2364</v>
      </c>
      <c r="B2365" s="1">
        <v>43154</v>
      </c>
      <c r="C2365">
        <v>16</v>
      </c>
      <c r="D2365" t="s">
        <v>20</v>
      </c>
      <c r="E2365" t="s">
        <v>13</v>
      </c>
      <c r="F2365" t="s">
        <v>23</v>
      </c>
      <c r="G2365" t="s">
        <v>19</v>
      </c>
      <c r="H2365">
        <v>499</v>
      </c>
      <c r="I2365">
        <v>9</v>
      </c>
      <c r="J2365">
        <v>4491</v>
      </c>
      <c r="K2365" t="s">
        <v>4</v>
      </c>
      <c r="L2365" t="s">
        <v>5</v>
      </c>
      <c r="M2365" t="s">
        <v>15</v>
      </c>
    </row>
    <row r="2366" spans="1:13" x14ac:dyDescent="0.3">
      <c r="A2366">
        <f t="shared" si="36"/>
        <v>2365</v>
      </c>
      <c r="B2366" s="1">
        <v>43154</v>
      </c>
      <c r="C2366">
        <v>7</v>
      </c>
      <c r="D2366" t="s">
        <v>12</v>
      </c>
      <c r="E2366" t="s">
        <v>8</v>
      </c>
      <c r="F2366" t="s">
        <v>2</v>
      </c>
      <c r="G2366" t="s">
        <v>19</v>
      </c>
      <c r="H2366">
        <v>499</v>
      </c>
      <c r="I2366">
        <v>6</v>
      </c>
      <c r="J2366">
        <v>2994</v>
      </c>
      <c r="K2366" t="s">
        <v>4</v>
      </c>
      <c r="L2366" t="s">
        <v>22</v>
      </c>
      <c r="M2366" t="s">
        <v>6</v>
      </c>
    </row>
    <row r="2367" spans="1:13" x14ac:dyDescent="0.3">
      <c r="A2367">
        <f t="shared" si="36"/>
        <v>2366</v>
      </c>
      <c r="B2367" s="1">
        <v>43154</v>
      </c>
      <c r="C2367">
        <v>7</v>
      </c>
      <c r="D2367" t="s">
        <v>27</v>
      </c>
      <c r="E2367" t="s">
        <v>8</v>
      </c>
      <c r="F2367" t="s">
        <v>21</v>
      </c>
      <c r="G2367" t="s">
        <v>17</v>
      </c>
      <c r="H2367">
        <v>99</v>
      </c>
      <c r="I2367">
        <v>10</v>
      </c>
      <c r="J2367">
        <v>990</v>
      </c>
      <c r="K2367" t="s">
        <v>4</v>
      </c>
      <c r="L2367" t="s">
        <v>5</v>
      </c>
      <c r="M2367" t="s">
        <v>24</v>
      </c>
    </row>
    <row r="2368" spans="1:13" x14ac:dyDescent="0.3">
      <c r="A2368">
        <f t="shared" si="36"/>
        <v>2367</v>
      </c>
      <c r="B2368" s="1">
        <v>43154</v>
      </c>
      <c r="C2368">
        <v>7</v>
      </c>
      <c r="D2368" t="s">
        <v>12</v>
      </c>
      <c r="E2368" t="s">
        <v>1</v>
      </c>
      <c r="F2368" t="s">
        <v>2</v>
      </c>
      <c r="G2368" t="s">
        <v>25</v>
      </c>
      <c r="H2368">
        <v>399</v>
      </c>
      <c r="I2368">
        <v>7</v>
      </c>
      <c r="J2368">
        <v>2793</v>
      </c>
      <c r="K2368" t="s">
        <v>18</v>
      </c>
      <c r="L2368" t="s">
        <v>5</v>
      </c>
      <c r="M2368" t="s">
        <v>24</v>
      </c>
    </row>
    <row r="2369" spans="1:13" x14ac:dyDescent="0.3">
      <c r="A2369">
        <f t="shared" si="36"/>
        <v>2368</v>
      </c>
      <c r="B2369" s="1">
        <v>43154</v>
      </c>
      <c r="C2369">
        <v>8</v>
      </c>
      <c r="D2369" t="s">
        <v>12</v>
      </c>
      <c r="E2369" t="s">
        <v>13</v>
      </c>
      <c r="F2369" t="s">
        <v>31</v>
      </c>
      <c r="G2369" t="s">
        <v>3</v>
      </c>
      <c r="H2369">
        <v>199</v>
      </c>
      <c r="I2369">
        <v>8</v>
      </c>
      <c r="J2369">
        <v>1592</v>
      </c>
      <c r="K2369" t="s">
        <v>18</v>
      </c>
      <c r="L2369" t="s">
        <v>5</v>
      </c>
      <c r="M2369" t="s">
        <v>6</v>
      </c>
    </row>
    <row r="2370" spans="1:13" x14ac:dyDescent="0.3">
      <c r="A2370">
        <f t="shared" si="36"/>
        <v>2369</v>
      </c>
      <c r="B2370" s="1">
        <v>43154</v>
      </c>
      <c r="C2370">
        <v>6</v>
      </c>
      <c r="D2370" t="s">
        <v>27</v>
      </c>
      <c r="E2370" t="s">
        <v>1</v>
      </c>
      <c r="F2370" t="s">
        <v>28</v>
      </c>
      <c r="G2370" t="s">
        <v>25</v>
      </c>
      <c r="H2370">
        <v>399</v>
      </c>
      <c r="I2370">
        <v>6</v>
      </c>
      <c r="J2370">
        <v>2394</v>
      </c>
      <c r="K2370" t="s">
        <v>4</v>
      </c>
      <c r="L2370" t="s">
        <v>5</v>
      </c>
      <c r="M2370" t="s">
        <v>15</v>
      </c>
    </row>
    <row r="2371" spans="1:13" x14ac:dyDescent="0.3">
      <c r="A2371">
        <f t="shared" si="36"/>
        <v>2370</v>
      </c>
      <c r="B2371" s="1">
        <v>43154</v>
      </c>
      <c r="C2371">
        <v>15</v>
      </c>
      <c r="D2371" t="s">
        <v>29</v>
      </c>
      <c r="E2371" t="s">
        <v>8</v>
      </c>
      <c r="F2371" t="s">
        <v>2</v>
      </c>
      <c r="G2371" t="s">
        <v>19</v>
      </c>
      <c r="H2371">
        <v>499</v>
      </c>
      <c r="I2371">
        <v>2</v>
      </c>
      <c r="J2371">
        <v>998</v>
      </c>
      <c r="K2371" t="s">
        <v>4</v>
      </c>
      <c r="L2371" t="s">
        <v>5</v>
      </c>
      <c r="M2371" t="s">
        <v>26</v>
      </c>
    </row>
    <row r="2372" spans="1:13" x14ac:dyDescent="0.3">
      <c r="A2372">
        <f t="shared" ref="A2372:A2435" si="37">A2371+1</f>
        <v>2371</v>
      </c>
      <c r="B2372" s="1">
        <v>43155</v>
      </c>
      <c r="C2372">
        <v>18</v>
      </c>
      <c r="D2372" t="s">
        <v>20</v>
      </c>
      <c r="E2372" t="s">
        <v>13</v>
      </c>
      <c r="F2372" t="s">
        <v>28</v>
      </c>
      <c r="G2372" t="s">
        <v>3</v>
      </c>
      <c r="H2372">
        <v>199</v>
      </c>
      <c r="I2372">
        <v>4</v>
      </c>
      <c r="J2372">
        <v>796</v>
      </c>
      <c r="K2372" t="s">
        <v>18</v>
      </c>
      <c r="L2372" t="s">
        <v>5</v>
      </c>
      <c r="M2372" t="s">
        <v>6</v>
      </c>
    </row>
    <row r="2373" spans="1:13" x14ac:dyDescent="0.3">
      <c r="A2373">
        <f t="shared" si="37"/>
        <v>2372</v>
      </c>
      <c r="B2373" s="1">
        <v>43155</v>
      </c>
      <c r="C2373">
        <v>7</v>
      </c>
      <c r="D2373" t="s">
        <v>12</v>
      </c>
      <c r="E2373" t="s">
        <v>1</v>
      </c>
      <c r="F2373" t="s">
        <v>21</v>
      </c>
      <c r="G2373" t="s">
        <v>25</v>
      </c>
      <c r="H2373">
        <v>399</v>
      </c>
      <c r="I2373">
        <v>2</v>
      </c>
      <c r="J2373">
        <v>798</v>
      </c>
      <c r="K2373" t="s">
        <v>18</v>
      </c>
      <c r="L2373" t="s">
        <v>5</v>
      </c>
      <c r="M2373" t="s">
        <v>6</v>
      </c>
    </row>
    <row r="2374" spans="1:13" x14ac:dyDescent="0.3">
      <c r="A2374">
        <f t="shared" si="37"/>
        <v>2373</v>
      </c>
      <c r="B2374" s="1">
        <v>43156</v>
      </c>
      <c r="C2374">
        <v>15</v>
      </c>
      <c r="D2374" t="s">
        <v>0</v>
      </c>
      <c r="E2374" t="s">
        <v>8</v>
      </c>
      <c r="F2374" t="s">
        <v>23</v>
      </c>
      <c r="G2374" t="s">
        <v>25</v>
      </c>
      <c r="H2374">
        <v>399</v>
      </c>
      <c r="I2374">
        <v>3</v>
      </c>
      <c r="J2374">
        <v>1197</v>
      </c>
      <c r="K2374" t="s">
        <v>18</v>
      </c>
      <c r="L2374" t="s">
        <v>5</v>
      </c>
      <c r="M2374" t="s">
        <v>6</v>
      </c>
    </row>
    <row r="2375" spans="1:13" x14ac:dyDescent="0.3">
      <c r="A2375">
        <f t="shared" si="37"/>
        <v>2374</v>
      </c>
      <c r="B2375" s="1">
        <v>43156</v>
      </c>
      <c r="C2375">
        <v>5</v>
      </c>
      <c r="D2375" t="s">
        <v>7</v>
      </c>
      <c r="E2375" t="s">
        <v>8</v>
      </c>
      <c r="F2375" t="s">
        <v>31</v>
      </c>
      <c r="G2375" t="s">
        <v>3</v>
      </c>
      <c r="H2375">
        <v>199</v>
      </c>
      <c r="I2375">
        <v>3</v>
      </c>
      <c r="J2375">
        <v>597</v>
      </c>
      <c r="K2375" t="s">
        <v>4</v>
      </c>
      <c r="L2375" t="s">
        <v>5</v>
      </c>
      <c r="M2375" t="s">
        <v>24</v>
      </c>
    </row>
    <row r="2376" spans="1:13" x14ac:dyDescent="0.3">
      <c r="A2376">
        <f t="shared" si="37"/>
        <v>2375</v>
      </c>
      <c r="B2376" s="1">
        <v>43157</v>
      </c>
      <c r="C2376">
        <v>15</v>
      </c>
      <c r="D2376" t="s">
        <v>29</v>
      </c>
      <c r="E2376" t="s">
        <v>1</v>
      </c>
      <c r="F2376" t="s">
        <v>28</v>
      </c>
      <c r="G2376" t="s">
        <v>3</v>
      </c>
      <c r="H2376">
        <v>199</v>
      </c>
      <c r="I2376">
        <v>7</v>
      </c>
      <c r="J2376">
        <v>1393</v>
      </c>
      <c r="K2376" t="s">
        <v>4</v>
      </c>
      <c r="L2376" t="s">
        <v>5</v>
      </c>
      <c r="M2376" t="s">
        <v>15</v>
      </c>
    </row>
    <row r="2377" spans="1:13" x14ac:dyDescent="0.3">
      <c r="A2377">
        <f t="shared" si="37"/>
        <v>2376</v>
      </c>
      <c r="B2377" s="1">
        <v>43158</v>
      </c>
      <c r="C2377">
        <v>16</v>
      </c>
      <c r="D2377" t="s">
        <v>20</v>
      </c>
      <c r="E2377" t="s">
        <v>13</v>
      </c>
      <c r="F2377" t="s">
        <v>2</v>
      </c>
      <c r="G2377" t="s">
        <v>10</v>
      </c>
      <c r="H2377">
        <v>299</v>
      </c>
      <c r="I2377">
        <v>10</v>
      </c>
      <c r="J2377">
        <v>2990</v>
      </c>
      <c r="K2377" t="s">
        <v>4</v>
      </c>
      <c r="L2377" t="s">
        <v>5</v>
      </c>
      <c r="M2377" t="s">
        <v>6</v>
      </c>
    </row>
    <row r="2378" spans="1:13" x14ac:dyDescent="0.3">
      <c r="A2378">
        <f t="shared" si="37"/>
        <v>2377</v>
      </c>
      <c r="B2378" s="1">
        <v>43158</v>
      </c>
      <c r="C2378">
        <v>12</v>
      </c>
      <c r="D2378" t="s">
        <v>29</v>
      </c>
      <c r="E2378" t="s">
        <v>1</v>
      </c>
      <c r="F2378" t="s">
        <v>21</v>
      </c>
      <c r="G2378" t="s">
        <v>17</v>
      </c>
      <c r="H2378">
        <v>99</v>
      </c>
      <c r="I2378">
        <v>4</v>
      </c>
      <c r="J2378">
        <v>396</v>
      </c>
      <c r="K2378" t="s">
        <v>18</v>
      </c>
      <c r="L2378" t="s">
        <v>5</v>
      </c>
      <c r="M2378" t="s">
        <v>6</v>
      </c>
    </row>
    <row r="2379" spans="1:13" x14ac:dyDescent="0.3">
      <c r="A2379">
        <f t="shared" si="37"/>
        <v>2378</v>
      </c>
      <c r="B2379" s="1">
        <v>43159</v>
      </c>
      <c r="C2379">
        <v>11</v>
      </c>
      <c r="D2379" t="s">
        <v>0</v>
      </c>
      <c r="E2379" t="s">
        <v>13</v>
      </c>
      <c r="F2379" t="s">
        <v>21</v>
      </c>
      <c r="G2379" t="s">
        <v>19</v>
      </c>
      <c r="H2379">
        <v>499</v>
      </c>
      <c r="I2379">
        <v>3</v>
      </c>
      <c r="J2379">
        <v>1497</v>
      </c>
      <c r="K2379" t="s">
        <v>4</v>
      </c>
      <c r="L2379" t="s">
        <v>5</v>
      </c>
      <c r="M2379" t="s">
        <v>15</v>
      </c>
    </row>
    <row r="2380" spans="1:13" x14ac:dyDescent="0.3">
      <c r="A2380">
        <f t="shared" si="37"/>
        <v>2379</v>
      </c>
      <c r="B2380" s="1">
        <v>43160</v>
      </c>
      <c r="C2380">
        <v>15</v>
      </c>
      <c r="D2380" t="s">
        <v>0</v>
      </c>
      <c r="E2380" t="s">
        <v>1</v>
      </c>
      <c r="F2380" t="s">
        <v>23</v>
      </c>
      <c r="G2380" t="s">
        <v>10</v>
      </c>
      <c r="H2380">
        <v>299</v>
      </c>
      <c r="I2380">
        <v>5</v>
      </c>
      <c r="J2380">
        <v>1495</v>
      </c>
      <c r="K2380" t="s">
        <v>18</v>
      </c>
      <c r="L2380" t="s">
        <v>5</v>
      </c>
      <c r="M2380" t="s">
        <v>26</v>
      </c>
    </row>
    <row r="2381" spans="1:13" x14ac:dyDescent="0.3">
      <c r="A2381">
        <f t="shared" si="37"/>
        <v>2380</v>
      </c>
      <c r="B2381" s="1">
        <v>43160</v>
      </c>
      <c r="C2381">
        <v>19</v>
      </c>
      <c r="D2381" t="s">
        <v>20</v>
      </c>
      <c r="E2381" t="s">
        <v>1</v>
      </c>
      <c r="F2381" t="s">
        <v>23</v>
      </c>
      <c r="G2381" t="s">
        <v>17</v>
      </c>
      <c r="H2381">
        <v>99</v>
      </c>
      <c r="I2381">
        <v>1</v>
      </c>
      <c r="J2381">
        <v>99</v>
      </c>
      <c r="K2381" t="s">
        <v>18</v>
      </c>
      <c r="L2381" t="s">
        <v>5</v>
      </c>
      <c r="M2381" t="s">
        <v>15</v>
      </c>
    </row>
    <row r="2382" spans="1:13" x14ac:dyDescent="0.3">
      <c r="A2382">
        <f t="shared" si="37"/>
        <v>2381</v>
      </c>
      <c r="B2382" s="1">
        <v>43160</v>
      </c>
      <c r="C2382">
        <v>5</v>
      </c>
      <c r="D2382" t="s">
        <v>7</v>
      </c>
      <c r="E2382" t="s">
        <v>13</v>
      </c>
      <c r="F2382" t="s">
        <v>2</v>
      </c>
      <c r="G2382" t="s">
        <v>3</v>
      </c>
      <c r="H2382">
        <v>199</v>
      </c>
      <c r="I2382">
        <v>10</v>
      </c>
      <c r="J2382">
        <v>1990</v>
      </c>
      <c r="K2382" t="s">
        <v>4</v>
      </c>
      <c r="L2382" t="s">
        <v>5</v>
      </c>
      <c r="M2382" t="s">
        <v>6</v>
      </c>
    </row>
    <row r="2383" spans="1:13" x14ac:dyDescent="0.3">
      <c r="A2383">
        <f t="shared" si="37"/>
        <v>2382</v>
      </c>
      <c r="B2383" s="1">
        <v>43160</v>
      </c>
      <c r="C2383">
        <v>7</v>
      </c>
      <c r="D2383" t="s">
        <v>27</v>
      </c>
      <c r="E2383" t="s">
        <v>8</v>
      </c>
      <c r="F2383" t="s">
        <v>9</v>
      </c>
      <c r="G2383" t="s">
        <v>25</v>
      </c>
      <c r="H2383">
        <v>399</v>
      </c>
      <c r="I2383">
        <v>10</v>
      </c>
      <c r="J2383">
        <v>3990</v>
      </c>
      <c r="K2383" t="s">
        <v>4</v>
      </c>
      <c r="L2383" t="s">
        <v>5</v>
      </c>
      <c r="M2383" t="s">
        <v>26</v>
      </c>
    </row>
    <row r="2384" spans="1:13" x14ac:dyDescent="0.3">
      <c r="A2384">
        <f t="shared" si="37"/>
        <v>2383</v>
      </c>
      <c r="B2384" s="1">
        <v>43160</v>
      </c>
      <c r="C2384">
        <v>2</v>
      </c>
      <c r="D2384" t="s">
        <v>7</v>
      </c>
      <c r="E2384" t="s">
        <v>8</v>
      </c>
      <c r="F2384" t="s">
        <v>21</v>
      </c>
      <c r="G2384" t="s">
        <v>10</v>
      </c>
      <c r="H2384">
        <v>299</v>
      </c>
      <c r="I2384">
        <v>6</v>
      </c>
      <c r="J2384">
        <v>1794</v>
      </c>
      <c r="K2384" t="s">
        <v>4</v>
      </c>
      <c r="L2384" t="s">
        <v>5</v>
      </c>
      <c r="M2384" t="s">
        <v>6</v>
      </c>
    </row>
    <row r="2385" spans="1:13" x14ac:dyDescent="0.3">
      <c r="A2385">
        <f t="shared" si="37"/>
        <v>2384</v>
      </c>
      <c r="B2385" s="1">
        <v>43160</v>
      </c>
      <c r="C2385">
        <v>1</v>
      </c>
      <c r="D2385" t="s">
        <v>30</v>
      </c>
      <c r="E2385" t="s">
        <v>8</v>
      </c>
      <c r="F2385" t="s">
        <v>31</v>
      </c>
      <c r="G2385" t="s">
        <v>19</v>
      </c>
      <c r="H2385">
        <v>499</v>
      </c>
      <c r="I2385">
        <v>4</v>
      </c>
      <c r="J2385">
        <v>1996</v>
      </c>
      <c r="K2385" t="s">
        <v>18</v>
      </c>
      <c r="L2385" t="s">
        <v>5</v>
      </c>
      <c r="M2385" t="s">
        <v>6</v>
      </c>
    </row>
    <row r="2386" spans="1:13" x14ac:dyDescent="0.3">
      <c r="A2386">
        <f t="shared" si="37"/>
        <v>2385</v>
      </c>
      <c r="B2386" s="1">
        <v>43160</v>
      </c>
      <c r="C2386">
        <v>17</v>
      </c>
      <c r="D2386" t="s">
        <v>20</v>
      </c>
      <c r="E2386" t="s">
        <v>8</v>
      </c>
      <c r="F2386" t="s">
        <v>2</v>
      </c>
      <c r="G2386" t="s">
        <v>19</v>
      </c>
      <c r="H2386">
        <v>499</v>
      </c>
      <c r="I2386">
        <v>9</v>
      </c>
      <c r="J2386">
        <v>4491</v>
      </c>
      <c r="K2386" t="s">
        <v>18</v>
      </c>
      <c r="L2386" t="s">
        <v>5</v>
      </c>
      <c r="M2386" t="s">
        <v>24</v>
      </c>
    </row>
    <row r="2387" spans="1:13" x14ac:dyDescent="0.3">
      <c r="A2387">
        <f t="shared" si="37"/>
        <v>2386</v>
      </c>
      <c r="B2387" s="1">
        <v>43160</v>
      </c>
      <c r="C2387">
        <v>3</v>
      </c>
      <c r="D2387" t="s">
        <v>7</v>
      </c>
      <c r="E2387" t="s">
        <v>8</v>
      </c>
      <c r="F2387" t="s">
        <v>2</v>
      </c>
      <c r="G2387" t="s">
        <v>17</v>
      </c>
      <c r="H2387">
        <v>99</v>
      </c>
      <c r="I2387">
        <v>3</v>
      </c>
      <c r="J2387">
        <v>297</v>
      </c>
      <c r="K2387" t="s">
        <v>4</v>
      </c>
      <c r="L2387" t="s">
        <v>5</v>
      </c>
      <c r="M2387" t="s">
        <v>15</v>
      </c>
    </row>
    <row r="2388" spans="1:13" x14ac:dyDescent="0.3">
      <c r="A2388">
        <f t="shared" si="37"/>
        <v>2387</v>
      </c>
      <c r="B2388" s="1">
        <v>43160</v>
      </c>
      <c r="C2388">
        <v>9</v>
      </c>
      <c r="D2388" t="s">
        <v>27</v>
      </c>
      <c r="E2388" t="s">
        <v>8</v>
      </c>
      <c r="F2388" t="s">
        <v>2</v>
      </c>
      <c r="G2388" t="s">
        <v>17</v>
      </c>
      <c r="H2388">
        <v>99</v>
      </c>
      <c r="I2388">
        <v>9</v>
      </c>
      <c r="J2388">
        <v>891</v>
      </c>
      <c r="K2388" t="s">
        <v>18</v>
      </c>
      <c r="L2388" t="s">
        <v>5</v>
      </c>
      <c r="M2388" t="s">
        <v>15</v>
      </c>
    </row>
    <row r="2389" spans="1:13" x14ac:dyDescent="0.3">
      <c r="A2389">
        <f t="shared" si="37"/>
        <v>2388</v>
      </c>
      <c r="B2389" s="1">
        <v>43161</v>
      </c>
      <c r="C2389">
        <v>20</v>
      </c>
      <c r="D2389" t="s">
        <v>20</v>
      </c>
      <c r="E2389" t="s">
        <v>8</v>
      </c>
      <c r="F2389" t="s">
        <v>9</v>
      </c>
      <c r="G2389" t="s">
        <v>25</v>
      </c>
      <c r="H2389">
        <v>399</v>
      </c>
      <c r="I2389">
        <v>8</v>
      </c>
      <c r="J2389">
        <v>3192</v>
      </c>
      <c r="K2389" t="s">
        <v>4</v>
      </c>
      <c r="L2389" t="s">
        <v>22</v>
      </c>
      <c r="M2389" t="s">
        <v>15</v>
      </c>
    </row>
    <row r="2390" spans="1:13" x14ac:dyDescent="0.3">
      <c r="A2390">
        <f t="shared" si="37"/>
        <v>2389</v>
      </c>
      <c r="B2390" s="1">
        <v>43161</v>
      </c>
      <c r="C2390">
        <v>13</v>
      </c>
      <c r="D2390" t="s">
        <v>29</v>
      </c>
      <c r="E2390" t="s">
        <v>8</v>
      </c>
      <c r="F2390" t="s">
        <v>14</v>
      </c>
      <c r="G2390" t="s">
        <v>17</v>
      </c>
      <c r="H2390">
        <v>99</v>
      </c>
      <c r="I2390">
        <v>9</v>
      </c>
      <c r="J2390">
        <v>891</v>
      </c>
      <c r="K2390" t="s">
        <v>18</v>
      </c>
      <c r="L2390" t="s">
        <v>22</v>
      </c>
      <c r="M2390" t="s">
        <v>6</v>
      </c>
    </row>
    <row r="2391" spans="1:13" x14ac:dyDescent="0.3">
      <c r="A2391">
        <f t="shared" si="37"/>
        <v>2390</v>
      </c>
      <c r="B2391" s="1">
        <v>43161</v>
      </c>
      <c r="C2391">
        <v>1</v>
      </c>
      <c r="D2391" t="s">
        <v>30</v>
      </c>
      <c r="E2391" t="s">
        <v>1</v>
      </c>
      <c r="F2391" t="s">
        <v>2</v>
      </c>
      <c r="G2391" t="s">
        <v>19</v>
      </c>
      <c r="H2391">
        <v>499</v>
      </c>
      <c r="I2391">
        <v>2</v>
      </c>
      <c r="J2391">
        <v>998</v>
      </c>
      <c r="K2391" t="s">
        <v>18</v>
      </c>
      <c r="L2391" t="s">
        <v>5</v>
      </c>
      <c r="M2391" t="s">
        <v>6</v>
      </c>
    </row>
    <row r="2392" spans="1:13" x14ac:dyDescent="0.3">
      <c r="A2392">
        <f t="shared" si="37"/>
        <v>2391</v>
      </c>
      <c r="B2392" s="1">
        <v>43161</v>
      </c>
      <c r="C2392">
        <v>10</v>
      </c>
      <c r="D2392" t="s">
        <v>27</v>
      </c>
      <c r="E2392" t="s">
        <v>13</v>
      </c>
      <c r="F2392" t="s">
        <v>2</v>
      </c>
      <c r="G2392" t="s">
        <v>17</v>
      </c>
      <c r="H2392">
        <v>99</v>
      </c>
      <c r="I2392">
        <v>4</v>
      </c>
      <c r="J2392">
        <v>396</v>
      </c>
      <c r="K2392" t="s">
        <v>18</v>
      </c>
      <c r="L2392" t="s">
        <v>5</v>
      </c>
      <c r="M2392" t="s">
        <v>24</v>
      </c>
    </row>
    <row r="2393" spans="1:13" x14ac:dyDescent="0.3">
      <c r="A2393">
        <f t="shared" si="37"/>
        <v>2392</v>
      </c>
      <c r="B2393" s="1">
        <v>43161</v>
      </c>
      <c r="C2393">
        <v>8</v>
      </c>
      <c r="D2393" t="s">
        <v>12</v>
      </c>
      <c r="E2393" t="s">
        <v>13</v>
      </c>
      <c r="F2393" t="s">
        <v>28</v>
      </c>
      <c r="G2393" t="s">
        <v>3</v>
      </c>
      <c r="H2393">
        <v>199</v>
      </c>
      <c r="I2393">
        <v>2</v>
      </c>
      <c r="J2393">
        <v>398</v>
      </c>
      <c r="K2393" t="s">
        <v>4</v>
      </c>
      <c r="L2393" t="s">
        <v>5</v>
      </c>
      <c r="M2393" t="s">
        <v>6</v>
      </c>
    </row>
    <row r="2394" spans="1:13" x14ac:dyDescent="0.3">
      <c r="A2394">
        <f t="shared" si="37"/>
        <v>2393</v>
      </c>
      <c r="B2394" s="1">
        <v>43161</v>
      </c>
      <c r="C2394">
        <v>14</v>
      </c>
      <c r="D2394" t="s">
        <v>29</v>
      </c>
      <c r="E2394" t="s">
        <v>13</v>
      </c>
      <c r="F2394" t="s">
        <v>28</v>
      </c>
      <c r="G2394" t="s">
        <v>10</v>
      </c>
      <c r="H2394">
        <v>299</v>
      </c>
      <c r="I2394">
        <v>1</v>
      </c>
      <c r="J2394">
        <v>299</v>
      </c>
      <c r="K2394" t="s">
        <v>18</v>
      </c>
      <c r="L2394" t="s">
        <v>5</v>
      </c>
      <c r="M2394" t="s">
        <v>6</v>
      </c>
    </row>
    <row r="2395" spans="1:13" x14ac:dyDescent="0.3">
      <c r="A2395">
        <f t="shared" si="37"/>
        <v>2394</v>
      </c>
      <c r="B2395" s="1">
        <v>43161</v>
      </c>
      <c r="C2395">
        <v>18</v>
      </c>
      <c r="D2395" t="s">
        <v>16</v>
      </c>
      <c r="E2395" t="s">
        <v>13</v>
      </c>
      <c r="F2395" t="s">
        <v>31</v>
      </c>
      <c r="G2395" t="s">
        <v>10</v>
      </c>
      <c r="H2395">
        <v>299</v>
      </c>
      <c r="I2395">
        <v>6</v>
      </c>
      <c r="J2395">
        <v>1794</v>
      </c>
      <c r="K2395" t="s">
        <v>4</v>
      </c>
      <c r="L2395" t="s">
        <v>5</v>
      </c>
      <c r="M2395" t="s">
        <v>24</v>
      </c>
    </row>
    <row r="2396" spans="1:13" x14ac:dyDescent="0.3">
      <c r="A2396">
        <f t="shared" si="37"/>
        <v>2395</v>
      </c>
      <c r="B2396" s="1">
        <v>43161</v>
      </c>
      <c r="C2396">
        <v>18</v>
      </c>
      <c r="D2396" t="s">
        <v>16</v>
      </c>
      <c r="E2396" t="s">
        <v>8</v>
      </c>
      <c r="F2396" t="s">
        <v>14</v>
      </c>
      <c r="G2396" t="s">
        <v>25</v>
      </c>
      <c r="H2396">
        <v>399</v>
      </c>
      <c r="I2396">
        <v>10</v>
      </c>
      <c r="J2396">
        <v>3990</v>
      </c>
      <c r="K2396" t="s">
        <v>18</v>
      </c>
      <c r="L2396" t="s">
        <v>5</v>
      </c>
      <c r="M2396" t="s">
        <v>6</v>
      </c>
    </row>
    <row r="2397" spans="1:13" x14ac:dyDescent="0.3">
      <c r="A2397">
        <f t="shared" si="37"/>
        <v>2396</v>
      </c>
      <c r="B2397" s="1">
        <v>43161</v>
      </c>
      <c r="C2397">
        <v>14</v>
      </c>
      <c r="D2397" t="s">
        <v>29</v>
      </c>
      <c r="E2397" t="s">
        <v>1</v>
      </c>
      <c r="F2397" t="s">
        <v>14</v>
      </c>
      <c r="G2397" t="s">
        <v>25</v>
      </c>
      <c r="H2397">
        <v>399</v>
      </c>
      <c r="I2397">
        <v>6</v>
      </c>
      <c r="J2397">
        <v>2394</v>
      </c>
      <c r="K2397" t="s">
        <v>4</v>
      </c>
      <c r="L2397" t="s">
        <v>5</v>
      </c>
      <c r="M2397" t="s">
        <v>6</v>
      </c>
    </row>
    <row r="2398" spans="1:13" x14ac:dyDescent="0.3">
      <c r="A2398">
        <f t="shared" si="37"/>
        <v>2397</v>
      </c>
      <c r="B2398" s="1">
        <v>43161</v>
      </c>
      <c r="C2398">
        <v>19</v>
      </c>
      <c r="D2398" t="s">
        <v>20</v>
      </c>
      <c r="E2398" t="s">
        <v>8</v>
      </c>
      <c r="F2398" t="s">
        <v>2</v>
      </c>
      <c r="G2398" t="s">
        <v>3</v>
      </c>
      <c r="H2398">
        <v>199</v>
      </c>
      <c r="I2398">
        <v>3</v>
      </c>
      <c r="J2398">
        <v>597</v>
      </c>
      <c r="K2398" t="s">
        <v>4</v>
      </c>
      <c r="L2398" t="s">
        <v>5</v>
      </c>
      <c r="M2398" t="s">
        <v>11</v>
      </c>
    </row>
    <row r="2399" spans="1:13" x14ac:dyDescent="0.3">
      <c r="A2399">
        <f t="shared" si="37"/>
        <v>2398</v>
      </c>
      <c r="B2399" s="1">
        <v>43161</v>
      </c>
      <c r="C2399">
        <v>18</v>
      </c>
      <c r="D2399" t="s">
        <v>20</v>
      </c>
      <c r="E2399" t="s">
        <v>13</v>
      </c>
      <c r="F2399" t="s">
        <v>2</v>
      </c>
      <c r="G2399" t="s">
        <v>19</v>
      </c>
      <c r="H2399">
        <v>499</v>
      </c>
      <c r="I2399">
        <v>4</v>
      </c>
      <c r="J2399">
        <v>1996</v>
      </c>
      <c r="K2399" t="s">
        <v>4</v>
      </c>
      <c r="L2399" t="s">
        <v>5</v>
      </c>
      <c r="M2399" t="s">
        <v>24</v>
      </c>
    </row>
    <row r="2400" spans="1:13" x14ac:dyDescent="0.3">
      <c r="A2400">
        <f t="shared" si="37"/>
        <v>2399</v>
      </c>
      <c r="B2400" s="1">
        <v>43161</v>
      </c>
      <c r="C2400">
        <v>5</v>
      </c>
      <c r="D2400" t="s">
        <v>30</v>
      </c>
      <c r="E2400" t="s">
        <v>8</v>
      </c>
      <c r="F2400" t="s">
        <v>21</v>
      </c>
      <c r="G2400" t="s">
        <v>19</v>
      </c>
      <c r="H2400">
        <v>499</v>
      </c>
      <c r="I2400">
        <v>6</v>
      </c>
      <c r="J2400">
        <v>2994</v>
      </c>
      <c r="K2400" t="s">
        <v>4</v>
      </c>
      <c r="L2400" t="s">
        <v>5</v>
      </c>
      <c r="M2400" t="s">
        <v>11</v>
      </c>
    </row>
    <row r="2401" spans="1:13" x14ac:dyDescent="0.3">
      <c r="A2401">
        <f t="shared" si="37"/>
        <v>2400</v>
      </c>
      <c r="B2401" s="1">
        <v>43161</v>
      </c>
      <c r="C2401">
        <v>19</v>
      </c>
      <c r="D2401" t="s">
        <v>16</v>
      </c>
      <c r="E2401" t="s">
        <v>1</v>
      </c>
      <c r="F2401" t="s">
        <v>14</v>
      </c>
      <c r="G2401" t="s">
        <v>19</v>
      </c>
      <c r="H2401">
        <v>499</v>
      </c>
      <c r="I2401">
        <v>7</v>
      </c>
      <c r="J2401">
        <v>3493</v>
      </c>
      <c r="K2401" t="s">
        <v>18</v>
      </c>
      <c r="L2401" t="s">
        <v>5</v>
      </c>
      <c r="M2401" t="s">
        <v>15</v>
      </c>
    </row>
    <row r="2402" spans="1:13" x14ac:dyDescent="0.3">
      <c r="A2402">
        <f t="shared" si="37"/>
        <v>2401</v>
      </c>
      <c r="B2402" s="1">
        <v>43161</v>
      </c>
      <c r="C2402">
        <v>5</v>
      </c>
      <c r="D2402" t="s">
        <v>7</v>
      </c>
      <c r="E2402" t="s">
        <v>1</v>
      </c>
      <c r="F2402" t="s">
        <v>23</v>
      </c>
      <c r="G2402" t="s">
        <v>3</v>
      </c>
      <c r="H2402">
        <v>199</v>
      </c>
      <c r="I2402">
        <v>5</v>
      </c>
      <c r="J2402">
        <v>995</v>
      </c>
      <c r="K2402" t="s">
        <v>18</v>
      </c>
      <c r="L2402" t="s">
        <v>22</v>
      </c>
      <c r="M2402" t="s">
        <v>6</v>
      </c>
    </row>
    <row r="2403" spans="1:13" x14ac:dyDescent="0.3">
      <c r="A2403">
        <f t="shared" si="37"/>
        <v>2402</v>
      </c>
      <c r="B2403" s="1">
        <v>43161</v>
      </c>
      <c r="C2403">
        <v>16</v>
      </c>
      <c r="D2403" t="s">
        <v>20</v>
      </c>
      <c r="E2403" t="s">
        <v>1</v>
      </c>
      <c r="F2403" t="s">
        <v>14</v>
      </c>
      <c r="G2403" t="s">
        <v>10</v>
      </c>
      <c r="H2403">
        <v>299</v>
      </c>
      <c r="I2403">
        <v>4</v>
      </c>
      <c r="J2403">
        <v>1196</v>
      </c>
      <c r="K2403" t="s">
        <v>4</v>
      </c>
      <c r="L2403" t="s">
        <v>5</v>
      </c>
      <c r="M2403" t="s">
        <v>24</v>
      </c>
    </row>
    <row r="2404" spans="1:13" x14ac:dyDescent="0.3">
      <c r="A2404">
        <f t="shared" si="37"/>
        <v>2403</v>
      </c>
      <c r="B2404" s="1">
        <v>43161</v>
      </c>
      <c r="C2404">
        <v>12</v>
      </c>
      <c r="D2404" t="s">
        <v>29</v>
      </c>
      <c r="E2404" t="s">
        <v>1</v>
      </c>
      <c r="F2404" t="s">
        <v>28</v>
      </c>
      <c r="G2404" t="s">
        <v>10</v>
      </c>
      <c r="H2404">
        <v>299</v>
      </c>
      <c r="I2404">
        <v>10</v>
      </c>
      <c r="J2404">
        <v>2990</v>
      </c>
      <c r="K2404" t="s">
        <v>18</v>
      </c>
      <c r="L2404" t="s">
        <v>5</v>
      </c>
      <c r="M2404" t="s">
        <v>11</v>
      </c>
    </row>
    <row r="2405" spans="1:13" x14ac:dyDescent="0.3">
      <c r="A2405">
        <f t="shared" si="37"/>
        <v>2404</v>
      </c>
      <c r="B2405" s="1">
        <v>43161</v>
      </c>
      <c r="C2405">
        <v>5</v>
      </c>
      <c r="D2405" t="s">
        <v>7</v>
      </c>
      <c r="E2405" t="s">
        <v>1</v>
      </c>
      <c r="F2405" t="s">
        <v>9</v>
      </c>
      <c r="G2405" t="s">
        <v>17</v>
      </c>
      <c r="H2405">
        <v>99</v>
      </c>
      <c r="I2405">
        <v>6</v>
      </c>
      <c r="J2405">
        <v>594</v>
      </c>
      <c r="K2405" t="s">
        <v>4</v>
      </c>
      <c r="L2405" t="s">
        <v>5</v>
      </c>
      <c r="M2405" t="s">
        <v>15</v>
      </c>
    </row>
    <row r="2406" spans="1:13" x14ac:dyDescent="0.3">
      <c r="A2406">
        <f t="shared" si="37"/>
        <v>2405</v>
      </c>
      <c r="B2406" s="1">
        <v>43161</v>
      </c>
      <c r="C2406">
        <v>1</v>
      </c>
      <c r="D2406" t="s">
        <v>7</v>
      </c>
      <c r="E2406" t="s">
        <v>8</v>
      </c>
      <c r="F2406" t="s">
        <v>14</v>
      </c>
      <c r="G2406" t="s">
        <v>3</v>
      </c>
      <c r="H2406">
        <v>199</v>
      </c>
      <c r="I2406">
        <v>4</v>
      </c>
      <c r="J2406">
        <v>796</v>
      </c>
      <c r="K2406" t="s">
        <v>4</v>
      </c>
      <c r="L2406" t="s">
        <v>5</v>
      </c>
      <c r="M2406" t="s">
        <v>6</v>
      </c>
    </row>
    <row r="2407" spans="1:13" x14ac:dyDescent="0.3">
      <c r="A2407">
        <f t="shared" si="37"/>
        <v>2406</v>
      </c>
      <c r="B2407" s="1">
        <v>43161</v>
      </c>
      <c r="C2407">
        <v>6</v>
      </c>
      <c r="D2407" t="s">
        <v>27</v>
      </c>
      <c r="E2407" t="s">
        <v>8</v>
      </c>
      <c r="F2407" t="s">
        <v>23</v>
      </c>
      <c r="G2407" t="s">
        <v>25</v>
      </c>
      <c r="H2407">
        <v>399</v>
      </c>
      <c r="I2407">
        <v>7</v>
      </c>
      <c r="J2407">
        <v>2793</v>
      </c>
      <c r="K2407" t="s">
        <v>18</v>
      </c>
      <c r="L2407" t="s">
        <v>5</v>
      </c>
      <c r="M2407" t="s">
        <v>11</v>
      </c>
    </row>
    <row r="2408" spans="1:13" x14ac:dyDescent="0.3">
      <c r="A2408">
        <f t="shared" si="37"/>
        <v>2407</v>
      </c>
      <c r="B2408" s="1">
        <v>43161</v>
      </c>
      <c r="C2408">
        <v>16</v>
      </c>
      <c r="D2408" t="s">
        <v>20</v>
      </c>
      <c r="E2408" t="s">
        <v>8</v>
      </c>
      <c r="F2408" t="s">
        <v>9</v>
      </c>
      <c r="G2408" t="s">
        <v>19</v>
      </c>
      <c r="H2408">
        <v>499</v>
      </c>
      <c r="I2408">
        <v>2</v>
      </c>
      <c r="J2408">
        <v>998</v>
      </c>
      <c r="K2408" t="s">
        <v>18</v>
      </c>
      <c r="L2408" t="s">
        <v>22</v>
      </c>
      <c r="M2408" t="s">
        <v>15</v>
      </c>
    </row>
    <row r="2409" spans="1:13" x14ac:dyDescent="0.3">
      <c r="A2409">
        <f t="shared" si="37"/>
        <v>2408</v>
      </c>
      <c r="B2409" s="1">
        <v>43161</v>
      </c>
      <c r="C2409">
        <v>4</v>
      </c>
      <c r="D2409" t="s">
        <v>30</v>
      </c>
      <c r="E2409" t="s">
        <v>8</v>
      </c>
      <c r="F2409" t="s">
        <v>23</v>
      </c>
      <c r="G2409" t="s">
        <v>25</v>
      </c>
      <c r="H2409">
        <v>399</v>
      </c>
      <c r="I2409">
        <v>2</v>
      </c>
      <c r="J2409">
        <v>798</v>
      </c>
      <c r="K2409" t="s">
        <v>4</v>
      </c>
      <c r="L2409" t="s">
        <v>5</v>
      </c>
      <c r="M2409" t="s">
        <v>15</v>
      </c>
    </row>
    <row r="2410" spans="1:13" x14ac:dyDescent="0.3">
      <c r="A2410">
        <f t="shared" si="37"/>
        <v>2409</v>
      </c>
      <c r="B2410" s="1">
        <v>43161</v>
      </c>
      <c r="C2410">
        <v>16</v>
      </c>
      <c r="D2410" t="s">
        <v>16</v>
      </c>
      <c r="E2410" t="s">
        <v>8</v>
      </c>
      <c r="F2410" t="s">
        <v>23</v>
      </c>
      <c r="G2410" t="s">
        <v>10</v>
      </c>
      <c r="H2410">
        <v>299</v>
      </c>
      <c r="I2410">
        <v>2</v>
      </c>
      <c r="J2410">
        <v>598</v>
      </c>
      <c r="K2410" t="s">
        <v>18</v>
      </c>
      <c r="L2410" t="s">
        <v>5</v>
      </c>
      <c r="M2410" t="s">
        <v>15</v>
      </c>
    </row>
    <row r="2411" spans="1:13" x14ac:dyDescent="0.3">
      <c r="A2411">
        <f t="shared" si="37"/>
        <v>2410</v>
      </c>
      <c r="B2411" s="1">
        <v>43161</v>
      </c>
      <c r="C2411">
        <v>16</v>
      </c>
      <c r="D2411" t="s">
        <v>20</v>
      </c>
      <c r="E2411" t="s">
        <v>13</v>
      </c>
      <c r="F2411" t="s">
        <v>21</v>
      </c>
      <c r="G2411" t="s">
        <v>3</v>
      </c>
      <c r="H2411">
        <v>199</v>
      </c>
      <c r="I2411">
        <v>10</v>
      </c>
      <c r="J2411">
        <v>1990</v>
      </c>
      <c r="K2411" t="s">
        <v>18</v>
      </c>
      <c r="L2411" t="s">
        <v>5</v>
      </c>
      <c r="M2411" t="s">
        <v>11</v>
      </c>
    </row>
    <row r="2412" spans="1:13" x14ac:dyDescent="0.3">
      <c r="A2412">
        <f t="shared" si="37"/>
        <v>2411</v>
      </c>
      <c r="B2412" s="1">
        <v>43161</v>
      </c>
      <c r="C2412">
        <v>8</v>
      </c>
      <c r="D2412" t="s">
        <v>27</v>
      </c>
      <c r="E2412" t="s">
        <v>1</v>
      </c>
      <c r="F2412" t="s">
        <v>2</v>
      </c>
      <c r="G2412" t="s">
        <v>25</v>
      </c>
      <c r="H2412">
        <v>399</v>
      </c>
      <c r="I2412">
        <v>2</v>
      </c>
      <c r="J2412">
        <v>798</v>
      </c>
      <c r="K2412" t="s">
        <v>18</v>
      </c>
      <c r="L2412" t="s">
        <v>5</v>
      </c>
      <c r="M2412" t="s">
        <v>6</v>
      </c>
    </row>
    <row r="2413" spans="1:13" x14ac:dyDescent="0.3">
      <c r="A2413">
        <f t="shared" si="37"/>
        <v>2412</v>
      </c>
      <c r="B2413" s="1">
        <v>43161</v>
      </c>
      <c r="C2413">
        <v>13</v>
      </c>
      <c r="D2413" t="s">
        <v>0</v>
      </c>
      <c r="E2413" t="s">
        <v>1</v>
      </c>
      <c r="F2413" t="s">
        <v>14</v>
      </c>
      <c r="G2413" t="s">
        <v>17</v>
      </c>
      <c r="H2413">
        <v>99</v>
      </c>
      <c r="I2413">
        <v>3</v>
      </c>
      <c r="J2413">
        <v>297</v>
      </c>
      <c r="K2413" t="s">
        <v>18</v>
      </c>
      <c r="L2413" t="s">
        <v>22</v>
      </c>
      <c r="M2413" t="s">
        <v>24</v>
      </c>
    </row>
    <row r="2414" spans="1:13" x14ac:dyDescent="0.3">
      <c r="A2414">
        <f t="shared" si="37"/>
        <v>2413</v>
      </c>
      <c r="B2414" s="1">
        <v>43161</v>
      </c>
      <c r="C2414">
        <v>3</v>
      </c>
      <c r="D2414" t="s">
        <v>30</v>
      </c>
      <c r="E2414" t="s">
        <v>8</v>
      </c>
      <c r="F2414" t="s">
        <v>31</v>
      </c>
      <c r="G2414" t="s">
        <v>19</v>
      </c>
      <c r="H2414">
        <v>499</v>
      </c>
      <c r="I2414">
        <v>5</v>
      </c>
      <c r="J2414">
        <v>2495</v>
      </c>
      <c r="K2414" t="s">
        <v>4</v>
      </c>
      <c r="L2414" t="s">
        <v>5</v>
      </c>
      <c r="M2414" t="s">
        <v>15</v>
      </c>
    </row>
    <row r="2415" spans="1:13" x14ac:dyDescent="0.3">
      <c r="A2415">
        <f t="shared" si="37"/>
        <v>2414</v>
      </c>
      <c r="B2415" s="1">
        <v>43162</v>
      </c>
      <c r="C2415">
        <v>19</v>
      </c>
      <c r="D2415" t="s">
        <v>16</v>
      </c>
      <c r="E2415" t="s">
        <v>8</v>
      </c>
      <c r="F2415" t="s">
        <v>31</v>
      </c>
      <c r="G2415" t="s">
        <v>25</v>
      </c>
      <c r="H2415">
        <v>399</v>
      </c>
      <c r="I2415">
        <v>3</v>
      </c>
      <c r="J2415">
        <v>1197</v>
      </c>
      <c r="K2415" t="s">
        <v>4</v>
      </c>
      <c r="L2415" t="s">
        <v>5</v>
      </c>
      <c r="M2415" t="s">
        <v>15</v>
      </c>
    </row>
    <row r="2416" spans="1:13" x14ac:dyDescent="0.3">
      <c r="A2416">
        <f t="shared" si="37"/>
        <v>2415</v>
      </c>
      <c r="B2416" s="1">
        <v>43162</v>
      </c>
      <c r="C2416">
        <v>17</v>
      </c>
      <c r="D2416" t="s">
        <v>20</v>
      </c>
      <c r="E2416" t="s">
        <v>13</v>
      </c>
      <c r="F2416" t="s">
        <v>31</v>
      </c>
      <c r="G2416" t="s">
        <v>17</v>
      </c>
      <c r="H2416">
        <v>99</v>
      </c>
      <c r="I2416">
        <v>7</v>
      </c>
      <c r="J2416">
        <v>693</v>
      </c>
      <c r="K2416" t="s">
        <v>4</v>
      </c>
      <c r="L2416" t="s">
        <v>5</v>
      </c>
      <c r="M2416" t="s">
        <v>15</v>
      </c>
    </row>
    <row r="2417" spans="1:13" x14ac:dyDescent="0.3">
      <c r="A2417">
        <f t="shared" si="37"/>
        <v>2416</v>
      </c>
      <c r="B2417" s="1">
        <v>43162</v>
      </c>
      <c r="C2417">
        <v>13</v>
      </c>
      <c r="D2417" t="s">
        <v>0</v>
      </c>
      <c r="E2417" t="s">
        <v>8</v>
      </c>
      <c r="F2417" t="s">
        <v>31</v>
      </c>
      <c r="G2417" t="s">
        <v>19</v>
      </c>
      <c r="H2417">
        <v>499</v>
      </c>
      <c r="I2417">
        <v>8</v>
      </c>
      <c r="J2417">
        <v>3992</v>
      </c>
      <c r="K2417" t="s">
        <v>4</v>
      </c>
      <c r="L2417" t="s">
        <v>5</v>
      </c>
      <c r="M2417" t="s">
        <v>15</v>
      </c>
    </row>
    <row r="2418" spans="1:13" x14ac:dyDescent="0.3">
      <c r="A2418">
        <f t="shared" si="37"/>
        <v>2417</v>
      </c>
      <c r="B2418" s="1">
        <v>43162</v>
      </c>
      <c r="C2418">
        <v>2</v>
      </c>
      <c r="D2418" t="s">
        <v>7</v>
      </c>
      <c r="E2418" t="s">
        <v>13</v>
      </c>
      <c r="F2418" t="s">
        <v>28</v>
      </c>
      <c r="G2418" t="s">
        <v>17</v>
      </c>
      <c r="H2418">
        <v>99</v>
      </c>
      <c r="I2418">
        <v>5</v>
      </c>
      <c r="J2418">
        <v>495</v>
      </c>
      <c r="K2418" t="s">
        <v>4</v>
      </c>
      <c r="L2418" t="s">
        <v>5</v>
      </c>
      <c r="M2418" t="s">
        <v>24</v>
      </c>
    </row>
    <row r="2419" spans="1:13" x14ac:dyDescent="0.3">
      <c r="A2419">
        <f t="shared" si="37"/>
        <v>2418</v>
      </c>
      <c r="B2419" s="1">
        <v>43162</v>
      </c>
      <c r="C2419">
        <v>6</v>
      </c>
      <c r="D2419" t="s">
        <v>27</v>
      </c>
      <c r="E2419" t="s">
        <v>13</v>
      </c>
      <c r="F2419" t="s">
        <v>21</v>
      </c>
      <c r="G2419" t="s">
        <v>10</v>
      </c>
      <c r="H2419">
        <v>299</v>
      </c>
      <c r="I2419">
        <v>6</v>
      </c>
      <c r="J2419">
        <v>1794</v>
      </c>
      <c r="K2419" t="s">
        <v>4</v>
      </c>
      <c r="L2419" t="s">
        <v>5</v>
      </c>
      <c r="M2419" t="s">
        <v>15</v>
      </c>
    </row>
    <row r="2420" spans="1:13" x14ac:dyDescent="0.3">
      <c r="A2420">
        <f t="shared" si="37"/>
        <v>2419</v>
      </c>
      <c r="B2420" s="1">
        <v>43162</v>
      </c>
      <c r="C2420">
        <v>14</v>
      </c>
      <c r="D2420" t="s">
        <v>0</v>
      </c>
      <c r="E2420" t="s">
        <v>13</v>
      </c>
      <c r="F2420" t="s">
        <v>21</v>
      </c>
      <c r="G2420" t="s">
        <v>25</v>
      </c>
      <c r="H2420">
        <v>399</v>
      </c>
      <c r="I2420">
        <v>8</v>
      </c>
      <c r="J2420">
        <v>3192</v>
      </c>
      <c r="K2420" t="s">
        <v>4</v>
      </c>
      <c r="L2420" t="s">
        <v>5</v>
      </c>
      <c r="M2420" t="s">
        <v>15</v>
      </c>
    </row>
    <row r="2421" spans="1:13" x14ac:dyDescent="0.3">
      <c r="A2421">
        <f t="shared" si="37"/>
        <v>2420</v>
      </c>
      <c r="B2421" s="1">
        <v>43162</v>
      </c>
      <c r="C2421">
        <v>18</v>
      </c>
      <c r="D2421" t="s">
        <v>20</v>
      </c>
      <c r="E2421" t="s">
        <v>1</v>
      </c>
      <c r="F2421" t="s">
        <v>2</v>
      </c>
      <c r="G2421" t="s">
        <v>19</v>
      </c>
      <c r="H2421">
        <v>499</v>
      </c>
      <c r="I2421">
        <v>7</v>
      </c>
      <c r="J2421">
        <v>3493</v>
      </c>
      <c r="K2421" t="s">
        <v>18</v>
      </c>
      <c r="L2421" t="s">
        <v>5</v>
      </c>
      <c r="M2421" t="s">
        <v>6</v>
      </c>
    </row>
    <row r="2422" spans="1:13" x14ac:dyDescent="0.3">
      <c r="A2422">
        <f t="shared" si="37"/>
        <v>2421</v>
      </c>
      <c r="B2422" s="1">
        <v>43163</v>
      </c>
      <c r="C2422">
        <v>6</v>
      </c>
      <c r="D2422" t="s">
        <v>27</v>
      </c>
      <c r="E2422" t="s">
        <v>13</v>
      </c>
      <c r="F2422" t="s">
        <v>31</v>
      </c>
      <c r="G2422" t="s">
        <v>17</v>
      </c>
      <c r="H2422">
        <v>99</v>
      </c>
      <c r="I2422">
        <v>8</v>
      </c>
      <c r="J2422">
        <v>792</v>
      </c>
      <c r="K2422" t="s">
        <v>4</v>
      </c>
      <c r="L2422" t="s">
        <v>5</v>
      </c>
      <c r="M2422" t="s">
        <v>24</v>
      </c>
    </row>
    <row r="2423" spans="1:13" x14ac:dyDescent="0.3">
      <c r="A2423">
        <f t="shared" si="37"/>
        <v>2422</v>
      </c>
      <c r="B2423" s="1">
        <v>43163</v>
      </c>
      <c r="C2423">
        <v>4</v>
      </c>
      <c r="D2423" t="s">
        <v>30</v>
      </c>
      <c r="E2423" t="s">
        <v>1</v>
      </c>
      <c r="F2423" t="s">
        <v>28</v>
      </c>
      <c r="G2423" t="s">
        <v>3</v>
      </c>
      <c r="H2423">
        <v>199</v>
      </c>
      <c r="I2423">
        <v>6</v>
      </c>
      <c r="J2423">
        <v>1194</v>
      </c>
      <c r="K2423" t="s">
        <v>4</v>
      </c>
      <c r="L2423" t="s">
        <v>5</v>
      </c>
      <c r="M2423" t="s">
        <v>15</v>
      </c>
    </row>
    <row r="2424" spans="1:13" x14ac:dyDescent="0.3">
      <c r="A2424">
        <f t="shared" si="37"/>
        <v>2423</v>
      </c>
      <c r="B2424" s="1">
        <v>43164</v>
      </c>
      <c r="C2424">
        <v>5</v>
      </c>
      <c r="D2424" t="s">
        <v>30</v>
      </c>
      <c r="E2424" t="s">
        <v>1</v>
      </c>
      <c r="F2424" t="s">
        <v>14</v>
      </c>
      <c r="G2424" t="s">
        <v>3</v>
      </c>
      <c r="H2424">
        <v>199</v>
      </c>
      <c r="I2424">
        <v>2</v>
      </c>
      <c r="J2424">
        <v>398</v>
      </c>
      <c r="K2424" t="s">
        <v>4</v>
      </c>
      <c r="L2424" t="s">
        <v>5</v>
      </c>
      <c r="M2424" t="s">
        <v>26</v>
      </c>
    </row>
    <row r="2425" spans="1:13" x14ac:dyDescent="0.3">
      <c r="A2425">
        <f t="shared" si="37"/>
        <v>2424</v>
      </c>
      <c r="B2425" s="1">
        <v>43165</v>
      </c>
      <c r="C2425">
        <v>1</v>
      </c>
      <c r="D2425" t="s">
        <v>30</v>
      </c>
      <c r="E2425" t="s">
        <v>13</v>
      </c>
      <c r="F2425" t="s">
        <v>14</v>
      </c>
      <c r="G2425" t="s">
        <v>17</v>
      </c>
      <c r="H2425">
        <v>99</v>
      </c>
      <c r="I2425">
        <v>9</v>
      </c>
      <c r="J2425">
        <v>891</v>
      </c>
      <c r="K2425" t="s">
        <v>18</v>
      </c>
      <c r="L2425" t="s">
        <v>5</v>
      </c>
      <c r="M2425" t="s">
        <v>6</v>
      </c>
    </row>
    <row r="2426" spans="1:13" x14ac:dyDescent="0.3">
      <c r="A2426">
        <f t="shared" si="37"/>
        <v>2425</v>
      </c>
      <c r="B2426" s="1">
        <v>43165</v>
      </c>
      <c r="C2426">
        <v>1</v>
      </c>
      <c r="D2426" t="s">
        <v>30</v>
      </c>
      <c r="E2426" t="s">
        <v>13</v>
      </c>
      <c r="F2426" t="s">
        <v>28</v>
      </c>
      <c r="G2426" t="s">
        <v>25</v>
      </c>
      <c r="H2426">
        <v>399</v>
      </c>
      <c r="I2426">
        <v>6</v>
      </c>
      <c r="J2426">
        <v>2394</v>
      </c>
      <c r="K2426" t="s">
        <v>4</v>
      </c>
      <c r="L2426" t="s">
        <v>5</v>
      </c>
      <c r="M2426" t="s">
        <v>26</v>
      </c>
    </row>
    <row r="2427" spans="1:13" x14ac:dyDescent="0.3">
      <c r="A2427">
        <f t="shared" si="37"/>
        <v>2426</v>
      </c>
      <c r="B2427" s="1">
        <v>43165</v>
      </c>
      <c r="C2427">
        <v>17</v>
      </c>
      <c r="D2427" t="s">
        <v>20</v>
      </c>
      <c r="E2427" t="s">
        <v>8</v>
      </c>
      <c r="F2427" t="s">
        <v>9</v>
      </c>
      <c r="G2427" t="s">
        <v>3</v>
      </c>
      <c r="H2427">
        <v>199</v>
      </c>
      <c r="I2427">
        <v>4</v>
      </c>
      <c r="J2427">
        <v>796</v>
      </c>
      <c r="K2427" t="s">
        <v>18</v>
      </c>
      <c r="L2427" t="s">
        <v>5</v>
      </c>
      <c r="M2427" t="s">
        <v>15</v>
      </c>
    </row>
    <row r="2428" spans="1:13" x14ac:dyDescent="0.3">
      <c r="A2428">
        <f t="shared" si="37"/>
        <v>2427</v>
      </c>
      <c r="B2428" s="1">
        <v>43165</v>
      </c>
      <c r="C2428">
        <v>5</v>
      </c>
      <c r="D2428" t="s">
        <v>7</v>
      </c>
      <c r="E2428" t="s">
        <v>8</v>
      </c>
      <c r="F2428" t="s">
        <v>9</v>
      </c>
      <c r="G2428" t="s">
        <v>19</v>
      </c>
      <c r="H2428">
        <v>499</v>
      </c>
      <c r="I2428">
        <v>10</v>
      </c>
      <c r="J2428">
        <v>4990</v>
      </c>
      <c r="K2428" t="s">
        <v>18</v>
      </c>
      <c r="L2428" t="s">
        <v>5</v>
      </c>
      <c r="M2428" t="s">
        <v>15</v>
      </c>
    </row>
    <row r="2429" spans="1:13" x14ac:dyDescent="0.3">
      <c r="A2429">
        <f t="shared" si="37"/>
        <v>2428</v>
      </c>
      <c r="B2429" s="1">
        <v>43165</v>
      </c>
      <c r="C2429">
        <v>13</v>
      </c>
      <c r="D2429" t="s">
        <v>29</v>
      </c>
      <c r="E2429" t="s">
        <v>1</v>
      </c>
      <c r="F2429" t="s">
        <v>28</v>
      </c>
      <c r="G2429" t="s">
        <v>19</v>
      </c>
      <c r="H2429">
        <v>499</v>
      </c>
      <c r="I2429">
        <v>2</v>
      </c>
      <c r="J2429">
        <v>998</v>
      </c>
      <c r="K2429" t="s">
        <v>18</v>
      </c>
      <c r="L2429" t="s">
        <v>5</v>
      </c>
      <c r="M2429" t="s">
        <v>6</v>
      </c>
    </row>
    <row r="2430" spans="1:13" x14ac:dyDescent="0.3">
      <c r="A2430">
        <f t="shared" si="37"/>
        <v>2429</v>
      </c>
      <c r="B2430" s="1">
        <v>43165</v>
      </c>
      <c r="C2430">
        <v>18</v>
      </c>
      <c r="D2430" t="s">
        <v>20</v>
      </c>
      <c r="E2430" t="s">
        <v>13</v>
      </c>
      <c r="F2430" t="s">
        <v>9</v>
      </c>
      <c r="G2430" t="s">
        <v>10</v>
      </c>
      <c r="H2430">
        <v>299</v>
      </c>
      <c r="I2430">
        <v>6</v>
      </c>
      <c r="J2430">
        <v>1794</v>
      </c>
      <c r="K2430" t="s">
        <v>4</v>
      </c>
      <c r="L2430" t="s">
        <v>5</v>
      </c>
      <c r="M2430" t="s">
        <v>24</v>
      </c>
    </row>
    <row r="2431" spans="1:13" x14ac:dyDescent="0.3">
      <c r="A2431">
        <f t="shared" si="37"/>
        <v>2430</v>
      </c>
      <c r="B2431" s="1">
        <v>43165</v>
      </c>
      <c r="C2431">
        <v>16</v>
      </c>
      <c r="D2431" t="s">
        <v>20</v>
      </c>
      <c r="E2431" t="s">
        <v>13</v>
      </c>
      <c r="F2431" t="s">
        <v>31</v>
      </c>
      <c r="G2431" t="s">
        <v>10</v>
      </c>
      <c r="H2431">
        <v>299</v>
      </c>
      <c r="I2431">
        <v>8</v>
      </c>
      <c r="J2431">
        <v>2392</v>
      </c>
      <c r="K2431" t="s">
        <v>4</v>
      </c>
      <c r="L2431" t="s">
        <v>5</v>
      </c>
      <c r="M2431" t="s">
        <v>15</v>
      </c>
    </row>
    <row r="2432" spans="1:13" x14ac:dyDescent="0.3">
      <c r="A2432">
        <f t="shared" si="37"/>
        <v>2431</v>
      </c>
      <c r="B2432" s="1">
        <v>43165</v>
      </c>
      <c r="C2432">
        <v>4</v>
      </c>
      <c r="D2432" t="s">
        <v>30</v>
      </c>
      <c r="E2432" t="s">
        <v>13</v>
      </c>
      <c r="F2432" t="s">
        <v>28</v>
      </c>
      <c r="G2432" t="s">
        <v>3</v>
      </c>
      <c r="H2432">
        <v>199</v>
      </c>
      <c r="I2432">
        <v>10</v>
      </c>
      <c r="J2432">
        <v>1990</v>
      </c>
      <c r="K2432" t="s">
        <v>18</v>
      </c>
      <c r="L2432" t="s">
        <v>5</v>
      </c>
      <c r="M2432" t="s">
        <v>6</v>
      </c>
    </row>
    <row r="2433" spans="1:13" x14ac:dyDescent="0.3">
      <c r="A2433">
        <f t="shared" si="37"/>
        <v>2432</v>
      </c>
      <c r="B2433" s="1">
        <v>43165</v>
      </c>
      <c r="C2433">
        <v>15</v>
      </c>
      <c r="D2433" t="s">
        <v>7</v>
      </c>
      <c r="E2433" t="s">
        <v>13</v>
      </c>
      <c r="F2433" t="s">
        <v>31</v>
      </c>
      <c r="G2433" t="s">
        <v>19</v>
      </c>
      <c r="H2433">
        <v>499</v>
      </c>
      <c r="I2433">
        <v>6</v>
      </c>
      <c r="J2433">
        <v>2994</v>
      </c>
      <c r="K2433" t="s">
        <v>4</v>
      </c>
      <c r="L2433" t="s">
        <v>5</v>
      </c>
      <c r="M2433" t="s">
        <v>15</v>
      </c>
    </row>
    <row r="2434" spans="1:13" x14ac:dyDescent="0.3">
      <c r="A2434">
        <f t="shared" si="37"/>
        <v>2433</v>
      </c>
      <c r="B2434" s="1">
        <v>43165</v>
      </c>
      <c r="C2434">
        <v>2</v>
      </c>
      <c r="D2434" t="s">
        <v>7</v>
      </c>
      <c r="E2434" t="s">
        <v>1</v>
      </c>
      <c r="F2434" t="s">
        <v>21</v>
      </c>
      <c r="G2434" t="s">
        <v>3</v>
      </c>
      <c r="H2434">
        <v>199</v>
      </c>
      <c r="I2434">
        <v>8</v>
      </c>
      <c r="J2434">
        <v>1592</v>
      </c>
      <c r="K2434" t="s">
        <v>18</v>
      </c>
      <c r="L2434" t="s">
        <v>5</v>
      </c>
      <c r="M2434" t="s">
        <v>15</v>
      </c>
    </row>
    <row r="2435" spans="1:13" x14ac:dyDescent="0.3">
      <c r="A2435">
        <f t="shared" si="37"/>
        <v>2434</v>
      </c>
      <c r="B2435" s="1">
        <v>43165</v>
      </c>
      <c r="C2435">
        <v>10</v>
      </c>
      <c r="D2435" t="s">
        <v>12</v>
      </c>
      <c r="E2435" t="s">
        <v>8</v>
      </c>
      <c r="F2435" t="s">
        <v>14</v>
      </c>
      <c r="G2435" t="s">
        <v>19</v>
      </c>
      <c r="H2435">
        <v>499</v>
      </c>
      <c r="I2435">
        <v>7</v>
      </c>
      <c r="J2435">
        <v>3493</v>
      </c>
      <c r="K2435" t="s">
        <v>4</v>
      </c>
      <c r="L2435" t="s">
        <v>5</v>
      </c>
      <c r="M2435" t="s">
        <v>11</v>
      </c>
    </row>
    <row r="2436" spans="1:13" x14ac:dyDescent="0.3">
      <c r="A2436">
        <f t="shared" ref="A2436:A2499" si="38">A2435+1</f>
        <v>2435</v>
      </c>
      <c r="B2436" s="1">
        <v>43165</v>
      </c>
      <c r="C2436">
        <v>17</v>
      </c>
      <c r="D2436" t="s">
        <v>27</v>
      </c>
      <c r="E2436" t="s">
        <v>8</v>
      </c>
      <c r="F2436" t="s">
        <v>14</v>
      </c>
      <c r="G2436" t="s">
        <v>17</v>
      </c>
      <c r="H2436">
        <v>99</v>
      </c>
      <c r="I2436">
        <v>1</v>
      </c>
      <c r="J2436">
        <v>99</v>
      </c>
      <c r="K2436" t="s">
        <v>18</v>
      </c>
      <c r="L2436" t="s">
        <v>5</v>
      </c>
      <c r="M2436" t="s">
        <v>24</v>
      </c>
    </row>
    <row r="2437" spans="1:13" x14ac:dyDescent="0.3">
      <c r="A2437">
        <f t="shared" si="38"/>
        <v>2436</v>
      </c>
      <c r="B2437" s="1">
        <v>43165</v>
      </c>
      <c r="C2437">
        <v>10</v>
      </c>
      <c r="D2437" t="s">
        <v>20</v>
      </c>
      <c r="E2437" t="s">
        <v>1</v>
      </c>
      <c r="F2437" t="s">
        <v>2</v>
      </c>
      <c r="G2437" t="s">
        <v>25</v>
      </c>
      <c r="H2437">
        <v>399</v>
      </c>
      <c r="I2437">
        <v>1</v>
      </c>
      <c r="J2437">
        <v>399</v>
      </c>
      <c r="K2437" t="s">
        <v>4</v>
      </c>
      <c r="L2437" t="s">
        <v>5</v>
      </c>
      <c r="M2437" t="s">
        <v>24</v>
      </c>
    </row>
    <row r="2438" spans="1:13" x14ac:dyDescent="0.3">
      <c r="A2438">
        <f t="shared" si="38"/>
        <v>2437</v>
      </c>
      <c r="B2438" s="1">
        <v>43165</v>
      </c>
      <c r="C2438">
        <v>19</v>
      </c>
      <c r="D2438" t="s">
        <v>30</v>
      </c>
      <c r="E2438" t="s">
        <v>13</v>
      </c>
      <c r="F2438" t="s">
        <v>14</v>
      </c>
      <c r="G2438" t="s">
        <v>17</v>
      </c>
      <c r="H2438">
        <v>99</v>
      </c>
      <c r="I2438">
        <v>1</v>
      </c>
      <c r="J2438">
        <v>99</v>
      </c>
      <c r="K2438" t="s">
        <v>4</v>
      </c>
      <c r="L2438" t="s">
        <v>22</v>
      </c>
      <c r="M2438" t="s">
        <v>6</v>
      </c>
    </row>
    <row r="2439" spans="1:13" x14ac:dyDescent="0.3">
      <c r="A2439">
        <f t="shared" si="38"/>
        <v>2438</v>
      </c>
      <c r="B2439" s="1">
        <v>43165</v>
      </c>
      <c r="C2439">
        <v>6</v>
      </c>
      <c r="D2439" t="s">
        <v>30</v>
      </c>
      <c r="E2439" t="s">
        <v>8</v>
      </c>
      <c r="F2439" t="s">
        <v>2</v>
      </c>
      <c r="G2439" t="s">
        <v>17</v>
      </c>
      <c r="H2439">
        <v>99</v>
      </c>
      <c r="I2439">
        <v>1</v>
      </c>
      <c r="J2439">
        <v>99</v>
      </c>
      <c r="K2439" t="s">
        <v>4</v>
      </c>
      <c r="L2439" t="s">
        <v>5</v>
      </c>
      <c r="M2439" t="s">
        <v>24</v>
      </c>
    </row>
    <row r="2440" spans="1:13" x14ac:dyDescent="0.3">
      <c r="A2440">
        <f t="shared" si="38"/>
        <v>2439</v>
      </c>
      <c r="B2440" s="1">
        <v>43166</v>
      </c>
      <c r="C2440">
        <v>15</v>
      </c>
      <c r="D2440" t="s">
        <v>20</v>
      </c>
      <c r="E2440" t="s">
        <v>13</v>
      </c>
      <c r="F2440" t="s">
        <v>9</v>
      </c>
      <c r="G2440" t="s">
        <v>17</v>
      </c>
      <c r="H2440">
        <v>99</v>
      </c>
      <c r="I2440">
        <v>3</v>
      </c>
      <c r="J2440">
        <v>297</v>
      </c>
      <c r="K2440" t="s">
        <v>18</v>
      </c>
      <c r="L2440" t="s">
        <v>5</v>
      </c>
      <c r="M2440" t="s">
        <v>24</v>
      </c>
    </row>
    <row r="2441" spans="1:13" x14ac:dyDescent="0.3">
      <c r="A2441">
        <f t="shared" si="38"/>
        <v>2440</v>
      </c>
      <c r="B2441" s="1">
        <v>43166</v>
      </c>
      <c r="C2441">
        <v>8</v>
      </c>
      <c r="D2441" t="s">
        <v>20</v>
      </c>
      <c r="E2441" t="s">
        <v>1</v>
      </c>
      <c r="F2441" t="s">
        <v>2</v>
      </c>
      <c r="G2441" t="s">
        <v>10</v>
      </c>
      <c r="H2441">
        <v>299</v>
      </c>
      <c r="I2441">
        <v>3</v>
      </c>
      <c r="J2441">
        <v>897</v>
      </c>
      <c r="K2441" t="s">
        <v>4</v>
      </c>
      <c r="L2441" t="s">
        <v>5</v>
      </c>
      <c r="M2441" t="s">
        <v>15</v>
      </c>
    </row>
    <row r="2442" spans="1:13" x14ac:dyDescent="0.3">
      <c r="A2442">
        <f t="shared" si="38"/>
        <v>2441</v>
      </c>
      <c r="B2442" s="1">
        <v>43166</v>
      </c>
      <c r="C2442">
        <v>1</v>
      </c>
      <c r="D2442" t="s">
        <v>20</v>
      </c>
      <c r="E2442" t="s">
        <v>13</v>
      </c>
      <c r="F2442" t="s">
        <v>21</v>
      </c>
      <c r="G2442" t="s">
        <v>3</v>
      </c>
      <c r="H2442">
        <v>199</v>
      </c>
      <c r="I2442">
        <v>4</v>
      </c>
      <c r="J2442">
        <v>796</v>
      </c>
      <c r="K2442" t="s">
        <v>4</v>
      </c>
      <c r="L2442" t="s">
        <v>5</v>
      </c>
      <c r="M2442" t="s">
        <v>15</v>
      </c>
    </row>
    <row r="2443" spans="1:13" x14ac:dyDescent="0.3">
      <c r="A2443">
        <f t="shared" si="38"/>
        <v>2442</v>
      </c>
      <c r="B2443" s="1">
        <v>43166</v>
      </c>
      <c r="C2443">
        <v>7</v>
      </c>
      <c r="D2443" t="s">
        <v>7</v>
      </c>
      <c r="E2443" t="s">
        <v>8</v>
      </c>
      <c r="F2443" t="s">
        <v>23</v>
      </c>
      <c r="G2443" t="s">
        <v>17</v>
      </c>
      <c r="H2443">
        <v>99</v>
      </c>
      <c r="I2443">
        <v>8</v>
      </c>
      <c r="J2443">
        <v>792</v>
      </c>
      <c r="K2443" t="s">
        <v>18</v>
      </c>
      <c r="L2443" t="s">
        <v>5</v>
      </c>
      <c r="M2443" t="s">
        <v>26</v>
      </c>
    </row>
    <row r="2444" spans="1:13" x14ac:dyDescent="0.3">
      <c r="A2444">
        <f t="shared" si="38"/>
        <v>2443</v>
      </c>
      <c r="B2444" s="1">
        <v>43166</v>
      </c>
      <c r="C2444">
        <v>3</v>
      </c>
      <c r="D2444" t="s">
        <v>0</v>
      </c>
      <c r="E2444" t="s">
        <v>13</v>
      </c>
      <c r="F2444" t="s">
        <v>21</v>
      </c>
      <c r="G2444" t="s">
        <v>25</v>
      </c>
      <c r="H2444">
        <v>399</v>
      </c>
      <c r="I2444">
        <v>4</v>
      </c>
      <c r="J2444">
        <v>1596</v>
      </c>
      <c r="K2444" t="s">
        <v>4</v>
      </c>
      <c r="L2444" t="s">
        <v>5</v>
      </c>
      <c r="M2444" t="s">
        <v>15</v>
      </c>
    </row>
    <row r="2445" spans="1:13" x14ac:dyDescent="0.3">
      <c r="A2445">
        <f t="shared" si="38"/>
        <v>2444</v>
      </c>
      <c r="B2445" s="1">
        <v>43166</v>
      </c>
      <c r="C2445">
        <v>9</v>
      </c>
      <c r="D2445" t="s">
        <v>20</v>
      </c>
      <c r="E2445" t="s">
        <v>8</v>
      </c>
      <c r="F2445" t="s">
        <v>28</v>
      </c>
      <c r="G2445" t="s">
        <v>19</v>
      </c>
      <c r="H2445">
        <v>499</v>
      </c>
      <c r="I2445">
        <v>4</v>
      </c>
      <c r="J2445">
        <v>1996</v>
      </c>
      <c r="K2445" t="s">
        <v>18</v>
      </c>
      <c r="L2445" t="s">
        <v>22</v>
      </c>
      <c r="M2445" t="s">
        <v>15</v>
      </c>
    </row>
    <row r="2446" spans="1:13" x14ac:dyDescent="0.3">
      <c r="A2446">
        <f t="shared" si="38"/>
        <v>2445</v>
      </c>
      <c r="B2446" s="1">
        <v>43166</v>
      </c>
      <c r="C2446">
        <v>2</v>
      </c>
      <c r="D2446" t="s">
        <v>27</v>
      </c>
      <c r="E2446" t="s">
        <v>8</v>
      </c>
      <c r="F2446" t="s">
        <v>28</v>
      </c>
      <c r="G2446" t="s">
        <v>10</v>
      </c>
      <c r="H2446">
        <v>299</v>
      </c>
      <c r="I2446">
        <v>6</v>
      </c>
      <c r="J2446">
        <v>1794</v>
      </c>
      <c r="K2446" t="s">
        <v>4</v>
      </c>
      <c r="L2446" t="s">
        <v>5</v>
      </c>
      <c r="M2446" t="s">
        <v>24</v>
      </c>
    </row>
    <row r="2447" spans="1:13" x14ac:dyDescent="0.3">
      <c r="A2447">
        <f t="shared" si="38"/>
        <v>2446</v>
      </c>
      <c r="B2447" s="1">
        <v>43167</v>
      </c>
      <c r="C2447">
        <v>5</v>
      </c>
      <c r="D2447" t="s">
        <v>20</v>
      </c>
      <c r="E2447" t="s">
        <v>8</v>
      </c>
      <c r="F2447" t="s">
        <v>21</v>
      </c>
      <c r="G2447" t="s">
        <v>19</v>
      </c>
      <c r="H2447">
        <v>499</v>
      </c>
      <c r="I2447">
        <v>7</v>
      </c>
      <c r="J2447">
        <v>3493</v>
      </c>
      <c r="K2447" t="s">
        <v>4</v>
      </c>
      <c r="L2447" t="s">
        <v>5</v>
      </c>
      <c r="M2447" t="s">
        <v>6</v>
      </c>
    </row>
    <row r="2448" spans="1:13" x14ac:dyDescent="0.3">
      <c r="A2448">
        <f t="shared" si="38"/>
        <v>2447</v>
      </c>
      <c r="B2448" s="1">
        <v>43167</v>
      </c>
      <c r="C2448">
        <v>6</v>
      </c>
      <c r="D2448" t="s">
        <v>20</v>
      </c>
      <c r="E2448" t="s">
        <v>8</v>
      </c>
      <c r="F2448" t="s">
        <v>2</v>
      </c>
      <c r="G2448" t="s">
        <v>17</v>
      </c>
      <c r="H2448">
        <v>99</v>
      </c>
      <c r="I2448">
        <v>4</v>
      </c>
      <c r="J2448">
        <v>396</v>
      </c>
      <c r="K2448" t="s">
        <v>4</v>
      </c>
      <c r="L2448" t="s">
        <v>5</v>
      </c>
      <c r="M2448" t="s">
        <v>15</v>
      </c>
    </row>
    <row r="2449" spans="1:13" x14ac:dyDescent="0.3">
      <c r="A2449">
        <f t="shared" si="38"/>
        <v>2448</v>
      </c>
      <c r="B2449" s="1">
        <v>43167</v>
      </c>
      <c r="C2449">
        <v>12</v>
      </c>
      <c r="D2449" t="s">
        <v>12</v>
      </c>
      <c r="E2449" t="s">
        <v>8</v>
      </c>
      <c r="F2449" t="s">
        <v>31</v>
      </c>
      <c r="G2449" t="s">
        <v>3</v>
      </c>
      <c r="H2449">
        <v>199</v>
      </c>
      <c r="I2449">
        <v>2</v>
      </c>
      <c r="J2449">
        <v>398</v>
      </c>
      <c r="K2449" t="s">
        <v>4</v>
      </c>
      <c r="L2449" t="s">
        <v>5</v>
      </c>
      <c r="M2449" t="s">
        <v>6</v>
      </c>
    </row>
    <row r="2450" spans="1:13" x14ac:dyDescent="0.3">
      <c r="A2450">
        <f t="shared" si="38"/>
        <v>2449</v>
      </c>
      <c r="B2450" s="1">
        <v>43168</v>
      </c>
      <c r="C2450">
        <v>5</v>
      </c>
      <c r="D2450" t="s">
        <v>12</v>
      </c>
      <c r="E2450" t="s">
        <v>8</v>
      </c>
      <c r="F2450" t="s">
        <v>31</v>
      </c>
      <c r="G2450" t="s">
        <v>3</v>
      </c>
      <c r="H2450">
        <v>199</v>
      </c>
      <c r="I2450">
        <v>6</v>
      </c>
      <c r="J2450">
        <v>1194</v>
      </c>
      <c r="K2450" t="s">
        <v>18</v>
      </c>
      <c r="L2450" t="s">
        <v>5</v>
      </c>
      <c r="M2450" t="s">
        <v>24</v>
      </c>
    </row>
    <row r="2451" spans="1:13" x14ac:dyDescent="0.3">
      <c r="A2451">
        <f t="shared" si="38"/>
        <v>2450</v>
      </c>
      <c r="B2451" s="1">
        <v>43168</v>
      </c>
      <c r="C2451">
        <v>5</v>
      </c>
      <c r="D2451" t="s">
        <v>30</v>
      </c>
      <c r="E2451" t="s">
        <v>13</v>
      </c>
      <c r="F2451" t="s">
        <v>14</v>
      </c>
      <c r="G2451" t="s">
        <v>25</v>
      </c>
      <c r="H2451">
        <v>399</v>
      </c>
      <c r="I2451">
        <v>8</v>
      </c>
      <c r="J2451">
        <v>3192</v>
      </c>
      <c r="K2451" t="s">
        <v>18</v>
      </c>
      <c r="L2451" t="s">
        <v>5</v>
      </c>
      <c r="M2451" t="s">
        <v>24</v>
      </c>
    </row>
    <row r="2452" spans="1:13" x14ac:dyDescent="0.3">
      <c r="A2452">
        <f t="shared" si="38"/>
        <v>2451</v>
      </c>
      <c r="B2452" s="1">
        <v>43169</v>
      </c>
      <c r="C2452">
        <v>20</v>
      </c>
      <c r="D2452" t="s">
        <v>12</v>
      </c>
      <c r="E2452" t="s">
        <v>1</v>
      </c>
      <c r="F2452" t="s">
        <v>28</v>
      </c>
      <c r="G2452" t="s">
        <v>19</v>
      </c>
      <c r="H2452">
        <v>499</v>
      </c>
      <c r="I2452">
        <v>1</v>
      </c>
      <c r="J2452">
        <v>499</v>
      </c>
      <c r="K2452" t="s">
        <v>4</v>
      </c>
      <c r="L2452" t="s">
        <v>5</v>
      </c>
      <c r="M2452" t="s">
        <v>6</v>
      </c>
    </row>
    <row r="2453" spans="1:13" x14ac:dyDescent="0.3">
      <c r="A2453">
        <f t="shared" si="38"/>
        <v>2452</v>
      </c>
      <c r="B2453" s="1">
        <v>43169</v>
      </c>
      <c r="C2453">
        <v>16</v>
      </c>
      <c r="D2453" t="s">
        <v>27</v>
      </c>
      <c r="E2453" t="s">
        <v>1</v>
      </c>
      <c r="F2453" t="s">
        <v>23</v>
      </c>
      <c r="G2453" t="s">
        <v>10</v>
      </c>
      <c r="H2453">
        <v>299</v>
      </c>
      <c r="I2453">
        <v>6</v>
      </c>
      <c r="J2453">
        <v>1794</v>
      </c>
      <c r="K2453" t="s">
        <v>18</v>
      </c>
      <c r="L2453" t="s">
        <v>5</v>
      </c>
      <c r="M2453" t="s">
        <v>15</v>
      </c>
    </row>
    <row r="2454" spans="1:13" x14ac:dyDescent="0.3">
      <c r="A2454">
        <f t="shared" si="38"/>
        <v>2453</v>
      </c>
      <c r="B2454" s="1">
        <v>43170</v>
      </c>
      <c r="C2454">
        <v>1</v>
      </c>
      <c r="D2454" t="s">
        <v>27</v>
      </c>
      <c r="E2454" t="s">
        <v>13</v>
      </c>
      <c r="F2454" t="s">
        <v>9</v>
      </c>
      <c r="G2454" t="s">
        <v>3</v>
      </c>
      <c r="H2454">
        <v>199</v>
      </c>
      <c r="I2454">
        <v>3</v>
      </c>
      <c r="J2454">
        <v>597</v>
      </c>
      <c r="K2454" t="s">
        <v>4</v>
      </c>
      <c r="L2454" t="s">
        <v>5</v>
      </c>
      <c r="M2454" t="s">
        <v>6</v>
      </c>
    </row>
    <row r="2455" spans="1:13" x14ac:dyDescent="0.3">
      <c r="A2455">
        <f t="shared" si="38"/>
        <v>2454</v>
      </c>
      <c r="B2455" s="1">
        <v>43170</v>
      </c>
      <c r="C2455">
        <v>5</v>
      </c>
      <c r="D2455" t="s">
        <v>0</v>
      </c>
      <c r="E2455" t="s">
        <v>1</v>
      </c>
      <c r="F2455" t="s">
        <v>21</v>
      </c>
      <c r="G2455" t="s">
        <v>25</v>
      </c>
      <c r="H2455">
        <v>399</v>
      </c>
      <c r="I2455">
        <v>10</v>
      </c>
      <c r="J2455">
        <v>3990</v>
      </c>
      <c r="K2455" t="s">
        <v>18</v>
      </c>
      <c r="L2455" t="s">
        <v>5</v>
      </c>
      <c r="M2455" t="s">
        <v>15</v>
      </c>
    </row>
    <row r="2456" spans="1:13" x14ac:dyDescent="0.3">
      <c r="A2456">
        <f t="shared" si="38"/>
        <v>2455</v>
      </c>
      <c r="B2456" s="1">
        <v>43170</v>
      </c>
      <c r="C2456">
        <v>15</v>
      </c>
      <c r="D2456" t="s">
        <v>29</v>
      </c>
      <c r="E2456" t="s">
        <v>13</v>
      </c>
      <c r="F2456" t="s">
        <v>28</v>
      </c>
      <c r="G2456" t="s">
        <v>25</v>
      </c>
      <c r="H2456">
        <v>399</v>
      </c>
      <c r="I2456">
        <v>5</v>
      </c>
      <c r="J2456">
        <v>1995</v>
      </c>
      <c r="K2456" t="s">
        <v>4</v>
      </c>
      <c r="L2456" t="s">
        <v>5</v>
      </c>
      <c r="M2456" t="s">
        <v>11</v>
      </c>
    </row>
    <row r="2457" spans="1:13" x14ac:dyDescent="0.3">
      <c r="A2457">
        <f t="shared" si="38"/>
        <v>2456</v>
      </c>
      <c r="B2457" s="1">
        <v>43171</v>
      </c>
      <c r="C2457">
        <v>2</v>
      </c>
      <c r="D2457" t="s">
        <v>7</v>
      </c>
      <c r="E2457" t="s">
        <v>13</v>
      </c>
      <c r="F2457" t="s">
        <v>21</v>
      </c>
      <c r="G2457" t="s">
        <v>10</v>
      </c>
      <c r="H2457">
        <v>299</v>
      </c>
      <c r="I2457">
        <v>6</v>
      </c>
      <c r="J2457">
        <v>1794</v>
      </c>
      <c r="K2457" t="s">
        <v>4</v>
      </c>
      <c r="L2457" t="s">
        <v>5</v>
      </c>
      <c r="M2457" t="s">
        <v>24</v>
      </c>
    </row>
    <row r="2458" spans="1:13" x14ac:dyDescent="0.3">
      <c r="A2458">
        <f t="shared" si="38"/>
        <v>2457</v>
      </c>
      <c r="B2458" s="1">
        <v>43171</v>
      </c>
      <c r="C2458">
        <v>8</v>
      </c>
      <c r="D2458" t="s">
        <v>7</v>
      </c>
      <c r="E2458" t="s">
        <v>13</v>
      </c>
      <c r="F2458" t="s">
        <v>14</v>
      </c>
      <c r="G2458" t="s">
        <v>19</v>
      </c>
      <c r="H2458">
        <v>499</v>
      </c>
      <c r="I2458">
        <v>6</v>
      </c>
      <c r="J2458">
        <v>2994</v>
      </c>
      <c r="K2458" t="s">
        <v>18</v>
      </c>
      <c r="L2458" t="s">
        <v>5</v>
      </c>
      <c r="M2458" t="s">
        <v>15</v>
      </c>
    </row>
    <row r="2459" spans="1:13" x14ac:dyDescent="0.3">
      <c r="A2459">
        <f t="shared" si="38"/>
        <v>2458</v>
      </c>
      <c r="B2459" s="1">
        <v>43171</v>
      </c>
      <c r="C2459">
        <v>3</v>
      </c>
      <c r="D2459" t="s">
        <v>29</v>
      </c>
      <c r="E2459" t="s">
        <v>1</v>
      </c>
      <c r="F2459" t="s">
        <v>21</v>
      </c>
      <c r="G2459" t="s">
        <v>10</v>
      </c>
      <c r="H2459">
        <v>299</v>
      </c>
      <c r="I2459">
        <v>2</v>
      </c>
      <c r="J2459">
        <v>598</v>
      </c>
      <c r="K2459" t="s">
        <v>4</v>
      </c>
      <c r="L2459" t="s">
        <v>5</v>
      </c>
      <c r="M2459" t="s">
        <v>15</v>
      </c>
    </row>
    <row r="2460" spans="1:13" x14ac:dyDescent="0.3">
      <c r="A2460">
        <f t="shared" si="38"/>
        <v>2459</v>
      </c>
      <c r="B2460" s="1">
        <v>43171</v>
      </c>
      <c r="C2460">
        <v>20</v>
      </c>
      <c r="D2460" t="s">
        <v>30</v>
      </c>
      <c r="E2460" t="s">
        <v>8</v>
      </c>
      <c r="F2460" t="s">
        <v>28</v>
      </c>
      <c r="G2460" t="s">
        <v>3</v>
      </c>
      <c r="H2460">
        <v>199</v>
      </c>
      <c r="I2460">
        <v>5</v>
      </c>
      <c r="J2460">
        <v>995</v>
      </c>
      <c r="K2460" t="s">
        <v>4</v>
      </c>
      <c r="L2460" t="s">
        <v>5</v>
      </c>
      <c r="M2460" t="s">
        <v>15</v>
      </c>
    </row>
    <row r="2461" spans="1:13" x14ac:dyDescent="0.3">
      <c r="A2461">
        <f t="shared" si="38"/>
        <v>2460</v>
      </c>
      <c r="B2461" s="1">
        <v>43171</v>
      </c>
      <c r="C2461">
        <v>8</v>
      </c>
      <c r="D2461" t="s">
        <v>29</v>
      </c>
      <c r="E2461" t="s">
        <v>1</v>
      </c>
      <c r="F2461" t="s">
        <v>14</v>
      </c>
      <c r="G2461" t="s">
        <v>10</v>
      </c>
      <c r="H2461">
        <v>299</v>
      </c>
      <c r="I2461">
        <v>9</v>
      </c>
      <c r="J2461">
        <v>2691</v>
      </c>
      <c r="K2461" t="s">
        <v>4</v>
      </c>
      <c r="L2461" t="s">
        <v>5</v>
      </c>
      <c r="M2461" t="s">
        <v>24</v>
      </c>
    </row>
    <row r="2462" spans="1:13" x14ac:dyDescent="0.3">
      <c r="A2462">
        <f t="shared" si="38"/>
        <v>2461</v>
      </c>
      <c r="B2462" s="1">
        <v>43172</v>
      </c>
      <c r="C2462">
        <v>7</v>
      </c>
      <c r="D2462" t="s">
        <v>27</v>
      </c>
      <c r="E2462" t="s">
        <v>8</v>
      </c>
      <c r="F2462" t="s">
        <v>14</v>
      </c>
      <c r="G2462" t="s">
        <v>3</v>
      </c>
      <c r="H2462">
        <v>199</v>
      </c>
      <c r="I2462">
        <v>4</v>
      </c>
      <c r="J2462">
        <v>796</v>
      </c>
      <c r="K2462" t="s">
        <v>4</v>
      </c>
      <c r="L2462" t="s">
        <v>5</v>
      </c>
      <c r="M2462" t="s">
        <v>15</v>
      </c>
    </row>
    <row r="2463" spans="1:13" x14ac:dyDescent="0.3">
      <c r="A2463">
        <f t="shared" si="38"/>
        <v>2462</v>
      </c>
      <c r="B2463" s="1">
        <v>43172</v>
      </c>
      <c r="C2463">
        <v>10</v>
      </c>
      <c r="D2463" t="s">
        <v>7</v>
      </c>
      <c r="E2463" t="s">
        <v>8</v>
      </c>
      <c r="F2463" t="s">
        <v>31</v>
      </c>
      <c r="G2463" t="s">
        <v>10</v>
      </c>
      <c r="H2463">
        <v>299</v>
      </c>
      <c r="I2463">
        <v>2</v>
      </c>
      <c r="J2463">
        <v>598</v>
      </c>
      <c r="K2463" t="s">
        <v>18</v>
      </c>
      <c r="L2463" t="s">
        <v>5</v>
      </c>
      <c r="M2463" t="s">
        <v>15</v>
      </c>
    </row>
    <row r="2464" spans="1:13" x14ac:dyDescent="0.3">
      <c r="A2464">
        <f t="shared" si="38"/>
        <v>2463</v>
      </c>
      <c r="B2464" s="1">
        <v>43172</v>
      </c>
      <c r="C2464">
        <v>13</v>
      </c>
      <c r="D2464" t="s">
        <v>12</v>
      </c>
      <c r="E2464" t="s">
        <v>8</v>
      </c>
      <c r="F2464" t="s">
        <v>9</v>
      </c>
      <c r="G2464" t="s">
        <v>19</v>
      </c>
      <c r="H2464">
        <v>499</v>
      </c>
      <c r="I2464">
        <v>9</v>
      </c>
      <c r="J2464">
        <v>4491</v>
      </c>
      <c r="K2464" t="s">
        <v>4</v>
      </c>
      <c r="L2464" t="s">
        <v>5</v>
      </c>
      <c r="M2464" t="s">
        <v>6</v>
      </c>
    </row>
    <row r="2465" spans="1:13" x14ac:dyDescent="0.3">
      <c r="A2465">
        <f t="shared" si="38"/>
        <v>2464</v>
      </c>
      <c r="B2465" s="1">
        <v>43172</v>
      </c>
      <c r="C2465">
        <v>15</v>
      </c>
      <c r="D2465" t="s">
        <v>30</v>
      </c>
      <c r="E2465" t="s">
        <v>13</v>
      </c>
      <c r="F2465" t="s">
        <v>2</v>
      </c>
      <c r="G2465" t="s">
        <v>10</v>
      </c>
      <c r="H2465">
        <v>299</v>
      </c>
      <c r="I2465">
        <v>6</v>
      </c>
      <c r="J2465">
        <v>1794</v>
      </c>
      <c r="K2465" t="s">
        <v>4</v>
      </c>
      <c r="L2465" t="s">
        <v>5</v>
      </c>
      <c r="M2465" t="s">
        <v>26</v>
      </c>
    </row>
    <row r="2466" spans="1:13" x14ac:dyDescent="0.3">
      <c r="A2466">
        <f t="shared" si="38"/>
        <v>2465</v>
      </c>
      <c r="B2466" s="1">
        <v>43172</v>
      </c>
      <c r="C2466">
        <v>3</v>
      </c>
      <c r="D2466" t="s">
        <v>29</v>
      </c>
      <c r="E2466" t="s">
        <v>13</v>
      </c>
      <c r="F2466" t="s">
        <v>14</v>
      </c>
      <c r="G2466" t="s">
        <v>3</v>
      </c>
      <c r="H2466">
        <v>199</v>
      </c>
      <c r="I2466">
        <v>7</v>
      </c>
      <c r="J2466">
        <v>1393</v>
      </c>
      <c r="K2466" t="s">
        <v>4</v>
      </c>
      <c r="L2466" t="s">
        <v>5</v>
      </c>
      <c r="M2466" t="s">
        <v>11</v>
      </c>
    </row>
    <row r="2467" spans="1:13" x14ac:dyDescent="0.3">
      <c r="A2467">
        <f t="shared" si="38"/>
        <v>2466</v>
      </c>
      <c r="B2467" s="1">
        <v>43172</v>
      </c>
      <c r="C2467">
        <v>4</v>
      </c>
      <c r="D2467" t="s">
        <v>7</v>
      </c>
      <c r="E2467" t="s">
        <v>8</v>
      </c>
      <c r="F2467" t="s">
        <v>14</v>
      </c>
      <c r="G2467" t="s">
        <v>19</v>
      </c>
      <c r="H2467">
        <v>499</v>
      </c>
      <c r="I2467">
        <v>10</v>
      </c>
      <c r="J2467">
        <v>4990</v>
      </c>
      <c r="K2467" t="s">
        <v>18</v>
      </c>
      <c r="L2467" t="s">
        <v>5</v>
      </c>
      <c r="M2467" t="s">
        <v>24</v>
      </c>
    </row>
    <row r="2468" spans="1:13" x14ac:dyDescent="0.3">
      <c r="A2468">
        <f t="shared" si="38"/>
        <v>2467</v>
      </c>
      <c r="B2468" s="1">
        <v>43173</v>
      </c>
      <c r="C2468">
        <v>13</v>
      </c>
      <c r="D2468" t="s">
        <v>7</v>
      </c>
      <c r="E2468" t="s">
        <v>1</v>
      </c>
      <c r="F2468" t="s">
        <v>31</v>
      </c>
      <c r="G2468" t="s">
        <v>17</v>
      </c>
      <c r="H2468">
        <v>99</v>
      </c>
      <c r="I2468">
        <v>7</v>
      </c>
      <c r="J2468">
        <v>693</v>
      </c>
      <c r="K2468" t="s">
        <v>18</v>
      </c>
      <c r="L2468" t="s">
        <v>5</v>
      </c>
      <c r="M2468" t="s">
        <v>15</v>
      </c>
    </row>
    <row r="2469" spans="1:13" x14ac:dyDescent="0.3">
      <c r="A2469">
        <f t="shared" si="38"/>
        <v>2468</v>
      </c>
      <c r="B2469" s="1">
        <v>43173</v>
      </c>
      <c r="C2469">
        <v>12</v>
      </c>
      <c r="D2469" t="s">
        <v>20</v>
      </c>
      <c r="E2469" t="s">
        <v>8</v>
      </c>
      <c r="F2469" t="s">
        <v>9</v>
      </c>
      <c r="G2469" t="s">
        <v>10</v>
      </c>
      <c r="H2469">
        <v>299</v>
      </c>
      <c r="I2469">
        <v>5</v>
      </c>
      <c r="J2469">
        <v>1495</v>
      </c>
      <c r="K2469" t="s">
        <v>18</v>
      </c>
      <c r="L2469" t="s">
        <v>5</v>
      </c>
      <c r="M2469" t="s">
        <v>24</v>
      </c>
    </row>
    <row r="2470" spans="1:13" x14ac:dyDescent="0.3">
      <c r="A2470">
        <f t="shared" si="38"/>
        <v>2469</v>
      </c>
      <c r="B2470" s="1">
        <v>43173</v>
      </c>
      <c r="C2470">
        <v>17</v>
      </c>
      <c r="D2470" t="s">
        <v>7</v>
      </c>
      <c r="E2470" t="s">
        <v>1</v>
      </c>
      <c r="F2470" t="s">
        <v>21</v>
      </c>
      <c r="G2470" t="s">
        <v>25</v>
      </c>
      <c r="H2470">
        <v>399</v>
      </c>
      <c r="I2470">
        <v>3</v>
      </c>
      <c r="J2470">
        <v>1197</v>
      </c>
      <c r="K2470" t="s">
        <v>18</v>
      </c>
      <c r="L2470" t="s">
        <v>5</v>
      </c>
      <c r="M2470" t="s">
        <v>11</v>
      </c>
    </row>
    <row r="2471" spans="1:13" x14ac:dyDescent="0.3">
      <c r="A2471">
        <f t="shared" si="38"/>
        <v>2470</v>
      </c>
      <c r="B2471" s="1">
        <v>43173</v>
      </c>
      <c r="C2471">
        <v>13</v>
      </c>
      <c r="D2471" t="s">
        <v>0</v>
      </c>
      <c r="E2471" t="s">
        <v>1</v>
      </c>
      <c r="F2471" t="s">
        <v>31</v>
      </c>
      <c r="G2471" t="s">
        <v>19</v>
      </c>
      <c r="H2471">
        <v>499</v>
      </c>
      <c r="I2471">
        <v>5</v>
      </c>
      <c r="J2471">
        <v>2495</v>
      </c>
      <c r="K2471" t="s">
        <v>18</v>
      </c>
      <c r="L2471" t="s">
        <v>5</v>
      </c>
      <c r="M2471" t="s">
        <v>24</v>
      </c>
    </row>
    <row r="2472" spans="1:13" x14ac:dyDescent="0.3">
      <c r="A2472">
        <f t="shared" si="38"/>
        <v>2471</v>
      </c>
      <c r="B2472" s="1">
        <v>43173</v>
      </c>
      <c r="C2472">
        <v>7</v>
      </c>
      <c r="D2472" t="s">
        <v>30</v>
      </c>
      <c r="E2472" t="s">
        <v>8</v>
      </c>
      <c r="F2472" t="s">
        <v>21</v>
      </c>
      <c r="G2472" t="s">
        <v>25</v>
      </c>
      <c r="H2472">
        <v>399</v>
      </c>
      <c r="I2472">
        <v>9</v>
      </c>
      <c r="J2472">
        <v>3591</v>
      </c>
      <c r="K2472" t="s">
        <v>4</v>
      </c>
      <c r="L2472" t="s">
        <v>5</v>
      </c>
      <c r="M2472" t="s">
        <v>24</v>
      </c>
    </row>
    <row r="2473" spans="1:13" x14ac:dyDescent="0.3">
      <c r="A2473">
        <f t="shared" si="38"/>
        <v>2472</v>
      </c>
      <c r="B2473" s="1">
        <v>43173</v>
      </c>
      <c r="C2473">
        <v>18</v>
      </c>
      <c r="D2473" t="s">
        <v>7</v>
      </c>
      <c r="E2473" t="s">
        <v>1</v>
      </c>
      <c r="F2473" t="s">
        <v>14</v>
      </c>
      <c r="G2473" t="s">
        <v>10</v>
      </c>
      <c r="H2473">
        <v>299</v>
      </c>
      <c r="I2473">
        <v>5</v>
      </c>
      <c r="J2473">
        <v>1495</v>
      </c>
      <c r="K2473" t="s">
        <v>4</v>
      </c>
      <c r="L2473" t="s">
        <v>5</v>
      </c>
      <c r="M2473" t="s">
        <v>15</v>
      </c>
    </row>
    <row r="2474" spans="1:13" x14ac:dyDescent="0.3">
      <c r="A2474">
        <f t="shared" si="38"/>
        <v>2473</v>
      </c>
      <c r="B2474" s="1">
        <v>43173</v>
      </c>
      <c r="C2474">
        <v>14</v>
      </c>
      <c r="D2474" t="s">
        <v>0</v>
      </c>
      <c r="E2474" t="s">
        <v>8</v>
      </c>
      <c r="F2474" t="s">
        <v>9</v>
      </c>
      <c r="G2474" t="s">
        <v>19</v>
      </c>
      <c r="H2474">
        <v>499</v>
      </c>
      <c r="I2474">
        <v>1</v>
      </c>
      <c r="J2474">
        <v>499</v>
      </c>
      <c r="K2474" t="s">
        <v>4</v>
      </c>
      <c r="L2474" t="s">
        <v>22</v>
      </c>
      <c r="M2474" t="s">
        <v>24</v>
      </c>
    </row>
    <row r="2475" spans="1:13" x14ac:dyDescent="0.3">
      <c r="A2475">
        <f t="shared" si="38"/>
        <v>2474</v>
      </c>
      <c r="B2475" s="1">
        <v>43173</v>
      </c>
      <c r="C2475">
        <v>3</v>
      </c>
      <c r="D2475" t="s">
        <v>20</v>
      </c>
      <c r="E2475" t="s">
        <v>13</v>
      </c>
      <c r="F2475" t="s">
        <v>14</v>
      </c>
      <c r="G2475" t="s">
        <v>10</v>
      </c>
      <c r="H2475">
        <v>299</v>
      </c>
      <c r="I2475">
        <v>5</v>
      </c>
      <c r="J2475">
        <v>1495</v>
      </c>
      <c r="K2475" t="s">
        <v>4</v>
      </c>
      <c r="L2475" t="s">
        <v>5</v>
      </c>
      <c r="M2475" t="s">
        <v>6</v>
      </c>
    </row>
    <row r="2476" spans="1:13" x14ac:dyDescent="0.3">
      <c r="A2476">
        <f t="shared" si="38"/>
        <v>2475</v>
      </c>
      <c r="B2476" s="1">
        <v>43173</v>
      </c>
      <c r="C2476">
        <v>9</v>
      </c>
      <c r="D2476" t="s">
        <v>0</v>
      </c>
      <c r="E2476" t="s">
        <v>1</v>
      </c>
      <c r="F2476" t="s">
        <v>28</v>
      </c>
      <c r="G2476" t="s">
        <v>25</v>
      </c>
      <c r="H2476">
        <v>399</v>
      </c>
      <c r="I2476">
        <v>2</v>
      </c>
      <c r="J2476">
        <v>798</v>
      </c>
      <c r="K2476" t="s">
        <v>18</v>
      </c>
      <c r="L2476" t="s">
        <v>5</v>
      </c>
      <c r="M2476" t="s">
        <v>15</v>
      </c>
    </row>
    <row r="2477" spans="1:13" x14ac:dyDescent="0.3">
      <c r="A2477">
        <f t="shared" si="38"/>
        <v>2476</v>
      </c>
      <c r="B2477" s="1">
        <v>43173</v>
      </c>
      <c r="C2477">
        <v>11</v>
      </c>
      <c r="D2477" t="s">
        <v>12</v>
      </c>
      <c r="E2477" t="s">
        <v>13</v>
      </c>
      <c r="F2477" t="s">
        <v>14</v>
      </c>
      <c r="G2477" t="s">
        <v>17</v>
      </c>
      <c r="H2477">
        <v>99</v>
      </c>
      <c r="I2477">
        <v>6</v>
      </c>
      <c r="J2477">
        <v>594</v>
      </c>
      <c r="K2477" t="s">
        <v>18</v>
      </c>
      <c r="L2477" t="s">
        <v>5</v>
      </c>
      <c r="M2477" t="s">
        <v>24</v>
      </c>
    </row>
    <row r="2478" spans="1:13" x14ac:dyDescent="0.3">
      <c r="A2478">
        <f t="shared" si="38"/>
        <v>2477</v>
      </c>
      <c r="B2478" s="1">
        <v>43173</v>
      </c>
      <c r="C2478">
        <v>4</v>
      </c>
      <c r="D2478" t="s">
        <v>12</v>
      </c>
      <c r="E2478" t="s">
        <v>13</v>
      </c>
      <c r="F2478" t="s">
        <v>28</v>
      </c>
      <c r="G2478" t="s">
        <v>25</v>
      </c>
      <c r="H2478">
        <v>399</v>
      </c>
      <c r="I2478">
        <v>1</v>
      </c>
      <c r="J2478">
        <v>399</v>
      </c>
      <c r="K2478" t="s">
        <v>18</v>
      </c>
      <c r="L2478" t="s">
        <v>5</v>
      </c>
      <c r="M2478" t="s">
        <v>24</v>
      </c>
    </row>
    <row r="2479" spans="1:13" x14ac:dyDescent="0.3">
      <c r="A2479">
        <f t="shared" si="38"/>
        <v>2478</v>
      </c>
      <c r="B2479" s="1">
        <v>43173</v>
      </c>
      <c r="C2479">
        <v>6</v>
      </c>
      <c r="D2479" t="s">
        <v>12</v>
      </c>
      <c r="E2479" t="s">
        <v>13</v>
      </c>
      <c r="F2479" t="s">
        <v>31</v>
      </c>
      <c r="G2479" t="s">
        <v>17</v>
      </c>
      <c r="H2479">
        <v>99</v>
      </c>
      <c r="I2479">
        <v>1</v>
      </c>
      <c r="J2479">
        <v>99</v>
      </c>
      <c r="K2479" t="s">
        <v>4</v>
      </c>
      <c r="L2479" t="s">
        <v>5</v>
      </c>
      <c r="M2479" t="s">
        <v>15</v>
      </c>
    </row>
    <row r="2480" spans="1:13" x14ac:dyDescent="0.3">
      <c r="A2480">
        <f t="shared" si="38"/>
        <v>2479</v>
      </c>
      <c r="B2480" s="1">
        <v>43173</v>
      </c>
      <c r="C2480">
        <v>13</v>
      </c>
      <c r="D2480" t="s">
        <v>12</v>
      </c>
      <c r="E2480" t="s">
        <v>1</v>
      </c>
      <c r="F2480" t="s">
        <v>31</v>
      </c>
      <c r="G2480" t="s">
        <v>10</v>
      </c>
      <c r="H2480">
        <v>299</v>
      </c>
      <c r="I2480">
        <v>6</v>
      </c>
      <c r="J2480">
        <v>1794</v>
      </c>
      <c r="K2480" t="s">
        <v>18</v>
      </c>
      <c r="L2480" t="s">
        <v>5</v>
      </c>
      <c r="M2480" t="s">
        <v>15</v>
      </c>
    </row>
    <row r="2481" spans="1:13" x14ac:dyDescent="0.3">
      <c r="A2481">
        <f t="shared" si="38"/>
        <v>2480</v>
      </c>
      <c r="B2481" s="1">
        <v>43173</v>
      </c>
      <c r="C2481">
        <v>2</v>
      </c>
      <c r="D2481" t="s">
        <v>16</v>
      </c>
      <c r="E2481" t="s">
        <v>13</v>
      </c>
      <c r="F2481" t="s">
        <v>28</v>
      </c>
      <c r="G2481" t="s">
        <v>25</v>
      </c>
      <c r="H2481">
        <v>399</v>
      </c>
      <c r="I2481">
        <v>7</v>
      </c>
      <c r="J2481">
        <v>2793</v>
      </c>
      <c r="K2481" t="s">
        <v>18</v>
      </c>
      <c r="L2481" t="s">
        <v>5</v>
      </c>
      <c r="M2481" t="s">
        <v>6</v>
      </c>
    </row>
    <row r="2482" spans="1:13" x14ac:dyDescent="0.3">
      <c r="A2482">
        <f t="shared" si="38"/>
        <v>2481</v>
      </c>
      <c r="B2482" s="1">
        <v>43174</v>
      </c>
      <c r="C2482">
        <v>4</v>
      </c>
      <c r="D2482" t="s">
        <v>16</v>
      </c>
      <c r="E2482" t="s">
        <v>8</v>
      </c>
      <c r="F2482" t="s">
        <v>28</v>
      </c>
      <c r="G2482" t="s">
        <v>10</v>
      </c>
      <c r="H2482">
        <v>299</v>
      </c>
      <c r="I2482">
        <v>2</v>
      </c>
      <c r="J2482">
        <v>598</v>
      </c>
      <c r="K2482" t="s">
        <v>18</v>
      </c>
      <c r="L2482" t="s">
        <v>5</v>
      </c>
      <c r="M2482" t="s">
        <v>15</v>
      </c>
    </row>
    <row r="2483" spans="1:13" x14ac:dyDescent="0.3">
      <c r="A2483">
        <f t="shared" si="38"/>
        <v>2482</v>
      </c>
      <c r="B2483" s="1">
        <v>43174</v>
      </c>
      <c r="C2483">
        <v>1</v>
      </c>
      <c r="D2483" t="s">
        <v>0</v>
      </c>
      <c r="E2483" t="s">
        <v>13</v>
      </c>
      <c r="F2483" t="s">
        <v>21</v>
      </c>
      <c r="G2483" t="s">
        <v>10</v>
      </c>
      <c r="H2483">
        <v>299</v>
      </c>
      <c r="I2483">
        <v>1</v>
      </c>
      <c r="J2483">
        <v>299</v>
      </c>
      <c r="K2483" t="s">
        <v>4</v>
      </c>
      <c r="L2483" t="s">
        <v>5</v>
      </c>
      <c r="M2483" t="s">
        <v>24</v>
      </c>
    </row>
    <row r="2484" spans="1:13" x14ac:dyDescent="0.3">
      <c r="A2484">
        <f t="shared" si="38"/>
        <v>2483</v>
      </c>
      <c r="B2484" s="1">
        <v>43174</v>
      </c>
      <c r="C2484">
        <v>10</v>
      </c>
      <c r="D2484" t="s">
        <v>16</v>
      </c>
      <c r="E2484" t="s">
        <v>13</v>
      </c>
      <c r="F2484" t="s">
        <v>14</v>
      </c>
      <c r="G2484" t="s">
        <v>25</v>
      </c>
      <c r="H2484">
        <v>399</v>
      </c>
      <c r="I2484">
        <v>10</v>
      </c>
      <c r="J2484">
        <v>3990</v>
      </c>
      <c r="K2484" t="s">
        <v>18</v>
      </c>
      <c r="L2484" t="s">
        <v>5</v>
      </c>
      <c r="M2484" t="s">
        <v>24</v>
      </c>
    </row>
    <row r="2485" spans="1:13" x14ac:dyDescent="0.3">
      <c r="A2485">
        <f t="shared" si="38"/>
        <v>2484</v>
      </c>
      <c r="B2485" s="1">
        <v>43174</v>
      </c>
      <c r="C2485">
        <v>15</v>
      </c>
      <c r="D2485" t="s">
        <v>30</v>
      </c>
      <c r="E2485" t="s">
        <v>1</v>
      </c>
      <c r="F2485" t="s">
        <v>28</v>
      </c>
      <c r="G2485" t="s">
        <v>19</v>
      </c>
      <c r="H2485">
        <v>499</v>
      </c>
      <c r="I2485">
        <v>6</v>
      </c>
      <c r="J2485">
        <v>2994</v>
      </c>
      <c r="K2485" t="s">
        <v>4</v>
      </c>
      <c r="L2485" t="s">
        <v>5</v>
      </c>
      <c r="M2485" t="s">
        <v>26</v>
      </c>
    </row>
    <row r="2486" spans="1:13" x14ac:dyDescent="0.3">
      <c r="A2486">
        <f t="shared" si="38"/>
        <v>2485</v>
      </c>
      <c r="B2486" s="1">
        <v>43174</v>
      </c>
      <c r="C2486">
        <v>6</v>
      </c>
      <c r="D2486" t="s">
        <v>16</v>
      </c>
      <c r="E2486" t="s">
        <v>13</v>
      </c>
      <c r="F2486" t="s">
        <v>2</v>
      </c>
      <c r="G2486" t="s">
        <v>25</v>
      </c>
      <c r="H2486">
        <v>399</v>
      </c>
      <c r="I2486">
        <v>2</v>
      </c>
      <c r="J2486">
        <v>798</v>
      </c>
      <c r="K2486" t="s">
        <v>4</v>
      </c>
      <c r="L2486" t="s">
        <v>5</v>
      </c>
      <c r="M2486" t="s">
        <v>15</v>
      </c>
    </row>
    <row r="2487" spans="1:13" x14ac:dyDescent="0.3">
      <c r="A2487">
        <f t="shared" si="38"/>
        <v>2486</v>
      </c>
      <c r="B2487" s="1">
        <v>43174</v>
      </c>
      <c r="C2487">
        <v>11</v>
      </c>
      <c r="D2487" t="s">
        <v>12</v>
      </c>
      <c r="E2487" t="s">
        <v>8</v>
      </c>
      <c r="F2487" t="s">
        <v>9</v>
      </c>
      <c r="G2487" t="s">
        <v>25</v>
      </c>
      <c r="H2487">
        <v>399</v>
      </c>
      <c r="I2487">
        <v>4</v>
      </c>
      <c r="J2487">
        <v>1596</v>
      </c>
      <c r="K2487" t="s">
        <v>4</v>
      </c>
      <c r="L2487" t="s">
        <v>5</v>
      </c>
      <c r="M2487" t="s">
        <v>24</v>
      </c>
    </row>
    <row r="2488" spans="1:13" x14ac:dyDescent="0.3">
      <c r="A2488">
        <f t="shared" si="38"/>
        <v>2487</v>
      </c>
      <c r="B2488" s="1">
        <v>43175</v>
      </c>
      <c r="C2488">
        <v>4</v>
      </c>
      <c r="D2488" t="s">
        <v>30</v>
      </c>
      <c r="E2488" t="s">
        <v>13</v>
      </c>
      <c r="F2488" t="s">
        <v>2</v>
      </c>
      <c r="G2488" t="s">
        <v>19</v>
      </c>
      <c r="H2488">
        <v>499</v>
      </c>
      <c r="I2488">
        <v>3</v>
      </c>
      <c r="J2488">
        <v>1497</v>
      </c>
      <c r="K2488" t="s">
        <v>4</v>
      </c>
      <c r="L2488" t="s">
        <v>5</v>
      </c>
      <c r="M2488" t="s">
        <v>11</v>
      </c>
    </row>
    <row r="2489" spans="1:13" x14ac:dyDescent="0.3">
      <c r="A2489">
        <f t="shared" si="38"/>
        <v>2488</v>
      </c>
      <c r="B2489" s="1">
        <v>43175</v>
      </c>
      <c r="C2489">
        <v>8</v>
      </c>
      <c r="D2489" t="s">
        <v>16</v>
      </c>
      <c r="E2489" t="s">
        <v>8</v>
      </c>
      <c r="F2489" t="s">
        <v>2</v>
      </c>
      <c r="G2489" t="s">
        <v>17</v>
      </c>
      <c r="H2489">
        <v>99</v>
      </c>
      <c r="I2489">
        <v>2</v>
      </c>
      <c r="J2489">
        <v>198</v>
      </c>
      <c r="K2489" t="s">
        <v>4</v>
      </c>
      <c r="L2489" t="s">
        <v>22</v>
      </c>
      <c r="M2489" t="s">
        <v>15</v>
      </c>
    </row>
    <row r="2490" spans="1:13" x14ac:dyDescent="0.3">
      <c r="A2490">
        <f t="shared" si="38"/>
        <v>2489</v>
      </c>
      <c r="B2490" s="1">
        <v>43175</v>
      </c>
      <c r="C2490">
        <v>9</v>
      </c>
      <c r="D2490" t="s">
        <v>0</v>
      </c>
      <c r="E2490" t="s">
        <v>1</v>
      </c>
      <c r="F2490" t="s">
        <v>2</v>
      </c>
      <c r="G2490" t="s">
        <v>19</v>
      </c>
      <c r="H2490">
        <v>499</v>
      </c>
      <c r="I2490">
        <v>1</v>
      </c>
      <c r="J2490">
        <v>499</v>
      </c>
      <c r="K2490" t="s">
        <v>4</v>
      </c>
      <c r="L2490" t="s">
        <v>5</v>
      </c>
      <c r="M2490" t="s">
        <v>6</v>
      </c>
    </row>
    <row r="2491" spans="1:13" x14ac:dyDescent="0.3">
      <c r="A2491">
        <f t="shared" si="38"/>
        <v>2490</v>
      </c>
      <c r="B2491" s="1">
        <v>43175</v>
      </c>
      <c r="C2491">
        <v>12</v>
      </c>
      <c r="D2491" t="s">
        <v>0</v>
      </c>
      <c r="E2491" t="s">
        <v>8</v>
      </c>
      <c r="F2491" t="s">
        <v>28</v>
      </c>
      <c r="G2491" t="s">
        <v>25</v>
      </c>
      <c r="H2491">
        <v>399</v>
      </c>
      <c r="I2491">
        <v>9</v>
      </c>
      <c r="J2491">
        <v>3591</v>
      </c>
      <c r="K2491" t="s">
        <v>4</v>
      </c>
      <c r="L2491" t="s">
        <v>5</v>
      </c>
      <c r="M2491" t="s">
        <v>11</v>
      </c>
    </row>
    <row r="2492" spans="1:13" x14ac:dyDescent="0.3">
      <c r="A2492">
        <f t="shared" si="38"/>
        <v>2491</v>
      </c>
      <c r="B2492" s="1">
        <v>43175</v>
      </c>
      <c r="C2492">
        <v>2</v>
      </c>
      <c r="D2492" t="s">
        <v>20</v>
      </c>
      <c r="E2492" t="s">
        <v>13</v>
      </c>
      <c r="F2492" t="s">
        <v>21</v>
      </c>
      <c r="G2492" t="s">
        <v>19</v>
      </c>
      <c r="H2492">
        <v>499</v>
      </c>
      <c r="I2492">
        <v>5</v>
      </c>
      <c r="J2492">
        <v>2495</v>
      </c>
      <c r="K2492" t="s">
        <v>4</v>
      </c>
      <c r="L2492" t="s">
        <v>5</v>
      </c>
      <c r="M2492" t="s">
        <v>24</v>
      </c>
    </row>
    <row r="2493" spans="1:13" x14ac:dyDescent="0.3">
      <c r="A2493">
        <f t="shared" si="38"/>
        <v>2492</v>
      </c>
      <c r="B2493" s="1">
        <v>43175</v>
      </c>
      <c r="C2493">
        <v>8</v>
      </c>
      <c r="D2493" t="s">
        <v>7</v>
      </c>
      <c r="E2493" t="s">
        <v>8</v>
      </c>
      <c r="F2493" t="s">
        <v>21</v>
      </c>
      <c r="G2493" t="s">
        <v>3</v>
      </c>
      <c r="H2493">
        <v>199</v>
      </c>
      <c r="I2493">
        <v>6</v>
      </c>
      <c r="J2493">
        <v>1194</v>
      </c>
      <c r="K2493" t="s">
        <v>18</v>
      </c>
      <c r="L2493" t="s">
        <v>5</v>
      </c>
      <c r="M2493" t="s">
        <v>24</v>
      </c>
    </row>
    <row r="2494" spans="1:13" x14ac:dyDescent="0.3">
      <c r="A2494">
        <f t="shared" si="38"/>
        <v>2493</v>
      </c>
      <c r="B2494" s="1">
        <v>43175</v>
      </c>
      <c r="C2494">
        <v>17</v>
      </c>
      <c r="D2494" t="s">
        <v>27</v>
      </c>
      <c r="E2494" t="s">
        <v>1</v>
      </c>
      <c r="F2494" t="s">
        <v>23</v>
      </c>
      <c r="G2494" t="s">
        <v>19</v>
      </c>
      <c r="H2494">
        <v>499</v>
      </c>
      <c r="I2494">
        <v>7</v>
      </c>
      <c r="J2494">
        <v>3493</v>
      </c>
      <c r="K2494" t="s">
        <v>4</v>
      </c>
      <c r="L2494" t="s">
        <v>5</v>
      </c>
      <c r="M2494" t="s">
        <v>11</v>
      </c>
    </row>
    <row r="2495" spans="1:13" x14ac:dyDescent="0.3">
      <c r="A2495">
        <f t="shared" si="38"/>
        <v>2494</v>
      </c>
      <c r="B2495" s="1">
        <v>43175</v>
      </c>
      <c r="C2495">
        <v>7</v>
      </c>
      <c r="D2495" t="s">
        <v>20</v>
      </c>
      <c r="E2495" t="s">
        <v>13</v>
      </c>
      <c r="F2495" t="s">
        <v>2</v>
      </c>
      <c r="G2495" t="s">
        <v>17</v>
      </c>
      <c r="H2495">
        <v>99</v>
      </c>
      <c r="I2495">
        <v>6</v>
      </c>
      <c r="J2495">
        <v>594</v>
      </c>
      <c r="K2495" t="s">
        <v>4</v>
      </c>
      <c r="L2495" t="s">
        <v>5</v>
      </c>
      <c r="M2495" t="s">
        <v>24</v>
      </c>
    </row>
    <row r="2496" spans="1:13" x14ac:dyDescent="0.3">
      <c r="A2496">
        <f t="shared" si="38"/>
        <v>2495</v>
      </c>
      <c r="B2496" s="1">
        <v>43175</v>
      </c>
      <c r="C2496">
        <v>1</v>
      </c>
      <c r="D2496" t="s">
        <v>0</v>
      </c>
      <c r="E2496" t="s">
        <v>8</v>
      </c>
      <c r="F2496" t="s">
        <v>14</v>
      </c>
      <c r="G2496" t="s">
        <v>25</v>
      </c>
      <c r="H2496">
        <v>399</v>
      </c>
      <c r="I2496">
        <v>4</v>
      </c>
      <c r="J2496">
        <v>1596</v>
      </c>
      <c r="K2496" t="s">
        <v>18</v>
      </c>
      <c r="L2496" t="s">
        <v>5</v>
      </c>
      <c r="M2496" t="s">
        <v>6</v>
      </c>
    </row>
    <row r="2497" spans="1:13" x14ac:dyDescent="0.3">
      <c r="A2497">
        <f t="shared" si="38"/>
        <v>2496</v>
      </c>
      <c r="B2497" s="1">
        <v>43175</v>
      </c>
      <c r="C2497">
        <v>19</v>
      </c>
      <c r="D2497" t="s">
        <v>12</v>
      </c>
      <c r="E2497" t="s">
        <v>8</v>
      </c>
      <c r="F2497" t="s">
        <v>21</v>
      </c>
      <c r="G2497" t="s">
        <v>3</v>
      </c>
      <c r="H2497">
        <v>199</v>
      </c>
      <c r="I2497">
        <v>5</v>
      </c>
      <c r="J2497">
        <v>995</v>
      </c>
      <c r="K2497" t="s">
        <v>4</v>
      </c>
      <c r="L2497" t="s">
        <v>5</v>
      </c>
      <c r="M2497" t="s">
        <v>24</v>
      </c>
    </row>
    <row r="2498" spans="1:13" x14ac:dyDescent="0.3">
      <c r="A2498">
        <f t="shared" si="38"/>
        <v>2497</v>
      </c>
      <c r="B2498" s="1">
        <v>43175</v>
      </c>
      <c r="C2498">
        <v>2</v>
      </c>
      <c r="D2498" t="s">
        <v>30</v>
      </c>
      <c r="E2498" t="s">
        <v>1</v>
      </c>
      <c r="F2498" t="s">
        <v>31</v>
      </c>
      <c r="G2498" t="s">
        <v>19</v>
      </c>
      <c r="H2498">
        <v>499</v>
      </c>
      <c r="I2498">
        <v>1</v>
      </c>
      <c r="J2498">
        <v>499</v>
      </c>
      <c r="K2498" t="s">
        <v>4</v>
      </c>
      <c r="L2498" t="s">
        <v>5</v>
      </c>
      <c r="M2498" t="s">
        <v>15</v>
      </c>
    </row>
    <row r="2499" spans="1:13" x14ac:dyDescent="0.3">
      <c r="A2499">
        <f t="shared" si="38"/>
        <v>2498</v>
      </c>
      <c r="B2499" s="1">
        <v>43175</v>
      </c>
      <c r="C2499">
        <v>16</v>
      </c>
      <c r="D2499" t="s">
        <v>27</v>
      </c>
      <c r="E2499" t="s">
        <v>1</v>
      </c>
      <c r="F2499" t="s">
        <v>14</v>
      </c>
      <c r="G2499" t="s">
        <v>3</v>
      </c>
      <c r="H2499">
        <v>199</v>
      </c>
      <c r="I2499">
        <v>3</v>
      </c>
      <c r="J2499">
        <v>597</v>
      </c>
      <c r="K2499" t="s">
        <v>4</v>
      </c>
      <c r="L2499" t="s">
        <v>22</v>
      </c>
      <c r="M2499" t="s">
        <v>24</v>
      </c>
    </row>
    <row r="2500" spans="1:13" x14ac:dyDescent="0.3">
      <c r="A2500">
        <f t="shared" ref="A2500:A2563" si="39">A2499+1</f>
        <v>2499</v>
      </c>
      <c r="B2500" s="1">
        <v>43175</v>
      </c>
      <c r="C2500">
        <v>5</v>
      </c>
      <c r="D2500" t="s">
        <v>16</v>
      </c>
      <c r="E2500" t="s">
        <v>13</v>
      </c>
      <c r="F2500" t="s">
        <v>14</v>
      </c>
      <c r="G2500" t="s">
        <v>10</v>
      </c>
      <c r="H2500">
        <v>299</v>
      </c>
      <c r="I2500">
        <v>9</v>
      </c>
      <c r="J2500">
        <v>2691</v>
      </c>
      <c r="K2500" t="s">
        <v>4</v>
      </c>
      <c r="L2500" t="s">
        <v>5</v>
      </c>
      <c r="M2500" t="s">
        <v>6</v>
      </c>
    </row>
    <row r="2501" spans="1:13" x14ac:dyDescent="0.3">
      <c r="A2501">
        <f t="shared" si="39"/>
        <v>2500</v>
      </c>
      <c r="B2501" s="1">
        <v>43175</v>
      </c>
      <c r="C2501">
        <v>4</v>
      </c>
      <c r="D2501" t="s">
        <v>7</v>
      </c>
      <c r="E2501" t="s">
        <v>13</v>
      </c>
      <c r="F2501" t="s">
        <v>28</v>
      </c>
      <c r="G2501" t="s">
        <v>10</v>
      </c>
      <c r="H2501">
        <v>299</v>
      </c>
      <c r="I2501">
        <v>9</v>
      </c>
      <c r="J2501">
        <v>2691</v>
      </c>
      <c r="K2501" t="s">
        <v>4</v>
      </c>
      <c r="L2501" t="s">
        <v>5</v>
      </c>
      <c r="M2501" t="s">
        <v>11</v>
      </c>
    </row>
    <row r="2502" spans="1:13" x14ac:dyDescent="0.3">
      <c r="A2502">
        <f t="shared" si="39"/>
        <v>2501</v>
      </c>
      <c r="B2502" s="1">
        <v>43175</v>
      </c>
      <c r="C2502">
        <v>14</v>
      </c>
      <c r="D2502" t="s">
        <v>7</v>
      </c>
      <c r="E2502" t="s">
        <v>8</v>
      </c>
      <c r="F2502" t="s">
        <v>23</v>
      </c>
      <c r="G2502" t="s">
        <v>17</v>
      </c>
      <c r="H2502">
        <v>99</v>
      </c>
      <c r="I2502">
        <v>10</v>
      </c>
      <c r="J2502">
        <v>990</v>
      </c>
      <c r="K2502" t="s">
        <v>18</v>
      </c>
      <c r="L2502" t="s">
        <v>22</v>
      </c>
      <c r="M2502" t="s">
        <v>24</v>
      </c>
    </row>
    <row r="2503" spans="1:13" x14ac:dyDescent="0.3">
      <c r="A2503">
        <f t="shared" si="39"/>
        <v>2502</v>
      </c>
      <c r="B2503" s="1">
        <v>43175</v>
      </c>
      <c r="C2503">
        <v>4</v>
      </c>
      <c r="D2503" t="s">
        <v>7</v>
      </c>
      <c r="E2503" t="s">
        <v>1</v>
      </c>
      <c r="F2503" t="s">
        <v>14</v>
      </c>
      <c r="G2503" t="s">
        <v>10</v>
      </c>
      <c r="H2503">
        <v>299</v>
      </c>
      <c r="I2503">
        <v>9</v>
      </c>
      <c r="J2503">
        <v>2691</v>
      </c>
      <c r="K2503" t="s">
        <v>4</v>
      </c>
      <c r="L2503" t="s">
        <v>5</v>
      </c>
      <c r="M2503" t="s">
        <v>15</v>
      </c>
    </row>
    <row r="2504" spans="1:13" x14ac:dyDescent="0.3">
      <c r="A2504">
        <f t="shared" si="39"/>
        <v>2503</v>
      </c>
      <c r="B2504" s="1">
        <v>43175</v>
      </c>
      <c r="C2504">
        <v>4</v>
      </c>
      <c r="D2504" t="s">
        <v>27</v>
      </c>
      <c r="E2504" t="s">
        <v>8</v>
      </c>
      <c r="F2504" t="s">
        <v>23</v>
      </c>
      <c r="G2504" t="s">
        <v>19</v>
      </c>
      <c r="H2504">
        <v>499</v>
      </c>
      <c r="I2504">
        <v>9</v>
      </c>
      <c r="J2504">
        <v>4491</v>
      </c>
      <c r="K2504" t="s">
        <v>18</v>
      </c>
      <c r="L2504" t="s">
        <v>5</v>
      </c>
      <c r="M2504" t="s">
        <v>24</v>
      </c>
    </row>
    <row r="2505" spans="1:13" x14ac:dyDescent="0.3">
      <c r="A2505">
        <f t="shared" si="39"/>
        <v>2504</v>
      </c>
      <c r="B2505" s="1">
        <v>43175</v>
      </c>
      <c r="C2505">
        <v>9</v>
      </c>
      <c r="D2505" t="s">
        <v>12</v>
      </c>
      <c r="E2505" t="s">
        <v>1</v>
      </c>
      <c r="F2505" t="s">
        <v>23</v>
      </c>
      <c r="G2505" t="s">
        <v>25</v>
      </c>
      <c r="H2505">
        <v>399</v>
      </c>
      <c r="I2505">
        <v>7</v>
      </c>
      <c r="J2505">
        <v>2793</v>
      </c>
      <c r="K2505" t="s">
        <v>4</v>
      </c>
      <c r="L2505" t="s">
        <v>5</v>
      </c>
      <c r="M2505" t="s">
        <v>6</v>
      </c>
    </row>
    <row r="2506" spans="1:13" x14ac:dyDescent="0.3">
      <c r="A2506">
        <f t="shared" si="39"/>
        <v>2505</v>
      </c>
      <c r="B2506" s="1">
        <v>43175</v>
      </c>
      <c r="C2506">
        <v>10</v>
      </c>
      <c r="D2506" t="s">
        <v>29</v>
      </c>
      <c r="E2506" t="s">
        <v>8</v>
      </c>
      <c r="F2506" t="s">
        <v>9</v>
      </c>
      <c r="G2506" t="s">
        <v>10</v>
      </c>
      <c r="H2506">
        <v>299</v>
      </c>
      <c r="I2506">
        <v>4</v>
      </c>
      <c r="J2506">
        <v>1196</v>
      </c>
      <c r="K2506" t="s">
        <v>4</v>
      </c>
      <c r="L2506" t="s">
        <v>5</v>
      </c>
      <c r="M2506" t="s">
        <v>24</v>
      </c>
    </row>
    <row r="2507" spans="1:13" x14ac:dyDescent="0.3">
      <c r="A2507">
        <f t="shared" si="39"/>
        <v>2506</v>
      </c>
      <c r="B2507" s="1">
        <v>43175</v>
      </c>
      <c r="C2507">
        <v>4</v>
      </c>
      <c r="D2507" t="s">
        <v>16</v>
      </c>
      <c r="E2507" t="s">
        <v>1</v>
      </c>
      <c r="F2507" t="s">
        <v>28</v>
      </c>
      <c r="G2507" t="s">
        <v>17</v>
      </c>
      <c r="H2507">
        <v>99</v>
      </c>
      <c r="I2507">
        <v>3</v>
      </c>
      <c r="J2507">
        <v>297</v>
      </c>
      <c r="K2507" t="s">
        <v>4</v>
      </c>
      <c r="L2507" t="s">
        <v>5</v>
      </c>
      <c r="M2507" t="s">
        <v>26</v>
      </c>
    </row>
    <row r="2508" spans="1:13" x14ac:dyDescent="0.3">
      <c r="A2508">
        <f t="shared" si="39"/>
        <v>2507</v>
      </c>
      <c r="B2508" s="1">
        <v>43175</v>
      </c>
      <c r="C2508">
        <v>20</v>
      </c>
      <c r="D2508" t="s">
        <v>30</v>
      </c>
      <c r="E2508" t="s">
        <v>8</v>
      </c>
      <c r="F2508" t="s">
        <v>9</v>
      </c>
      <c r="G2508" t="s">
        <v>17</v>
      </c>
      <c r="H2508">
        <v>99</v>
      </c>
      <c r="I2508">
        <v>4</v>
      </c>
      <c r="J2508">
        <v>396</v>
      </c>
      <c r="K2508" t="s">
        <v>4</v>
      </c>
      <c r="L2508" t="s">
        <v>5</v>
      </c>
      <c r="M2508" t="s">
        <v>24</v>
      </c>
    </row>
    <row r="2509" spans="1:13" x14ac:dyDescent="0.3">
      <c r="A2509">
        <f t="shared" si="39"/>
        <v>2508</v>
      </c>
      <c r="B2509" s="1">
        <v>43175</v>
      </c>
      <c r="C2509">
        <v>11</v>
      </c>
      <c r="D2509" t="s">
        <v>20</v>
      </c>
      <c r="E2509" t="s">
        <v>13</v>
      </c>
      <c r="F2509" t="s">
        <v>23</v>
      </c>
      <c r="G2509" t="s">
        <v>17</v>
      </c>
      <c r="H2509">
        <v>99</v>
      </c>
      <c r="I2509">
        <v>8</v>
      </c>
      <c r="J2509">
        <v>792</v>
      </c>
      <c r="K2509" t="s">
        <v>18</v>
      </c>
      <c r="L2509" t="s">
        <v>5</v>
      </c>
      <c r="M2509" t="s">
        <v>15</v>
      </c>
    </row>
    <row r="2510" spans="1:13" x14ac:dyDescent="0.3">
      <c r="A2510">
        <f t="shared" si="39"/>
        <v>2509</v>
      </c>
      <c r="B2510" s="1">
        <v>43175</v>
      </c>
      <c r="C2510">
        <v>13</v>
      </c>
      <c r="D2510" t="s">
        <v>16</v>
      </c>
      <c r="E2510" t="s">
        <v>1</v>
      </c>
      <c r="F2510" t="s">
        <v>14</v>
      </c>
      <c r="G2510" t="s">
        <v>19</v>
      </c>
      <c r="H2510">
        <v>499</v>
      </c>
      <c r="I2510">
        <v>2</v>
      </c>
      <c r="J2510">
        <v>998</v>
      </c>
      <c r="K2510" t="s">
        <v>18</v>
      </c>
      <c r="L2510" t="s">
        <v>5</v>
      </c>
      <c r="M2510" t="s">
        <v>24</v>
      </c>
    </row>
    <row r="2511" spans="1:13" x14ac:dyDescent="0.3">
      <c r="A2511">
        <f t="shared" si="39"/>
        <v>2510</v>
      </c>
      <c r="B2511" s="1">
        <v>43175</v>
      </c>
      <c r="C2511">
        <v>10</v>
      </c>
      <c r="D2511" t="s">
        <v>7</v>
      </c>
      <c r="E2511" t="s">
        <v>1</v>
      </c>
      <c r="F2511" t="s">
        <v>23</v>
      </c>
      <c r="G2511" t="s">
        <v>17</v>
      </c>
      <c r="H2511">
        <v>99</v>
      </c>
      <c r="I2511">
        <v>5</v>
      </c>
      <c r="J2511">
        <v>495</v>
      </c>
      <c r="K2511" t="s">
        <v>18</v>
      </c>
      <c r="L2511" t="s">
        <v>22</v>
      </c>
      <c r="M2511" t="s">
        <v>26</v>
      </c>
    </row>
    <row r="2512" spans="1:13" x14ac:dyDescent="0.3">
      <c r="A2512">
        <f t="shared" si="39"/>
        <v>2511</v>
      </c>
      <c r="B2512" s="1">
        <v>43176</v>
      </c>
      <c r="C2512">
        <v>19</v>
      </c>
      <c r="D2512" t="s">
        <v>16</v>
      </c>
      <c r="E2512" t="s">
        <v>1</v>
      </c>
      <c r="F2512" t="s">
        <v>21</v>
      </c>
      <c r="G2512" t="s">
        <v>19</v>
      </c>
      <c r="H2512">
        <v>499</v>
      </c>
      <c r="I2512">
        <v>3</v>
      </c>
      <c r="J2512">
        <v>1497</v>
      </c>
      <c r="K2512" t="s">
        <v>18</v>
      </c>
      <c r="L2512" t="s">
        <v>5</v>
      </c>
      <c r="M2512" t="s">
        <v>15</v>
      </c>
    </row>
    <row r="2513" spans="1:13" x14ac:dyDescent="0.3">
      <c r="A2513">
        <f t="shared" si="39"/>
        <v>2512</v>
      </c>
      <c r="B2513" s="1">
        <v>43176</v>
      </c>
      <c r="C2513">
        <v>14</v>
      </c>
      <c r="D2513" t="s">
        <v>30</v>
      </c>
      <c r="E2513" t="s">
        <v>13</v>
      </c>
      <c r="F2513" t="s">
        <v>23</v>
      </c>
      <c r="G2513" t="s">
        <v>17</v>
      </c>
      <c r="H2513">
        <v>99</v>
      </c>
      <c r="I2513">
        <v>1</v>
      </c>
      <c r="J2513">
        <v>99</v>
      </c>
      <c r="K2513" t="s">
        <v>4</v>
      </c>
      <c r="L2513" t="s">
        <v>5</v>
      </c>
      <c r="M2513" t="s">
        <v>24</v>
      </c>
    </row>
    <row r="2514" spans="1:13" x14ac:dyDescent="0.3">
      <c r="A2514">
        <f t="shared" si="39"/>
        <v>2513</v>
      </c>
      <c r="B2514" s="1">
        <v>43176</v>
      </c>
      <c r="C2514">
        <v>16</v>
      </c>
      <c r="D2514" t="s">
        <v>29</v>
      </c>
      <c r="E2514" t="s">
        <v>13</v>
      </c>
      <c r="F2514" t="s">
        <v>2</v>
      </c>
      <c r="G2514" t="s">
        <v>17</v>
      </c>
      <c r="H2514">
        <v>99</v>
      </c>
      <c r="I2514">
        <v>3</v>
      </c>
      <c r="J2514">
        <v>297</v>
      </c>
      <c r="K2514" t="s">
        <v>4</v>
      </c>
      <c r="L2514" t="s">
        <v>5</v>
      </c>
      <c r="M2514" t="s">
        <v>15</v>
      </c>
    </row>
    <row r="2515" spans="1:13" x14ac:dyDescent="0.3">
      <c r="A2515">
        <f t="shared" si="39"/>
        <v>2514</v>
      </c>
      <c r="B2515" s="1">
        <v>43176</v>
      </c>
      <c r="C2515">
        <v>13</v>
      </c>
      <c r="D2515" t="s">
        <v>0</v>
      </c>
      <c r="E2515" t="s">
        <v>8</v>
      </c>
      <c r="F2515" t="s">
        <v>2</v>
      </c>
      <c r="G2515" t="s">
        <v>10</v>
      </c>
      <c r="H2515">
        <v>299</v>
      </c>
      <c r="I2515">
        <v>4</v>
      </c>
      <c r="J2515">
        <v>1196</v>
      </c>
      <c r="K2515" t="s">
        <v>4</v>
      </c>
      <c r="L2515" t="s">
        <v>5</v>
      </c>
      <c r="M2515" t="s">
        <v>11</v>
      </c>
    </row>
    <row r="2516" spans="1:13" x14ac:dyDescent="0.3">
      <c r="A2516">
        <f t="shared" si="39"/>
        <v>2515</v>
      </c>
      <c r="B2516" s="1">
        <v>43176</v>
      </c>
      <c r="C2516">
        <v>2</v>
      </c>
      <c r="D2516" t="s">
        <v>27</v>
      </c>
      <c r="E2516" t="s">
        <v>13</v>
      </c>
      <c r="F2516" t="s">
        <v>14</v>
      </c>
      <c r="G2516" t="s">
        <v>17</v>
      </c>
      <c r="H2516">
        <v>99</v>
      </c>
      <c r="I2516">
        <v>4</v>
      </c>
      <c r="J2516">
        <v>396</v>
      </c>
      <c r="K2516" t="s">
        <v>4</v>
      </c>
      <c r="L2516" t="s">
        <v>5</v>
      </c>
      <c r="M2516" t="s">
        <v>15</v>
      </c>
    </row>
    <row r="2517" spans="1:13" x14ac:dyDescent="0.3">
      <c r="A2517">
        <f t="shared" si="39"/>
        <v>2516</v>
      </c>
      <c r="B2517" s="1">
        <v>43176</v>
      </c>
      <c r="C2517">
        <v>5</v>
      </c>
      <c r="D2517" t="s">
        <v>30</v>
      </c>
      <c r="E2517" t="s">
        <v>8</v>
      </c>
      <c r="F2517" t="s">
        <v>14</v>
      </c>
      <c r="G2517" t="s">
        <v>3</v>
      </c>
      <c r="H2517">
        <v>199</v>
      </c>
      <c r="I2517">
        <v>5</v>
      </c>
      <c r="J2517">
        <v>995</v>
      </c>
      <c r="K2517" t="s">
        <v>4</v>
      </c>
      <c r="L2517" t="s">
        <v>5</v>
      </c>
      <c r="M2517" t="s">
        <v>11</v>
      </c>
    </row>
    <row r="2518" spans="1:13" x14ac:dyDescent="0.3">
      <c r="A2518">
        <f t="shared" si="39"/>
        <v>2517</v>
      </c>
      <c r="B2518" s="1">
        <v>43176</v>
      </c>
      <c r="C2518">
        <v>11</v>
      </c>
      <c r="D2518" t="s">
        <v>16</v>
      </c>
      <c r="E2518" t="s">
        <v>13</v>
      </c>
      <c r="F2518" t="s">
        <v>31</v>
      </c>
      <c r="G2518" t="s">
        <v>3</v>
      </c>
      <c r="H2518">
        <v>199</v>
      </c>
      <c r="I2518">
        <v>7</v>
      </c>
      <c r="J2518">
        <v>1393</v>
      </c>
      <c r="K2518" t="s">
        <v>4</v>
      </c>
      <c r="L2518" t="s">
        <v>5</v>
      </c>
      <c r="M2518" t="s">
        <v>24</v>
      </c>
    </row>
    <row r="2519" spans="1:13" x14ac:dyDescent="0.3">
      <c r="A2519">
        <f t="shared" si="39"/>
        <v>2518</v>
      </c>
      <c r="B2519" s="1">
        <v>43176</v>
      </c>
      <c r="C2519">
        <v>3</v>
      </c>
      <c r="D2519" t="s">
        <v>12</v>
      </c>
      <c r="E2519" t="s">
        <v>8</v>
      </c>
      <c r="F2519" t="s">
        <v>2</v>
      </c>
      <c r="G2519" t="s">
        <v>19</v>
      </c>
      <c r="H2519">
        <v>499</v>
      </c>
      <c r="I2519">
        <v>8</v>
      </c>
      <c r="J2519">
        <v>3992</v>
      </c>
      <c r="K2519" t="s">
        <v>4</v>
      </c>
      <c r="L2519" t="s">
        <v>5</v>
      </c>
      <c r="M2519" t="s">
        <v>15</v>
      </c>
    </row>
    <row r="2520" spans="1:13" x14ac:dyDescent="0.3">
      <c r="A2520">
        <f t="shared" si="39"/>
        <v>2519</v>
      </c>
      <c r="B2520" s="1">
        <v>43176</v>
      </c>
      <c r="C2520">
        <v>11</v>
      </c>
      <c r="D2520" t="s">
        <v>30</v>
      </c>
      <c r="E2520" t="s">
        <v>13</v>
      </c>
      <c r="F2520" t="s">
        <v>9</v>
      </c>
      <c r="G2520" t="s">
        <v>3</v>
      </c>
      <c r="H2520">
        <v>199</v>
      </c>
      <c r="I2520">
        <v>7</v>
      </c>
      <c r="J2520">
        <v>1393</v>
      </c>
      <c r="K2520" t="s">
        <v>4</v>
      </c>
      <c r="L2520" t="s">
        <v>5</v>
      </c>
      <c r="M2520" t="s">
        <v>11</v>
      </c>
    </row>
    <row r="2521" spans="1:13" x14ac:dyDescent="0.3">
      <c r="A2521">
        <f t="shared" si="39"/>
        <v>2520</v>
      </c>
      <c r="B2521" s="1">
        <v>43177</v>
      </c>
      <c r="C2521">
        <v>1</v>
      </c>
      <c r="D2521" t="s">
        <v>16</v>
      </c>
      <c r="E2521" t="s">
        <v>13</v>
      </c>
      <c r="F2521" t="s">
        <v>31</v>
      </c>
      <c r="G2521" t="s">
        <v>19</v>
      </c>
      <c r="H2521">
        <v>499</v>
      </c>
      <c r="I2521">
        <v>9</v>
      </c>
      <c r="J2521">
        <v>4491</v>
      </c>
      <c r="K2521" t="s">
        <v>4</v>
      </c>
      <c r="L2521" t="s">
        <v>5</v>
      </c>
      <c r="M2521" t="s">
        <v>11</v>
      </c>
    </row>
    <row r="2522" spans="1:13" x14ac:dyDescent="0.3">
      <c r="A2522">
        <f t="shared" si="39"/>
        <v>2521</v>
      </c>
      <c r="B2522" s="1">
        <v>43177</v>
      </c>
      <c r="C2522">
        <v>18</v>
      </c>
      <c r="D2522" t="s">
        <v>30</v>
      </c>
      <c r="E2522" t="s">
        <v>8</v>
      </c>
      <c r="F2522" t="s">
        <v>14</v>
      </c>
      <c r="G2522" t="s">
        <v>19</v>
      </c>
      <c r="H2522">
        <v>499</v>
      </c>
      <c r="I2522">
        <v>1</v>
      </c>
      <c r="J2522">
        <v>499</v>
      </c>
      <c r="K2522" t="s">
        <v>4</v>
      </c>
      <c r="L2522" t="s">
        <v>22</v>
      </c>
      <c r="M2522" t="s">
        <v>24</v>
      </c>
    </row>
    <row r="2523" spans="1:13" x14ac:dyDescent="0.3">
      <c r="A2523">
        <f t="shared" si="39"/>
        <v>2522</v>
      </c>
      <c r="B2523" s="1">
        <v>43178</v>
      </c>
      <c r="C2523">
        <v>15</v>
      </c>
      <c r="D2523" t="s">
        <v>29</v>
      </c>
      <c r="E2523" t="s">
        <v>8</v>
      </c>
      <c r="F2523" t="s">
        <v>2</v>
      </c>
      <c r="G2523" t="s">
        <v>17</v>
      </c>
      <c r="H2523">
        <v>99</v>
      </c>
      <c r="I2523">
        <v>7</v>
      </c>
      <c r="J2523">
        <v>693</v>
      </c>
      <c r="K2523" t="s">
        <v>4</v>
      </c>
      <c r="L2523" t="s">
        <v>5</v>
      </c>
      <c r="M2523" t="s">
        <v>26</v>
      </c>
    </row>
    <row r="2524" spans="1:13" x14ac:dyDescent="0.3">
      <c r="A2524">
        <f t="shared" si="39"/>
        <v>2523</v>
      </c>
      <c r="B2524" s="1">
        <v>43178</v>
      </c>
      <c r="C2524">
        <v>8</v>
      </c>
      <c r="D2524" t="s">
        <v>16</v>
      </c>
      <c r="E2524" t="s">
        <v>1</v>
      </c>
      <c r="F2524" t="s">
        <v>2</v>
      </c>
      <c r="G2524" t="s">
        <v>17</v>
      </c>
      <c r="H2524">
        <v>99</v>
      </c>
      <c r="I2524">
        <v>10</v>
      </c>
      <c r="J2524">
        <v>990</v>
      </c>
      <c r="K2524" t="s">
        <v>4</v>
      </c>
      <c r="L2524" t="s">
        <v>5</v>
      </c>
      <c r="M2524" t="s">
        <v>24</v>
      </c>
    </row>
    <row r="2525" spans="1:13" x14ac:dyDescent="0.3">
      <c r="A2525">
        <f t="shared" si="39"/>
        <v>2524</v>
      </c>
      <c r="B2525" s="1">
        <v>43178</v>
      </c>
      <c r="C2525">
        <v>18</v>
      </c>
      <c r="D2525" t="s">
        <v>7</v>
      </c>
      <c r="E2525" t="s">
        <v>13</v>
      </c>
      <c r="F2525" t="s">
        <v>2</v>
      </c>
      <c r="G2525" t="s">
        <v>10</v>
      </c>
      <c r="H2525">
        <v>299</v>
      </c>
      <c r="I2525">
        <v>3</v>
      </c>
      <c r="J2525">
        <v>897</v>
      </c>
      <c r="K2525" t="s">
        <v>4</v>
      </c>
      <c r="L2525" t="s">
        <v>5</v>
      </c>
      <c r="M2525" t="s">
        <v>6</v>
      </c>
    </row>
    <row r="2526" spans="1:13" x14ac:dyDescent="0.3">
      <c r="A2526">
        <f t="shared" si="39"/>
        <v>2525</v>
      </c>
      <c r="B2526" s="1">
        <v>43178</v>
      </c>
      <c r="C2526">
        <v>5</v>
      </c>
      <c r="D2526" t="s">
        <v>12</v>
      </c>
      <c r="E2526" t="s">
        <v>1</v>
      </c>
      <c r="F2526" t="s">
        <v>31</v>
      </c>
      <c r="G2526" t="s">
        <v>17</v>
      </c>
      <c r="H2526">
        <v>99</v>
      </c>
      <c r="I2526">
        <v>6</v>
      </c>
      <c r="J2526">
        <v>594</v>
      </c>
      <c r="K2526" t="s">
        <v>18</v>
      </c>
      <c r="L2526" t="s">
        <v>5</v>
      </c>
      <c r="M2526" t="s">
        <v>15</v>
      </c>
    </row>
    <row r="2527" spans="1:13" x14ac:dyDescent="0.3">
      <c r="A2527">
        <f t="shared" si="39"/>
        <v>2526</v>
      </c>
      <c r="B2527" s="1">
        <v>43178</v>
      </c>
      <c r="C2527">
        <v>20</v>
      </c>
      <c r="D2527" t="s">
        <v>20</v>
      </c>
      <c r="E2527" t="s">
        <v>13</v>
      </c>
      <c r="F2527" t="s">
        <v>21</v>
      </c>
      <c r="G2527" t="s">
        <v>3</v>
      </c>
      <c r="H2527">
        <v>199</v>
      </c>
      <c r="I2527">
        <v>10</v>
      </c>
      <c r="J2527">
        <v>1990</v>
      </c>
      <c r="K2527" t="s">
        <v>4</v>
      </c>
      <c r="L2527" t="s">
        <v>5</v>
      </c>
      <c r="M2527" t="s">
        <v>24</v>
      </c>
    </row>
    <row r="2528" spans="1:13" x14ac:dyDescent="0.3">
      <c r="A2528">
        <f t="shared" si="39"/>
        <v>2527</v>
      </c>
      <c r="B2528" s="1">
        <v>43178</v>
      </c>
      <c r="C2528">
        <v>12</v>
      </c>
      <c r="D2528" t="s">
        <v>30</v>
      </c>
      <c r="E2528" t="s">
        <v>8</v>
      </c>
      <c r="F2528" t="s">
        <v>23</v>
      </c>
      <c r="G2528" t="s">
        <v>10</v>
      </c>
      <c r="H2528">
        <v>299</v>
      </c>
      <c r="I2528">
        <v>3</v>
      </c>
      <c r="J2528">
        <v>897</v>
      </c>
      <c r="K2528" t="s">
        <v>4</v>
      </c>
      <c r="L2528" t="s">
        <v>5</v>
      </c>
      <c r="M2528" t="s">
        <v>6</v>
      </c>
    </row>
    <row r="2529" spans="1:13" x14ac:dyDescent="0.3">
      <c r="A2529">
        <f t="shared" si="39"/>
        <v>2528</v>
      </c>
      <c r="B2529" s="1">
        <v>43178</v>
      </c>
      <c r="C2529">
        <v>1</v>
      </c>
      <c r="D2529" t="s">
        <v>7</v>
      </c>
      <c r="E2529" t="s">
        <v>13</v>
      </c>
      <c r="F2529" t="s">
        <v>9</v>
      </c>
      <c r="G2529" t="s">
        <v>3</v>
      </c>
      <c r="H2529">
        <v>199</v>
      </c>
      <c r="I2529">
        <v>5</v>
      </c>
      <c r="J2529">
        <v>995</v>
      </c>
      <c r="K2529" t="s">
        <v>18</v>
      </c>
      <c r="L2529" t="s">
        <v>5</v>
      </c>
      <c r="M2529" t="s">
        <v>26</v>
      </c>
    </row>
    <row r="2530" spans="1:13" x14ac:dyDescent="0.3">
      <c r="A2530">
        <f t="shared" si="39"/>
        <v>2529</v>
      </c>
      <c r="B2530" s="1">
        <v>43178</v>
      </c>
      <c r="C2530">
        <v>10</v>
      </c>
      <c r="D2530" t="s">
        <v>29</v>
      </c>
      <c r="E2530" t="s">
        <v>13</v>
      </c>
      <c r="F2530" t="s">
        <v>9</v>
      </c>
      <c r="G2530" t="s">
        <v>17</v>
      </c>
      <c r="H2530">
        <v>99</v>
      </c>
      <c r="I2530">
        <v>10</v>
      </c>
      <c r="J2530">
        <v>990</v>
      </c>
      <c r="K2530" t="s">
        <v>18</v>
      </c>
      <c r="L2530" t="s">
        <v>5</v>
      </c>
      <c r="M2530" t="s">
        <v>15</v>
      </c>
    </row>
    <row r="2531" spans="1:13" x14ac:dyDescent="0.3">
      <c r="A2531">
        <f t="shared" si="39"/>
        <v>2530</v>
      </c>
      <c r="B2531" s="1">
        <v>43178</v>
      </c>
      <c r="C2531">
        <v>3</v>
      </c>
      <c r="D2531" t="s">
        <v>20</v>
      </c>
      <c r="E2531" t="s">
        <v>8</v>
      </c>
      <c r="F2531" t="s">
        <v>2</v>
      </c>
      <c r="G2531" t="s">
        <v>25</v>
      </c>
      <c r="H2531">
        <v>399</v>
      </c>
      <c r="I2531">
        <v>6</v>
      </c>
      <c r="J2531">
        <v>2394</v>
      </c>
      <c r="K2531" t="s">
        <v>4</v>
      </c>
      <c r="L2531" t="s">
        <v>5</v>
      </c>
      <c r="M2531" t="s">
        <v>15</v>
      </c>
    </row>
    <row r="2532" spans="1:13" x14ac:dyDescent="0.3">
      <c r="A2532">
        <f t="shared" si="39"/>
        <v>2531</v>
      </c>
      <c r="B2532" s="1">
        <v>43178</v>
      </c>
      <c r="C2532">
        <v>8</v>
      </c>
      <c r="D2532" t="s">
        <v>12</v>
      </c>
      <c r="E2532" t="s">
        <v>13</v>
      </c>
      <c r="F2532" t="s">
        <v>2</v>
      </c>
      <c r="G2532" t="s">
        <v>3</v>
      </c>
      <c r="H2532">
        <v>199</v>
      </c>
      <c r="I2532">
        <v>5</v>
      </c>
      <c r="J2532">
        <v>995</v>
      </c>
      <c r="K2532" t="s">
        <v>18</v>
      </c>
      <c r="L2532" t="s">
        <v>5</v>
      </c>
      <c r="M2532" t="s">
        <v>15</v>
      </c>
    </row>
    <row r="2533" spans="1:13" x14ac:dyDescent="0.3">
      <c r="A2533">
        <f t="shared" si="39"/>
        <v>2532</v>
      </c>
      <c r="B2533" s="1">
        <v>43178</v>
      </c>
      <c r="C2533">
        <v>8</v>
      </c>
      <c r="D2533" t="s">
        <v>29</v>
      </c>
      <c r="E2533" t="s">
        <v>13</v>
      </c>
      <c r="F2533" t="s">
        <v>31</v>
      </c>
      <c r="G2533" t="s">
        <v>17</v>
      </c>
      <c r="H2533">
        <v>99</v>
      </c>
      <c r="I2533">
        <v>4</v>
      </c>
      <c r="J2533">
        <v>396</v>
      </c>
      <c r="K2533" t="s">
        <v>4</v>
      </c>
      <c r="L2533" t="s">
        <v>5</v>
      </c>
      <c r="M2533" t="s">
        <v>24</v>
      </c>
    </row>
    <row r="2534" spans="1:13" x14ac:dyDescent="0.3">
      <c r="A2534">
        <f t="shared" si="39"/>
        <v>2533</v>
      </c>
      <c r="B2534" s="1">
        <v>43178</v>
      </c>
      <c r="C2534">
        <v>12</v>
      </c>
      <c r="D2534" t="s">
        <v>27</v>
      </c>
      <c r="E2534" t="s">
        <v>8</v>
      </c>
      <c r="F2534" t="s">
        <v>21</v>
      </c>
      <c r="G2534" t="s">
        <v>17</v>
      </c>
      <c r="H2534">
        <v>99</v>
      </c>
      <c r="I2534">
        <v>2</v>
      </c>
      <c r="J2534">
        <v>198</v>
      </c>
      <c r="K2534" t="s">
        <v>4</v>
      </c>
      <c r="L2534" t="s">
        <v>5</v>
      </c>
      <c r="M2534" t="s">
        <v>15</v>
      </c>
    </row>
    <row r="2535" spans="1:13" x14ac:dyDescent="0.3">
      <c r="A2535">
        <f t="shared" si="39"/>
        <v>2534</v>
      </c>
      <c r="B2535" s="1">
        <v>43178</v>
      </c>
      <c r="C2535">
        <v>5</v>
      </c>
      <c r="D2535" t="s">
        <v>27</v>
      </c>
      <c r="E2535" t="s">
        <v>1</v>
      </c>
      <c r="F2535" t="s">
        <v>14</v>
      </c>
      <c r="G2535" t="s">
        <v>10</v>
      </c>
      <c r="H2535">
        <v>299</v>
      </c>
      <c r="I2535">
        <v>3</v>
      </c>
      <c r="J2535">
        <v>897</v>
      </c>
      <c r="K2535" t="s">
        <v>4</v>
      </c>
      <c r="L2535" t="s">
        <v>5</v>
      </c>
      <c r="M2535" t="s">
        <v>15</v>
      </c>
    </row>
    <row r="2536" spans="1:13" x14ac:dyDescent="0.3">
      <c r="A2536">
        <f t="shared" si="39"/>
        <v>2535</v>
      </c>
      <c r="B2536" s="1">
        <v>43179</v>
      </c>
      <c r="C2536">
        <v>12</v>
      </c>
      <c r="D2536" t="s">
        <v>16</v>
      </c>
      <c r="E2536" t="s">
        <v>8</v>
      </c>
      <c r="F2536" t="s">
        <v>21</v>
      </c>
      <c r="G2536" t="s">
        <v>19</v>
      </c>
      <c r="H2536">
        <v>499</v>
      </c>
      <c r="I2536">
        <v>5</v>
      </c>
      <c r="J2536">
        <v>2495</v>
      </c>
      <c r="K2536" t="s">
        <v>4</v>
      </c>
      <c r="L2536" t="s">
        <v>5</v>
      </c>
      <c r="M2536" t="s">
        <v>15</v>
      </c>
    </row>
    <row r="2537" spans="1:13" x14ac:dyDescent="0.3">
      <c r="A2537">
        <f t="shared" si="39"/>
        <v>2536</v>
      </c>
      <c r="B2537" s="1">
        <v>43179</v>
      </c>
      <c r="C2537">
        <v>12</v>
      </c>
      <c r="D2537" t="s">
        <v>20</v>
      </c>
      <c r="E2537" t="s">
        <v>13</v>
      </c>
      <c r="F2537" t="s">
        <v>21</v>
      </c>
      <c r="G2537" t="s">
        <v>10</v>
      </c>
      <c r="H2537">
        <v>299</v>
      </c>
      <c r="I2537">
        <v>9</v>
      </c>
      <c r="J2537">
        <v>2691</v>
      </c>
      <c r="K2537" t="s">
        <v>4</v>
      </c>
      <c r="L2537" t="s">
        <v>22</v>
      </c>
      <c r="M2537" t="s">
        <v>6</v>
      </c>
    </row>
    <row r="2538" spans="1:13" x14ac:dyDescent="0.3">
      <c r="A2538">
        <f t="shared" si="39"/>
        <v>2537</v>
      </c>
      <c r="B2538" s="1">
        <v>43180</v>
      </c>
      <c r="C2538">
        <v>20</v>
      </c>
      <c r="D2538" t="s">
        <v>27</v>
      </c>
      <c r="E2538" t="s">
        <v>8</v>
      </c>
      <c r="F2538" t="s">
        <v>21</v>
      </c>
      <c r="G2538" t="s">
        <v>17</v>
      </c>
      <c r="H2538">
        <v>99</v>
      </c>
      <c r="I2538">
        <v>2</v>
      </c>
      <c r="J2538">
        <v>198</v>
      </c>
      <c r="K2538" t="s">
        <v>4</v>
      </c>
      <c r="L2538" t="s">
        <v>5</v>
      </c>
      <c r="M2538" t="s">
        <v>24</v>
      </c>
    </row>
    <row r="2539" spans="1:13" x14ac:dyDescent="0.3">
      <c r="A2539">
        <f t="shared" si="39"/>
        <v>2538</v>
      </c>
      <c r="B2539" s="1">
        <v>43180</v>
      </c>
      <c r="C2539">
        <v>7</v>
      </c>
      <c r="D2539" t="s">
        <v>27</v>
      </c>
      <c r="E2539" t="s">
        <v>13</v>
      </c>
      <c r="F2539" t="s">
        <v>14</v>
      </c>
      <c r="G2539" t="s">
        <v>19</v>
      </c>
      <c r="H2539">
        <v>499</v>
      </c>
      <c r="I2539">
        <v>1</v>
      </c>
      <c r="J2539">
        <v>499</v>
      </c>
      <c r="K2539" t="s">
        <v>4</v>
      </c>
      <c r="L2539" t="s">
        <v>5</v>
      </c>
      <c r="M2539" t="s">
        <v>11</v>
      </c>
    </row>
    <row r="2540" spans="1:13" x14ac:dyDescent="0.3">
      <c r="A2540">
        <f t="shared" si="39"/>
        <v>2539</v>
      </c>
      <c r="B2540" s="1">
        <v>43180</v>
      </c>
      <c r="C2540">
        <v>14</v>
      </c>
      <c r="D2540" t="s">
        <v>16</v>
      </c>
      <c r="E2540" t="s">
        <v>13</v>
      </c>
      <c r="F2540" t="s">
        <v>9</v>
      </c>
      <c r="G2540" t="s">
        <v>3</v>
      </c>
      <c r="H2540">
        <v>199</v>
      </c>
      <c r="I2540">
        <v>2</v>
      </c>
      <c r="J2540">
        <v>398</v>
      </c>
      <c r="K2540" t="s">
        <v>18</v>
      </c>
      <c r="L2540" t="s">
        <v>5</v>
      </c>
      <c r="M2540" t="s">
        <v>24</v>
      </c>
    </row>
    <row r="2541" spans="1:13" x14ac:dyDescent="0.3">
      <c r="A2541">
        <f t="shared" si="39"/>
        <v>2540</v>
      </c>
      <c r="B2541" s="1">
        <v>43181</v>
      </c>
      <c r="C2541">
        <v>11</v>
      </c>
      <c r="D2541" t="s">
        <v>27</v>
      </c>
      <c r="E2541" t="s">
        <v>1</v>
      </c>
      <c r="F2541" t="s">
        <v>28</v>
      </c>
      <c r="G2541" t="s">
        <v>25</v>
      </c>
      <c r="H2541">
        <v>399</v>
      </c>
      <c r="I2541">
        <v>10</v>
      </c>
      <c r="J2541">
        <v>3990</v>
      </c>
      <c r="K2541" t="s">
        <v>18</v>
      </c>
      <c r="L2541" t="s">
        <v>5</v>
      </c>
      <c r="M2541" t="s">
        <v>24</v>
      </c>
    </row>
    <row r="2542" spans="1:13" x14ac:dyDescent="0.3">
      <c r="A2542">
        <f t="shared" si="39"/>
        <v>2541</v>
      </c>
      <c r="B2542" s="1">
        <v>43181</v>
      </c>
      <c r="C2542">
        <v>10</v>
      </c>
      <c r="D2542" t="s">
        <v>27</v>
      </c>
      <c r="E2542" t="s">
        <v>8</v>
      </c>
      <c r="F2542" t="s">
        <v>31</v>
      </c>
      <c r="G2542" t="s">
        <v>19</v>
      </c>
      <c r="H2542">
        <v>499</v>
      </c>
      <c r="I2542">
        <v>8</v>
      </c>
      <c r="J2542">
        <v>3992</v>
      </c>
      <c r="K2542" t="s">
        <v>4</v>
      </c>
      <c r="L2542" t="s">
        <v>5</v>
      </c>
      <c r="M2542" t="s">
        <v>24</v>
      </c>
    </row>
    <row r="2543" spans="1:13" x14ac:dyDescent="0.3">
      <c r="A2543">
        <f t="shared" si="39"/>
        <v>2542</v>
      </c>
      <c r="B2543" s="1">
        <v>43181</v>
      </c>
      <c r="C2543">
        <v>4</v>
      </c>
      <c r="D2543" t="s">
        <v>27</v>
      </c>
      <c r="E2543" t="s">
        <v>1</v>
      </c>
      <c r="F2543" t="s">
        <v>21</v>
      </c>
      <c r="G2543" t="s">
        <v>25</v>
      </c>
      <c r="H2543">
        <v>399</v>
      </c>
      <c r="I2543">
        <v>10</v>
      </c>
      <c r="J2543">
        <v>3990</v>
      </c>
      <c r="K2543" t="s">
        <v>4</v>
      </c>
      <c r="L2543" t="s">
        <v>5</v>
      </c>
      <c r="M2543" t="s">
        <v>11</v>
      </c>
    </row>
    <row r="2544" spans="1:13" x14ac:dyDescent="0.3">
      <c r="A2544">
        <f t="shared" si="39"/>
        <v>2543</v>
      </c>
      <c r="B2544" s="1">
        <v>43181</v>
      </c>
      <c r="C2544">
        <v>10</v>
      </c>
      <c r="D2544" t="s">
        <v>20</v>
      </c>
      <c r="E2544" t="s">
        <v>8</v>
      </c>
      <c r="F2544" t="s">
        <v>21</v>
      </c>
      <c r="G2544" t="s">
        <v>17</v>
      </c>
      <c r="H2544">
        <v>99</v>
      </c>
      <c r="I2544">
        <v>5</v>
      </c>
      <c r="J2544">
        <v>495</v>
      </c>
      <c r="K2544" t="s">
        <v>4</v>
      </c>
      <c r="L2544" t="s">
        <v>5</v>
      </c>
      <c r="M2544" t="s">
        <v>15</v>
      </c>
    </row>
    <row r="2545" spans="1:13" x14ac:dyDescent="0.3">
      <c r="A2545">
        <f t="shared" si="39"/>
        <v>2544</v>
      </c>
      <c r="B2545" s="1">
        <v>43181</v>
      </c>
      <c r="C2545">
        <v>19</v>
      </c>
      <c r="D2545" t="s">
        <v>27</v>
      </c>
      <c r="E2545" t="s">
        <v>13</v>
      </c>
      <c r="F2545" t="s">
        <v>31</v>
      </c>
      <c r="G2545" t="s">
        <v>25</v>
      </c>
      <c r="H2545">
        <v>399</v>
      </c>
      <c r="I2545">
        <v>6</v>
      </c>
      <c r="J2545">
        <v>2394</v>
      </c>
      <c r="K2545" t="s">
        <v>4</v>
      </c>
      <c r="L2545" t="s">
        <v>5</v>
      </c>
      <c r="M2545" t="s">
        <v>15</v>
      </c>
    </row>
    <row r="2546" spans="1:13" x14ac:dyDescent="0.3">
      <c r="A2546">
        <f t="shared" si="39"/>
        <v>2545</v>
      </c>
      <c r="B2546" s="1">
        <v>43181</v>
      </c>
      <c r="C2546">
        <v>13</v>
      </c>
      <c r="D2546" t="s">
        <v>29</v>
      </c>
      <c r="E2546" t="s">
        <v>1</v>
      </c>
      <c r="F2546" t="s">
        <v>9</v>
      </c>
      <c r="G2546" t="s">
        <v>17</v>
      </c>
      <c r="H2546">
        <v>99</v>
      </c>
      <c r="I2546">
        <v>10</v>
      </c>
      <c r="J2546">
        <v>990</v>
      </c>
      <c r="K2546" t="s">
        <v>18</v>
      </c>
      <c r="L2546" t="s">
        <v>5</v>
      </c>
      <c r="M2546" t="s">
        <v>6</v>
      </c>
    </row>
    <row r="2547" spans="1:13" x14ac:dyDescent="0.3">
      <c r="A2547">
        <f t="shared" si="39"/>
        <v>2546</v>
      </c>
      <c r="B2547" s="1">
        <v>43181</v>
      </c>
      <c r="C2547">
        <v>20</v>
      </c>
      <c r="D2547" t="s">
        <v>30</v>
      </c>
      <c r="E2547" t="s">
        <v>13</v>
      </c>
      <c r="F2547" t="s">
        <v>14</v>
      </c>
      <c r="G2547" t="s">
        <v>17</v>
      </c>
      <c r="H2547">
        <v>99</v>
      </c>
      <c r="I2547">
        <v>7</v>
      </c>
      <c r="J2547">
        <v>693</v>
      </c>
      <c r="K2547" t="s">
        <v>4</v>
      </c>
      <c r="L2547" t="s">
        <v>5</v>
      </c>
      <c r="M2547" t="s">
        <v>24</v>
      </c>
    </row>
    <row r="2548" spans="1:13" x14ac:dyDescent="0.3">
      <c r="A2548">
        <f t="shared" si="39"/>
        <v>2547</v>
      </c>
      <c r="B2548" s="1">
        <v>43181</v>
      </c>
      <c r="C2548">
        <v>14</v>
      </c>
      <c r="D2548" t="s">
        <v>12</v>
      </c>
      <c r="E2548" t="s">
        <v>13</v>
      </c>
      <c r="F2548" t="s">
        <v>23</v>
      </c>
      <c r="G2548" t="s">
        <v>3</v>
      </c>
      <c r="H2548">
        <v>199</v>
      </c>
      <c r="I2548">
        <v>3</v>
      </c>
      <c r="J2548">
        <v>597</v>
      </c>
      <c r="K2548" t="s">
        <v>18</v>
      </c>
      <c r="L2548" t="s">
        <v>5</v>
      </c>
      <c r="M2548" t="s">
        <v>24</v>
      </c>
    </row>
    <row r="2549" spans="1:13" x14ac:dyDescent="0.3">
      <c r="A2549">
        <f t="shared" si="39"/>
        <v>2548</v>
      </c>
      <c r="B2549" s="1">
        <v>43181</v>
      </c>
      <c r="C2549">
        <v>9</v>
      </c>
      <c r="D2549" t="s">
        <v>30</v>
      </c>
      <c r="E2549" t="s">
        <v>13</v>
      </c>
      <c r="F2549" t="s">
        <v>9</v>
      </c>
      <c r="G2549" t="s">
        <v>17</v>
      </c>
      <c r="H2549">
        <v>99</v>
      </c>
      <c r="I2549">
        <v>5</v>
      </c>
      <c r="J2549">
        <v>495</v>
      </c>
      <c r="K2549" t="s">
        <v>18</v>
      </c>
      <c r="L2549" t="s">
        <v>5</v>
      </c>
      <c r="M2549" t="s">
        <v>15</v>
      </c>
    </row>
    <row r="2550" spans="1:13" x14ac:dyDescent="0.3">
      <c r="A2550">
        <f t="shared" si="39"/>
        <v>2549</v>
      </c>
      <c r="B2550" s="1">
        <v>43181</v>
      </c>
      <c r="C2550">
        <v>18</v>
      </c>
      <c r="D2550" t="s">
        <v>16</v>
      </c>
      <c r="E2550" t="s">
        <v>1</v>
      </c>
      <c r="F2550" t="s">
        <v>9</v>
      </c>
      <c r="G2550" t="s">
        <v>10</v>
      </c>
      <c r="H2550">
        <v>299</v>
      </c>
      <c r="I2550">
        <v>6</v>
      </c>
      <c r="J2550">
        <v>1794</v>
      </c>
      <c r="K2550" t="s">
        <v>4</v>
      </c>
      <c r="L2550" t="s">
        <v>5</v>
      </c>
      <c r="M2550" t="s">
        <v>11</v>
      </c>
    </row>
    <row r="2551" spans="1:13" x14ac:dyDescent="0.3">
      <c r="A2551">
        <f t="shared" si="39"/>
        <v>2550</v>
      </c>
      <c r="B2551" s="1">
        <v>43181</v>
      </c>
      <c r="C2551">
        <v>10</v>
      </c>
      <c r="D2551" t="s">
        <v>16</v>
      </c>
      <c r="E2551" t="s">
        <v>8</v>
      </c>
      <c r="F2551" t="s">
        <v>9</v>
      </c>
      <c r="G2551" t="s">
        <v>17</v>
      </c>
      <c r="H2551">
        <v>99</v>
      </c>
      <c r="I2551">
        <v>3</v>
      </c>
      <c r="J2551">
        <v>297</v>
      </c>
      <c r="K2551" t="s">
        <v>18</v>
      </c>
      <c r="L2551" t="s">
        <v>5</v>
      </c>
      <c r="M2551" t="s">
        <v>15</v>
      </c>
    </row>
    <row r="2552" spans="1:13" x14ac:dyDescent="0.3">
      <c r="A2552">
        <f t="shared" si="39"/>
        <v>2551</v>
      </c>
      <c r="B2552" s="1">
        <v>43181</v>
      </c>
      <c r="C2552">
        <v>1</v>
      </c>
      <c r="D2552" t="s">
        <v>7</v>
      </c>
      <c r="E2552" t="s">
        <v>1</v>
      </c>
      <c r="F2552" t="s">
        <v>14</v>
      </c>
      <c r="G2552" t="s">
        <v>19</v>
      </c>
      <c r="H2552">
        <v>499</v>
      </c>
      <c r="I2552">
        <v>5</v>
      </c>
      <c r="J2552">
        <v>2495</v>
      </c>
      <c r="K2552" t="s">
        <v>18</v>
      </c>
      <c r="L2552" t="s">
        <v>5</v>
      </c>
      <c r="M2552" t="s">
        <v>24</v>
      </c>
    </row>
    <row r="2553" spans="1:13" x14ac:dyDescent="0.3">
      <c r="A2553">
        <f t="shared" si="39"/>
        <v>2552</v>
      </c>
      <c r="B2553" s="1">
        <v>43181</v>
      </c>
      <c r="C2553">
        <v>14</v>
      </c>
      <c r="D2553" t="s">
        <v>30</v>
      </c>
      <c r="E2553" t="s">
        <v>13</v>
      </c>
      <c r="F2553" t="s">
        <v>31</v>
      </c>
      <c r="G2553" t="s">
        <v>25</v>
      </c>
      <c r="H2553">
        <v>399</v>
      </c>
      <c r="I2553">
        <v>7</v>
      </c>
      <c r="J2553">
        <v>2793</v>
      </c>
      <c r="K2553" t="s">
        <v>18</v>
      </c>
      <c r="L2553" t="s">
        <v>5</v>
      </c>
      <c r="M2553" t="s">
        <v>24</v>
      </c>
    </row>
    <row r="2554" spans="1:13" x14ac:dyDescent="0.3">
      <c r="A2554">
        <f t="shared" si="39"/>
        <v>2553</v>
      </c>
      <c r="B2554" s="1">
        <v>43182</v>
      </c>
      <c r="C2554">
        <v>6</v>
      </c>
      <c r="D2554" t="s">
        <v>0</v>
      </c>
      <c r="E2554" t="s">
        <v>1</v>
      </c>
      <c r="F2554" t="s">
        <v>28</v>
      </c>
      <c r="G2554" t="s">
        <v>17</v>
      </c>
      <c r="H2554">
        <v>99</v>
      </c>
      <c r="I2554">
        <v>7</v>
      </c>
      <c r="J2554">
        <v>693</v>
      </c>
      <c r="K2554" t="s">
        <v>18</v>
      </c>
      <c r="L2554" t="s">
        <v>5</v>
      </c>
      <c r="M2554" t="s">
        <v>6</v>
      </c>
    </row>
    <row r="2555" spans="1:13" x14ac:dyDescent="0.3">
      <c r="A2555">
        <f t="shared" si="39"/>
        <v>2554</v>
      </c>
      <c r="B2555" s="1">
        <v>43182</v>
      </c>
      <c r="C2555">
        <v>9</v>
      </c>
      <c r="D2555" t="s">
        <v>16</v>
      </c>
      <c r="E2555" t="s">
        <v>1</v>
      </c>
      <c r="F2555" t="s">
        <v>28</v>
      </c>
      <c r="G2555" t="s">
        <v>25</v>
      </c>
      <c r="H2555">
        <v>399</v>
      </c>
      <c r="I2555">
        <v>5</v>
      </c>
      <c r="J2555">
        <v>1995</v>
      </c>
      <c r="K2555" t="s">
        <v>4</v>
      </c>
      <c r="L2555" t="s">
        <v>5</v>
      </c>
      <c r="M2555" t="s">
        <v>6</v>
      </c>
    </row>
    <row r="2556" spans="1:13" x14ac:dyDescent="0.3">
      <c r="A2556">
        <f t="shared" si="39"/>
        <v>2555</v>
      </c>
      <c r="B2556" s="1">
        <v>43182</v>
      </c>
      <c r="C2556">
        <v>14</v>
      </c>
      <c r="D2556" t="s">
        <v>12</v>
      </c>
      <c r="E2556" t="s">
        <v>13</v>
      </c>
      <c r="F2556" t="s">
        <v>23</v>
      </c>
      <c r="G2556" t="s">
        <v>3</v>
      </c>
      <c r="H2556">
        <v>199</v>
      </c>
      <c r="I2556">
        <v>10</v>
      </c>
      <c r="J2556">
        <v>1990</v>
      </c>
      <c r="K2556" t="s">
        <v>18</v>
      </c>
      <c r="L2556" t="s">
        <v>5</v>
      </c>
      <c r="M2556" t="s">
        <v>24</v>
      </c>
    </row>
    <row r="2557" spans="1:13" x14ac:dyDescent="0.3">
      <c r="A2557">
        <f t="shared" si="39"/>
        <v>2556</v>
      </c>
      <c r="B2557" s="1">
        <v>43182</v>
      </c>
      <c r="C2557">
        <v>19</v>
      </c>
      <c r="D2557" t="s">
        <v>27</v>
      </c>
      <c r="E2557" t="s">
        <v>13</v>
      </c>
      <c r="F2557" t="s">
        <v>31</v>
      </c>
      <c r="G2557" t="s">
        <v>25</v>
      </c>
      <c r="H2557">
        <v>399</v>
      </c>
      <c r="I2557">
        <v>10</v>
      </c>
      <c r="J2557">
        <v>3990</v>
      </c>
      <c r="K2557" t="s">
        <v>18</v>
      </c>
      <c r="L2557" t="s">
        <v>5</v>
      </c>
      <c r="M2557" t="s">
        <v>11</v>
      </c>
    </row>
    <row r="2558" spans="1:13" x14ac:dyDescent="0.3">
      <c r="A2558">
        <f t="shared" si="39"/>
        <v>2557</v>
      </c>
      <c r="B2558" s="1">
        <v>43183</v>
      </c>
      <c r="C2558">
        <v>11</v>
      </c>
      <c r="D2558" t="s">
        <v>30</v>
      </c>
      <c r="E2558" t="s">
        <v>8</v>
      </c>
      <c r="F2558" t="s">
        <v>31</v>
      </c>
      <c r="G2558" t="s">
        <v>19</v>
      </c>
      <c r="H2558">
        <v>499</v>
      </c>
      <c r="I2558">
        <v>9</v>
      </c>
      <c r="J2558">
        <v>4491</v>
      </c>
      <c r="K2558" t="s">
        <v>18</v>
      </c>
      <c r="L2558" t="s">
        <v>5</v>
      </c>
      <c r="M2558" t="s">
        <v>26</v>
      </c>
    </row>
    <row r="2559" spans="1:13" x14ac:dyDescent="0.3">
      <c r="A2559">
        <f t="shared" si="39"/>
        <v>2558</v>
      </c>
      <c r="B2559" s="1">
        <v>43183</v>
      </c>
      <c r="C2559">
        <v>17</v>
      </c>
      <c r="D2559" t="s">
        <v>29</v>
      </c>
      <c r="E2559" t="s">
        <v>13</v>
      </c>
      <c r="F2559" t="s">
        <v>9</v>
      </c>
      <c r="G2559" t="s">
        <v>3</v>
      </c>
      <c r="H2559">
        <v>199</v>
      </c>
      <c r="I2559">
        <v>4</v>
      </c>
      <c r="J2559">
        <v>796</v>
      </c>
      <c r="K2559" t="s">
        <v>18</v>
      </c>
      <c r="L2559" t="s">
        <v>5</v>
      </c>
      <c r="M2559" t="s">
        <v>26</v>
      </c>
    </row>
    <row r="2560" spans="1:13" x14ac:dyDescent="0.3">
      <c r="A2560">
        <f t="shared" si="39"/>
        <v>2559</v>
      </c>
      <c r="B2560" s="1">
        <v>43184</v>
      </c>
      <c r="C2560">
        <v>9</v>
      </c>
      <c r="D2560" t="s">
        <v>30</v>
      </c>
      <c r="E2560" t="s">
        <v>13</v>
      </c>
      <c r="F2560" t="s">
        <v>14</v>
      </c>
      <c r="G2560" t="s">
        <v>25</v>
      </c>
      <c r="H2560">
        <v>399</v>
      </c>
      <c r="I2560">
        <v>8</v>
      </c>
      <c r="J2560">
        <v>3192</v>
      </c>
      <c r="K2560" t="s">
        <v>18</v>
      </c>
      <c r="L2560" t="s">
        <v>5</v>
      </c>
      <c r="M2560" t="s">
        <v>26</v>
      </c>
    </row>
    <row r="2561" spans="1:13" x14ac:dyDescent="0.3">
      <c r="A2561">
        <f t="shared" si="39"/>
        <v>2560</v>
      </c>
      <c r="B2561" s="1">
        <v>43184</v>
      </c>
      <c r="C2561">
        <v>13</v>
      </c>
      <c r="D2561" t="s">
        <v>29</v>
      </c>
      <c r="E2561" t="s">
        <v>1</v>
      </c>
      <c r="F2561" t="s">
        <v>28</v>
      </c>
      <c r="G2561" t="s">
        <v>17</v>
      </c>
      <c r="H2561">
        <v>99</v>
      </c>
      <c r="I2561">
        <v>4</v>
      </c>
      <c r="J2561">
        <v>396</v>
      </c>
      <c r="K2561" t="s">
        <v>4</v>
      </c>
      <c r="L2561" t="s">
        <v>5</v>
      </c>
      <c r="M2561" t="s">
        <v>15</v>
      </c>
    </row>
    <row r="2562" spans="1:13" x14ac:dyDescent="0.3">
      <c r="A2562">
        <f t="shared" si="39"/>
        <v>2561</v>
      </c>
      <c r="B2562" s="1">
        <v>43184</v>
      </c>
      <c r="C2562">
        <v>18</v>
      </c>
      <c r="D2562" t="s">
        <v>0</v>
      </c>
      <c r="E2562" t="s">
        <v>13</v>
      </c>
      <c r="F2562" t="s">
        <v>31</v>
      </c>
      <c r="G2562" t="s">
        <v>19</v>
      </c>
      <c r="H2562">
        <v>499</v>
      </c>
      <c r="I2562">
        <v>4</v>
      </c>
      <c r="J2562">
        <v>1996</v>
      </c>
      <c r="K2562" t="s">
        <v>4</v>
      </c>
      <c r="L2562" t="s">
        <v>22</v>
      </c>
      <c r="M2562" t="s">
        <v>24</v>
      </c>
    </row>
    <row r="2563" spans="1:13" x14ac:dyDescent="0.3">
      <c r="A2563">
        <f t="shared" si="39"/>
        <v>2562</v>
      </c>
      <c r="B2563" s="1">
        <v>43185</v>
      </c>
      <c r="C2563">
        <v>4</v>
      </c>
      <c r="D2563" t="s">
        <v>20</v>
      </c>
      <c r="E2563" t="s">
        <v>13</v>
      </c>
      <c r="F2563" t="s">
        <v>21</v>
      </c>
      <c r="G2563" t="s">
        <v>25</v>
      </c>
      <c r="H2563">
        <v>399</v>
      </c>
      <c r="I2563">
        <v>9</v>
      </c>
      <c r="J2563">
        <v>3591</v>
      </c>
      <c r="K2563" t="s">
        <v>18</v>
      </c>
      <c r="L2563" t="s">
        <v>5</v>
      </c>
      <c r="M2563" t="s">
        <v>6</v>
      </c>
    </row>
    <row r="2564" spans="1:13" x14ac:dyDescent="0.3">
      <c r="A2564">
        <f t="shared" ref="A2564:A2627" si="40">A2563+1</f>
        <v>2563</v>
      </c>
      <c r="B2564" s="1">
        <v>43185</v>
      </c>
      <c r="C2564">
        <v>17</v>
      </c>
      <c r="D2564" t="s">
        <v>0</v>
      </c>
      <c r="E2564" t="s">
        <v>13</v>
      </c>
      <c r="F2564" t="s">
        <v>2</v>
      </c>
      <c r="G2564" t="s">
        <v>17</v>
      </c>
      <c r="H2564">
        <v>99</v>
      </c>
      <c r="I2564">
        <v>7</v>
      </c>
      <c r="J2564">
        <v>693</v>
      </c>
      <c r="K2564" t="s">
        <v>4</v>
      </c>
      <c r="L2564" t="s">
        <v>5</v>
      </c>
      <c r="M2564" t="s">
        <v>11</v>
      </c>
    </row>
    <row r="2565" spans="1:13" x14ac:dyDescent="0.3">
      <c r="A2565">
        <f t="shared" si="40"/>
        <v>2564</v>
      </c>
      <c r="B2565" s="1">
        <v>43186</v>
      </c>
      <c r="C2565">
        <v>8</v>
      </c>
      <c r="D2565" t="s">
        <v>0</v>
      </c>
      <c r="E2565" t="s">
        <v>1</v>
      </c>
      <c r="F2565" t="s">
        <v>31</v>
      </c>
      <c r="G2565" t="s">
        <v>3</v>
      </c>
      <c r="H2565">
        <v>199</v>
      </c>
      <c r="I2565">
        <v>9</v>
      </c>
      <c r="J2565">
        <v>1791</v>
      </c>
      <c r="K2565" t="s">
        <v>4</v>
      </c>
      <c r="L2565" t="s">
        <v>5</v>
      </c>
      <c r="M2565" t="s">
        <v>11</v>
      </c>
    </row>
    <row r="2566" spans="1:13" x14ac:dyDescent="0.3">
      <c r="A2566">
        <f t="shared" si="40"/>
        <v>2565</v>
      </c>
      <c r="B2566" s="1">
        <v>43186</v>
      </c>
      <c r="C2566">
        <v>12</v>
      </c>
      <c r="D2566" t="s">
        <v>7</v>
      </c>
      <c r="E2566" t="s">
        <v>8</v>
      </c>
      <c r="F2566" t="s">
        <v>14</v>
      </c>
      <c r="G2566" t="s">
        <v>3</v>
      </c>
      <c r="H2566">
        <v>199</v>
      </c>
      <c r="I2566">
        <v>10</v>
      </c>
      <c r="J2566">
        <v>1990</v>
      </c>
      <c r="K2566" t="s">
        <v>4</v>
      </c>
      <c r="L2566" t="s">
        <v>5</v>
      </c>
      <c r="M2566" t="s">
        <v>6</v>
      </c>
    </row>
    <row r="2567" spans="1:13" x14ac:dyDescent="0.3">
      <c r="A2567">
        <f t="shared" si="40"/>
        <v>2566</v>
      </c>
      <c r="B2567" s="1">
        <v>43186</v>
      </c>
      <c r="C2567">
        <v>5</v>
      </c>
      <c r="D2567" t="s">
        <v>12</v>
      </c>
      <c r="E2567" t="s">
        <v>1</v>
      </c>
      <c r="F2567" t="s">
        <v>31</v>
      </c>
      <c r="G2567" t="s">
        <v>17</v>
      </c>
      <c r="H2567">
        <v>99</v>
      </c>
      <c r="I2567">
        <v>7</v>
      </c>
      <c r="J2567">
        <v>693</v>
      </c>
      <c r="K2567" t="s">
        <v>4</v>
      </c>
      <c r="L2567" t="s">
        <v>5</v>
      </c>
      <c r="M2567" t="s">
        <v>15</v>
      </c>
    </row>
    <row r="2568" spans="1:13" x14ac:dyDescent="0.3">
      <c r="A2568">
        <f t="shared" si="40"/>
        <v>2567</v>
      </c>
      <c r="B2568" s="1">
        <v>43186</v>
      </c>
      <c r="C2568">
        <v>16</v>
      </c>
      <c r="D2568" t="s">
        <v>30</v>
      </c>
      <c r="E2568" t="s">
        <v>13</v>
      </c>
      <c r="F2568" t="s">
        <v>31</v>
      </c>
      <c r="G2568" t="s">
        <v>19</v>
      </c>
      <c r="H2568">
        <v>499</v>
      </c>
      <c r="I2568">
        <v>6</v>
      </c>
      <c r="J2568">
        <v>2994</v>
      </c>
      <c r="K2568" t="s">
        <v>4</v>
      </c>
      <c r="L2568" t="s">
        <v>5</v>
      </c>
      <c r="M2568" t="s">
        <v>15</v>
      </c>
    </row>
    <row r="2569" spans="1:13" x14ac:dyDescent="0.3">
      <c r="A2569">
        <f t="shared" si="40"/>
        <v>2568</v>
      </c>
      <c r="B2569" s="1">
        <v>43187</v>
      </c>
      <c r="C2569">
        <v>3</v>
      </c>
      <c r="D2569" t="s">
        <v>29</v>
      </c>
      <c r="E2569" t="s">
        <v>1</v>
      </c>
      <c r="F2569" t="s">
        <v>21</v>
      </c>
      <c r="G2569" t="s">
        <v>10</v>
      </c>
      <c r="H2569">
        <v>299</v>
      </c>
      <c r="I2569">
        <v>2</v>
      </c>
      <c r="J2569">
        <v>598</v>
      </c>
      <c r="K2569" t="s">
        <v>4</v>
      </c>
      <c r="L2569" t="s">
        <v>5</v>
      </c>
      <c r="M2569" t="s">
        <v>24</v>
      </c>
    </row>
    <row r="2570" spans="1:13" x14ac:dyDescent="0.3">
      <c r="A2570">
        <f t="shared" si="40"/>
        <v>2569</v>
      </c>
      <c r="B2570" s="1">
        <v>43187</v>
      </c>
      <c r="C2570">
        <v>14</v>
      </c>
      <c r="D2570" t="s">
        <v>16</v>
      </c>
      <c r="E2570" t="s">
        <v>8</v>
      </c>
      <c r="F2570" t="s">
        <v>23</v>
      </c>
      <c r="G2570" t="s">
        <v>25</v>
      </c>
      <c r="H2570">
        <v>399</v>
      </c>
      <c r="I2570">
        <v>5</v>
      </c>
      <c r="J2570">
        <v>1995</v>
      </c>
      <c r="K2570" t="s">
        <v>4</v>
      </c>
      <c r="L2570" t="s">
        <v>5</v>
      </c>
      <c r="M2570" t="s">
        <v>24</v>
      </c>
    </row>
    <row r="2571" spans="1:13" x14ac:dyDescent="0.3">
      <c r="A2571">
        <f t="shared" si="40"/>
        <v>2570</v>
      </c>
      <c r="B2571" s="1">
        <v>43187</v>
      </c>
      <c r="C2571">
        <v>11</v>
      </c>
      <c r="D2571" t="s">
        <v>30</v>
      </c>
      <c r="E2571" t="s">
        <v>8</v>
      </c>
      <c r="F2571" t="s">
        <v>21</v>
      </c>
      <c r="G2571" t="s">
        <v>25</v>
      </c>
      <c r="H2571">
        <v>399</v>
      </c>
      <c r="I2571">
        <v>10</v>
      </c>
      <c r="J2571">
        <v>3990</v>
      </c>
      <c r="K2571" t="s">
        <v>18</v>
      </c>
      <c r="L2571" t="s">
        <v>5</v>
      </c>
      <c r="M2571" t="s">
        <v>15</v>
      </c>
    </row>
    <row r="2572" spans="1:13" x14ac:dyDescent="0.3">
      <c r="A2572">
        <f t="shared" si="40"/>
        <v>2571</v>
      </c>
      <c r="B2572" s="1">
        <v>43187</v>
      </c>
      <c r="C2572">
        <v>6</v>
      </c>
      <c r="D2572" t="s">
        <v>30</v>
      </c>
      <c r="E2572" t="s">
        <v>8</v>
      </c>
      <c r="F2572" t="s">
        <v>21</v>
      </c>
      <c r="G2572" t="s">
        <v>17</v>
      </c>
      <c r="H2572">
        <v>99</v>
      </c>
      <c r="I2572">
        <v>5</v>
      </c>
      <c r="J2572">
        <v>495</v>
      </c>
      <c r="K2572" t="s">
        <v>4</v>
      </c>
      <c r="L2572" t="s">
        <v>5</v>
      </c>
      <c r="M2572" t="s">
        <v>15</v>
      </c>
    </row>
    <row r="2573" spans="1:13" x14ac:dyDescent="0.3">
      <c r="A2573">
        <f t="shared" si="40"/>
        <v>2572</v>
      </c>
      <c r="B2573" s="1">
        <v>43188</v>
      </c>
      <c r="C2573">
        <v>15</v>
      </c>
      <c r="D2573" t="s">
        <v>29</v>
      </c>
      <c r="E2573" t="s">
        <v>8</v>
      </c>
      <c r="F2573" t="s">
        <v>28</v>
      </c>
      <c r="G2573" t="s">
        <v>10</v>
      </c>
      <c r="H2573">
        <v>299</v>
      </c>
      <c r="I2573">
        <v>3</v>
      </c>
      <c r="J2573">
        <v>897</v>
      </c>
      <c r="K2573" t="s">
        <v>18</v>
      </c>
      <c r="L2573" t="s">
        <v>5</v>
      </c>
      <c r="M2573" t="s">
        <v>6</v>
      </c>
    </row>
    <row r="2574" spans="1:13" x14ac:dyDescent="0.3">
      <c r="A2574">
        <f t="shared" si="40"/>
        <v>2573</v>
      </c>
      <c r="B2574" s="1">
        <v>43188</v>
      </c>
      <c r="C2574">
        <v>16</v>
      </c>
      <c r="D2574" t="s">
        <v>16</v>
      </c>
      <c r="E2574" t="s">
        <v>8</v>
      </c>
      <c r="F2574" t="s">
        <v>14</v>
      </c>
      <c r="G2574" t="s">
        <v>25</v>
      </c>
      <c r="H2574">
        <v>399</v>
      </c>
      <c r="I2574">
        <v>9</v>
      </c>
      <c r="J2574">
        <v>3591</v>
      </c>
      <c r="K2574" t="s">
        <v>18</v>
      </c>
      <c r="L2574" t="s">
        <v>5</v>
      </c>
      <c r="M2574" t="s">
        <v>24</v>
      </c>
    </row>
    <row r="2575" spans="1:13" x14ac:dyDescent="0.3">
      <c r="A2575">
        <f t="shared" si="40"/>
        <v>2574</v>
      </c>
      <c r="B2575" s="1">
        <v>43188</v>
      </c>
      <c r="C2575">
        <v>17</v>
      </c>
      <c r="D2575" t="s">
        <v>7</v>
      </c>
      <c r="E2575" t="s">
        <v>13</v>
      </c>
      <c r="F2575" t="s">
        <v>28</v>
      </c>
      <c r="G2575" t="s">
        <v>10</v>
      </c>
      <c r="H2575">
        <v>299</v>
      </c>
      <c r="I2575">
        <v>4</v>
      </c>
      <c r="J2575">
        <v>1196</v>
      </c>
      <c r="K2575" t="s">
        <v>4</v>
      </c>
      <c r="L2575" t="s">
        <v>5</v>
      </c>
      <c r="M2575" t="s">
        <v>15</v>
      </c>
    </row>
    <row r="2576" spans="1:13" x14ac:dyDescent="0.3">
      <c r="A2576">
        <f t="shared" si="40"/>
        <v>2575</v>
      </c>
      <c r="B2576" s="1">
        <v>43188</v>
      </c>
      <c r="C2576">
        <v>11</v>
      </c>
      <c r="D2576" t="s">
        <v>20</v>
      </c>
      <c r="E2576" t="s">
        <v>13</v>
      </c>
      <c r="F2576" t="s">
        <v>31</v>
      </c>
      <c r="G2576" t="s">
        <v>25</v>
      </c>
      <c r="H2576">
        <v>399</v>
      </c>
      <c r="I2576">
        <v>2</v>
      </c>
      <c r="J2576">
        <v>798</v>
      </c>
      <c r="K2576" t="s">
        <v>18</v>
      </c>
      <c r="L2576" t="s">
        <v>5</v>
      </c>
      <c r="M2576" t="s">
        <v>6</v>
      </c>
    </row>
    <row r="2577" spans="1:13" x14ac:dyDescent="0.3">
      <c r="A2577">
        <f t="shared" si="40"/>
        <v>2576</v>
      </c>
      <c r="B2577" s="1">
        <v>43188</v>
      </c>
      <c r="C2577">
        <v>12</v>
      </c>
      <c r="D2577" t="s">
        <v>30</v>
      </c>
      <c r="E2577" t="s">
        <v>1</v>
      </c>
      <c r="F2577" t="s">
        <v>23</v>
      </c>
      <c r="G2577" t="s">
        <v>10</v>
      </c>
      <c r="H2577">
        <v>299</v>
      </c>
      <c r="I2577">
        <v>1</v>
      </c>
      <c r="J2577">
        <v>299</v>
      </c>
      <c r="K2577" t="s">
        <v>4</v>
      </c>
      <c r="L2577" t="s">
        <v>5</v>
      </c>
      <c r="M2577" t="s">
        <v>26</v>
      </c>
    </row>
    <row r="2578" spans="1:13" x14ac:dyDescent="0.3">
      <c r="A2578">
        <f t="shared" si="40"/>
        <v>2577</v>
      </c>
      <c r="B2578" s="1">
        <v>43188</v>
      </c>
      <c r="C2578">
        <v>4</v>
      </c>
      <c r="D2578" t="s">
        <v>0</v>
      </c>
      <c r="E2578" t="s">
        <v>8</v>
      </c>
      <c r="F2578" t="s">
        <v>14</v>
      </c>
      <c r="G2578" t="s">
        <v>10</v>
      </c>
      <c r="H2578">
        <v>299</v>
      </c>
      <c r="I2578">
        <v>2</v>
      </c>
      <c r="J2578">
        <v>598</v>
      </c>
      <c r="K2578" t="s">
        <v>4</v>
      </c>
      <c r="L2578" t="s">
        <v>5</v>
      </c>
      <c r="M2578" t="s">
        <v>24</v>
      </c>
    </row>
    <row r="2579" spans="1:13" x14ac:dyDescent="0.3">
      <c r="A2579">
        <f t="shared" si="40"/>
        <v>2578</v>
      </c>
      <c r="B2579" s="1">
        <v>43188</v>
      </c>
      <c r="C2579">
        <v>20</v>
      </c>
      <c r="D2579" t="s">
        <v>0</v>
      </c>
      <c r="E2579" t="s">
        <v>8</v>
      </c>
      <c r="F2579" t="s">
        <v>14</v>
      </c>
      <c r="G2579" t="s">
        <v>3</v>
      </c>
      <c r="H2579">
        <v>199</v>
      </c>
      <c r="I2579">
        <v>10</v>
      </c>
      <c r="J2579">
        <v>1990</v>
      </c>
      <c r="K2579" t="s">
        <v>4</v>
      </c>
      <c r="L2579" t="s">
        <v>5</v>
      </c>
      <c r="M2579" t="s">
        <v>26</v>
      </c>
    </row>
    <row r="2580" spans="1:13" x14ac:dyDescent="0.3">
      <c r="A2580">
        <f t="shared" si="40"/>
        <v>2579</v>
      </c>
      <c r="B2580" s="1">
        <v>43188</v>
      </c>
      <c r="C2580">
        <v>19</v>
      </c>
      <c r="D2580" t="s">
        <v>12</v>
      </c>
      <c r="E2580" t="s">
        <v>1</v>
      </c>
      <c r="F2580" t="s">
        <v>31</v>
      </c>
      <c r="G2580" t="s">
        <v>17</v>
      </c>
      <c r="H2580">
        <v>99</v>
      </c>
      <c r="I2580">
        <v>7</v>
      </c>
      <c r="J2580">
        <v>693</v>
      </c>
      <c r="K2580" t="s">
        <v>18</v>
      </c>
      <c r="L2580" t="s">
        <v>5</v>
      </c>
      <c r="M2580" t="s">
        <v>6</v>
      </c>
    </row>
    <row r="2581" spans="1:13" x14ac:dyDescent="0.3">
      <c r="A2581">
        <f t="shared" si="40"/>
        <v>2580</v>
      </c>
      <c r="B2581" s="1">
        <v>43189</v>
      </c>
      <c r="C2581">
        <v>10</v>
      </c>
      <c r="D2581" t="s">
        <v>29</v>
      </c>
      <c r="E2581" t="s">
        <v>13</v>
      </c>
      <c r="F2581" t="s">
        <v>9</v>
      </c>
      <c r="G2581" t="s">
        <v>3</v>
      </c>
      <c r="H2581">
        <v>199</v>
      </c>
      <c r="I2581">
        <v>5</v>
      </c>
      <c r="J2581">
        <v>995</v>
      </c>
      <c r="K2581" t="s">
        <v>4</v>
      </c>
      <c r="L2581" t="s">
        <v>5</v>
      </c>
      <c r="M2581" t="s">
        <v>15</v>
      </c>
    </row>
    <row r="2582" spans="1:13" x14ac:dyDescent="0.3">
      <c r="A2582">
        <f t="shared" si="40"/>
        <v>2581</v>
      </c>
      <c r="B2582" s="1">
        <v>43189</v>
      </c>
      <c r="C2582">
        <v>5</v>
      </c>
      <c r="D2582" t="s">
        <v>0</v>
      </c>
      <c r="E2582" t="s">
        <v>13</v>
      </c>
      <c r="F2582" t="s">
        <v>14</v>
      </c>
      <c r="G2582" t="s">
        <v>17</v>
      </c>
      <c r="H2582">
        <v>99</v>
      </c>
      <c r="I2582">
        <v>1</v>
      </c>
      <c r="J2582">
        <v>99</v>
      </c>
      <c r="K2582" t="s">
        <v>18</v>
      </c>
      <c r="L2582" t="s">
        <v>5</v>
      </c>
      <c r="M2582" t="s">
        <v>6</v>
      </c>
    </row>
    <row r="2583" spans="1:13" x14ac:dyDescent="0.3">
      <c r="A2583">
        <f t="shared" si="40"/>
        <v>2582</v>
      </c>
      <c r="B2583" s="1">
        <v>43189</v>
      </c>
      <c r="C2583">
        <v>1</v>
      </c>
      <c r="D2583" t="s">
        <v>29</v>
      </c>
      <c r="E2583" t="s">
        <v>1</v>
      </c>
      <c r="F2583" t="s">
        <v>21</v>
      </c>
      <c r="G2583" t="s">
        <v>10</v>
      </c>
      <c r="H2583">
        <v>299</v>
      </c>
      <c r="I2583">
        <v>7</v>
      </c>
      <c r="J2583">
        <v>2093</v>
      </c>
      <c r="K2583" t="s">
        <v>4</v>
      </c>
      <c r="L2583" t="s">
        <v>5</v>
      </c>
      <c r="M2583" t="s">
        <v>6</v>
      </c>
    </row>
    <row r="2584" spans="1:13" x14ac:dyDescent="0.3">
      <c r="A2584">
        <f t="shared" si="40"/>
        <v>2583</v>
      </c>
      <c r="B2584" s="1">
        <v>43189</v>
      </c>
      <c r="C2584">
        <v>1</v>
      </c>
      <c r="D2584" t="s">
        <v>27</v>
      </c>
      <c r="E2584" t="s">
        <v>8</v>
      </c>
      <c r="F2584" t="s">
        <v>9</v>
      </c>
      <c r="G2584" t="s">
        <v>25</v>
      </c>
      <c r="H2584">
        <v>399</v>
      </c>
      <c r="I2584">
        <v>9</v>
      </c>
      <c r="J2584">
        <v>3591</v>
      </c>
      <c r="K2584" t="s">
        <v>18</v>
      </c>
      <c r="L2584" t="s">
        <v>5</v>
      </c>
      <c r="M2584" t="s">
        <v>15</v>
      </c>
    </row>
    <row r="2585" spans="1:13" x14ac:dyDescent="0.3">
      <c r="A2585">
        <f t="shared" si="40"/>
        <v>2584</v>
      </c>
      <c r="B2585" s="1">
        <v>43190</v>
      </c>
      <c r="C2585">
        <v>20</v>
      </c>
      <c r="D2585" t="s">
        <v>20</v>
      </c>
      <c r="E2585" t="s">
        <v>8</v>
      </c>
      <c r="F2585" t="s">
        <v>31</v>
      </c>
      <c r="G2585" t="s">
        <v>19</v>
      </c>
      <c r="H2585">
        <v>499</v>
      </c>
      <c r="I2585">
        <v>4</v>
      </c>
      <c r="J2585">
        <v>1996</v>
      </c>
      <c r="K2585" t="s">
        <v>4</v>
      </c>
      <c r="L2585" t="s">
        <v>22</v>
      </c>
      <c r="M2585" t="s">
        <v>11</v>
      </c>
    </row>
    <row r="2586" spans="1:13" x14ac:dyDescent="0.3">
      <c r="A2586">
        <f t="shared" si="40"/>
        <v>2585</v>
      </c>
      <c r="B2586" s="1">
        <v>43190</v>
      </c>
      <c r="C2586">
        <v>4</v>
      </c>
      <c r="D2586" t="s">
        <v>7</v>
      </c>
      <c r="E2586" t="s">
        <v>13</v>
      </c>
      <c r="F2586" t="s">
        <v>28</v>
      </c>
      <c r="G2586" t="s">
        <v>3</v>
      </c>
      <c r="H2586">
        <v>199</v>
      </c>
      <c r="I2586">
        <v>7</v>
      </c>
      <c r="J2586">
        <v>1393</v>
      </c>
      <c r="K2586" t="s">
        <v>18</v>
      </c>
      <c r="L2586" t="s">
        <v>5</v>
      </c>
      <c r="M2586" t="s">
        <v>15</v>
      </c>
    </row>
    <row r="2587" spans="1:13" x14ac:dyDescent="0.3">
      <c r="A2587">
        <f t="shared" si="40"/>
        <v>2586</v>
      </c>
      <c r="B2587" s="1">
        <v>43190</v>
      </c>
      <c r="C2587">
        <v>12</v>
      </c>
      <c r="D2587" t="s">
        <v>7</v>
      </c>
      <c r="E2587" t="s">
        <v>8</v>
      </c>
      <c r="F2587" t="s">
        <v>21</v>
      </c>
      <c r="G2587" t="s">
        <v>3</v>
      </c>
      <c r="H2587">
        <v>199</v>
      </c>
      <c r="I2587">
        <v>4</v>
      </c>
      <c r="J2587">
        <v>796</v>
      </c>
      <c r="K2587" t="s">
        <v>18</v>
      </c>
      <c r="L2587" t="s">
        <v>5</v>
      </c>
      <c r="M2587" t="s">
        <v>11</v>
      </c>
    </row>
    <row r="2588" spans="1:13" x14ac:dyDescent="0.3">
      <c r="A2588">
        <f t="shared" si="40"/>
        <v>2587</v>
      </c>
      <c r="B2588" s="1">
        <v>43190</v>
      </c>
      <c r="C2588">
        <v>15</v>
      </c>
      <c r="D2588" t="s">
        <v>20</v>
      </c>
      <c r="E2588" t="s">
        <v>8</v>
      </c>
      <c r="F2588" t="s">
        <v>21</v>
      </c>
      <c r="G2588" t="s">
        <v>17</v>
      </c>
      <c r="H2588">
        <v>99</v>
      </c>
      <c r="I2588">
        <v>6</v>
      </c>
      <c r="J2588">
        <v>594</v>
      </c>
      <c r="K2588" t="s">
        <v>4</v>
      </c>
      <c r="L2588" t="s">
        <v>22</v>
      </c>
      <c r="M2588" t="s">
        <v>15</v>
      </c>
    </row>
    <row r="2589" spans="1:13" x14ac:dyDescent="0.3">
      <c r="A2589">
        <f t="shared" si="40"/>
        <v>2588</v>
      </c>
      <c r="B2589" s="1">
        <v>43190</v>
      </c>
      <c r="C2589">
        <v>17</v>
      </c>
      <c r="D2589" t="s">
        <v>16</v>
      </c>
      <c r="E2589" t="s">
        <v>8</v>
      </c>
      <c r="F2589" t="s">
        <v>31</v>
      </c>
      <c r="G2589" t="s">
        <v>17</v>
      </c>
      <c r="H2589">
        <v>99</v>
      </c>
      <c r="I2589">
        <v>8</v>
      </c>
      <c r="J2589">
        <v>792</v>
      </c>
      <c r="K2589" t="s">
        <v>4</v>
      </c>
      <c r="L2589" t="s">
        <v>5</v>
      </c>
      <c r="M2589" t="s">
        <v>15</v>
      </c>
    </row>
    <row r="2590" spans="1:13" x14ac:dyDescent="0.3">
      <c r="A2590">
        <f t="shared" si="40"/>
        <v>2589</v>
      </c>
      <c r="B2590" s="1">
        <v>43190</v>
      </c>
      <c r="C2590">
        <v>17</v>
      </c>
      <c r="D2590" t="s">
        <v>7</v>
      </c>
      <c r="E2590" t="s">
        <v>13</v>
      </c>
      <c r="F2590" t="s">
        <v>23</v>
      </c>
      <c r="G2590" t="s">
        <v>10</v>
      </c>
      <c r="H2590">
        <v>299</v>
      </c>
      <c r="I2590">
        <v>8</v>
      </c>
      <c r="J2590">
        <v>2392</v>
      </c>
      <c r="K2590" t="s">
        <v>4</v>
      </c>
      <c r="L2590" t="s">
        <v>22</v>
      </c>
      <c r="M2590" t="s">
        <v>6</v>
      </c>
    </row>
    <row r="2591" spans="1:13" x14ac:dyDescent="0.3">
      <c r="A2591">
        <f t="shared" si="40"/>
        <v>2590</v>
      </c>
      <c r="B2591" s="1">
        <v>43190</v>
      </c>
      <c r="C2591">
        <v>7</v>
      </c>
      <c r="D2591" t="s">
        <v>20</v>
      </c>
      <c r="E2591" t="s">
        <v>1</v>
      </c>
      <c r="F2591" t="s">
        <v>2</v>
      </c>
      <c r="G2591" t="s">
        <v>10</v>
      </c>
      <c r="H2591">
        <v>299</v>
      </c>
      <c r="I2591">
        <v>9</v>
      </c>
      <c r="J2591">
        <v>2691</v>
      </c>
      <c r="K2591" t="s">
        <v>4</v>
      </c>
      <c r="L2591" t="s">
        <v>5</v>
      </c>
      <c r="M2591" t="s">
        <v>15</v>
      </c>
    </row>
    <row r="2592" spans="1:13" x14ac:dyDescent="0.3">
      <c r="A2592">
        <f t="shared" si="40"/>
        <v>2591</v>
      </c>
      <c r="B2592" s="1">
        <v>43190</v>
      </c>
      <c r="C2592">
        <v>20</v>
      </c>
      <c r="D2592" t="s">
        <v>30</v>
      </c>
      <c r="E2592" t="s">
        <v>1</v>
      </c>
      <c r="F2592" t="s">
        <v>9</v>
      </c>
      <c r="G2592" t="s">
        <v>19</v>
      </c>
      <c r="H2592">
        <v>499</v>
      </c>
      <c r="I2592">
        <v>8</v>
      </c>
      <c r="J2592">
        <v>3992</v>
      </c>
      <c r="K2592" t="s">
        <v>18</v>
      </c>
      <c r="L2592" t="s">
        <v>5</v>
      </c>
      <c r="M2592" t="s">
        <v>24</v>
      </c>
    </row>
    <row r="2593" spans="1:13" x14ac:dyDescent="0.3">
      <c r="A2593">
        <f t="shared" si="40"/>
        <v>2592</v>
      </c>
      <c r="B2593" s="1">
        <v>43190</v>
      </c>
      <c r="C2593">
        <v>10</v>
      </c>
      <c r="D2593" t="s">
        <v>27</v>
      </c>
      <c r="E2593" t="s">
        <v>13</v>
      </c>
      <c r="F2593" t="s">
        <v>14</v>
      </c>
      <c r="G2593" t="s">
        <v>10</v>
      </c>
      <c r="H2593">
        <v>299</v>
      </c>
      <c r="I2593">
        <v>4</v>
      </c>
      <c r="J2593">
        <v>1196</v>
      </c>
      <c r="K2593" t="s">
        <v>4</v>
      </c>
      <c r="L2593" t="s">
        <v>5</v>
      </c>
      <c r="M2593" t="s">
        <v>15</v>
      </c>
    </row>
    <row r="2594" spans="1:13" x14ac:dyDescent="0.3">
      <c r="A2594">
        <f t="shared" si="40"/>
        <v>2593</v>
      </c>
      <c r="B2594" s="1">
        <v>43190</v>
      </c>
      <c r="C2594">
        <v>15</v>
      </c>
      <c r="D2594" t="s">
        <v>16</v>
      </c>
      <c r="E2594" t="s">
        <v>1</v>
      </c>
      <c r="F2594" t="s">
        <v>31</v>
      </c>
      <c r="G2594" t="s">
        <v>3</v>
      </c>
      <c r="H2594">
        <v>199</v>
      </c>
      <c r="I2594">
        <v>3</v>
      </c>
      <c r="J2594">
        <v>597</v>
      </c>
      <c r="K2594" t="s">
        <v>18</v>
      </c>
      <c r="L2594" t="s">
        <v>5</v>
      </c>
      <c r="M2594" t="s">
        <v>26</v>
      </c>
    </row>
    <row r="2595" spans="1:13" x14ac:dyDescent="0.3">
      <c r="A2595">
        <f t="shared" si="40"/>
        <v>2594</v>
      </c>
      <c r="B2595" s="1">
        <v>43190</v>
      </c>
      <c r="C2595">
        <v>17</v>
      </c>
      <c r="D2595" t="s">
        <v>30</v>
      </c>
      <c r="E2595" t="s">
        <v>8</v>
      </c>
      <c r="F2595" t="s">
        <v>14</v>
      </c>
      <c r="G2595" t="s">
        <v>19</v>
      </c>
      <c r="H2595">
        <v>499</v>
      </c>
      <c r="I2595">
        <v>2</v>
      </c>
      <c r="J2595">
        <v>998</v>
      </c>
      <c r="K2595" t="s">
        <v>4</v>
      </c>
      <c r="L2595" t="s">
        <v>5</v>
      </c>
      <c r="M2595" t="s">
        <v>15</v>
      </c>
    </row>
    <row r="2596" spans="1:13" x14ac:dyDescent="0.3">
      <c r="A2596">
        <f t="shared" si="40"/>
        <v>2595</v>
      </c>
      <c r="B2596" s="1">
        <v>43191</v>
      </c>
      <c r="C2596">
        <v>7</v>
      </c>
      <c r="D2596" t="s">
        <v>27</v>
      </c>
      <c r="E2596" t="s">
        <v>1</v>
      </c>
      <c r="F2596" t="s">
        <v>14</v>
      </c>
      <c r="G2596" t="s">
        <v>19</v>
      </c>
      <c r="H2596">
        <v>499</v>
      </c>
      <c r="I2596">
        <v>4</v>
      </c>
      <c r="J2596">
        <v>1996</v>
      </c>
      <c r="K2596" t="s">
        <v>4</v>
      </c>
      <c r="L2596" t="s">
        <v>5</v>
      </c>
      <c r="M2596" t="s">
        <v>15</v>
      </c>
    </row>
    <row r="2597" spans="1:13" x14ac:dyDescent="0.3">
      <c r="A2597">
        <f t="shared" si="40"/>
        <v>2596</v>
      </c>
      <c r="B2597" s="1">
        <v>43191</v>
      </c>
      <c r="C2597">
        <v>6</v>
      </c>
      <c r="D2597" t="s">
        <v>29</v>
      </c>
      <c r="E2597" t="s">
        <v>8</v>
      </c>
      <c r="F2597" t="s">
        <v>14</v>
      </c>
      <c r="G2597" t="s">
        <v>19</v>
      </c>
      <c r="H2597">
        <v>499</v>
      </c>
      <c r="I2597">
        <v>3</v>
      </c>
      <c r="J2597">
        <v>1497</v>
      </c>
      <c r="K2597" t="s">
        <v>18</v>
      </c>
      <c r="L2597" t="s">
        <v>5</v>
      </c>
      <c r="M2597" t="s">
        <v>15</v>
      </c>
    </row>
    <row r="2598" spans="1:13" x14ac:dyDescent="0.3">
      <c r="A2598">
        <f t="shared" si="40"/>
        <v>2597</v>
      </c>
      <c r="B2598" s="1">
        <v>43191</v>
      </c>
      <c r="C2598">
        <v>13</v>
      </c>
      <c r="D2598" t="s">
        <v>7</v>
      </c>
      <c r="E2598" t="s">
        <v>8</v>
      </c>
      <c r="F2598" t="s">
        <v>14</v>
      </c>
      <c r="G2598" t="s">
        <v>17</v>
      </c>
      <c r="H2598">
        <v>99</v>
      </c>
      <c r="I2598">
        <v>2</v>
      </c>
      <c r="J2598">
        <v>198</v>
      </c>
      <c r="K2598" t="s">
        <v>4</v>
      </c>
      <c r="L2598" t="s">
        <v>5</v>
      </c>
      <c r="M2598" t="s">
        <v>24</v>
      </c>
    </row>
    <row r="2599" spans="1:13" x14ac:dyDescent="0.3">
      <c r="A2599">
        <f t="shared" si="40"/>
        <v>2598</v>
      </c>
      <c r="B2599" s="1">
        <v>43191</v>
      </c>
      <c r="C2599">
        <v>13</v>
      </c>
      <c r="D2599" t="s">
        <v>12</v>
      </c>
      <c r="E2599" t="s">
        <v>8</v>
      </c>
      <c r="F2599" t="s">
        <v>2</v>
      </c>
      <c r="G2599" t="s">
        <v>3</v>
      </c>
      <c r="H2599">
        <v>199</v>
      </c>
      <c r="I2599">
        <v>2</v>
      </c>
      <c r="J2599">
        <v>398</v>
      </c>
      <c r="K2599" t="s">
        <v>18</v>
      </c>
      <c r="L2599" t="s">
        <v>5</v>
      </c>
      <c r="M2599" t="s">
        <v>15</v>
      </c>
    </row>
    <row r="2600" spans="1:13" x14ac:dyDescent="0.3">
      <c r="A2600">
        <f t="shared" si="40"/>
        <v>2599</v>
      </c>
      <c r="B2600" s="1">
        <v>43191</v>
      </c>
      <c r="C2600">
        <v>3</v>
      </c>
      <c r="D2600" t="s">
        <v>7</v>
      </c>
      <c r="E2600" t="s">
        <v>8</v>
      </c>
      <c r="F2600" t="s">
        <v>31</v>
      </c>
      <c r="G2600" t="s">
        <v>17</v>
      </c>
      <c r="H2600">
        <v>99</v>
      </c>
      <c r="I2600">
        <v>3</v>
      </c>
      <c r="J2600">
        <v>297</v>
      </c>
      <c r="K2600" t="s">
        <v>4</v>
      </c>
      <c r="L2600" t="s">
        <v>5</v>
      </c>
      <c r="M2600" t="s">
        <v>6</v>
      </c>
    </row>
    <row r="2601" spans="1:13" x14ac:dyDescent="0.3">
      <c r="A2601">
        <f t="shared" si="40"/>
        <v>2600</v>
      </c>
      <c r="B2601" s="1">
        <v>43191</v>
      </c>
      <c r="C2601">
        <v>13</v>
      </c>
      <c r="D2601" t="s">
        <v>7</v>
      </c>
      <c r="E2601" t="s">
        <v>1</v>
      </c>
      <c r="F2601" t="s">
        <v>23</v>
      </c>
      <c r="G2601" t="s">
        <v>17</v>
      </c>
      <c r="H2601">
        <v>99</v>
      </c>
      <c r="I2601">
        <v>4</v>
      </c>
      <c r="J2601">
        <v>396</v>
      </c>
      <c r="K2601" t="s">
        <v>4</v>
      </c>
      <c r="L2601" t="s">
        <v>5</v>
      </c>
      <c r="M2601" t="s">
        <v>15</v>
      </c>
    </row>
    <row r="2602" spans="1:13" x14ac:dyDescent="0.3">
      <c r="A2602">
        <f t="shared" si="40"/>
        <v>2601</v>
      </c>
      <c r="B2602" s="1">
        <v>43191</v>
      </c>
      <c r="C2602">
        <v>3</v>
      </c>
      <c r="D2602" t="s">
        <v>27</v>
      </c>
      <c r="E2602" t="s">
        <v>1</v>
      </c>
      <c r="F2602" t="s">
        <v>21</v>
      </c>
      <c r="G2602" t="s">
        <v>25</v>
      </c>
      <c r="H2602">
        <v>399</v>
      </c>
      <c r="I2602">
        <v>3</v>
      </c>
      <c r="J2602">
        <v>1197</v>
      </c>
      <c r="K2602" t="s">
        <v>18</v>
      </c>
      <c r="L2602" t="s">
        <v>5</v>
      </c>
      <c r="M2602" t="s">
        <v>15</v>
      </c>
    </row>
    <row r="2603" spans="1:13" x14ac:dyDescent="0.3">
      <c r="A2603">
        <f t="shared" si="40"/>
        <v>2602</v>
      </c>
      <c r="B2603" s="1">
        <v>43191</v>
      </c>
      <c r="C2603">
        <v>14</v>
      </c>
      <c r="D2603" t="s">
        <v>29</v>
      </c>
      <c r="E2603" t="s">
        <v>13</v>
      </c>
      <c r="F2603" t="s">
        <v>2</v>
      </c>
      <c r="G2603" t="s">
        <v>19</v>
      </c>
      <c r="H2603">
        <v>499</v>
      </c>
      <c r="I2603">
        <v>8</v>
      </c>
      <c r="J2603">
        <v>3992</v>
      </c>
      <c r="K2603" t="s">
        <v>18</v>
      </c>
      <c r="L2603" t="s">
        <v>5</v>
      </c>
      <c r="M2603" t="s">
        <v>15</v>
      </c>
    </row>
    <row r="2604" spans="1:13" x14ac:dyDescent="0.3">
      <c r="A2604">
        <f t="shared" si="40"/>
        <v>2603</v>
      </c>
      <c r="B2604" s="1">
        <v>43191</v>
      </c>
      <c r="C2604">
        <v>11</v>
      </c>
      <c r="D2604" t="s">
        <v>0</v>
      </c>
      <c r="E2604" t="s">
        <v>8</v>
      </c>
      <c r="F2604" t="s">
        <v>9</v>
      </c>
      <c r="G2604" t="s">
        <v>19</v>
      </c>
      <c r="H2604">
        <v>499</v>
      </c>
      <c r="I2604">
        <v>3</v>
      </c>
      <c r="J2604">
        <v>1497</v>
      </c>
      <c r="K2604" t="s">
        <v>18</v>
      </c>
      <c r="L2604" t="s">
        <v>5</v>
      </c>
      <c r="M2604" t="s">
        <v>15</v>
      </c>
    </row>
    <row r="2605" spans="1:13" x14ac:dyDescent="0.3">
      <c r="A2605">
        <f t="shared" si="40"/>
        <v>2604</v>
      </c>
      <c r="B2605" s="1">
        <v>43191</v>
      </c>
      <c r="C2605">
        <v>6</v>
      </c>
      <c r="D2605" t="s">
        <v>30</v>
      </c>
      <c r="E2605" t="s">
        <v>8</v>
      </c>
      <c r="F2605" t="s">
        <v>28</v>
      </c>
      <c r="G2605" t="s">
        <v>10</v>
      </c>
      <c r="H2605">
        <v>299</v>
      </c>
      <c r="I2605">
        <v>5</v>
      </c>
      <c r="J2605">
        <v>1495</v>
      </c>
      <c r="K2605" t="s">
        <v>4</v>
      </c>
      <c r="L2605" t="s">
        <v>5</v>
      </c>
      <c r="M2605" t="s">
        <v>6</v>
      </c>
    </row>
    <row r="2606" spans="1:13" x14ac:dyDescent="0.3">
      <c r="A2606">
        <f t="shared" si="40"/>
        <v>2605</v>
      </c>
      <c r="B2606" s="1">
        <v>43191</v>
      </c>
      <c r="C2606">
        <v>11</v>
      </c>
      <c r="D2606" t="s">
        <v>29</v>
      </c>
      <c r="E2606" t="s">
        <v>8</v>
      </c>
      <c r="F2606" t="s">
        <v>28</v>
      </c>
      <c r="G2606" t="s">
        <v>17</v>
      </c>
      <c r="H2606">
        <v>99</v>
      </c>
      <c r="I2606">
        <v>6</v>
      </c>
      <c r="J2606">
        <v>594</v>
      </c>
      <c r="K2606" t="s">
        <v>4</v>
      </c>
      <c r="L2606" t="s">
        <v>5</v>
      </c>
      <c r="M2606" t="s">
        <v>15</v>
      </c>
    </row>
    <row r="2607" spans="1:13" x14ac:dyDescent="0.3">
      <c r="A2607">
        <f t="shared" si="40"/>
        <v>2606</v>
      </c>
      <c r="B2607" s="1">
        <v>43191</v>
      </c>
      <c r="C2607">
        <v>16</v>
      </c>
      <c r="D2607" t="s">
        <v>0</v>
      </c>
      <c r="E2607" t="s">
        <v>1</v>
      </c>
      <c r="F2607" t="s">
        <v>28</v>
      </c>
      <c r="G2607" t="s">
        <v>3</v>
      </c>
      <c r="H2607">
        <v>199</v>
      </c>
      <c r="I2607">
        <v>9</v>
      </c>
      <c r="J2607">
        <v>1791</v>
      </c>
      <c r="K2607" t="s">
        <v>4</v>
      </c>
      <c r="L2607" t="s">
        <v>5</v>
      </c>
      <c r="M2607" t="s">
        <v>15</v>
      </c>
    </row>
    <row r="2608" spans="1:13" x14ac:dyDescent="0.3">
      <c r="A2608">
        <f t="shared" si="40"/>
        <v>2607</v>
      </c>
      <c r="B2608" s="1">
        <v>43191</v>
      </c>
      <c r="C2608">
        <v>8</v>
      </c>
      <c r="D2608" t="s">
        <v>16</v>
      </c>
      <c r="E2608" t="s">
        <v>1</v>
      </c>
      <c r="F2608" t="s">
        <v>2</v>
      </c>
      <c r="G2608" t="s">
        <v>19</v>
      </c>
      <c r="H2608">
        <v>499</v>
      </c>
      <c r="I2608">
        <v>5</v>
      </c>
      <c r="J2608">
        <v>2495</v>
      </c>
      <c r="K2608" t="s">
        <v>4</v>
      </c>
      <c r="L2608" t="s">
        <v>5</v>
      </c>
      <c r="M2608" t="s">
        <v>24</v>
      </c>
    </row>
    <row r="2609" spans="1:13" x14ac:dyDescent="0.3">
      <c r="A2609">
        <f t="shared" si="40"/>
        <v>2608</v>
      </c>
      <c r="B2609" s="1">
        <v>43191</v>
      </c>
      <c r="C2609">
        <v>5</v>
      </c>
      <c r="D2609" t="s">
        <v>0</v>
      </c>
      <c r="E2609" t="s">
        <v>8</v>
      </c>
      <c r="F2609" t="s">
        <v>2</v>
      </c>
      <c r="G2609" t="s">
        <v>10</v>
      </c>
      <c r="H2609">
        <v>299</v>
      </c>
      <c r="I2609">
        <v>6</v>
      </c>
      <c r="J2609">
        <v>1794</v>
      </c>
      <c r="K2609" t="s">
        <v>4</v>
      </c>
      <c r="L2609" t="s">
        <v>5</v>
      </c>
      <c r="M2609" t="s">
        <v>24</v>
      </c>
    </row>
    <row r="2610" spans="1:13" x14ac:dyDescent="0.3">
      <c r="A2610">
        <f t="shared" si="40"/>
        <v>2609</v>
      </c>
      <c r="B2610" s="1">
        <v>43191</v>
      </c>
      <c r="C2610">
        <v>19</v>
      </c>
      <c r="D2610" t="s">
        <v>16</v>
      </c>
      <c r="E2610" t="s">
        <v>1</v>
      </c>
      <c r="F2610" t="s">
        <v>23</v>
      </c>
      <c r="G2610" t="s">
        <v>19</v>
      </c>
      <c r="H2610">
        <v>499</v>
      </c>
      <c r="I2610">
        <v>9</v>
      </c>
      <c r="J2610">
        <v>4491</v>
      </c>
      <c r="K2610" t="s">
        <v>4</v>
      </c>
      <c r="L2610" t="s">
        <v>5</v>
      </c>
      <c r="M2610" t="s">
        <v>6</v>
      </c>
    </row>
    <row r="2611" spans="1:13" x14ac:dyDescent="0.3">
      <c r="A2611">
        <f t="shared" si="40"/>
        <v>2610</v>
      </c>
      <c r="B2611" s="1">
        <v>43191</v>
      </c>
      <c r="C2611">
        <v>10</v>
      </c>
      <c r="D2611" t="s">
        <v>29</v>
      </c>
      <c r="E2611" t="s">
        <v>1</v>
      </c>
      <c r="F2611" t="s">
        <v>14</v>
      </c>
      <c r="G2611" t="s">
        <v>3</v>
      </c>
      <c r="H2611">
        <v>199</v>
      </c>
      <c r="I2611">
        <v>4</v>
      </c>
      <c r="J2611">
        <v>796</v>
      </c>
      <c r="K2611" t="s">
        <v>4</v>
      </c>
      <c r="L2611" t="s">
        <v>5</v>
      </c>
      <c r="M2611" t="s">
        <v>15</v>
      </c>
    </row>
    <row r="2612" spans="1:13" x14ac:dyDescent="0.3">
      <c r="A2612">
        <f t="shared" si="40"/>
        <v>2611</v>
      </c>
      <c r="B2612" s="1">
        <v>43191</v>
      </c>
      <c r="C2612">
        <v>14</v>
      </c>
      <c r="D2612" t="s">
        <v>27</v>
      </c>
      <c r="E2612" t="s">
        <v>8</v>
      </c>
      <c r="F2612" t="s">
        <v>14</v>
      </c>
      <c r="G2612" t="s">
        <v>25</v>
      </c>
      <c r="H2612">
        <v>399</v>
      </c>
      <c r="I2612">
        <v>7</v>
      </c>
      <c r="J2612">
        <v>2793</v>
      </c>
      <c r="K2612" t="s">
        <v>4</v>
      </c>
      <c r="L2612" t="s">
        <v>5</v>
      </c>
      <c r="M2612" t="s">
        <v>15</v>
      </c>
    </row>
    <row r="2613" spans="1:13" x14ac:dyDescent="0.3">
      <c r="A2613">
        <f t="shared" si="40"/>
        <v>2612</v>
      </c>
      <c r="B2613" s="1">
        <v>43191</v>
      </c>
      <c r="C2613">
        <v>11</v>
      </c>
      <c r="D2613" t="s">
        <v>16</v>
      </c>
      <c r="E2613" t="s">
        <v>8</v>
      </c>
      <c r="F2613" t="s">
        <v>9</v>
      </c>
      <c r="G2613" t="s">
        <v>10</v>
      </c>
      <c r="H2613">
        <v>299</v>
      </c>
      <c r="I2613">
        <v>5</v>
      </c>
      <c r="J2613">
        <v>1495</v>
      </c>
      <c r="K2613" t="s">
        <v>4</v>
      </c>
      <c r="L2613" t="s">
        <v>5</v>
      </c>
      <c r="M2613" t="s">
        <v>24</v>
      </c>
    </row>
    <row r="2614" spans="1:13" x14ac:dyDescent="0.3">
      <c r="A2614">
        <f t="shared" si="40"/>
        <v>2613</v>
      </c>
      <c r="B2614" s="1">
        <v>43191</v>
      </c>
      <c r="C2614">
        <v>15</v>
      </c>
      <c r="D2614" t="s">
        <v>29</v>
      </c>
      <c r="E2614" t="s">
        <v>8</v>
      </c>
      <c r="F2614" t="s">
        <v>9</v>
      </c>
      <c r="G2614" t="s">
        <v>10</v>
      </c>
      <c r="H2614">
        <v>299</v>
      </c>
      <c r="I2614">
        <v>1</v>
      </c>
      <c r="J2614">
        <v>299</v>
      </c>
      <c r="K2614" t="s">
        <v>18</v>
      </c>
      <c r="L2614" t="s">
        <v>5</v>
      </c>
      <c r="M2614" t="s">
        <v>6</v>
      </c>
    </row>
    <row r="2615" spans="1:13" x14ac:dyDescent="0.3">
      <c r="A2615">
        <f t="shared" si="40"/>
        <v>2614</v>
      </c>
      <c r="B2615" s="1">
        <v>43191</v>
      </c>
      <c r="C2615">
        <v>3</v>
      </c>
      <c r="D2615" t="s">
        <v>20</v>
      </c>
      <c r="E2615" t="s">
        <v>1</v>
      </c>
      <c r="F2615" t="s">
        <v>2</v>
      </c>
      <c r="G2615" t="s">
        <v>25</v>
      </c>
      <c r="H2615">
        <v>399</v>
      </c>
      <c r="I2615">
        <v>2</v>
      </c>
      <c r="J2615">
        <v>798</v>
      </c>
      <c r="K2615" t="s">
        <v>4</v>
      </c>
      <c r="L2615" t="s">
        <v>5</v>
      </c>
      <c r="M2615" t="s">
        <v>6</v>
      </c>
    </row>
    <row r="2616" spans="1:13" x14ac:dyDescent="0.3">
      <c r="A2616">
        <f t="shared" si="40"/>
        <v>2615</v>
      </c>
      <c r="B2616" s="1">
        <v>43191</v>
      </c>
      <c r="C2616">
        <v>15</v>
      </c>
      <c r="D2616" t="s">
        <v>12</v>
      </c>
      <c r="E2616" t="s">
        <v>1</v>
      </c>
      <c r="F2616" t="s">
        <v>31</v>
      </c>
      <c r="G2616" t="s">
        <v>10</v>
      </c>
      <c r="H2616">
        <v>299</v>
      </c>
      <c r="I2616">
        <v>8</v>
      </c>
      <c r="J2616">
        <v>2392</v>
      </c>
      <c r="K2616" t="s">
        <v>4</v>
      </c>
      <c r="L2616" t="s">
        <v>5</v>
      </c>
      <c r="M2616" t="s">
        <v>15</v>
      </c>
    </row>
    <row r="2617" spans="1:13" x14ac:dyDescent="0.3">
      <c r="A2617">
        <f t="shared" si="40"/>
        <v>2616</v>
      </c>
      <c r="B2617" s="1">
        <v>43191</v>
      </c>
      <c r="C2617">
        <v>13</v>
      </c>
      <c r="D2617" t="s">
        <v>29</v>
      </c>
      <c r="E2617" t="s">
        <v>13</v>
      </c>
      <c r="F2617" t="s">
        <v>2</v>
      </c>
      <c r="G2617" t="s">
        <v>10</v>
      </c>
      <c r="H2617">
        <v>299</v>
      </c>
      <c r="I2617">
        <v>2</v>
      </c>
      <c r="J2617">
        <v>598</v>
      </c>
      <c r="K2617" t="s">
        <v>4</v>
      </c>
      <c r="L2617" t="s">
        <v>5</v>
      </c>
      <c r="M2617" t="s">
        <v>15</v>
      </c>
    </row>
    <row r="2618" spans="1:13" x14ac:dyDescent="0.3">
      <c r="A2618">
        <f t="shared" si="40"/>
        <v>2617</v>
      </c>
      <c r="B2618" s="1">
        <v>43191</v>
      </c>
      <c r="C2618">
        <v>3</v>
      </c>
      <c r="D2618" t="s">
        <v>20</v>
      </c>
      <c r="E2618" t="s">
        <v>1</v>
      </c>
      <c r="F2618" t="s">
        <v>31</v>
      </c>
      <c r="G2618" t="s">
        <v>17</v>
      </c>
      <c r="H2618">
        <v>99</v>
      </c>
      <c r="I2618">
        <v>3</v>
      </c>
      <c r="J2618">
        <v>297</v>
      </c>
      <c r="K2618" t="s">
        <v>4</v>
      </c>
      <c r="L2618" t="s">
        <v>5</v>
      </c>
      <c r="M2618" t="s">
        <v>24</v>
      </c>
    </row>
    <row r="2619" spans="1:13" x14ac:dyDescent="0.3">
      <c r="A2619">
        <f t="shared" si="40"/>
        <v>2618</v>
      </c>
      <c r="B2619" s="1">
        <v>43192</v>
      </c>
      <c r="C2619">
        <v>4</v>
      </c>
      <c r="D2619" t="s">
        <v>20</v>
      </c>
      <c r="E2619" t="s">
        <v>13</v>
      </c>
      <c r="F2619" t="s">
        <v>9</v>
      </c>
      <c r="G2619" t="s">
        <v>19</v>
      </c>
      <c r="H2619">
        <v>499</v>
      </c>
      <c r="I2619">
        <v>2</v>
      </c>
      <c r="J2619">
        <v>998</v>
      </c>
      <c r="K2619" t="s">
        <v>18</v>
      </c>
      <c r="L2619" t="s">
        <v>5</v>
      </c>
      <c r="M2619" t="s">
        <v>6</v>
      </c>
    </row>
    <row r="2620" spans="1:13" x14ac:dyDescent="0.3">
      <c r="A2620">
        <f t="shared" si="40"/>
        <v>2619</v>
      </c>
      <c r="B2620" s="1">
        <v>43192</v>
      </c>
      <c r="C2620">
        <v>8</v>
      </c>
      <c r="D2620" t="s">
        <v>20</v>
      </c>
      <c r="E2620" t="s">
        <v>8</v>
      </c>
      <c r="F2620" t="s">
        <v>2</v>
      </c>
      <c r="G2620" t="s">
        <v>25</v>
      </c>
      <c r="H2620">
        <v>399</v>
      </c>
      <c r="I2620">
        <v>7</v>
      </c>
      <c r="J2620">
        <v>2793</v>
      </c>
      <c r="K2620" t="s">
        <v>4</v>
      </c>
      <c r="L2620" t="s">
        <v>5</v>
      </c>
      <c r="M2620" t="s">
        <v>15</v>
      </c>
    </row>
    <row r="2621" spans="1:13" x14ac:dyDescent="0.3">
      <c r="A2621">
        <f t="shared" si="40"/>
        <v>2620</v>
      </c>
      <c r="B2621" s="1">
        <v>43192</v>
      </c>
      <c r="C2621">
        <v>12</v>
      </c>
      <c r="D2621" t="s">
        <v>20</v>
      </c>
      <c r="E2621" t="s">
        <v>13</v>
      </c>
      <c r="F2621" t="s">
        <v>31</v>
      </c>
      <c r="G2621" t="s">
        <v>25</v>
      </c>
      <c r="H2621">
        <v>399</v>
      </c>
      <c r="I2621">
        <v>5</v>
      </c>
      <c r="J2621">
        <v>1995</v>
      </c>
      <c r="K2621" t="s">
        <v>4</v>
      </c>
      <c r="L2621" t="s">
        <v>5</v>
      </c>
      <c r="M2621" t="s">
        <v>26</v>
      </c>
    </row>
    <row r="2622" spans="1:13" x14ac:dyDescent="0.3">
      <c r="A2622">
        <f t="shared" si="40"/>
        <v>2621</v>
      </c>
      <c r="B2622" s="1">
        <v>43193</v>
      </c>
      <c r="C2622">
        <v>2</v>
      </c>
      <c r="D2622" t="s">
        <v>27</v>
      </c>
      <c r="E2622" t="s">
        <v>8</v>
      </c>
      <c r="F2622" t="s">
        <v>14</v>
      </c>
      <c r="G2622" t="s">
        <v>10</v>
      </c>
      <c r="H2622">
        <v>299</v>
      </c>
      <c r="I2622">
        <v>2</v>
      </c>
      <c r="J2622">
        <v>598</v>
      </c>
      <c r="K2622" t="s">
        <v>4</v>
      </c>
      <c r="L2622" t="s">
        <v>22</v>
      </c>
      <c r="M2622" t="s">
        <v>15</v>
      </c>
    </row>
    <row r="2623" spans="1:13" x14ac:dyDescent="0.3">
      <c r="A2623">
        <f t="shared" si="40"/>
        <v>2622</v>
      </c>
      <c r="B2623" s="1">
        <v>43193</v>
      </c>
      <c r="C2623">
        <v>18</v>
      </c>
      <c r="D2623" t="s">
        <v>29</v>
      </c>
      <c r="E2623" t="s">
        <v>8</v>
      </c>
      <c r="F2623" t="s">
        <v>23</v>
      </c>
      <c r="G2623" t="s">
        <v>19</v>
      </c>
      <c r="H2623">
        <v>499</v>
      </c>
      <c r="I2623">
        <v>4</v>
      </c>
      <c r="J2623">
        <v>1996</v>
      </c>
      <c r="K2623" t="s">
        <v>4</v>
      </c>
      <c r="L2623" t="s">
        <v>5</v>
      </c>
      <c r="M2623" t="s">
        <v>24</v>
      </c>
    </row>
    <row r="2624" spans="1:13" x14ac:dyDescent="0.3">
      <c r="A2624">
        <f t="shared" si="40"/>
        <v>2623</v>
      </c>
      <c r="B2624" s="1">
        <v>43193</v>
      </c>
      <c r="C2624">
        <v>10</v>
      </c>
      <c r="D2624" t="s">
        <v>29</v>
      </c>
      <c r="E2624" t="s">
        <v>13</v>
      </c>
      <c r="F2624" t="s">
        <v>28</v>
      </c>
      <c r="G2624" t="s">
        <v>19</v>
      </c>
      <c r="H2624">
        <v>499</v>
      </c>
      <c r="I2624">
        <v>3</v>
      </c>
      <c r="J2624">
        <v>1497</v>
      </c>
      <c r="K2624" t="s">
        <v>4</v>
      </c>
      <c r="L2624" t="s">
        <v>5</v>
      </c>
      <c r="M2624" t="s">
        <v>15</v>
      </c>
    </row>
    <row r="2625" spans="1:13" x14ac:dyDescent="0.3">
      <c r="A2625">
        <f t="shared" si="40"/>
        <v>2624</v>
      </c>
      <c r="B2625" s="1">
        <v>43193</v>
      </c>
      <c r="C2625">
        <v>3</v>
      </c>
      <c r="D2625" t="s">
        <v>30</v>
      </c>
      <c r="E2625" t="s">
        <v>8</v>
      </c>
      <c r="F2625" t="s">
        <v>23</v>
      </c>
      <c r="G2625" t="s">
        <v>10</v>
      </c>
      <c r="H2625">
        <v>299</v>
      </c>
      <c r="I2625">
        <v>4</v>
      </c>
      <c r="J2625">
        <v>1196</v>
      </c>
      <c r="K2625" t="s">
        <v>18</v>
      </c>
      <c r="L2625" t="s">
        <v>5</v>
      </c>
      <c r="M2625" t="s">
        <v>6</v>
      </c>
    </row>
    <row r="2626" spans="1:13" x14ac:dyDescent="0.3">
      <c r="A2626">
        <f t="shared" si="40"/>
        <v>2625</v>
      </c>
      <c r="B2626" s="1">
        <v>43193</v>
      </c>
      <c r="C2626">
        <v>12</v>
      </c>
      <c r="D2626" t="s">
        <v>16</v>
      </c>
      <c r="E2626" t="s">
        <v>8</v>
      </c>
      <c r="F2626" t="s">
        <v>21</v>
      </c>
      <c r="G2626" t="s">
        <v>3</v>
      </c>
      <c r="H2626">
        <v>199</v>
      </c>
      <c r="I2626">
        <v>8</v>
      </c>
      <c r="J2626">
        <v>1592</v>
      </c>
      <c r="K2626" t="s">
        <v>4</v>
      </c>
      <c r="L2626" t="s">
        <v>5</v>
      </c>
      <c r="M2626" t="s">
        <v>26</v>
      </c>
    </row>
    <row r="2627" spans="1:13" x14ac:dyDescent="0.3">
      <c r="A2627">
        <f t="shared" si="40"/>
        <v>2626</v>
      </c>
      <c r="B2627" s="1">
        <v>43193</v>
      </c>
      <c r="C2627">
        <v>19</v>
      </c>
      <c r="D2627" t="s">
        <v>7</v>
      </c>
      <c r="E2627" t="s">
        <v>1</v>
      </c>
      <c r="F2627" t="s">
        <v>21</v>
      </c>
      <c r="G2627" t="s">
        <v>17</v>
      </c>
      <c r="H2627">
        <v>99</v>
      </c>
      <c r="I2627">
        <v>6</v>
      </c>
      <c r="J2627">
        <v>594</v>
      </c>
      <c r="K2627" t="s">
        <v>18</v>
      </c>
      <c r="L2627" t="s">
        <v>5</v>
      </c>
      <c r="M2627" t="s">
        <v>15</v>
      </c>
    </row>
    <row r="2628" spans="1:13" x14ac:dyDescent="0.3">
      <c r="A2628">
        <f t="shared" ref="A2628:A2691" si="41">A2627+1</f>
        <v>2627</v>
      </c>
      <c r="B2628" s="1">
        <v>43194</v>
      </c>
      <c r="C2628">
        <v>16</v>
      </c>
      <c r="D2628" t="s">
        <v>16</v>
      </c>
      <c r="E2628" t="s">
        <v>13</v>
      </c>
      <c r="F2628" t="s">
        <v>31</v>
      </c>
      <c r="G2628" t="s">
        <v>3</v>
      </c>
      <c r="H2628">
        <v>199</v>
      </c>
      <c r="I2628">
        <v>6</v>
      </c>
      <c r="J2628">
        <v>1194</v>
      </c>
      <c r="K2628" t="s">
        <v>18</v>
      </c>
      <c r="L2628" t="s">
        <v>5</v>
      </c>
      <c r="M2628" t="s">
        <v>24</v>
      </c>
    </row>
    <row r="2629" spans="1:13" x14ac:dyDescent="0.3">
      <c r="A2629">
        <f t="shared" si="41"/>
        <v>2628</v>
      </c>
      <c r="B2629" s="1">
        <v>43194</v>
      </c>
      <c r="C2629">
        <v>6</v>
      </c>
      <c r="D2629" t="s">
        <v>0</v>
      </c>
      <c r="E2629" t="s">
        <v>13</v>
      </c>
      <c r="F2629" t="s">
        <v>31</v>
      </c>
      <c r="G2629" t="s">
        <v>3</v>
      </c>
      <c r="H2629">
        <v>199</v>
      </c>
      <c r="I2629">
        <v>8</v>
      </c>
      <c r="J2629">
        <v>1592</v>
      </c>
      <c r="K2629" t="s">
        <v>18</v>
      </c>
      <c r="L2629" t="s">
        <v>5</v>
      </c>
      <c r="M2629" t="s">
        <v>15</v>
      </c>
    </row>
    <row r="2630" spans="1:13" x14ac:dyDescent="0.3">
      <c r="A2630">
        <f t="shared" si="41"/>
        <v>2629</v>
      </c>
      <c r="B2630" s="1">
        <v>43194</v>
      </c>
      <c r="C2630">
        <v>16</v>
      </c>
      <c r="D2630" t="s">
        <v>30</v>
      </c>
      <c r="E2630" t="s">
        <v>13</v>
      </c>
      <c r="F2630" t="s">
        <v>21</v>
      </c>
      <c r="G2630" t="s">
        <v>25</v>
      </c>
      <c r="H2630">
        <v>399</v>
      </c>
      <c r="I2630">
        <v>10</v>
      </c>
      <c r="J2630">
        <v>3990</v>
      </c>
      <c r="K2630" t="s">
        <v>4</v>
      </c>
      <c r="L2630" t="s">
        <v>5</v>
      </c>
      <c r="M2630" t="s">
        <v>15</v>
      </c>
    </row>
    <row r="2631" spans="1:13" x14ac:dyDescent="0.3">
      <c r="A2631">
        <f t="shared" si="41"/>
        <v>2630</v>
      </c>
      <c r="B2631" s="1">
        <v>43194</v>
      </c>
      <c r="C2631">
        <v>16</v>
      </c>
      <c r="D2631" t="s">
        <v>12</v>
      </c>
      <c r="E2631" t="s">
        <v>8</v>
      </c>
      <c r="F2631" t="s">
        <v>21</v>
      </c>
      <c r="G2631" t="s">
        <v>19</v>
      </c>
      <c r="H2631">
        <v>499</v>
      </c>
      <c r="I2631">
        <v>7</v>
      </c>
      <c r="J2631">
        <v>3493</v>
      </c>
      <c r="K2631" t="s">
        <v>4</v>
      </c>
      <c r="L2631" t="s">
        <v>5</v>
      </c>
      <c r="M2631" t="s">
        <v>15</v>
      </c>
    </row>
    <row r="2632" spans="1:13" x14ac:dyDescent="0.3">
      <c r="A2632">
        <f t="shared" si="41"/>
        <v>2631</v>
      </c>
      <c r="B2632" s="1">
        <v>43194</v>
      </c>
      <c r="C2632">
        <v>16</v>
      </c>
      <c r="D2632" t="s">
        <v>0</v>
      </c>
      <c r="E2632" t="s">
        <v>1</v>
      </c>
      <c r="F2632" t="s">
        <v>9</v>
      </c>
      <c r="G2632" t="s">
        <v>3</v>
      </c>
      <c r="H2632">
        <v>199</v>
      </c>
      <c r="I2632">
        <v>4</v>
      </c>
      <c r="J2632">
        <v>796</v>
      </c>
      <c r="K2632" t="s">
        <v>18</v>
      </c>
      <c r="L2632" t="s">
        <v>22</v>
      </c>
      <c r="M2632" t="s">
        <v>24</v>
      </c>
    </row>
    <row r="2633" spans="1:13" x14ac:dyDescent="0.3">
      <c r="A2633">
        <f t="shared" si="41"/>
        <v>2632</v>
      </c>
      <c r="B2633" s="1">
        <v>43194</v>
      </c>
      <c r="C2633">
        <v>16</v>
      </c>
      <c r="D2633" t="s">
        <v>16</v>
      </c>
      <c r="E2633" t="s">
        <v>13</v>
      </c>
      <c r="F2633" t="s">
        <v>14</v>
      </c>
      <c r="G2633" t="s">
        <v>10</v>
      </c>
      <c r="H2633">
        <v>299</v>
      </c>
      <c r="I2633">
        <v>7</v>
      </c>
      <c r="J2633">
        <v>2093</v>
      </c>
      <c r="K2633" t="s">
        <v>18</v>
      </c>
      <c r="L2633" t="s">
        <v>5</v>
      </c>
      <c r="M2633" t="s">
        <v>11</v>
      </c>
    </row>
    <row r="2634" spans="1:13" x14ac:dyDescent="0.3">
      <c r="A2634">
        <f t="shared" si="41"/>
        <v>2633</v>
      </c>
      <c r="B2634" s="1">
        <v>43194</v>
      </c>
      <c r="C2634">
        <v>18</v>
      </c>
      <c r="D2634" t="s">
        <v>16</v>
      </c>
      <c r="E2634" t="s">
        <v>13</v>
      </c>
      <c r="F2634" t="s">
        <v>14</v>
      </c>
      <c r="G2634" t="s">
        <v>10</v>
      </c>
      <c r="H2634">
        <v>299</v>
      </c>
      <c r="I2634">
        <v>6</v>
      </c>
      <c r="J2634">
        <v>1794</v>
      </c>
      <c r="K2634" t="s">
        <v>4</v>
      </c>
      <c r="L2634" t="s">
        <v>22</v>
      </c>
      <c r="M2634" t="s">
        <v>15</v>
      </c>
    </row>
    <row r="2635" spans="1:13" x14ac:dyDescent="0.3">
      <c r="A2635">
        <f t="shared" si="41"/>
        <v>2634</v>
      </c>
      <c r="B2635" s="1">
        <v>43194</v>
      </c>
      <c r="C2635">
        <v>14</v>
      </c>
      <c r="D2635" t="s">
        <v>7</v>
      </c>
      <c r="E2635" t="s">
        <v>8</v>
      </c>
      <c r="F2635" t="s">
        <v>31</v>
      </c>
      <c r="G2635" t="s">
        <v>10</v>
      </c>
      <c r="H2635">
        <v>299</v>
      </c>
      <c r="I2635">
        <v>6</v>
      </c>
      <c r="J2635">
        <v>1794</v>
      </c>
      <c r="K2635" t="s">
        <v>18</v>
      </c>
      <c r="L2635" t="s">
        <v>5</v>
      </c>
      <c r="M2635" t="s">
        <v>26</v>
      </c>
    </row>
    <row r="2636" spans="1:13" x14ac:dyDescent="0.3">
      <c r="A2636">
        <f t="shared" si="41"/>
        <v>2635</v>
      </c>
      <c r="B2636" s="1">
        <v>43194</v>
      </c>
      <c r="C2636">
        <v>5</v>
      </c>
      <c r="D2636" t="s">
        <v>7</v>
      </c>
      <c r="E2636" t="s">
        <v>13</v>
      </c>
      <c r="F2636" t="s">
        <v>23</v>
      </c>
      <c r="G2636" t="s">
        <v>19</v>
      </c>
      <c r="H2636">
        <v>499</v>
      </c>
      <c r="I2636">
        <v>7</v>
      </c>
      <c r="J2636">
        <v>3493</v>
      </c>
      <c r="K2636" t="s">
        <v>18</v>
      </c>
      <c r="L2636" t="s">
        <v>5</v>
      </c>
      <c r="M2636" t="s">
        <v>15</v>
      </c>
    </row>
    <row r="2637" spans="1:13" x14ac:dyDescent="0.3">
      <c r="A2637">
        <f t="shared" si="41"/>
        <v>2636</v>
      </c>
      <c r="B2637" s="1">
        <v>43194</v>
      </c>
      <c r="C2637">
        <v>7</v>
      </c>
      <c r="D2637" t="s">
        <v>16</v>
      </c>
      <c r="E2637" t="s">
        <v>1</v>
      </c>
      <c r="F2637" t="s">
        <v>28</v>
      </c>
      <c r="G2637" t="s">
        <v>25</v>
      </c>
      <c r="H2637">
        <v>399</v>
      </c>
      <c r="I2637">
        <v>8</v>
      </c>
      <c r="J2637">
        <v>3192</v>
      </c>
      <c r="K2637" t="s">
        <v>4</v>
      </c>
      <c r="L2637" t="s">
        <v>5</v>
      </c>
      <c r="M2637" t="s">
        <v>15</v>
      </c>
    </row>
    <row r="2638" spans="1:13" x14ac:dyDescent="0.3">
      <c r="A2638">
        <f t="shared" si="41"/>
        <v>2637</v>
      </c>
      <c r="B2638" s="1">
        <v>43195</v>
      </c>
      <c r="C2638">
        <v>17</v>
      </c>
      <c r="D2638" t="s">
        <v>16</v>
      </c>
      <c r="E2638" t="s">
        <v>8</v>
      </c>
      <c r="F2638" t="s">
        <v>28</v>
      </c>
      <c r="G2638" t="s">
        <v>19</v>
      </c>
      <c r="H2638">
        <v>499</v>
      </c>
      <c r="I2638">
        <v>7</v>
      </c>
      <c r="J2638">
        <v>3493</v>
      </c>
      <c r="K2638" t="s">
        <v>18</v>
      </c>
      <c r="L2638" t="s">
        <v>5</v>
      </c>
      <c r="M2638" t="s">
        <v>15</v>
      </c>
    </row>
    <row r="2639" spans="1:13" x14ac:dyDescent="0.3">
      <c r="A2639">
        <f t="shared" si="41"/>
        <v>2638</v>
      </c>
      <c r="B2639" s="1">
        <v>43195</v>
      </c>
      <c r="C2639">
        <v>10</v>
      </c>
      <c r="D2639" t="s">
        <v>0</v>
      </c>
      <c r="E2639" t="s">
        <v>1</v>
      </c>
      <c r="F2639" t="s">
        <v>28</v>
      </c>
      <c r="G2639" t="s">
        <v>10</v>
      </c>
      <c r="H2639">
        <v>299</v>
      </c>
      <c r="I2639">
        <v>4</v>
      </c>
      <c r="J2639">
        <v>1196</v>
      </c>
      <c r="K2639" t="s">
        <v>4</v>
      </c>
      <c r="L2639" t="s">
        <v>5</v>
      </c>
      <c r="M2639" t="s">
        <v>24</v>
      </c>
    </row>
    <row r="2640" spans="1:13" x14ac:dyDescent="0.3">
      <c r="A2640">
        <f t="shared" si="41"/>
        <v>2639</v>
      </c>
      <c r="B2640" s="1">
        <v>43195</v>
      </c>
      <c r="C2640">
        <v>7</v>
      </c>
      <c r="D2640" t="s">
        <v>16</v>
      </c>
      <c r="E2640" t="s">
        <v>1</v>
      </c>
      <c r="F2640" t="s">
        <v>31</v>
      </c>
      <c r="G2640" t="s">
        <v>19</v>
      </c>
      <c r="H2640">
        <v>499</v>
      </c>
      <c r="I2640">
        <v>3</v>
      </c>
      <c r="J2640">
        <v>1497</v>
      </c>
      <c r="K2640" t="s">
        <v>4</v>
      </c>
      <c r="L2640" t="s">
        <v>5</v>
      </c>
      <c r="M2640" t="s">
        <v>15</v>
      </c>
    </row>
    <row r="2641" spans="1:13" x14ac:dyDescent="0.3">
      <c r="A2641">
        <f t="shared" si="41"/>
        <v>2640</v>
      </c>
      <c r="B2641" s="1">
        <v>43195</v>
      </c>
      <c r="C2641">
        <v>12</v>
      </c>
      <c r="D2641" t="s">
        <v>20</v>
      </c>
      <c r="E2641" t="s">
        <v>8</v>
      </c>
      <c r="F2641" t="s">
        <v>14</v>
      </c>
      <c r="G2641" t="s">
        <v>17</v>
      </c>
      <c r="H2641">
        <v>99</v>
      </c>
      <c r="I2641">
        <v>1</v>
      </c>
      <c r="J2641">
        <v>99</v>
      </c>
      <c r="K2641" t="s">
        <v>4</v>
      </c>
      <c r="L2641" t="s">
        <v>5</v>
      </c>
      <c r="M2641" t="s">
        <v>26</v>
      </c>
    </row>
    <row r="2642" spans="1:13" x14ac:dyDescent="0.3">
      <c r="A2642">
        <f t="shared" si="41"/>
        <v>2641</v>
      </c>
      <c r="B2642" s="1">
        <v>43195</v>
      </c>
      <c r="C2642">
        <v>11</v>
      </c>
      <c r="D2642" t="s">
        <v>27</v>
      </c>
      <c r="E2642" t="s">
        <v>1</v>
      </c>
      <c r="F2642" t="s">
        <v>14</v>
      </c>
      <c r="G2642" t="s">
        <v>17</v>
      </c>
      <c r="H2642">
        <v>99</v>
      </c>
      <c r="I2642">
        <v>1</v>
      </c>
      <c r="J2642">
        <v>99</v>
      </c>
      <c r="K2642" t="s">
        <v>18</v>
      </c>
      <c r="L2642" t="s">
        <v>5</v>
      </c>
      <c r="M2642" t="s">
        <v>24</v>
      </c>
    </row>
    <row r="2643" spans="1:13" x14ac:dyDescent="0.3">
      <c r="A2643">
        <f t="shared" si="41"/>
        <v>2642</v>
      </c>
      <c r="B2643" s="1">
        <v>43195</v>
      </c>
      <c r="C2643">
        <v>9</v>
      </c>
      <c r="D2643" t="s">
        <v>27</v>
      </c>
      <c r="E2643" t="s">
        <v>13</v>
      </c>
      <c r="F2643" t="s">
        <v>14</v>
      </c>
      <c r="G2643" t="s">
        <v>10</v>
      </c>
      <c r="H2643">
        <v>299</v>
      </c>
      <c r="I2643">
        <v>7</v>
      </c>
      <c r="J2643">
        <v>2093</v>
      </c>
      <c r="K2643" t="s">
        <v>18</v>
      </c>
      <c r="L2643" t="s">
        <v>5</v>
      </c>
      <c r="M2643" t="s">
        <v>15</v>
      </c>
    </row>
    <row r="2644" spans="1:13" x14ac:dyDescent="0.3">
      <c r="A2644">
        <f t="shared" si="41"/>
        <v>2643</v>
      </c>
      <c r="B2644" s="1">
        <v>43195</v>
      </c>
      <c r="C2644">
        <v>14</v>
      </c>
      <c r="D2644" t="s">
        <v>0</v>
      </c>
      <c r="E2644" t="s">
        <v>1</v>
      </c>
      <c r="F2644" t="s">
        <v>21</v>
      </c>
      <c r="G2644" t="s">
        <v>25</v>
      </c>
      <c r="H2644">
        <v>399</v>
      </c>
      <c r="I2644">
        <v>1</v>
      </c>
      <c r="J2644">
        <v>399</v>
      </c>
      <c r="K2644" t="s">
        <v>18</v>
      </c>
      <c r="L2644" t="s">
        <v>5</v>
      </c>
      <c r="M2644" t="s">
        <v>24</v>
      </c>
    </row>
    <row r="2645" spans="1:13" x14ac:dyDescent="0.3">
      <c r="A2645">
        <f t="shared" si="41"/>
        <v>2644</v>
      </c>
      <c r="B2645" s="1">
        <v>43195</v>
      </c>
      <c r="C2645">
        <v>16</v>
      </c>
      <c r="D2645" t="s">
        <v>27</v>
      </c>
      <c r="E2645" t="s">
        <v>13</v>
      </c>
      <c r="F2645" t="s">
        <v>14</v>
      </c>
      <c r="G2645" t="s">
        <v>17</v>
      </c>
      <c r="H2645">
        <v>99</v>
      </c>
      <c r="I2645">
        <v>5</v>
      </c>
      <c r="J2645">
        <v>495</v>
      </c>
      <c r="K2645" t="s">
        <v>4</v>
      </c>
      <c r="L2645" t="s">
        <v>5</v>
      </c>
      <c r="M2645" t="s">
        <v>15</v>
      </c>
    </row>
    <row r="2646" spans="1:13" x14ac:dyDescent="0.3">
      <c r="A2646">
        <f t="shared" si="41"/>
        <v>2645</v>
      </c>
      <c r="B2646" s="1">
        <v>43195</v>
      </c>
      <c r="C2646">
        <v>8</v>
      </c>
      <c r="D2646" t="s">
        <v>7</v>
      </c>
      <c r="E2646" t="s">
        <v>8</v>
      </c>
      <c r="F2646" t="s">
        <v>2</v>
      </c>
      <c r="G2646" t="s">
        <v>3</v>
      </c>
      <c r="H2646">
        <v>199</v>
      </c>
      <c r="I2646">
        <v>7</v>
      </c>
      <c r="J2646">
        <v>1393</v>
      </c>
      <c r="K2646" t="s">
        <v>4</v>
      </c>
      <c r="L2646" t="s">
        <v>5</v>
      </c>
      <c r="M2646" t="s">
        <v>6</v>
      </c>
    </row>
    <row r="2647" spans="1:13" x14ac:dyDescent="0.3">
      <c r="A2647">
        <f t="shared" si="41"/>
        <v>2646</v>
      </c>
      <c r="B2647" s="1">
        <v>43195</v>
      </c>
      <c r="C2647">
        <v>4</v>
      </c>
      <c r="D2647" t="s">
        <v>0</v>
      </c>
      <c r="E2647" t="s">
        <v>1</v>
      </c>
      <c r="F2647" t="s">
        <v>31</v>
      </c>
      <c r="G2647" t="s">
        <v>3</v>
      </c>
      <c r="H2647">
        <v>199</v>
      </c>
      <c r="I2647">
        <v>7</v>
      </c>
      <c r="J2647">
        <v>1393</v>
      </c>
      <c r="K2647" t="s">
        <v>4</v>
      </c>
      <c r="L2647" t="s">
        <v>5</v>
      </c>
      <c r="M2647" t="s">
        <v>15</v>
      </c>
    </row>
    <row r="2648" spans="1:13" x14ac:dyDescent="0.3">
      <c r="A2648">
        <f t="shared" si="41"/>
        <v>2647</v>
      </c>
      <c r="B2648" s="1">
        <v>43195</v>
      </c>
      <c r="C2648">
        <v>10</v>
      </c>
      <c r="D2648" t="s">
        <v>0</v>
      </c>
      <c r="E2648" t="s">
        <v>13</v>
      </c>
      <c r="F2648" t="s">
        <v>31</v>
      </c>
      <c r="G2648" t="s">
        <v>25</v>
      </c>
      <c r="H2648">
        <v>399</v>
      </c>
      <c r="I2648">
        <v>2</v>
      </c>
      <c r="J2648">
        <v>798</v>
      </c>
      <c r="K2648" t="s">
        <v>4</v>
      </c>
      <c r="L2648" t="s">
        <v>5</v>
      </c>
      <c r="M2648" t="s">
        <v>26</v>
      </c>
    </row>
    <row r="2649" spans="1:13" x14ac:dyDescent="0.3">
      <c r="A2649">
        <f t="shared" si="41"/>
        <v>2648</v>
      </c>
      <c r="B2649" s="1">
        <v>43196</v>
      </c>
      <c r="C2649">
        <v>4</v>
      </c>
      <c r="D2649" t="s">
        <v>12</v>
      </c>
      <c r="E2649" t="s">
        <v>13</v>
      </c>
      <c r="F2649" t="s">
        <v>21</v>
      </c>
      <c r="G2649" t="s">
        <v>3</v>
      </c>
      <c r="H2649">
        <v>199</v>
      </c>
      <c r="I2649">
        <v>9</v>
      </c>
      <c r="J2649">
        <v>1791</v>
      </c>
      <c r="K2649" t="s">
        <v>18</v>
      </c>
      <c r="L2649" t="s">
        <v>5</v>
      </c>
      <c r="M2649" t="s">
        <v>24</v>
      </c>
    </row>
    <row r="2650" spans="1:13" x14ac:dyDescent="0.3">
      <c r="A2650">
        <f t="shared" si="41"/>
        <v>2649</v>
      </c>
      <c r="B2650" s="1">
        <v>43196</v>
      </c>
      <c r="C2650">
        <v>12</v>
      </c>
      <c r="D2650" t="s">
        <v>27</v>
      </c>
      <c r="E2650" t="s">
        <v>1</v>
      </c>
      <c r="F2650" t="s">
        <v>2</v>
      </c>
      <c r="G2650" t="s">
        <v>17</v>
      </c>
      <c r="H2650">
        <v>99</v>
      </c>
      <c r="I2650">
        <v>4</v>
      </c>
      <c r="J2650">
        <v>396</v>
      </c>
      <c r="K2650" t="s">
        <v>18</v>
      </c>
      <c r="L2650" t="s">
        <v>5</v>
      </c>
      <c r="M2650" t="s">
        <v>11</v>
      </c>
    </row>
    <row r="2651" spans="1:13" x14ac:dyDescent="0.3">
      <c r="A2651">
        <f t="shared" si="41"/>
        <v>2650</v>
      </c>
      <c r="B2651" s="1">
        <v>43196</v>
      </c>
      <c r="C2651">
        <v>2</v>
      </c>
      <c r="D2651" t="s">
        <v>29</v>
      </c>
      <c r="E2651" t="s">
        <v>8</v>
      </c>
      <c r="F2651" t="s">
        <v>31</v>
      </c>
      <c r="G2651" t="s">
        <v>19</v>
      </c>
      <c r="H2651">
        <v>499</v>
      </c>
      <c r="I2651">
        <v>1</v>
      </c>
      <c r="J2651">
        <v>499</v>
      </c>
      <c r="K2651" t="s">
        <v>18</v>
      </c>
      <c r="L2651" t="s">
        <v>5</v>
      </c>
      <c r="M2651" t="s">
        <v>24</v>
      </c>
    </row>
    <row r="2652" spans="1:13" x14ac:dyDescent="0.3">
      <c r="A2652">
        <f t="shared" si="41"/>
        <v>2651</v>
      </c>
      <c r="B2652" s="1">
        <v>43196</v>
      </c>
      <c r="C2652">
        <v>7</v>
      </c>
      <c r="D2652" t="s">
        <v>20</v>
      </c>
      <c r="E2652" t="s">
        <v>13</v>
      </c>
      <c r="F2652" t="s">
        <v>28</v>
      </c>
      <c r="G2652" t="s">
        <v>25</v>
      </c>
      <c r="H2652">
        <v>399</v>
      </c>
      <c r="I2652">
        <v>3</v>
      </c>
      <c r="J2652">
        <v>1197</v>
      </c>
      <c r="K2652" t="s">
        <v>4</v>
      </c>
      <c r="L2652" t="s">
        <v>22</v>
      </c>
      <c r="M2652" t="s">
        <v>6</v>
      </c>
    </row>
    <row r="2653" spans="1:13" x14ac:dyDescent="0.3">
      <c r="A2653">
        <f t="shared" si="41"/>
        <v>2652</v>
      </c>
      <c r="B2653" s="1">
        <v>43196</v>
      </c>
      <c r="C2653">
        <v>10</v>
      </c>
      <c r="D2653" t="s">
        <v>29</v>
      </c>
      <c r="E2653" t="s">
        <v>13</v>
      </c>
      <c r="F2653" t="s">
        <v>2</v>
      </c>
      <c r="G2653" t="s">
        <v>3</v>
      </c>
      <c r="H2653">
        <v>199</v>
      </c>
      <c r="I2653">
        <v>3</v>
      </c>
      <c r="J2653">
        <v>597</v>
      </c>
      <c r="K2653" t="s">
        <v>4</v>
      </c>
      <c r="L2653" t="s">
        <v>5</v>
      </c>
      <c r="M2653" t="s">
        <v>11</v>
      </c>
    </row>
    <row r="2654" spans="1:13" x14ac:dyDescent="0.3">
      <c r="A2654">
        <f t="shared" si="41"/>
        <v>2653</v>
      </c>
      <c r="B2654" s="1">
        <v>43197</v>
      </c>
      <c r="C2654">
        <v>8</v>
      </c>
      <c r="D2654" t="s">
        <v>30</v>
      </c>
      <c r="E2654" t="s">
        <v>1</v>
      </c>
      <c r="F2654" t="s">
        <v>23</v>
      </c>
      <c r="G2654" t="s">
        <v>10</v>
      </c>
      <c r="H2654">
        <v>299</v>
      </c>
      <c r="I2654">
        <v>1</v>
      </c>
      <c r="J2654">
        <v>299</v>
      </c>
      <c r="K2654" t="s">
        <v>4</v>
      </c>
      <c r="L2654" t="s">
        <v>5</v>
      </c>
      <c r="M2654" t="s">
        <v>24</v>
      </c>
    </row>
    <row r="2655" spans="1:13" x14ac:dyDescent="0.3">
      <c r="A2655">
        <f t="shared" si="41"/>
        <v>2654</v>
      </c>
      <c r="B2655" s="1">
        <v>43197</v>
      </c>
      <c r="C2655">
        <v>18</v>
      </c>
      <c r="D2655" t="s">
        <v>7</v>
      </c>
      <c r="E2655" t="s">
        <v>1</v>
      </c>
      <c r="F2655" t="s">
        <v>28</v>
      </c>
      <c r="G2655" t="s">
        <v>25</v>
      </c>
      <c r="H2655">
        <v>399</v>
      </c>
      <c r="I2655">
        <v>9</v>
      </c>
      <c r="J2655">
        <v>3591</v>
      </c>
      <c r="K2655" t="s">
        <v>4</v>
      </c>
      <c r="L2655" t="s">
        <v>5</v>
      </c>
      <c r="M2655" t="s">
        <v>15</v>
      </c>
    </row>
    <row r="2656" spans="1:13" x14ac:dyDescent="0.3">
      <c r="A2656">
        <f t="shared" si="41"/>
        <v>2655</v>
      </c>
      <c r="B2656" s="1">
        <v>43198</v>
      </c>
      <c r="C2656">
        <v>4</v>
      </c>
      <c r="D2656" t="s">
        <v>7</v>
      </c>
      <c r="E2656" t="s">
        <v>13</v>
      </c>
      <c r="F2656" t="s">
        <v>21</v>
      </c>
      <c r="G2656" t="s">
        <v>25</v>
      </c>
      <c r="H2656">
        <v>399</v>
      </c>
      <c r="I2656">
        <v>3</v>
      </c>
      <c r="J2656">
        <v>1197</v>
      </c>
      <c r="K2656" t="s">
        <v>4</v>
      </c>
      <c r="L2656" t="s">
        <v>5</v>
      </c>
      <c r="M2656" t="s">
        <v>11</v>
      </c>
    </row>
    <row r="2657" spans="1:13" x14ac:dyDescent="0.3">
      <c r="A2657">
        <f t="shared" si="41"/>
        <v>2656</v>
      </c>
      <c r="B2657" s="1">
        <v>43198</v>
      </c>
      <c r="C2657">
        <v>7</v>
      </c>
      <c r="D2657" t="s">
        <v>29</v>
      </c>
      <c r="E2657" t="s">
        <v>13</v>
      </c>
      <c r="F2657" t="s">
        <v>28</v>
      </c>
      <c r="G2657" t="s">
        <v>25</v>
      </c>
      <c r="H2657">
        <v>399</v>
      </c>
      <c r="I2657">
        <v>5</v>
      </c>
      <c r="J2657">
        <v>1995</v>
      </c>
      <c r="K2657" t="s">
        <v>4</v>
      </c>
      <c r="L2657" t="s">
        <v>5</v>
      </c>
      <c r="M2657" t="s">
        <v>11</v>
      </c>
    </row>
    <row r="2658" spans="1:13" x14ac:dyDescent="0.3">
      <c r="A2658">
        <f t="shared" si="41"/>
        <v>2657</v>
      </c>
      <c r="B2658" s="1">
        <v>43198</v>
      </c>
      <c r="C2658">
        <v>1</v>
      </c>
      <c r="D2658" t="s">
        <v>27</v>
      </c>
      <c r="E2658" t="s">
        <v>13</v>
      </c>
      <c r="F2658" t="s">
        <v>9</v>
      </c>
      <c r="G2658" t="s">
        <v>3</v>
      </c>
      <c r="H2658">
        <v>199</v>
      </c>
      <c r="I2658">
        <v>7</v>
      </c>
      <c r="J2658">
        <v>1393</v>
      </c>
      <c r="K2658" t="s">
        <v>18</v>
      </c>
      <c r="L2658" t="s">
        <v>5</v>
      </c>
      <c r="M2658" t="s">
        <v>24</v>
      </c>
    </row>
    <row r="2659" spans="1:13" x14ac:dyDescent="0.3">
      <c r="A2659">
        <f t="shared" si="41"/>
        <v>2658</v>
      </c>
      <c r="B2659" s="1">
        <v>43198</v>
      </c>
      <c r="C2659">
        <v>10</v>
      </c>
      <c r="D2659" t="s">
        <v>7</v>
      </c>
      <c r="E2659" t="s">
        <v>1</v>
      </c>
      <c r="F2659" t="s">
        <v>2</v>
      </c>
      <c r="G2659" t="s">
        <v>17</v>
      </c>
      <c r="H2659">
        <v>99</v>
      </c>
      <c r="I2659">
        <v>9</v>
      </c>
      <c r="J2659">
        <v>891</v>
      </c>
      <c r="K2659" t="s">
        <v>4</v>
      </c>
      <c r="L2659" t="s">
        <v>5</v>
      </c>
      <c r="M2659" t="s">
        <v>15</v>
      </c>
    </row>
    <row r="2660" spans="1:13" x14ac:dyDescent="0.3">
      <c r="A2660">
        <f t="shared" si="41"/>
        <v>2659</v>
      </c>
      <c r="B2660" s="1">
        <v>43198</v>
      </c>
      <c r="C2660">
        <v>17</v>
      </c>
      <c r="D2660" t="s">
        <v>29</v>
      </c>
      <c r="E2660" t="s">
        <v>13</v>
      </c>
      <c r="F2660" t="s">
        <v>14</v>
      </c>
      <c r="G2660" t="s">
        <v>19</v>
      </c>
      <c r="H2660">
        <v>499</v>
      </c>
      <c r="I2660">
        <v>3</v>
      </c>
      <c r="J2660">
        <v>1497</v>
      </c>
      <c r="K2660" t="s">
        <v>18</v>
      </c>
      <c r="L2660" t="s">
        <v>5</v>
      </c>
      <c r="M2660" t="s">
        <v>26</v>
      </c>
    </row>
    <row r="2661" spans="1:13" x14ac:dyDescent="0.3">
      <c r="A2661">
        <f t="shared" si="41"/>
        <v>2660</v>
      </c>
      <c r="B2661" s="1">
        <v>43198</v>
      </c>
      <c r="C2661">
        <v>12</v>
      </c>
      <c r="D2661" t="s">
        <v>7</v>
      </c>
      <c r="E2661" t="s">
        <v>8</v>
      </c>
      <c r="F2661" t="s">
        <v>2</v>
      </c>
      <c r="G2661" t="s">
        <v>25</v>
      </c>
      <c r="H2661">
        <v>399</v>
      </c>
      <c r="I2661">
        <v>4</v>
      </c>
      <c r="J2661">
        <v>1596</v>
      </c>
      <c r="K2661" t="s">
        <v>18</v>
      </c>
      <c r="L2661" t="s">
        <v>5</v>
      </c>
      <c r="M2661" t="s">
        <v>6</v>
      </c>
    </row>
    <row r="2662" spans="1:13" x14ac:dyDescent="0.3">
      <c r="A2662">
        <f t="shared" si="41"/>
        <v>2661</v>
      </c>
      <c r="B2662" s="1">
        <v>43198</v>
      </c>
      <c r="C2662">
        <v>3</v>
      </c>
      <c r="D2662" t="s">
        <v>16</v>
      </c>
      <c r="E2662" t="s">
        <v>8</v>
      </c>
      <c r="F2662" t="s">
        <v>23</v>
      </c>
      <c r="G2662" t="s">
        <v>19</v>
      </c>
      <c r="H2662">
        <v>499</v>
      </c>
      <c r="I2662">
        <v>2</v>
      </c>
      <c r="J2662">
        <v>998</v>
      </c>
      <c r="K2662" t="s">
        <v>4</v>
      </c>
      <c r="L2662" t="s">
        <v>5</v>
      </c>
      <c r="M2662" t="s">
        <v>24</v>
      </c>
    </row>
    <row r="2663" spans="1:13" x14ac:dyDescent="0.3">
      <c r="A2663">
        <f t="shared" si="41"/>
        <v>2662</v>
      </c>
      <c r="B2663" s="1">
        <v>43199</v>
      </c>
      <c r="C2663">
        <v>2</v>
      </c>
      <c r="D2663" t="s">
        <v>27</v>
      </c>
      <c r="E2663" t="s">
        <v>8</v>
      </c>
      <c r="F2663" t="s">
        <v>14</v>
      </c>
      <c r="G2663" t="s">
        <v>3</v>
      </c>
      <c r="H2663">
        <v>199</v>
      </c>
      <c r="I2663">
        <v>2</v>
      </c>
      <c r="J2663">
        <v>398</v>
      </c>
      <c r="K2663" t="s">
        <v>4</v>
      </c>
      <c r="L2663" t="s">
        <v>5</v>
      </c>
      <c r="M2663" t="s">
        <v>15</v>
      </c>
    </row>
    <row r="2664" spans="1:13" x14ac:dyDescent="0.3">
      <c r="A2664">
        <f t="shared" si="41"/>
        <v>2663</v>
      </c>
      <c r="B2664" s="1">
        <v>43200</v>
      </c>
      <c r="C2664">
        <v>4</v>
      </c>
      <c r="D2664" t="s">
        <v>16</v>
      </c>
      <c r="E2664" t="s">
        <v>1</v>
      </c>
      <c r="F2664" t="s">
        <v>31</v>
      </c>
      <c r="G2664" t="s">
        <v>10</v>
      </c>
      <c r="H2664">
        <v>299</v>
      </c>
      <c r="I2664">
        <v>1</v>
      </c>
      <c r="J2664">
        <v>299</v>
      </c>
      <c r="K2664" t="s">
        <v>18</v>
      </c>
      <c r="L2664" t="s">
        <v>5</v>
      </c>
      <c r="M2664" t="s">
        <v>15</v>
      </c>
    </row>
    <row r="2665" spans="1:13" x14ac:dyDescent="0.3">
      <c r="A2665">
        <f t="shared" si="41"/>
        <v>2664</v>
      </c>
      <c r="B2665" s="1">
        <v>43200</v>
      </c>
      <c r="C2665">
        <v>5</v>
      </c>
      <c r="D2665" t="s">
        <v>29</v>
      </c>
      <c r="E2665" t="s">
        <v>8</v>
      </c>
      <c r="F2665" t="s">
        <v>2</v>
      </c>
      <c r="G2665" t="s">
        <v>3</v>
      </c>
      <c r="H2665">
        <v>199</v>
      </c>
      <c r="I2665">
        <v>9</v>
      </c>
      <c r="J2665">
        <v>1791</v>
      </c>
      <c r="K2665" t="s">
        <v>4</v>
      </c>
      <c r="L2665" t="s">
        <v>5</v>
      </c>
      <c r="M2665" t="s">
        <v>24</v>
      </c>
    </row>
    <row r="2666" spans="1:13" x14ac:dyDescent="0.3">
      <c r="A2666">
        <f t="shared" si="41"/>
        <v>2665</v>
      </c>
      <c r="B2666" s="1">
        <v>43201</v>
      </c>
      <c r="C2666">
        <v>9</v>
      </c>
      <c r="D2666" t="s">
        <v>7</v>
      </c>
      <c r="E2666" t="s">
        <v>8</v>
      </c>
      <c r="F2666" t="s">
        <v>31</v>
      </c>
      <c r="G2666" t="s">
        <v>19</v>
      </c>
      <c r="H2666">
        <v>499</v>
      </c>
      <c r="I2666">
        <v>5</v>
      </c>
      <c r="J2666">
        <v>2495</v>
      </c>
      <c r="K2666" t="s">
        <v>4</v>
      </c>
      <c r="L2666" t="s">
        <v>5</v>
      </c>
      <c r="M2666" t="s">
        <v>26</v>
      </c>
    </row>
    <row r="2667" spans="1:13" x14ac:dyDescent="0.3">
      <c r="A2667">
        <f t="shared" si="41"/>
        <v>2666</v>
      </c>
      <c r="B2667" s="1">
        <v>43201</v>
      </c>
      <c r="C2667">
        <v>9</v>
      </c>
      <c r="D2667" t="s">
        <v>29</v>
      </c>
      <c r="E2667" t="s">
        <v>1</v>
      </c>
      <c r="F2667" t="s">
        <v>14</v>
      </c>
      <c r="G2667" t="s">
        <v>19</v>
      </c>
      <c r="H2667">
        <v>499</v>
      </c>
      <c r="I2667">
        <v>5</v>
      </c>
      <c r="J2667">
        <v>2495</v>
      </c>
      <c r="K2667" t="s">
        <v>18</v>
      </c>
      <c r="L2667" t="s">
        <v>5</v>
      </c>
      <c r="M2667" t="s">
        <v>24</v>
      </c>
    </row>
    <row r="2668" spans="1:13" x14ac:dyDescent="0.3">
      <c r="A2668">
        <f t="shared" si="41"/>
        <v>2667</v>
      </c>
      <c r="B2668" s="1">
        <v>43201</v>
      </c>
      <c r="C2668">
        <v>3</v>
      </c>
      <c r="D2668" t="s">
        <v>29</v>
      </c>
      <c r="E2668" t="s">
        <v>1</v>
      </c>
      <c r="F2668" t="s">
        <v>2</v>
      </c>
      <c r="G2668" t="s">
        <v>19</v>
      </c>
      <c r="H2668">
        <v>499</v>
      </c>
      <c r="I2668">
        <v>5</v>
      </c>
      <c r="J2668">
        <v>2495</v>
      </c>
      <c r="K2668" t="s">
        <v>4</v>
      </c>
      <c r="L2668" t="s">
        <v>5</v>
      </c>
      <c r="M2668" t="s">
        <v>11</v>
      </c>
    </row>
    <row r="2669" spans="1:13" x14ac:dyDescent="0.3">
      <c r="A2669">
        <f t="shared" si="41"/>
        <v>2668</v>
      </c>
      <c r="B2669" s="1">
        <v>43201</v>
      </c>
      <c r="C2669">
        <v>2</v>
      </c>
      <c r="D2669" t="s">
        <v>12</v>
      </c>
      <c r="E2669" t="s">
        <v>13</v>
      </c>
      <c r="F2669" t="s">
        <v>23</v>
      </c>
      <c r="G2669" t="s">
        <v>10</v>
      </c>
      <c r="H2669">
        <v>299</v>
      </c>
      <c r="I2669">
        <v>10</v>
      </c>
      <c r="J2669">
        <v>2990</v>
      </c>
      <c r="K2669" t="s">
        <v>4</v>
      </c>
      <c r="L2669" t="s">
        <v>5</v>
      </c>
      <c r="M2669" t="s">
        <v>15</v>
      </c>
    </row>
    <row r="2670" spans="1:13" x14ac:dyDescent="0.3">
      <c r="A2670">
        <f t="shared" si="41"/>
        <v>2669</v>
      </c>
      <c r="B2670" s="1">
        <v>43202</v>
      </c>
      <c r="C2670">
        <v>13</v>
      </c>
      <c r="D2670" t="s">
        <v>12</v>
      </c>
      <c r="E2670" t="s">
        <v>13</v>
      </c>
      <c r="F2670" t="s">
        <v>14</v>
      </c>
      <c r="G2670" t="s">
        <v>10</v>
      </c>
      <c r="H2670">
        <v>299</v>
      </c>
      <c r="I2670">
        <v>4</v>
      </c>
      <c r="J2670">
        <v>1196</v>
      </c>
      <c r="K2670" t="s">
        <v>18</v>
      </c>
      <c r="L2670" t="s">
        <v>5</v>
      </c>
      <c r="M2670" t="s">
        <v>26</v>
      </c>
    </row>
    <row r="2671" spans="1:13" x14ac:dyDescent="0.3">
      <c r="A2671">
        <f t="shared" si="41"/>
        <v>2670</v>
      </c>
      <c r="B2671" s="1">
        <v>43202</v>
      </c>
      <c r="C2671">
        <v>8</v>
      </c>
      <c r="D2671" t="s">
        <v>7</v>
      </c>
      <c r="E2671" t="s">
        <v>13</v>
      </c>
      <c r="F2671" t="s">
        <v>23</v>
      </c>
      <c r="G2671" t="s">
        <v>19</v>
      </c>
      <c r="H2671">
        <v>499</v>
      </c>
      <c r="I2671">
        <v>9</v>
      </c>
      <c r="J2671">
        <v>4491</v>
      </c>
      <c r="K2671" t="s">
        <v>18</v>
      </c>
      <c r="L2671" t="s">
        <v>5</v>
      </c>
      <c r="M2671" t="s">
        <v>15</v>
      </c>
    </row>
    <row r="2672" spans="1:13" x14ac:dyDescent="0.3">
      <c r="A2672">
        <f t="shared" si="41"/>
        <v>2671</v>
      </c>
      <c r="B2672" s="1">
        <v>43202</v>
      </c>
      <c r="C2672">
        <v>12</v>
      </c>
      <c r="D2672" t="s">
        <v>0</v>
      </c>
      <c r="E2672" t="s">
        <v>1</v>
      </c>
      <c r="F2672" t="s">
        <v>21</v>
      </c>
      <c r="G2672" t="s">
        <v>25</v>
      </c>
      <c r="H2672">
        <v>399</v>
      </c>
      <c r="I2672">
        <v>5</v>
      </c>
      <c r="J2672">
        <v>1995</v>
      </c>
      <c r="K2672" t="s">
        <v>4</v>
      </c>
      <c r="L2672" t="s">
        <v>5</v>
      </c>
      <c r="M2672" t="s">
        <v>11</v>
      </c>
    </row>
    <row r="2673" spans="1:13" x14ac:dyDescent="0.3">
      <c r="A2673">
        <f t="shared" si="41"/>
        <v>2672</v>
      </c>
      <c r="B2673" s="1">
        <v>43202</v>
      </c>
      <c r="C2673">
        <v>6</v>
      </c>
      <c r="D2673" t="s">
        <v>0</v>
      </c>
      <c r="E2673" t="s">
        <v>13</v>
      </c>
      <c r="F2673" t="s">
        <v>9</v>
      </c>
      <c r="G2673" t="s">
        <v>19</v>
      </c>
      <c r="H2673">
        <v>499</v>
      </c>
      <c r="I2673">
        <v>6</v>
      </c>
      <c r="J2673">
        <v>2994</v>
      </c>
      <c r="K2673" t="s">
        <v>4</v>
      </c>
      <c r="L2673" t="s">
        <v>5</v>
      </c>
      <c r="M2673" t="s">
        <v>15</v>
      </c>
    </row>
    <row r="2674" spans="1:13" x14ac:dyDescent="0.3">
      <c r="A2674">
        <f t="shared" si="41"/>
        <v>2673</v>
      </c>
      <c r="B2674" s="1">
        <v>43202</v>
      </c>
      <c r="C2674">
        <v>9</v>
      </c>
      <c r="D2674" t="s">
        <v>16</v>
      </c>
      <c r="E2674" t="s">
        <v>8</v>
      </c>
      <c r="F2674" t="s">
        <v>14</v>
      </c>
      <c r="G2674" t="s">
        <v>25</v>
      </c>
      <c r="H2674">
        <v>399</v>
      </c>
      <c r="I2674">
        <v>8</v>
      </c>
      <c r="J2674">
        <v>3192</v>
      </c>
      <c r="K2674" t="s">
        <v>4</v>
      </c>
      <c r="L2674" t="s">
        <v>5</v>
      </c>
      <c r="M2674" t="s">
        <v>6</v>
      </c>
    </row>
    <row r="2675" spans="1:13" x14ac:dyDescent="0.3">
      <c r="A2675">
        <f t="shared" si="41"/>
        <v>2674</v>
      </c>
      <c r="B2675" s="1">
        <v>43202</v>
      </c>
      <c r="C2675">
        <v>16</v>
      </c>
      <c r="D2675" t="s">
        <v>20</v>
      </c>
      <c r="E2675" t="s">
        <v>13</v>
      </c>
      <c r="F2675" t="s">
        <v>2</v>
      </c>
      <c r="G2675" t="s">
        <v>19</v>
      </c>
      <c r="H2675">
        <v>499</v>
      </c>
      <c r="I2675">
        <v>1</v>
      </c>
      <c r="J2675">
        <v>499</v>
      </c>
      <c r="K2675" t="s">
        <v>4</v>
      </c>
      <c r="L2675" t="s">
        <v>5</v>
      </c>
      <c r="M2675" t="s">
        <v>26</v>
      </c>
    </row>
    <row r="2676" spans="1:13" x14ac:dyDescent="0.3">
      <c r="A2676">
        <f t="shared" si="41"/>
        <v>2675</v>
      </c>
      <c r="B2676" s="1">
        <v>43202</v>
      </c>
      <c r="C2676">
        <v>16</v>
      </c>
      <c r="D2676" t="s">
        <v>0</v>
      </c>
      <c r="E2676" t="s">
        <v>1</v>
      </c>
      <c r="F2676" t="s">
        <v>23</v>
      </c>
      <c r="G2676" t="s">
        <v>25</v>
      </c>
      <c r="H2676">
        <v>399</v>
      </c>
      <c r="I2676">
        <v>1</v>
      </c>
      <c r="J2676">
        <v>399</v>
      </c>
      <c r="K2676" t="s">
        <v>18</v>
      </c>
      <c r="L2676" t="s">
        <v>5</v>
      </c>
      <c r="M2676" t="s">
        <v>11</v>
      </c>
    </row>
    <row r="2677" spans="1:13" x14ac:dyDescent="0.3">
      <c r="A2677">
        <f t="shared" si="41"/>
        <v>2676</v>
      </c>
      <c r="B2677" s="1">
        <v>43202</v>
      </c>
      <c r="C2677">
        <v>8</v>
      </c>
      <c r="D2677" t="s">
        <v>0</v>
      </c>
      <c r="E2677" t="s">
        <v>1</v>
      </c>
      <c r="F2677" t="s">
        <v>2</v>
      </c>
      <c r="G2677" t="s">
        <v>10</v>
      </c>
      <c r="H2677">
        <v>299</v>
      </c>
      <c r="I2677">
        <v>5</v>
      </c>
      <c r="J2677">
        <v>1495</v>
      </c>
      <c r="K2677" t="s">
        <v>4</v>
      </c>
      <c r="L2677" t="s">
        <v>22</v>
      </c>
      <c r="M2677" t="s">
        <v>15</v>
      </c>
    </row>
    <row r="2678" spans="1:13" x14ac:dyDescent="0.3">
      <c r="A2678">
        <f t="shared" si="41"/>
        <v>2677</v>
      </c>
      <c r="B2678" s="1">
        <v>43202</v>
      </c>
      <c r="C2678">
        <v>3</v>
      </c>
      <c r="D2678" t="s">
        <v>0</v>
      </c>
      <c r="E2678" t="s">
        <v>13</v>
      </c>
      <c r="F2678" t="s">
        <v>2</v>
      </c>
      <c r="G2678" t="s">
        <v>17</v>
      </c>
      <c r="H2678">
        <v>99</v>
      </c>
      <c r="I2678">
        <v>7</v>
      </c>
      <c r="J2678">
        <v>693</v>
      </c>
      <c r="K2678" t="s">
        <v>4</v>
      </c>
      <c r="L2678" t="s">
        <v>5</v>
      </c>
      <c r="M2678" t="s">
        <v>11</v>
      </c>
    </row>
    <row r="2679" spans="1:13" x14ac:dyDescent="0.3">
      <c r="A2679">
        <f t="shared" si="41"/>
        <v>2678</v>
      </c>
      <c r="B2679" s="1">
        <v>43202</v>
      </c>
      <c r="C2679">
        <v>12</v>
      </c>
      <c r="D2679" t="s">
        <v>20</v>
      </c>
      <c r="E2679" t="s">
        <v>13</v>
      </c>
      <c r="F2679" t="s">
        <v>31</v>
      </c>
      <c r="G2679" t="s">
        <v>3</v>
      </c>
      <c r="H2679">
        <v>199</v>
      </c>
      <c r="I2679">
        <v>2</v>
      </c>
      <c r="J2679">
        <v>398</v>
      </c>
      <c r="K2679" t="s">
        <v>4</v>
      </c>
      <c r="L2679" t="s">
        <v>5</v>
      </c>
      <c r="M2679" t="s">
        <v>15</v>
      </c>
    </row>
    <row r="2680" spans="1:13" x14ac:dyDescent="0.3">
      <c r="A2680">
        <f t="shared" si="41"/>
        <v>2679</v>
      </c>
      <c r="B2680" s="1">
        <v>43203</v>
      </c>
      <c r="C2680">
        <v>11</v>
      </c>
      <c r="D2680" t="s">
        <v>12</v>
      </c>
      <c r="E2680" t="s">
        <v>13</v>
      </c>
      <c r="F2680" t="s">
        <v>23</v>
      </c>
      <c r="G2680" t="s">
        <v>19</v>
      </c>
      <c r="H2680">
        <v>499</v>
      </c>
      <c r="I2680">
        <v>1</v>
      </c>
      <c r="J2680">
        <v>499</v>
      </c>
      <c r="K2680" t="s">
        <v>4</v>
      </c>
      <c r="L2680" t="s">
        <v>5</v>
      </c>
      <c r="M2680" t="s">
        <v>15</v>
      </c>
    </row>
    <row r="2681" spans="1:13" x14ac:dyDescent="0.3">
      <c r="A2681">
        <f t="shared" si="41"/>
        <v>2680</v>
      </c>
      <c r="B2681" s="1">
        <v>43204</v>
      </c>
      <c r="C2681">
        <v>9</v>
      </c>
      <c r="D2681" t="s">
        <v>0</v>
      </c>
      <c r="E2681" t="s">
        <v>13</v>
      </c>
      <c r="F2681" t="s">
        <v>14</v>
      </c>
      <c r="G2681" t="s">
        <v>10</v>
      </c>
      <c r="H2681">
        <v>299</v>
      </c>
      <c r="I2681">
        <v>7</v>
      </c>
      <c r="J2681">
        <v>2093</v>
      </c>
      <c r="K2681" t="s">
        <v>4</v>
      </c>
      <c r="L2681" t="s">
        <v>5</v>
      </c>
      <c r="M2681" t="s">
        <v>6</v>
      </c>
    </row>
    <row r="2682" spans="1:13" x14ac:dyDescent="0.3">
      <c r="A2682">
        <f t="shared" si="41"/>
        <v>2681</v>
      </c>
      <c r="B2682" s="1">
        <v>43204</v>
      </c>
      <c r="C2682">
        <v>3</v>
      </c>
      <c r="D2682" t="s">
        <v>30</v>
      </c>
      <c r="E2682" t="s">
        <v>13</v>
      </c>
      <c r="F2682" t="s">
        <v>31</v>
      </c>
      <c r="G2682" t="s">
        <v>25</v>
      </c>
      <c r="H2682">
        <v>399</v>
      </c>
      <c r="I2682">
        <v>10</v>
      </c>
      <c r="J2682">
        <v>3990</v>
      </c>
      <c r="K2682" t="s">
        <v>4</v>
      </c>
      <c r="L2682" t="s">
        <v>5</v>
      </c>
      <c r="M2682" t="s">
        <v>6</v>
      </c>
    </row>
    <row r="2683" spans="1:13" x14ac:dyDescent="0.3">
      <c r="A2683">
        <f t="shared" si="41"/>
        <v>2682</v>
      </c>
      <c r="B2683" s="1">
        <v>43204</v>
      </c>
      <c r="C2683">
        <v>3</v>
      </c>
      <c r="D2683" t="s">
        <v>16</v>
      </c>
      <c r="E2683" t="s">
        <v>13</v>
      </c>
      <c r="F2683" t="s">
        <v>23</v>
      </c>
      <c r="G2683" t="s">
        <v>10</v>
      </c>
      <c r="H2683">
        <v>299</v>
      </c>
      <c r="I2683">
        <v>10</v>
      </c>
      <c r="J2683">
        <v>2990</v>
      </c>
      <c r="K2683" t="s">
        <v>18</v>
      </c>
      <c r="L2683" t="s">
        <v>5</v>
      </c>
      <c r="M2683" t="s">
        <v>24</v>
      </c>
    </row>
    <row r="2684" spans="1:13" x14ac:dyDescent="0.3">
      <c r="A2684">
        <f t="shared" si="41"/>
        <v>2683</v>
      </c>
      <c r="B2684" s="1">
        <v>43205</v>
      </c>
      <c r="C2684">
        <v>9</v>
      </c>
      <c r="D2684" t="s">
        <v>20</v>
      </c>
      <c r="E2684" t="s">
        <v>1</v>
      </c>
      <c r="F2684" t="s">
        <v>31</v>
      </c>
      <c r="G2684" t="s">
        <v>17</v>
      </c>
      <c r="H2684">
        <v>99</v>
      </c>
      <c r="I2684">
        <v>4</v>
      </c>
      <c r="J2684">
        <v>396</v>
      </c>
      <c r="K2684" t="s">
        <v>4</v>
      </c>
      <c r="L2684" t="s">
        <v>5</v>
      </c>
      <c r="M2684" t="s">
        <v>24</v>
      </c>
    </row>
    <row r="2685" spans="1:13" x14ac:dyDescent="0.3">
      <c r="A2685">
        <f t="shared" si="41"/>
        <v>2684</v>
      </c>
      <c r="B2685" s="1">
        <v>43206</v>
      </c>
      <c r="C2685">
        <v>12</v>
      </c>
      <c r="D2685" t="s">
        <v>16</v>
      </c>
      <c r="E2685" t="s">
        <v>13</v>
      </c>
      <c r="F2685" t="s">
        <v>21</v>
      </c>
      <c r="G2685" t="s">
        <v>19</v>
      </c>
      <c r="H2685">
        <v>499</v>
      </c>
      <c r="I2685">
        <v>1</v>
      </c>
      <c r="J2685">
        <v>499</v>
      </c>
      <c r="K2685" t="s">
        <v>18</v>
      </c>
      <c r="L2685" t="s">
        <v>5</v>
      </c>
      <c r="M2685" t="s">
        <v>15</v>
      </c>
    </row>
    <row r="2686" spans="1:13" x14ac:dyDescent="0.3">
      <c r="A2686">
        <f t="shared" si="41"/>
        <v>2685</v>
      </c>
      <c r="B2686" s="1">
        <v>43206</v>
      </c>
      <c r="C2686">
        <v>15</v>
      </c>
      <c r="D2686" t="s">
        <v>29</v>
      </c>
      <c r="E2686" t="s">
        <v>1</v>
      </c>
      <c r="F2686" t="s">
        <v>31</v>
      </c>
      <c r="G2686" t="s">
        <v>19</v>
      </c>
      <c r="H2686">
        <v>499</v>
      </c>
      <c r="I2686">
        <v>5</v>
      </c>
      <c r="J2686">
        <v>2495</v>
      </c>
      <c r="K2686" t="s">
        <v>4</v>
      </c>
      <c r="L2686" t="s">
        <v>5</v>
      </c>
      <c r="M2686" t="s">
        <v>24</v>
      </c>
    </row>
    <row r="2687" spans="1:13" x14ac:dyDescent="0.3">
      <c r="A2687">
        <f t="shared" si="41"/>
        <v>2686</v>
      </c>
      <c r="B2687" s="1">
        <v>43206</v>
      </c>
      <c r="C2687">
        <v>14</v>
      </c>
      <c r="D2687" t="s">
        <v>30</v>
      </c>
      <c r="E2687" t="s">
        <v>13</v>
      </c>
      <c r="F2687" t="s">
        <v>31</v>
      </c>
      <c r="G2687" t="s">
        <v>19</v>
      </c>
      <c r="H2687">
        <v>499</v>
      </c>
      <c r="I2687">
        <v>4</v>
      </c>
      <c r="J2687">
        <v>1996</v>
      </c>
      <c r="K2687" t="s">
        <v>4</v>
      </c>
      <c r="L2687" t="s">
        <v>5</v>
      </c>
      <c r="M2687" t="s">
        <v>6</v>
      </c>
    </row>
    <row r="2688" spans="1:13" x14ac:dyDescent="0.3">
      <c r="A2688">
        <f t="shared" si="41"/>
        <v>2687</v>
      </c>
      <c r="B2688" s="1">
        <v>43206</v>
      </c>
      <c r="C2688">
        <v>8</v>
      </c>
      <c r="D2688" t="s">
        <v>29</v>
      </c>
      <c r="E2688" t="s">
        <v>13</v>
      </c>
      <c r="F2688" t="s">
        <v>2</v>
      </c>
      <c r="G2688" t="s">
        <v>17</v>
      </c>
      <c r="H2688">
        <v>99</v>
      </c>
      <c r="I2688">
        <v>9</v>
      </c>
      <c r="J2688">
        <v>891</v>
      </c>
      <c r="K2688" t="s">
        <v>18</v>
      </c>
      <c r="L2688" t="s">
        <v>5</v>
      </c>
      <c r="M2688" t="s">
        <v>15</v>
      </c>
    </row>
    <row r="2689" spans="1:13" x14ac:dyDescent="0.3">
      <c r="A2689">
        <f t="shared" si="41"/>
        <v>2688</v>
      </c>
      <c r="B2689" s="1">
        <v>43206</v>
      </c>
      <c r="C2689">
        <v>14</v>
      </c>
      <c r="D2689" t="s">
        <v>16</v>
      </c>
      <c r="E2689" t="s">
        <v>13</v>
      </c>
      <c r="F2689" t="s">
        <v>28</v>
      </c>
      <c r="G2689" t="s">
        <v>10</v>
      </c>
      <c r="H2689">
        <v>299</v>
      </c>
      <c r="I2689">
        <v>5</v>
      </c>
      <c r="J2689">
        <v>1495</v>
      </c>
      <c r="K2689" t="s">
        <v>4</v>
      </c>
      <c r="L2689" t="s">
        <v>22</v>
      </c>
      <c r="M2689" t="s">
        <v>15</v>
      </c>
    </row>
    <row r="2690" spans="1:13" x14ac:dyDescent="0.3">
      <c r="A2690">
        <f t="shared" si="41"/>
        <v>2689</v>
      </c>
      <c r="B2690" s="1">
        <v>43206</v>
      </c>
      <c r="C2690">
        <v>11</v>
      </c>
      <c r="D2690" t="s">
        <v>20</v>
      </c>
      <c r="E2690" t="s">
        <v>13</v>
      </c>
      <c r="F2690" t="s">
        <v>21</v>
      </c>
      <c r="G2690" t="s">
        <v>25</v>
      </c>
      <c r="H2690">
        <v>399</v>
      </c>
      <c r="I2690">
        <v>2</v>
      </c>
      <c r="J2690">
        <v>798</v>
      </c>
      <c r="K2690" t="s">
        <v>4</v>
      </c>
      <c r="L2690" t="s">
        <v>5</v>
      </c>
      <c r="M2690" t="s">
        <v>24</v>
      </c>
    </row>
    <row r="2691" spans="1:13" x14ac:dyDescent="0.3">
      <c r="A2691">
        <f t="shared" si="41"/>
        <v>2690</v>
      </c>
      <c r="B2691" s="1">
        <v>43206</v>
      </c>
      <c r="C2691">
        <v>7</v>
      </c>
      <c r="D2691" t="s">
        <v>7</v>
      </c>
      <c r="E2691" t="s">
        <v>1</v>
      </c>
      <c r="F2691" t="s">
        <v>14</v>
      </c>
      <c r="G2691" t="s">
        <v>25</v>
      </c>
      <c r="H2691">
        <v>399</v>
      </c>
      <c r="I2691">
        <v>3</v>
      </c>
      <c r="J2691">
        <v>1197</v>
      </c>
      <c r="K2691" t="s">
        <v>18</v>
      </c>
      <c r="L2691" t="s">
        <v>5</v>
      </c>
      <c r="M2691" t="s">
        <v>6</v>
      </c>
    </row>
    <row r="2692" spans="1:13" x14ac:dyDescent="0.3">
      <c r="A2692">
        <f t="shared" ref="A2692:A2755" si="42">A2691+1</f>
        <v>2691</v>
      </c>
      <c r="B2692" s="1">
        <v>43206</v>
      </c>
      <c r="C2692">
        <v>8</v>
      </c>
      <c r="D2692" t="s">
        <v>16</v>
      </c>
      <c r="E2692" t="s">
        <v>8</v>
      </c>
      <c r="F2692" t="s">
        <v>28</v>
      </c>
      <c r="G2692" t="s">
        <v>25</v>
      </c>
      <c r="H2692">
        <v>399</v>
      </c>
      <c r="I2692">
        <v>5</v>
      </c>
      <c r="J2692">
        <v>1995</v>
      </c>
      <c r="K2692" t="s">
        <v>4</v>
      </c>
      <c r="L2692" t="s">
        <v>5</v>
      </c>
      <c r="M2692" t="s">
        <v>6</v>
      </c>
    </row>
    <row r="2693" spans="1:13" x14ac:dyDescent="0.3">
      <c r="A2693">
        <f t="shared" si="42"/>
        <v>2692</v>
      </c>
      <c r="B2693" s="1">
        <v>43206</v>
      </c>
      <c r="C2693">
        <v>5</v>
      </c>
      <c r="D2693" t="s">
        <v>27</v>
      </c>
      <c r="E2693" t="s">
        <v>13</v>
      </c>
      <c r="F2693" t="s">
        <v>21</v>
      </c>
      <c r="G2693" t="s">
        <v>17</v>
      </c>
      <c r="H2693">
        <v>99</v>
      </c>
      <c r="I2693">
        <v>9</v>
      </c>
      <c r="J2693">
        <v>891</v>
      </c>
      <c r="K2693" t="s">
        <v>18</v>
      </c>
      <c r="L2693" t="s">
        <v>5</v>
      </c>
      <c r="M2693" t="s">
        <v>11</v>
      </c>
    </row>
    <row r="2694" spans="1:13" x14ac:dyDescent="0.3">
      <c r="A2694">
        <f t="shared" si="42"/>
        <v>2693</v>
      </c>
      <c r="B2694" s="1">
        <v>43206</v>
      </c>
      <c r="C2694">
        <v>13</v>
      </c>
      <c r="D2694" t="s">
        <v>0</v>
      </c>
      <c r="E2694" t="s">
        <v>1</v>
      </c>
      <c r="F2694" t="s">
        <v>21</v>
      </c>
      <c r="G2694" t="s">
        <v>19</v>
      </c>
      <c r="H2694">
        <v>499</v>
      </c>
      <c r="I2694">
        <v>10</v>
      </c>
      <c r="J2694">
        <v>4990</v>
      </c>
      <c r="K2694" t="s">
        <v>4</v>
      </c>
      <c r="L2694" t="s">
        <v>5</v>
      </c>
      <c r="M2694" t="s">
        <v>6</v>
      </c>
    </row>
    <row r="2695" spans="1:13" x14ac:dyDescent="0.3">
      <c r="A2695">
        <f t="shared" si="42"/>
        <v>2694</v>
      </c>
      <c r="B2695" s="1">
        <v>43207</v>
      </c>
      <c r="C2695">
        <v>20</v>
      </c>
      <c r="D2695" t="s">
        <v>27</v>
      </c>
      <c r="E2695" t="s">
        <v>13</v>
      </c>
      <c r="F2695" t="s">
        <v>21</v>
      </c>
      <c r="G2695" t="s">
        <v>25</v>
      </c>
      <c r="H2695">
        <v>399</v>
      </c>
      <c r="I2695">
        <v>7</v>
      </c>
      <c r="J2695">
        <v>2793</v>
      </c>
      <c r="K2695" t="s">
        <v>4</v>
      </c>
      <c r="L2695" t="s">
        <v>5</v>
      </c>
      <c r="M2695" t="s">
        <v>15</v>
      </c>
    </row>
    <row r="2696" spans="1:13" x14ac:dyDescent="0.3">
      <c r="A2696">
        <f t="shared" si="42"/>
        <v>2695</v>
      </c>
      <c r="B2696" s="1">
        <v>43208</v>
      </c>
      <c r="C2696">
        <v>10</v>
      </c>
      <c r="D2696" t="s">
        <v>29</v>
      </c>
      <c r="E2696" t="s">
        <v>1</v>
      </c>
      <c r="F2696" t="s">
        <v>14</v>
      </c>
      <c r="G2696" t="s">
        <v>17</v>
      </c>
      <c r="H2696">
        <v>99</v>
      </c>
      <c r="I2696">
        <v>2</v>
      </c>
      <c r="J2696">
        <v>198</v>
      </c>
      <c r="K2696" t="s">
        <v>4</v>
      </c>
      <c r="L2696" t="s">
        <v>5</v>
      </c>
      <c r="M2696" t="s">
        <v>26</v>
      </c>
    </row>
    <row r="2697" spans="1:13" x14ac:dyDescent="0.3">
      <c r="A2697">
        <f t="shared" si="42"/>
        <v>2696</v>
      </c>
      <c r="B2697" s="1">
        <v>43208</v>
      </c>
      <c r="C2697">
        <v>13</v>
      </c>
      <c r="D2697" t="s">
        <v>30</v>
      </c>
      <c r="E2697" t="s">
        <v>8</v>
      </c>
      <c r="F2697" t="s">
        <v>23</v>
      </c>
      <c r="G2697" t="s">
        <v>17</v>
      </c>
      <c r="H2697">
        <v>99</v>
      </c>
      <c r="I2697">
        <v>2</v>
      </c>
      <c r="J2697">
        <v>198</v>
      </c>
      <c r="K2697" t="s">
        <v>4</v>
      </c>
      <c r="L2697" t="s">
        <v>5</v>
      </c>
      <c r="M2697" t="s">
        <v>26</v>
      </c>
    </row>
    <row r="2698" spans="1:13" x14ac:dyDescent="0.3">
      <c r="A2698">
        <f t="shared" si="42"/>
        <v>2697</v>
      </c>
      <c r="B2698" s="1">
        <v>43208</v>
      </c>
      <c r="C2698">
        <v>8</v>
      </c>
      <c r="D2698" t="s">
        <v>30</v>
      </c>
      <c r="E2698" t="s">
        <v>8</v>
      </c>
      <c r="F2698" t="s">
        <v>23</v>
      </c>
      <c r="G2698" t="s">
        <v>17</v>
      </c>
      <c r="H2698">
        <v>99</v>
      </c>
      <c r="I2698">
        <v>8</v>
      </c>
      <c r="J2698">
        <v>792</v>
      </c>
      <c r="K2698" t="s">
        <v>4</v>
      </c>
      <c r="L2698" t="s">
        <v>5</v>
      </c>
      <c r="M2698" t="s">
        <v>15</v>
      </c>
    </row>
    <row r="2699" spans="1:13" x14ac:dyDescent="0.3">
      <c r="A2699">
        <f t="shared" si="42"/>
        <v>2698</v>
      </c>
      <c r="B2699" s="1">
        <v>43208</v>
      </c>
      <c r="C2699">
        <v>17</v>
      </c>
      <c r="D2699" t="s">
        <v>27</v>
      </c>
      <c r="E2699" t="s">
        <v>8</v>
      </c>
      <c r="F2699" t="s">
        <v>31</v>
      </c>
      <c r="G2699" t="s">
        <v>3</v>
      </c>
      <c r="H2699">
        <v>199</v>
      </c>
      <c r="I2699">
        <v>4</v>
      </c>
      <c r="J2699">
        <v>796</v>
      </c>
      <c r="K2699" t="s">
        <v>18</v>
      </c>
      <c r="L2699" t="s">
        <v>5</v>
      </c>
      <c r="M2699" t="s">
        <v>11</v>
      </c>
    </row>
    <row r="2700" spans="1:13" x14ac:dyDescent="0.3">
      <c r="A2700">
        <f t="shared" si="42"/>
        <v>2699</v>
      </c>
      <c r="B2700" s="1">
        <v>43208</v>
      </c>
      <c r="C2700">
        <v>2</v>
      </c>
      <c r="D2700" t="s">
        <v>30</v>
      </c>
      <c r="E2700" t="s">
        <v>8</v>
      </c>
      <c r="F2700" t="s">
        <v>2</v>
      </c>
      <c r="G2700" t="s">
        <v>25</v>
      </c>
      <c r="H2700">
        <v>399</v>
      </c>
      <c r="I2700">
        <v>9</v>
      </c>
      <c r="J2700">
        <v>3591</v>
      </c>
      <c r="K2700" t="s">
        <v>4</v>
      </c>
      <c r="L2700" t="s">
        <v>5</v>
      </c>
      <c r="M2700" t="s">
        <v>15</v>
      </c>
    </row>
    <row r="2701" spans="1:13" x14ac:dyDescent="0.3">
      <c r="A2701">
        <f t="shared" si="42"/>
        <v>2700</v>
      </c>
      <c r="B2701" s="1">
        <v>43208</v>
      </c>
      <c r="C2701">
        <v>13</v>
      </c>
      <c r="D2701" t="s">
        <v>20</v>
      </c>
      <c r="E2701" t="s">
        <v>13</v>
      </c>
      <c r="F2701" t="s">
        <v>14</v>
      </c>
      <c r="G2701" t="s">
        <v>10</v>
      </c>
      <c r="H2701">
        <v>299</v>
      </c>
      <c r="I2701">
        <v>3</v>
      </c>
      <c r="J2701">
        <v>897</v>
      </c>
      <c r="K2701" t="s">
        <v>18</v>
      </c>
      <c r="L2701" t="s">
        <v>5</v>
      </c>
      <c r="M2701" t="s">
        <v>15</v>
      </c>
    </row>
    <row r="2702" spans="1:13" x14ac:dyDescent="0.3">
      <c r="A2702">
        <f t="shared" si="42"/>
        <v>2701</v>
      </c>
      <c r="B2702" s="1">
        <v>43208</v>
      </c>
      <c r="C2702">
        <v>1</v>
      </c>
      <c r="D2702" t="s">
        <v>0</v>
      </c>
      <c r="E2702" t="s">
        <v>8</v>
      </c>
      <c r="F2702" t="s">
        <v>2</v>
      </c>
      <c r="G2702" t="s">
        <v>17</v>
      </c>
      <c r="H2702">
        <v>99</v>
      </c>
      <c r="I2702">
        <v>5</v>
      </c>
      <c r="J2702">
        <v>495</v>
      </c>
      <c r="K2702" t="s">
        <v>4</v>
      </c>
      <c r="L2702" t="s">
        <v>5</v>
      </c>
      <c r="M2702" t="s">
        <v>15</v>
      </c>
    </row>
    <row r="2703" spans="1:13" x14ac:dyDescent="0.3">
      <c r="A2703">
        <f t="shared" si="42"/>
        <v>2702</v>
      </c>
      <c r="B2703" s="1">
        <v>43208</v>
      </c>
      <c r="C2703">
        <v>16</v>
      </c>
      <c r="D2703" t="s">
        <v>27</v>
      </c>
      <c r="E2703" t="s">
        <v>1</v>
      </c>
      <c r="F2703" t="s">
        <v>14</v>
      </c>
      <c r="G2703" t="s">
        <v>25</v>
      </c>
      <c r="H2703">
        <v>399</v>
      </c>
      <c r="I2703">
        <v>4</v>
      </c>
      <c r="J2703">
        <v>1596</v>
      </c>
      <c r="K2703" t="s">
        <v>18</v>
      </c>
      <c r="L2703" t="s">
        <v>5</v>
      </c>
      <c r="M2703" t="s">
        <v>15</v>
      </c>
    </row>
    <row r="2704" spans="1:13" x14ac:dyDescent="0.3">
      <c r="A2704">
        <f t="shared" si="42"/>
        <v>2703</v>
      </c>
      <c r="B2704" s="1">
        <v>43208</v>
      </c>
      <c r="C2704">
        <v>11</v>
      </c>
      <c r="D2704" t="s">
        <v>20</v>
      </c>
      <c r="E2704" t="s">
        <v>1</v>
      </c>
      <c r="F2704" t="s">
        <v>23</v>
      </c>
      <c r="G2704" t="s">
        <v>10</v>
      </c>
      <c r="H2704">
        <v>299</v>
      </c>
      <c r="I2704">
        <v>3</v>
      </c>
      <c r="J2704">
        <v>897</v>
      </c>
      <c r="K2704" t="s">
        <v>18</v>
      </c>
      <c r="L2704" t="s">
        <v>22</v>
      </c>
      <c r="M2704" t="s">
        <v>15</v>
      </c>
    </row>
    <row r="2705" spans="1:13" x14ac:dyDescent="0.3">
      <c r="A2705">
        <f t="shared" si="42"/>
        <v>2704</v>
      </c>
      <c r="B2705" s="1">
        <v>43208</v>
      </c>
      <c r="C2705">
        <v>20</v>
      </c>
      <c r="D2705" t="s">
        <v>0</v>
      </c>
      <c r="E2705" t="s">
        <v>1</v>
      </c>
      <c r="F2705" t="s">
        <v>9</v>
      </c>
      <c r="G2705" t="s">
        <v>19</v>
      </c>
      <c r="H2705">
        <v>499</v>
      </c>
      <c r="I2705">
        <v>1</v>
      </c>
      <c r="J2705">
        <v>499</v>
      </c>
      <c r="K2705" t="s">
        <v>4</v>
      </c>
      <c r="L2705" t="s">
        <v>5</v>
      </c>
      <c r="M2705" t="s">
        <v>15</v>
      </c>
    </row>
    <row r="2706" spans="1:13" x14ac:dyDescent="0.3">
      <c r="A2706">
        <f t="shared" si="42"/>
        <v>2705</v>
      </c>
      <c r="B2706" s="1">
        <v>43208</v>
      </c>
      <c r="C2706">
        <v>5</v>
      </c>
      <c r="D2706" t="s">
        <v>0</v>
      </c>
      <c r="E2706" t="s">
        <v>13</v>
      </c>
      <c r="F2706" t="s">
        <v>21</v>
      </c>
      <c r="G2706" t="s">
        <v>19</v>
      </c>
      <c r="H2706">
        <v>499</v>
      </c>
      <c r="I2706">
        <v>10</v>
      </c>
      <c r="J2706">
        <v>4990</v>
      </c>
      <c r="K2706" t="s">
        <v>18</v>
      </c>
      <c r="L2706" t="s">
        <v>5</v>
      </c>
      <c r="M2706" t="s">
        <v>15</v>
      </c>
    </row>
    <row r="2707" spans="1:13" x14ac:dyDescent="0.3">
      <c r="A2707">
        <f t="shared" si="42"/>
        <v>2706</v>
      </c>
      <c r="B2707" s="1">
        <v>43208</v>
      </c>
      <c r="C2707">
        <v>8</v>
      </c>
      <c r="D2707" t="s">
        <v>27</v>
      </c>
      <c r="E2707" t="s">
        <v>8</v>
      </c>
      <c r="F2707" t="s">
        <v>21</v>
      </c>
      <c r="G2707" t="s">
        <v>19</v>
      </c>
      <c r="H2707">
        <v>499</v>
      </c>
      <c r="I2707">
        <v>5</v>
      </c>
      <c r="J2707">
        <v>2495</v>
      </c>
      <c r="K2707" t="s">
        <v>4</v>
      </c>
      <c r="L2707" t="s">
        <v>5</v>
      </c>
      <c r="M2707" t="s">
        <v>24</v>
      </c>
    </row>
    <row r="2708" spans="1:13" x14ac:dyDescent="0.3">
      <c r="A2708">
        <f t="shared" si="42"/>
        <v>2707</v>
      </c>
      <c r="B2708" s="1">
        <v>43208</v>
      </c>
      <c r="C2708">
        <v>14</v>
      </c>
      <c r="D2708" t="s">
        <v>27</v>
      </c>
      <c r="E2708" t="s">
        <v>1</v>
      </c>
      <c r="F2708" t="s">
        <v>28</v>
      </c>
      <c r="G2708" t="s">
        <v>10</v>
      </c>
      <c r="H2708">
        <v>299</v>
      </c>
      <c r="I2708">
        <v>6</v>
      </c>
      <c r="J2708">
        <v>1794</v>
      </c>
      <c r="K2708" t="s">
        <v>4</v>
      </c>
      <c r="L2708" t="s">
        <v>5</v>
      </c>
      <c r="M2708" t="s">
        <v>6</v>
      </c>
    </row>
    <row r="2709" spans="1:13" x14ac:dyDescent="0.3">
      <c r="A2709">
        <f t="shared" si="42"/>
        <v>2708</v>
      </c>
      <c r="B2709" s="1">
        <v>43208</v>
      </c>
      <c r="C2709">
        <v>9</v>
      </c>
      <c r="D2709" t="s">
        <v>7</v>
      </c>
      <c r="E2709" t="s">
        <v>13</v>
      </c>
      <c r="F2709" t="s">
        <v>21</v>
      </c>
      <c r="G2709" t="s">
        <v>10</v>
      </c>
      <c r="H2709">
        <v>299</v>
      </c>
      <c r="I2709">
        <v>6</v>
      </c>
      <c r="J2709">
        <v>1794</v>
      </c>
      <c r="K2709" t="s">
        <v>4</v>
      </c>
      <c r="L2709" t="s">
        <v>22</v>
      </c>
      <c r="M2709" t="s">
        <v>6</v>
      </c>
    </row>
    <row r="2710" spans="1:13" x14ac:dyDescent="0.3">
      <c r="A2710">
        <f t="shared" si="42"/>
        <v>2709</v>
      </c>
      <c r="B2710" s="1">
        <v>43209</v>
      </c>
      <c r="C2710">
        <v>3</v>
      </c>
      <c r="D2710" t="s">
        <v>7</v>
      </c>
      <c r="E2710" t="s">
        <v>1</v>
      </c>
      <c r="F2710" t="s">
        <v>9</v>
      </c>
      <c r="G2710" t="s">
        <v>19</v>
      </c>
      <c r="H2710">
        <v>499</v>
      </c>
      <c r="I2710">
        <v>3</v>
      </c>
      <c r="J2710">
        <v>1497</v>
      </c>
      <c r="K2710" t="s">
        <v>18</v>
      </c>
      <c r="L2710" t="s">
        <v>5</v>
      </c>
      <c r="M2710" t="s">
        <v>24</v>
      </c>
    </row>
    <row r="2711" spans="1:13" x14ac:dyDescent="0.3">
      <c r="A2711">
        <f t="shared" si="42"/>
        <v>2710</v>
      </c>
      <c r="B2711" s="1">
        <v>43209</v>
      </c>
      <c r="C2711">
        <v>17</v>
      </c>
      <c r="D2711" t="s">
        <v>0</v>
      </c>
      <c r="E2711" t="s">
        <v>1</v>
      </c>
      <c r="F2711" t="s">
        <v>2</v>
      </c>
      <c r="G2711" t="s">
        <v>10</v>
      </c>
      <c r="H2711">
        <v>299</v>
      </c>
      <c r="I2711">
        <v>7</v>
      </c>
      <c r="J2711">
        <v>2093</v>
      </c>
      <c r="K2711" t="s">
        <v>4</v>
      </c>
      <c r="L2711" t="s">
        <v>5</v>
      </c>
      <c r="M2711" t="s">
        <v>24</v>
      </c>
    </row>
    <row r="2712" spans="1:13" x14ac:dyDescent="0.3">
      <c r="A2712">
        <f t="shared" si="42"/>
        <v>2711</v>
      </c>
      <c r="B2712" s="1">
        <v>43209</v>
      </c>
      <c r="C2712">
        <v>3</v>
      </c>
      <c r="D2712" t="s">
        <v>16</v>
      </c>
      <c r="E2712" t="s">
        <v>1</v>
      </c>
      <c r="F2712" t="s">
        <v>14</v>
      </c>
      <c r="G2712" t="s">
        <v>3</v>
      </c>
      <c r="H2712">
        <v>199</v>
      </c>
      <c r="I2712">
        <v>5</v>
      </c>
      <c r="J2712">
        <v>995</v>
      </c>
      <c r="K2712" t="s">
        <v>4</v>
      </c>
      <c r="L2712" t="s">
        <v>5</v>
      </c>
      <c r="M2712" t="s">
        <v>26</v>
      </c>
    </row>
    <row r="2713" spans="1:13" x14ac:dyDescent="0.3">
      <c r="A2713">
        <f t="shared" si="42"/>
        <v>2712</v>
      </c>
      <c r="B2713" s="1">
        <v>43209</v>
      </c>
      <c r="C2713">
        <v>19</v>
      </c>
      <c r="D2713" t="s">
        <v>0</v>
      </c>
      <c r="E2713" t="s">
        <v>1</v>
      </c>
      <c r="F2713" t="s">
        <v>21</v>
      </c>
      <c r="G2713" t="s">
        <v>25</v>
      </c>
      <c r="H2713">
        <v>399</v>
      </c>
      <c r="I2713">
        <v>5</v>
      </c>
      <c r="J2713">
        <v>1995</v>
      </c>
      <c r="K2713" t="s">
        <v>4</v>
      </c>
      <c r="L2713" t="s">
        <v>5</v>
      </c>
      <c r="M2713" t="s">
        <v>11</v>
      </c>
    </row>
    <row r="2714" spans="1:13" x14ac:dyDescent="0.3">
      <c r="A2714">
        <f t="shared" si="42"/>
        <v>2713</v>
      </c>
      <c r="B2714" s="1">
        <v>43209</v>
      </c>
      <c r="C2714">
        <v>6</v>
      </c>
      <c r="D2714" t="s">
        <v>16</v>
      </c>
      <c r="E2714" t="s">
        <v>8</v>
      </c>
      <c r="F2714" t="s">
        <v>23</v>
      </c>
      <c r="G2714" t="s">
        <v>17</v>
      </c>
      <c r="H2714">
        <v>99</v>
      </c>
      <c r="I2714">
        <v>1</v>
      </c>
      <c r="J2714">
        <v>99</v>
      </c>
      <c r="K2714" t="s">
        <v>18</v>
      </c>
      <c r="L2714" t="s">
        <v>5</v>
      </c>
      <c r="M2714" t="s">
        <v>6</v>
      </c>
    </row>
    <row r="2715" spans="1:13" x14ac:dyDescent="0.3">
      <c r="A2715">
        <f t="shared" si="42"/>
        <v>2714</v>
      </c>
      <c r="B2715" s="1">
        <v>43209</v>
      </c>
      <c r="C2715">
        <v>7</v>
      </c>
      <c r="D2715" t="s">
        <v>7</v>
      </c>
      <c r="E2715" t="s">
        <v>1</v>
      </c>
      <c r="F2715" t="s">
        <v>2</v>
      </c>
      <c r="G2715" t="s">
        <v>3</v>
      </c>
      <c r="H2715">
        <v>199</v>
      </c>
      <c r="I2715">
        <v>8</v>
      </c>
      <c r="J2715">
        <v>1592</v>
      </c>
      <c r="K2715" t="s">
        <v>4</v>
      </c>
      <c r="L2715" t="s">
        <v>5</v>
      </c>
      <c r="M2715" t="s">
        <v>6</v>
      </c>
    </row>
    <row r="2716" spans="1:13" x14ac:dyDescent="0.3">
      <c r="A2716">
        <f t="shared" si="42"/>
        <v>2715</v>
      </c>
      <c r="B2716" s="1">
        <v>43210</v>
      </c>
      <c r="C2716">
        <v>8</v>
      </c>
      <c r="D2716" t="s">
        <v>29</v>
      </c>
      <c r="E2716" t="s">
        <v>13</v>
      </c>
      <c r="F2716" t="s">
        <v>21</v>
      </c>
      <c r="G2716" t="s">
        <v>10</v>
      </c>
      <c r="H2716">
        <v>299</v>
      </c>
      <c r="I2716">
        <v>10</v>
      </c>
      <c r="J2716">
        <v>2990</v>
      </c>
      <c r="K2716" t="s">
        <v>4</v>
      </c>
      <c r="L2716" t="s">
        <v>5</v>
      </c>
      <c r="M2716" t="s">
        <v>15</v>
      </c>
    </row>
    <row r="2717" spans="1:13" x14ac:dyDescent="0.3">
      <c r="A2717">
        <f t="shared" si="42"/>
        <v>2716</v>
      </c>
      <c r="B2717" s="1">
        <v>43210</v>
      </c>
      <c r="C2717">
        <v>2</v>
      </c>
      <c r="D2717" t="s">
        <v>7</v>
      </c>
      <c r="E2717" t="s">
        <v>1</v>
      </c>
      <c r="F2717" t="s">
        <v>14</v>
      </c>
      <c r="G2717" t="s">
        <v>3</v>
      </c>
      <c r="H2717">
        <v>199</v>
      </c>
      <c r="I2717">
        <v>9</v>
      </c>
      <c r="J2717">
        <v>1791</v>
      </c>
      <c r="K2717" t="s">
        <v>4</v>
      </c>
      <c r="L2717" t="s">
        <v>5</v>
      </c>
      <c r="M2717" t="s">
        <v>15</v>
      </c>
    </row>
    <row r="2718" spans="1:13" x14ac:dyDescent="0.3">
      <c r="A2718">
        <f t="shared" si="42"/>
        <v>2717</v>
      </c>
      <c r="B2718" s="1">
        <v>43210</v>
      </c>
      <c r="C2718">
        <v>3</v>
      </c>
      <c r="D2718" t="s">
        <v>0</v>
      </c>
      <c r="E2718" t="s">
        <v>1</v>
      </c>
      <c r="F2718" t="s">
        <v>2</v>
      </c>
      <c r="G2718" t="s">
        <v>17</v>
      </c>
      <c r="H2718">
        <v>99</v>
      </c>
      <c r="I2718">
        <v>4</v>
      </c>
      <c r="J2718">
        <v>396</v>
      </c>
      <c r="K2718" t="s">
        <v>18</v>
      </c>
      <c r="L2718" t="s">
        <v>5</v>
      </c>
      <c r="M2718" t="s">
        <v>26</v>
      </c>
    </row>
    <row r="2719" spans="1:13" x14ac:dyDescent="0.3">
      <c r="A2719">
        <f t="shared" si="42"/>
        <v>2718</v>
      </c>
      <c r="B2719" s="1">
        <v>43210</v>
      </c>
      <c r="C2719">
        <v>16</v>
      </c>
      <c r="D2719" t="s">
        <v>29</v>
      </c>
      <c r="E2719" t="s">
        <v>1</v>
      </c>
      <c r="F2719" t="s">
        <v>14</v>
      </c>
      <c r="G2719" t="s">
        <v>17</v>
      </c>
      <c r="H2719">
        <v>99</v>
      </c>
      <c r="I2719">
        <v>9</v>
      </c>
      <c r="J2719">
        <v>891</v>
      </c>
      <c r="K2719" t="s">
        <v>4</v>
      </c>
      <c r="L2719" t="s">
        <v>5</v>
      </c>
      <c r="M2719" t="s">
        <v>15</v>
      </c>
    </row>
    <row r="2720" spans="1:13" x14ac:dyDescent="0.3">
      <c r="A2720">
        <f t="shared" si="42"/>
        <v>2719</v>
      </c>
      <c r="B2720" s="1">
        <v>43210</v>
      </c>
      <c r="C2720">
        <v>7</v>
      </c>
      <c r="D2720" t="s">
        <v>30</v>
      </c>
      <c r="E2720" t="s">
        <v>1</v>
      </c>
      <c r="F2720" t="s">
        <v>23</v>
      </c>
      <c r="G2720" t="s">
        <v>19</v>
      </c>
      <c r="H2720">
        <v>499</v>
      </c>
      <c r="I2720">
        <v>9</v>
      </c>
      <c r="J2720">
        <v>4491</v>
      </c>
      <c r="K2720" t="s">
        <v>18</v>
      </c>
      <c r="L2720" t="s">
        <v>5</v>
      </c>
      <c r="M2720" t="s">
        <v>26</v>
      </c>
    </row>
    <row r="2721" spans="1:13" x14ac:dyDescent="0.3">
      <c r="A2721">
        <f t="shared" si="42"/>
        <v>2720</v>
      </c>
      <c r="B2721" s="1">
        <v>43210</v>
      </c>
      <c r="C2721">
        <v>17</v>
      </c>
      <c r="D2721" t="s">
        <v>27</v>
      </c>
      <c r="E2721" t="s">
        <v>8</v>
      </c>
      <c r="F2721" t="s">
        <v>28</v>
      </c>
      <c r="G2721" t="s">
        <v>10</v>
      </c>
      <c r="H2721">
        <v>299</v>
      </c>
      <c r="I2721">
        <v>5</v>
      </c>
      <c r="J2721">
        <v>1495</v>
      </c>
      <c r="K2721" t="s">
        <v>4</v>
      </c>
      <c r="L2721" t="s">
        <v>22</v>
      </c>
      <c r="M2721" t="s">
        <v>6</v>
      </c>
    </row>
    <row r="2722" spans="1:13" x14ac:dyDescent="0.3">
      <c r="A2722">
        <f t="shared" si="42"/>
        <v>2721</v>
      </c>
      <c r="B2722" s="1">
        <v>43211</v>
      </c>
      <c r="C2722">
        <v>14</v>
      </c>
      <c r="D2722" t="s">
        <v>27</v>
      </c>
      <c r="E2722" t="s">
        <v>8</v>
      </c>
      <c r="F2722" t="s">
        <v>9</v>
      </c>
      <c r="G2722" t="s">
        <v>10</v>
      </c>
      <c r="H2722">
        <v>299</v>
      </c>
      <c r="I2722">
        <v>2</v>
      </c>
      <c r="J2722">
        <v>598</v>
      </c>
      <c r="K2722" t="s">
        <v>4</v>
      </c>
      <c r="L2722" t="s">
        <v>5</v>
      </c>
      <c r="M2722" t="s">
        <v>15</v>
      </c>
    </row>
    <row r="2723" spans="1:13" x14ac:dyDescent="0.3">
      <c r="A2723">
        <f t="shared" si="42"/>
        <v>2722</v>
      </c>
      <c r="B2723" s="1">
        <v>43211</v>
      </c>
      <c r="C2723">
        <v>8</v>
      </c>
      <c r="D2723" t="s">
        <v>29</v>
      </c>
      <c r="E2723" t="s">
        <v>13</v>
      </c>
      <c r="F2723" t="s">
        <v>9</v>
      </c>
      <c r="G2723" t="s">
        <v>10</v>
      </c>
      <c r="H2723">
        <v>299</v>
      </c>
      <c r="I2723">
        <v>7</v>
      </c>
      <c r="J2723">
        <v>2093</v>
      </c>
      <c r="K2723" t="s">
        <v>4</v>
      </c>
      <c r="L2723" t="s">
        <v>5</v>
      </c>
      <c r="M2723" t="s">
        <v>15</v>
      </c>
    </row>
    <row r="2724" spans="1:13" x14ac:dyDescent="0.3">
      <c r="A2724">
        <f t="shared" si="42"/>
        <v>2723</v>
      </c>
      <c r="B2724" s="1">
        <v>43211</v>
      </c>
      <c r="C2724">
        <v>2</v>
      </c>
      <c r="D2724" t="s">
        <v>27</v>
      </c>
      <c r="E2724" t="s">
        <v>13</v>
      </c>
      <c r="F2724" t="s">
        <v>21</v>
      </c>
      <c r="G2724" t="s">
        <v>17</v>
      </c>
      <c r="H2724">
        <v>99</v>
      </c>
      <c r="I2724">
        <v>3</v>
      </c>
      <c r="J2724">
        <v>297</v>
      </c>
      <c r="K2724" t="s">
        <v>18</v>
      </c>
      <c r="L2724" t="s">
        <v>5</v>
      </c>
      <c r="M2724" t="s">
        <v>6</v>
      </c>
    </row>
    <row r="2725" spans="1:13" x14ac:dyDescent="0.3">
      <c r="A2725">
        <f t="shared" si="42"/>
        <v>2724</v>
      </c>
      <c r="B2725" s="1">
        <v>43212</v>
      </c>
      <c r="C2725">
        <v>9</v>
      </c>
      <c r="D2725" t="s">
        <v>27</v>
      </c>
      <c r="E2725" t="s">
        <v>13</v>
      </c>
      <c r="F2725" t="s">
        <v>14</v>
      </c>
      <c r="G2725" t="s">
        <v>25</v>
      </c>
      <c r="H2725">
        <v>399</v>
      </c>
      <c r="I2725">
        <v>5</v>
      </c>
      <c r="J2725">
        <v>1995</v>
      </c>
      <c r="K2725" t="s">
        <v>4</v>
      </c>
      <c r="L2725" t="s">
        <v>5</v>
      </c>
      <c r="M2725" t="s">
        <v>15</v>
      </c>
    </row>
    <row r="2726" spans="1:13" x14ac:dyDescent="0.3">
      <c r="A2726">
        <f t="shared" si="42"/>
        <v>2725</v>
      </c>
      <c r="B2726" s="1">
        <v>43212</v>
      </c>
      <c r="C2726">
        <v>8</v>
      </c>
      <c r="D2726" t="s">
        <v>12</v>
      </c>
      <c r="E2726" t="s">
        <v>1</v>
      </c>
      <c r="F2726" t="s">
        <v>14</v>
      </c>
      <c r="G2726" t="s">
        <v>25</v>
      </c>
      <c r="H2726">
        <v>399</v>
      </c>
      <c r="I2726">
        <v>3</v>
      </c>
      <c r="J2726">
        <v>1197</v>
      </c>
      <c r="K2726" t="s">
        <v>4</v>
      </c>
      <c r="L2726" t="s">
        <v>5</v>
      </c>
      <c r="M2726" t="s">
        <v>15</v>
      </c>
    </row>
    <row r="2727" spans="1:13" x14ac:dyDescent="0.3">
      <c r="A2727">
        <f t="shared" si="42"/>
        <v>2726</v>
      </c>
      <c r="B2727" s="1">
        <v>43212</v>
      </c>
      <c r="C2727">
        <v>18</v>
      </c>
      <c r="D2727" t="s">
        <v>27</v>
      </c>
      <c r="E2727" t="s">
        <v>1</v>
      </c>
      <c r="F2727" t="s">
        <v>31</v>
      </c>
      <c r="G2727" t="s">
        <v>25</v>
      </c>
      <c r="H2727">
        <v>399</v>
      </c>
      <c r="I2727">
        <v>2</v>
      </c>
      <c r="J2727">
        <v>798</v>
      </c>
      <c r="K2727" t="s">
        <v>4</v>
      </c>
      <c r="L2727" t="s">
        <v>5</v>
      </c>
      <c r="M2727" t="s">
        <v>24</v>
      </c>
    </row>
    <row r="2728" spans="1:13" x14ac:dyDescent="0.3">
      <c r="A2728">
        <f t="shared" si="42"/>
        <v>2727</v>
      </c>
      <c r="B2728" s="1">
        <v>43212</v>
      </c>
      <c r="C2728">
        <v>20</v>
      </c>
      <c r="D2728" t="s">
        <v>20</v>
      </c>
      <c r="E2728" t="s">
        <v>8</v>
      </c>
      <c r="F2728" t="s">
        <v>21</v>
      </c>
      <c r="G2728" t="s">
        <v>17</v>
      </c>
      <c r="H2728">
        <v>99</v>
      </c>
      <c r="I2728">
        <v>9</v>
      </c>
      <c r="J2728">
        <v>891</v>
      </c>
      <c r="K2728" t="s">
        <v>4</v>
      </c>
      <c r="L2728" t="s">
        <v>5</v>
      </c>
      <c r="M2728" t="s">
        <v>15</v>
      </c>
    </row>
    <row r="2729" spans="1:13" x14ac:dyDescent="0.3">
      <c r="A2729">
        <f t="shared" si="42"/>
        <v>2728</v>
      </c>
      <c r="B2729" s="1">
        <v>43212</v>
      </c>
      <c r="C2729">
        <v>13</v>
      </c>
      <c r="D2729" t="s">
        <v>12</v>
      </c>
      <c r="E2729" t="s">
        <v>8</v>
      </c>
      <c r="F2729" t="s">
        <v>2</v>
      </c>
      <c r="G2729" t="s">
        <v>3</v>
      </c>
      <c r="H2729">
        <v>199</v>
      </c>
      <c r="I2729">
        <v>5</v>
      </c>
      <c r="J2729">
        <v>995</v>
      </c>
      <c r="K2729" t="s">
        <v>4</v>
      </c>
      <c r="L2729" t="s">
        <v>5</v>
      </c>
      <c r="M2729" t="s">
        <v>15</v>
      </c>
    </row>
    <row r="2730" spans="1:13" x14ac:dyDescent="0.3">
      <c r="A2730">
        <f t="shared" si="42"/>
        <v>2729</v>
      </c>
      <c r="B2730" s="1">
        <v>43212</v>
      </c>
      <c r="C2730">
        <v>3</v>
      </c>
      <c r="D2730" t="s">
        <v>27</v>
      </c>
      <c r="E2730" t="s">
        <v>13</v>
      </c>
      <c r="F2730" t="s">
        <v>14</v>
      </c>
      <c r="G2730" t="s">
        <v>25</v>
      </c>
      <c r="H2730">
        <v>399</v>
      </c>
      <c r="I2730">
        <v>7</v>
      </c>
      <c r="J2730">
        <v>2793</v>
      </c>
      <c r="K2730" t="s">
        <v>4</v>
      </c>
      <c r="L2730" t="s">
        <v>5</v>
      </c>
      <c r="M2730" t="s">
        <v>11</v>
      </c>
    </row>
    <row r="2731" spans="1:13" x14ac:dyDescent="0.3">
      <c r="A2731">
        <f t="shared" si="42"/>
        <v>2730</v>
      </c>
      <c r="B2731" s="1">
        <v>43212</v>
      </c>
      <c r="C2731">
        <v>16</v>
      </c>
      <c r="D2731" t="s">
        <v>20</v>
      </c>
      <c r="E2731" t="s">
        <v>13</v>
      </c>
      <c r="F2731" t="s">
        <v>2</v>
      </c>
      <c r="G2731" t="s">
        <v>17</v>
      </c>
      <c r="H2731">
        <v>99</v>
      </c>
      <c r="I2731">
        <v>3</v>
      </c>
      <c r="J2731">
        <v>297</v>
      </c>
      <c r="K2731" t="s">
        <v>4</v>
      </c>
      <c r="L2731" t="s">
        <v>5</v>
      </c>
      <c r="M2731" t="s">
        <v>15</v>
      </c>
    </row>
    <row r="2732" spans="1:13" x14ac:dyDescent="0.3">
      <c r="A2732">
        <f t="shared" si="42"/>
        <v>2731</v>
      </c>
      <c r="B2732" s="1">
        <v>43212</v>
      </c>
      <c r="C2732">
        <v>16</v>
      </c>
      <c r="D2732" t="s">
        <v>0</v>
      </c>
      <c r="E2732" t="s">
        <v>1</v>
      </c>
      <c r="F2732" t="s">
        <v>14</v>
      </c>
      <c r="G2732" t="s">
        <v>10</v>
      </c>
      <c r="H2732">
        <v>299</v>
      </c>
      <c r="I2732">
        <v>7</v>
      </c>
      <c r="J2732">
        <v>2093</v>
      </c>
      <c r="K2732" t="s">
        <v>18</v>
      </c>
      <c r="L2732" t="s">
        <v>5</v>
      </c>
      <c r="M2732" t="s">
        <v>6</v>
      </c>
    </row>
    <row r="2733" spans="1:13" x14ac:dyDescent="0.3">
      <c r="A2733">
        <f t="shared" si="42"/>
        <v>2732</v>
      </c>
      <c r="B2733" s="1">
        <v>43212</v>
      </c>
      <c r="C2733">
        <v>3</v>
      </c>
      <c r="D2733" t="s">
        <v>30</v>
      </c>
      <c r="E2733" t="s">
        <v>8</v>
      </c>
      <c r="F2733" t="s">
        <v>28</v>
      </c>
      <c r="G2733" t="s">
        <v>17</v>
      </c>
      <c r="H2733">
        <v>99</v>
      </c>
      <c r="I2733">
        <v>6</v>
      </c>
      <c r="J2733">
        <v>594</v>
      </c>
      <c r="K2733" t="s">
        <v>4</v>
      </c>
      <c r="L2733" t="s">
        <v>5</v>
      </c>
      <c r="M2733" t="s">
        <v>6</v>
      </c>
    </row>
    <row r="2734" spans="1:13" x14ac:dyDescent="0.3">
      <c r="A2734">
        <f t="shared" si="42"/>
        <v>2733</v>
      </c>
      <c r="B2734" s="1">
        <v>43212</v>
      </c>
      <c r="C2734">
        <v>20</v>
      </c>
      <c r="D2734" t="s">
        <v>20</v>
      </c>
      <c r="E2734" t="s">
        <v>1</v>
      </c>
      <c r="F2734" t="s">
        <v>31</v>
      </c>
      <c r="G2734" t="s">
        <v>17</v>
      </c>
      <c r="H2734">
        <v>99</v>
      </c>
      <c r="I2734">
        <v>2</v>
      </c>
      <c r="J2734">
        <v>198</v>
      </c>
      <c r="K2734" t="s">
        <v>4</v>
      </c>
      <c r="L2734" t="s">
        <v>5</v>
      </c>
      <c r="M2734" t="s">
        <v>11</v>
      </c>
    </row>
    <row r="2735" spans="1:13" x14ac:dyDescent="0.3">
      <c r="A2735">
        <f t="shared" si="42"/>
        <v>2734</v>
      </c>
      <c r="B2735" s="1">
        <v>43212</v>
      </c>
      <c r="C2735">
        <v>3</v>
      </c>
      <c r="D2735" t="s">
        <v>7</v>
      </c>
      <c r="E2735" t="s">
        <v>8</v>
      </c>
      <c r="F2735" t="s">
        <v>28</v>
      </c>
      <c r="G2735" t="s">
        <v>19</v>
      </c>
      <c r="H2735">
        <v>499</v>
      </c>
      <c r="I2735">
        <v>9</v>
      </c>
      <c r="J2735">
        <v>4491</v>
      </c>
      <c r="K2735" t="s">
        <v>18</v>
      </c>
      <c r="L2735" t="s">
        <v>5</v>
      </c>
      <c r="M2735" t="s">
        <v>6</v>
      </c>
    </row>
    <row r="2736" spans="1:13" x14ac:dyDescent="0.3">
      <c r="A2736">
        <f t="shared" si="42"/>
        <v>2735</v>
      </c>
      <c r="B2736" s="1">
        <v>43212</v>
      </c>
      <c r="C2736">
        <v>8</v>
      </c>
      <c r="D2736" t="s">
        <v>30</v>
      </c>
      <c r="E2736" t="s">
        <v>13</v>
      </c>
      <c r="F2736" t="s">
        <v>2</v>
      </c>
      <c r="G2736" t="s">
        <v>25</v>
      </c>
      <c r="H2736">
        <v>399</v>
      </c>
      <c r="I2736">
        <v>7</v>
      </c>
      <c r="J2736">
        <v>2793</v>
      </c>
      <c r="K2736" t="s">
        <v>4</v>
      </c>
      <c r="L2736" t="s">
        <v>5</v>
      </c>
      <c r="M2736" t="s">
        <v>26</v>
      </c>
    </row>
    <row r="2737" spans="1:13" x14ac:dyDescent="0.3">
      <c r="A2737">
        <f t="shared" si="42"/>
        <v>2736</v>
      </c>
      <c r="B2737" s="1">
        <v>43212</v>
      </c>
      <c r="C2737">
        <v>6</v>
      </c>
      <c r="D2737" t="s">
        <v>0</v>
      </c>
      <c r="E2737" t="s">
        <v>8</v>
      </c>
      <c r="F2737" t="s">
        <v>14</v>
      </c>
      <c r="G2737" t="s">
        <v>3</v>
      </c>
      <c r="H2737">
        <v>199</v>
      </c>
      <c r="I2737">
        <v>7</v>
      </c>
      <c r="J2737">
        <v>1393</v>
      </c>
      <c r="K2737" t="s">
        <v>4</v>
      </c>
      <c r="L2737" t="s">
        <v>5</v>
      </c>
      <c r="M2737" t="s">
        <v>11</v>
      </c>
    </row>
    <row r="2738" spans="1:13" x14ac:dyDescent="0.3">
      <c r="A2738">
        <f t="shared" si="42"/>
        <v>2737</v>
      </c>
      <c r="B2738" s="1">
        <v>43212</v>
      </c>
      <c r="C2738">
        <v>7</v>
      </c>
      <c r="D2738" t="s">
        <v>29</v>
      </c>
      <c r="E2738" t="s">
        <v>8</v>
      </c>
      <c r="F2738" t="s">
        <v>23</v>
      </c>
      <c r="G2738" t="s">
        <v>19</v>
      </c>
      <c r="H2738">
        <v>499</v>
      </c>
      <c r="I2738">
        <v>8</v>
      </c>
      <c r="J2738">
        <v>3992</v>
      </c>
      <c r="K2738" t="s">
        <v>18</v>
      </c>
      <c r="L2738" t="s">
        <v>5</v>
      </c>
      <c r="M2738" t="s">
        <v>24</v>
      </c>
    </row>
    <row r="2739" spans="1:13" x14ac:dyDescent="0.3">
      <c r="A2739">
        <f t="shared" si="42"/>
        <v>2738</v>
      </c>
      <c r="B2739" s="1">
        <v>43212</v>
      </c>
      <c r="C2739">
        <v>3</v>
      </c>
      <c r="D2739" t="s">
        <v>12</v>
      </c>
      <c r="E2739" t="s">
        <v>1</v>
      </c>
      <c r="F2739" t="s">
        <v>14</v>
      </c>
      <c r="G2739" t="s">
        <v>3</v>
      </c>
      <c r="H2739">
        <v>199</v>
      </c>
      <c r="I2739">
        <v>9</v>
      </c>
      <c r="J2739">
        <v>1791</v>
      </c>
      <c r="K2739" t="s">
        <v>18</v>
      </c>
      <c r="L2739" t="s">
        <v>5</v>
      </c>
      <c r="M2739" t="s">
        <v>11</v>
      </c>
    </row>
    <row r="2740" spans="1:13" x14ac:dyDescent="0.3">
      <c r="A2740">
        <f t="shared" si="42"/>
        <v>2739</v>
      </c>
      <c r="B2740" s="1">
        <v>43213</v>
      </c>
      <c r="C2740">
        <v>4</v>
      </c>
      <c r="D2740" t="s">
        <v>30</v>
      </c>
      <c r="E2740" t="s">
        <v>8</v>
      </c>
      <c r="F2740" t="s">
        <v>9</v>
      </c>
      <c r="G2740" t="s">
        <v>19</v>
      </c>
      <c r="H2740">
        <v>499</v>
      </c>
      <c r="I2740">
        <v>6</v>
      </c>
      <c r="J2740">
        <v>2994</v>
      </c>
      <c r="K2740" t="s">
        <v>4</v>
      </c>
      <c r="L2740" t="s">
        <v>5</v>
      </c>
      <c r="M2740" t="s">
        <v>6</v>
      </c>
    </row>
    <row r="2741" spans="1:13" x14ac:dyDescent="0.3">
      <c r="A2741">
        <f t="shared" si="42"/>
        <v>2740</v>
      </c>
      <c r="B2741" s="1">
        <v>43213</v>
      </c>
      <c r="C2741">
        <v>2</v>
      </c>
      <c r="D2741" t="s">
        <v>20</v>
      </c>
      <c r="E2741" t="s">
        <v>1</v>
      </c>
      <c r="F2741" t="s">
        <v>14</v>
      </c>
      <c r="G2741" t="s">
        <v>25</v>
      </c>
      <c r="H2741">
        <v>399</v>
      </c>
      <c r="I2741">
        <v>6</v>
      </c>
      <c r="J2741">
        <v>2394</v>
      </c>
      <c r="K2741" t="s">
        <v>18</v>
      </c>
      <c r="L2741" t="s">
        <v>22</v>
      </c>
      <c r="M2741" t="s">
        <v>6</v>
      </c>
    </row>
    <row r="2742" spans="1:13" x14ac:dyDescent="0.3">
      <c r="A2742">
        <f t="shared" si="42"/>
        <v>2741</v>
      </c>
      <c r="B2742" s="1">
        <v>43214</v>
      </c>
      <c r="C2742">
        <v>8</v>
      </c>
      <c r="D2742" t="s">
        <v>30</v>
      </c>
      <c r="E2742" t="s">
        <v>13</v>
      </c>
      <c r="F2742" t="s">
        <v>31</v>
      </c>
      <c r="G2742" t="s">
        <v>3</v>
      </c>
      <c r="H2742">
        <v>199</v>
      </c>
      <c r="I2742">
        <v>3</v>
      </c>
      <c r="J2742">
        <v>597</v>
      </c>
      <c r="K2742" t="s">
        <v>4</v>
      </c>
      <c r="L2742" t="s">
        <v>5</v>
      </c>
      <c r="M2742" t="s">
        <v>15</v>
      </c>
    </row>
    <row r="2743" spans="1:13" x14ac:dyDescent="0.3">
      <c r="A2743">
        <f t="shared" si="42"/>
        <v>2742</v>
      </c>
      <c r="B2743" s="1">
        <v>43214</v>
      </c>
      <c r="C2743">
        <v>4</v>
      </c>
      <c r="D2743" t="s">
        <v>20</v>
      </c>
      <c r="E2743" t="s">
        <v>1</v>
      </c>
      <c r="F2743" t="s">
        <v>28</v>
      </c>
      <c r="G2743" t="s">
        <v>25</v>
      </c>
      <c r="H2743">
        <v>399</v>
      </c>
      <c r="I2743">
        <v>2</v>
      </c>
      <c r="J2743">
        <v>798</v>
      </c>
      <c r="K2743" t="s">
        <v>4</v>
      </c>
      <c r="L2743" t="s">
        <v>5</v>
      </c>
      <c r="M2743" t="s">
        <v>15</v>
      </c>
    </row>
    <row r="2744" spans="1:13" x14ac:dyDescent="0.3">
      <c r="A2744">
        <f t="shared" si="42"/>
        <v>2743</v>
      </c>
      <c r="B2744" s="1">
        <v>43214</v>
      </c>
      <c r="C2744">
        <v>13</v>
      </c>
      <c r="D2744" t="s">
        <v>16</v>
      </c>
      <c r="E2744" t="s">
        <v>8</v>
      </c>
      <c r="F2744" t="s">
        <v>9</v>
      </c>
      <c r="G2744" t="s">
        <v>19</v>
      </c>
      <c r="H2744">
        <v>499</v>
      </c>
      <c r="I2744">
        <v>4</v>
      </c>
      <c r="J2744">
        <v>1996</v>
      </c>
      <c r="K2744" t="s">
        <v>4</v>
      </c>
      <c r="L2744" t="s">
        <v>5</v>
      </c>
      <c r="M2744" t="s">
        <v>15</v>
      </c>
    </row>
    <row r="2745" spans="1:13" x14ac:dyDescent="0.3">
      <c r="A2745">
        <f t="shared" si="42"/>
        <v>2744</v>
      </c>
      <c r="B2745" s="1">
        <v>43214</v>
      </c>
      <c r="C2745">
        <v>8</v>
      </c>
      <c r="D2745" t="s">
        <v>29</v>
      </c>
      <c r="E2745" t="s">
        <v>8</v>
      </c>
      <c r="F2745" t="s">
        <v>31</v>
      </c>
      <c r="G2745" t="s">
        <v>17</v>
      </c>
      <c r="H2745">
        <v>99</v>
      </c>
      <c r="I2745">
        <v>3</v>
      </c>
      <c r="J2745">
        <v>297</v>
      </c>
      <c r="K2745" t="s">
        <v>4</v>
      </c>
      <c r="L2745" t="s">
        <v>5</v>
      </c>
      <c r="M2745" t="s">
        <v>15</v>
      </c>
    </row>
    <row r="2746" spans="1:13" x14ac:dyDescent="0.3">
      <c r="A2746">
        <f t="shared" si="42"/>
        <v>2745</v>
      </c>
      <c r="B2746" s="1">
        <v>43214</v>
      </c>
      <c r="C2746">
        <v>11</v>
      </c>
      <c r="D2746" t="s">
        <v>12</v>
      </c>
      <c r="E2746" t="s">
        <v>1</v>
      </c>
      <c r="F2746" t="s">
        <v>23</v>
      </c>
      <c r="G2746" t="s">
        <v>3</v>
      </c>
      <c r="H2746">
        <v>199</v>
      </c>
      <c r="I2746">
        <v>7</v>
      </c>
      <c r="J2746">
        <v>1393</v>
      </c>
      <c r="K2746" t="s">
        <v>4</v>
      </c>
      <c r="L2746" t="s">
        <v>5</v>
      </c>
      <c r="M2746" t="s">
        <v>6</v>
      </c>
    </row>
    <row r="2747" spans="1:13" x14ac:dyDescent="0.3">
      <c r="A2747">
        <f t="shared" si="42"/>
        <v>2746</v>
      </c>
      <c r="B2747" s="1">
        <v>43214</v>
      </c>
      <c r="C2747">
        <v>12</v>
      </c>
      <c r="D2747" t="s">
        <v>30</v>
      </c>
      <c r="E2747" t="s">
        <v>1</v>
      </c>
      <c r="F2747" t="s">
        <v>14</v>
      </c>
      <c r="G2747" t="s">
        <v>10</v>
      </c>
      <c r="H2747">
        <v>299</v>
      </c>
      <c r="I2747">
        <v>8</v>
      </c>
      <c r="J2747">
        <v>2392</v>
      </c>
      <c r="K2747" t="s">
        <v>4</v>
      </c>
      <c r="L2747" t="s">
        <v>5</v>
      </c>
      <c r="M2747" t="s">
        <v>6</v>
      </c>
    </row>
    <row r="2748" spans="1:13" x14ac:dyDescent="0.3">
      <c r="A2748">
        <f t="shared" si="42"/>
        <v>2747</v>
      </c>
      <c r="B2748" s="1">
        <v>43214</v>
      </c>
      <c r="C2748">
        <v>1</v>
      </c>
      <c r="D2748" t="s">
        <v>12</v>
      </c>
      <c r="E2748" t="s">
        <v>13</v>
      </c>
      <c r="F2748" t="s">
        <v>21</v>
      </c>
      <c r="G2748" t="s">
        <v>25</v>
      </c>
      <c r="H2748">
        <v>399</v>
      </c>
      <c r="I2748">
        <v>1</v>
      </c>
      <c r="J2748">
        <v>399</v>
      </c>
      <c r="K2748" t="s">
        <v>4</v>
      </c>
      <c r="L2748" t="s">
        <v>5</v>
      </c>
      <c r="M2748" t="s">
        <v>24</v>
      </c>
    </row>
    <row r="2749" spans="1:13" x14ac:dyDescent="0.3">
      <c r="A2749">
        <f t="shared" si="42"/>
        <v>2748</v>
      </c>
      <c r="B2749" s="1">
        <v>43214</v>
      </c>
      <c r="C2749">
        <v>3</v>
      </c>
      <c r="D2749" t="s">
        <v>12</v>
      </c>
      <c r="E2749" t="s">
        <v>1</v>
      </c>
      <c r="F2749" t="s">
        <v>21</v>
      </c>
      <c r="G2749" t="s">
        <v>17</v>
      </c>
      <c r="H2749">
        <v>99</v>
      </c>
      <c r="I2749">
        <v>7</v>
      </c>
      <c r="J2749">
        <v>693</v>
      </c>
      <c r="K2749" t="s">
        <v>4</v>
      </c>
      <c r="L2749" t="s">
        <v>5</v>
      </c>
      <c r="M2749" t="s">
        <v>24</v>
      </c>
    </row>
    <row r="2750" spans="1:13" x14ac:dyDescent="0.3">
      <c r="A2750">
        <f t="shared" si="42"/>
        <v>2749</v>
      </c>
      <c r="B2750" s="1">
        <v>43215</v>
      </c>
      <c r="C2750">
        <v>14</v>
      </c>
      <c r="D2750" t="s">
        <v>29</v>
      </c>
      <c r="E2750" t="s">
        <v>13</v>
      </c>
      <c r="F2750" t="s">
        <v>9</v>
      </c>
      <c r="G2750" t="s">
        <v>19</v>
      </c>
      <c r="H2750">
        <v>499</v>
      </c>
      <c r="I2750">
        <v>9</v>
      </c>
      <c r="J2750">
        <v>4491</v>
      </c>
      <c r="K2750" t="s">
        <v>4</v>
      </c>
      <c r="L2750" t="s">
        <v>5</v>
      </c>
      <c r="M2750" t="s">
        <v>24</v>
      </c>
    </row>
    <row r="2751" spans="1:13" x14ac:dyDescent="0.3">
      <c r="A2751">
        <f t="shared" si="42"/>
        <v>2750</v>
      </c>
      <c r="B2751" s="1">
        <v>43215</v>
      </c>
      <c r="C2751">
        <v>11</v>
      </c>
      <c r="D2751" t="s">
        <v>20</v>
      </c>
      <c r="E2751" t="s">
        <v>1</v>
      </c>
      <c r="F2751" t="s">
        <v>14</v>
      </c>
      <c r="G2751" t="s">
        <v>10</v>
      </c>
      <c r="H2751">
        <v>299</v>
      </c>
      <c r="I2751">
        <v>4</v>
      </c>
      <c r="J2751">
        <v>1196</v>
      </c>
      <c r="K2751" t="s">
        <v>4</v>
      </c>
      <c r="L2751" t="s">
        <v>5</v>
      </c>
      <c r="M2751" t="s">
        <v>15</v>
      </c>
    </row>
    <row r="2752" spans="1:13" x14ac:dyDescent="0.3">
      <c r="A2752">
        <f t="shared" si="42"/>
        <v>2751</v>
      </c>
      <c r="B2752" s="1">
        <v>43215</v>
      </c>
      <c r="C2752">
        <v>8</v>
      </c>
      <c r="D2752" t="s">
        <v>12</v>
      </c>
      <c r="E2752" t="s">
        <v>13</v>
      </c>
      <c r="F2752" t="s">
        <v>23</v>
      </c>
      <c r="G2752" t="s">
        <v>10</v>
      </c>
      <c r="H2752">
        <v>299</v>
      </c>
      <c r="I2752">
        <v>5</v>
      </c>
      <c r="J2752">
        <v>1495</v>
      </c>
      <c r="K2752" t="s">
        <v>4</v>
      </c>
      <c r="L2752" t="s">
        <v>5</v>
      </c>
      <c r="M2752" t="s">
        <v>15</v>
      </c>
    </row>
    <row r="2753" spans="1:13" x14ac:dyDescent="0.3">
      <c r="A2753">
        <f t="shared" si="42"/>
        <v>2752</v>
      </c>
      <c r="B2753" s="1">
        <v>43216</v>
      </c>
      <c r="C2753">
        <v>10</v>
      </c>
      <c r="D2753" t="s">
        <v>27</v>
      </c>
      <c r="E2753" t="s">
        <v>13</v>
      </c>
      <c r="F2753" t="s">
        <v>21</v>
      </c>
      <c r="G2753" t="s">
        <v>25</v>
      </c>
      <c r="H2753">
        <v>399</v>
      </c>
      <c r="I2753">
        <v>6</v>
      </c>
      <c r="J2753">
        <v>2394</v>
      </c>
      <c r="K2753" t="s">
        <v>4</v>
      </c>
      <c r="L2753" t="s">
        <v>5</v>
      </c>
      <c r="M2753" t="s">
        <v>6</v>
      </c>
    </row>
    <row r="2754" spans="1:13" x14ac:dyDescent="0.3">
      <c r="A2754">
        <f t="shared" si="42"/>
        <v>2753</v>
      </c>
      <c r="B2754" s="1">
        <v>43217</v>
      </c>
      <c r="C2754">
        <v>19</v>
      </c>
      <c r="D2754" t="s">
        <v>7</v>
      </c>
      <c r="E2754" t="s">
        <v>13</v>
      </c>
      <c r="F2754" t="s">
        <v>9</v>
      </c>
      <c r="G2754" t="s">
        <v>25</v>
      </c>
      <c r="H2754">
        <v>399</v>
      </c>
      <c r="I2754">
        <v>7</v>
      </c>
      <c r="J2754">
        <v>2793</v>
      </c>
      <c r="K2754" t="s">
        <v>4</v>
      </c>
      <c r="L2754" t="s">
        <v>5</v>
      </c>
      <c r="M2754" t="s">
        <v>6</v>
      </c>
    </row>
    <row r="2755" spans="1:13" x14ac:dyDescent="0.3">
      <c r="A2755">
        <f t="shared" si="42"/>
        <v>2754</v>
      </c>
      <c r="B2755" s="1">
        <v>43217</v>
      </c>
      <c r="C2755">
        <v>12</v>
      </c>
      <c r="D2755" t="s">
        <v>29</v>
      </c>
      <c r="E2755" t="s">
        <v>1</v>
      </c>
      <c r="F2755" t="s">
        <v>9</v>
      </c>
      <c r="G2755" t="s">
        <v>3</v>
      </c>
      <c r="H2755">
        <v>199</v>
      </c>
      <c r="I2755">
        <v>1</v>
      </c>
      <c r="J2755">
        <v>199</v>
      </c>
      <c r="K2755" t="s">
        <v>4</v>
      </c>
      <c r="L2755" t="s">
        <v>5</v>
      </c>
      <c r="M2755" t="s">
        <v>24</v>
      </c>
    </row>
    <row r="2756" spans="1:13" x14ac:dyDescent="0.3">
      <c r="A2756">
        <f t="shared" ref="A2756:A2819" si="43">A2755+1</f>
        <v>2755</v>
      </c>
      <c r="B2756" s="1">
        <v>43217</v>
      </c>
      <c r="C2756">
        <v>17</v>
      </c>
      <c r="D2756" t="s">
        <v>16</v>
      </c>
      <c r="E2756" t="s">
        <v>1</v>
      </c>
      <c r="F2756" t="s">
        <v>2</v>
      </c>
      <c r="G2756" t="s">
        <v>19</v>
      </c>
      <c r="H2756">
        <v>499</v>
      </c>
      <c r="I2756">
        <v>5</v>
      </c>
      <c r="J2756">
        <v>2495</v>
      </c>
      <c r="K2756" t="s">
        <v>4</v>
      </c>
      <c r="L2756" t="s">
        <v>5</v>
      </c>
      <c r="M2756" t="s">
        <v>6</v>
      </c>
    </row>
    <row r="2757" spans="1:13" x14ac:dyDescent="0.3">
      <c r="A2757">
        <f t="shared" si="43"/>
        <v>2756</v>
      </c>
      <c r="B2757" s="1">
        <v>43217</v>
      </c>
      <c r="C2757">
        <v>8</v>
      </c>
      <c r="D2757" t="s">
        <v>16</v>
      </c>
      <c r="E2757" t="s">
        <v>13</v>
      </c>
      <c r="F2757" t="s">
        <v>21</v>
      </c>
      <c r="G2757" t="s">
        <v>10</v>
      </c>
      <c r="H2757">
        <v>299</v>
      </c>
      <c r="I2757">
        <v>10</v>
      </c>
      <c r="J2757">
        <v>2990</v>
      </c>
      <c r="K2757" t="s">
        <v>4</v>
      </c>
      <c r="L2757" t="s">
        <v>22</v>
      </c>
      <c r="M2757" t="s">
        <v>11</v>
      </c>
    </row>
    <row r="2758" spans="1:13" x14ac:dyDescent="0.3">
      <c r="A2758">
        <f t="shared" si="43"/>
        <v>2757</v>
      </c>
      <c r="B2758" s="1">
        <v>43217</v>
      </c>
      <c r="C2758">
        <v>8</v>
      </c>
      <c r="D2758" t="s">
        <v>29</v>
      </c>
      <c r="E2758" t="s">
        <v>8</v>
      </c>
      <c r="F2758" t="s">
        <v>31</v>
      </c>
      <c r="G2758" t="s">
        <v>10</v>
      </c>
      <c r="H2758">
        <v>299</v>
      </c>
      <c r="I2758">
        <v>2</v>
      </c>
      <c r="J2758">
        <v>598</v>
      </c>
      <c r="K2758" t="s">
        <v>4</v>
      </c>
      <c r="L2758" t="s">
        <v>5</v>
      </c>
      <c r="M2758" t="s">
        <v>15</v>
      </c>
    </row>
    <row r="2759" spans="1:13" x14ac:dyDescent="0.3">
      <c r="A2759">
        <f t="shared" si="43"/>
        <v>2758</v>
      </c>
      <c r="B2759" s="1">
        <v>43217</v>
      </c>
      <c r="C2759">
        <v>3</v>
      </c>
      <c r="D2759" t="s">
        <v>27</v>
      </c>
      <c r="E2759" t="s">
        <v>1</v>
      </c>
      <c r="F2759" t="s">
        <v>9</v>
      </c>
      <c r="G2759" t="s">
        <v>19</v>
      </c>
      <c r="H2759">
        <v>499</v>
      </c>
      <c r="I2759">
        <v>7</v>
      </c>
      <c r="J2759">
        <v>3493</v>
      </c>
      <c r="K2759" t="s">
        <v>4</v>
      </c>
      <c r="L2759" t="s">
        <v>5</v>
      </c>
      <c r="M2759" t="s">
        <v>24</v>
      </c>
    </row>
    <row r="2760" spans="1:13" x14ac:dyDescent="0.3">
      <c r="A2760">
        <f t="shared" si="43"/>
        <v>2759</v>
      </c>
      <c r="B2760" s="1">
        <v>43217</v>
      </c>
      <c r="C2760">
        <v>1</v>
      </c>
      <c r="D2760" t="s">
        <v>30</v>
      </c>
      <c r="E2760" t="s">
        <v>1</v>
      </c>
      <c r="F2760" t="s">
        <v>23</v>
      </c>
      <c r="G2760" t="s">
        <v>10</v>
      </c>
      <c r="H2760">
        <v>299</v>
      </c>
      <c r="I2760">
        <v>1</v>
      </c>
      <c r="J2760">
        <v>299</v>
      </c>
      <c r="K2760" t="s">
        <v>4</v>
      </c>
      <c r="L2760" t="s">
        <v>5</v>
      </c>
      <c r="M2760" t="s">
        <v>24</v>
      </c>
    </row>
    <row r="2761" spans="1:13" x14ac:dyDescent="0.3">
      <c r="A2761">
        <f t="shared" si="43"/>
        <v>2760</v>
      </c>
      <c r="B2761" s="1">
        <v>43217</v>
      </c>
      <c r="C2761">
        <v>19</v>
      </c>
      <c r="D2761" t="s">
        <v>20</v>
      </c>
      <c r="E2761" t="s">
        <v>1</v>
      </c>
      <c r="F2761" t="s">
        <v>14</v>
      </c>
      <c r="G2761" t="s">
        <v>3</v>
      </c>
      <c r="H2761">
        <v>199</v>
      </c>
      <c r="I2761">
        <v>8</v>
      </c>
      <c r="J2761">
        <v>1592</v>
      </c>
      <c r="K2761" t="s">
        <v>4</v>
      </c>
      <c r="L2761" t="s">
        <v>5</v>
      </c>
      <c r="M2761" t="s">
        <v>15</v>
      </c>
    </row>
    <row r="2762" spans="1:13" x14ac:dyDescent="0.3">
      <c r="A2762">
        <f t="shared" si="43"/>
        <v>2761</v>
      </c>
      <c r="B2762" s="1">
        <v>43217</v>
      </c>
      <c r="C2762">
        <v>7</v>
      </c>
      <c r="D2762" t="s">
        <v>20</v>
      </c>
      <c r="E2762" t="s">
        <v>8</v>
      </c>
      <c r="F2762" t="s">
        <v>9</v>
      </c>
      <c r="G2762" t="s">
        <v>25</v>
      </c>
      <c r="H2762">
        <v>399</v>
      </c>
      <c r="I2762">
        <v>1</v>
      </c>
      <c r="J2762">
        <v>399</v>
      </c>
      <c r="K2762" t="s">
        <v>18</v>
      </c>
      <c r="L2762" t="s">
        <v>5</v>
      </c>
      <c r="M2762" t="s">
        <v>15</v>
      </c>
    </row>
    <row r="2763" spans="1:13" x14ac:dyDescent="0.3">
      <c r="A2763">
        <f t="shared" si="43"/>
        <v>2762</v>
      </c>
      <c r="B2763" s="1">
        <v>43218</v>
      </c>
      <c r="C2763">
        <v>5</v>
      </c>
      <c r="D2763" t="s">
        <v>20</v>
      </c>
      <c r="E2763" t="s">
        <v>8</v>
      </c>
      <c r="F2763" t="s">
        <v>28</v>
      </c>
      <c r="G2763" t="s">
        <v>10</v>
      </c>
      <c r="H2763">
        <v>299</v>
      </c>
      <c r="I2763">
        <v>2</v>
      </c>
      <c r="J2763">
        <v>598</v>
      </c>
      <c r="K2763" t="s">
        <v>4</v>
      </c>
      <c r="L2763" t="s">
        <v>5</v>
      </c>
      <c r="M2763" t="s">
        <v>24</v>
      </c>
    </row>
    <row r="2764" spans="1:13" x14ac:dyDescent="0.3">
      <c r="A2764">
        <f t="shared" si="43"/>
        <v>2763</v>
      </c>
      <c r="B2764" s="1">
        <v>43218</v>
      </c>
      <c r="C2764">
        <v>2</v>
      </c>
      <c r="D2764" t="s">
        <v>16</v>
      </c>
      <c r="E2764" t="s">
        <v>1</v>
      </c>
      <c r="F2764" t="s">
        <v>28</v>
      </c>
      <c r="G2764" t="s">
        <v>25</v>
      </c>
      <c r="H2764">
        <v>399</v>
      </c>
      <c r="I2764">
        <v>1</v>
      </c>
      <c r="J2764">
        <v>399</v>
      </c>
      <c r="K2764" t="s">
        <v>18</v>
      </c>
      <c r="L2764" t="s">
        <v>5</v>
      </c>
      <c r="M2764" t="s">
        <v>15</v>
      </c>
    </row>
    <row r="2765" spans="1:13" x14ac:dyDescent="0.3">
      <c r="A2765">
        <f t="shared" si="43"/>
        <v>2764</v>
      </c>
      <c r="B2765" s="1">
        <v>43218</v>
      </c>
      <c r="C2765">
        <v>16</v>
      </c>
      <c r="D2765" t="s">
        <v>27</v>
      </c>
      <c r="E2765" t="s">
        <v>1</v>
      </c>
      <c r="F2765" t="s">
        <v>14</v>
      </c>
      <c r="G2765" t="s">
        <v>3</v>
      </c>
      <c r="H2765">
        <v>199</v>
      </c>
      <c r="I2765">
        <v>10</v>
      </c>
      <c r="J2765">
        <v>1990</v>
      </c>
      <c r="K2765" t="s">
        <v>4</v>
      </c>
      <c r="L2765" t="s">
        <v>5</v>
      </c>
      <c r="M2765" t="s">
        <v>15</v>
      </c>
    </row>
    <row r="2766" spans="1:13" x14ac:dyDescent="0.3">
      <c r="A2766">
        <f t="shared" si="43"/>
        <v>2765</v>
      </c>
      <c r="B2766" s="1">
        <v>43218</v>
      </c>
      <c r="C2766">
        <v>12</v>
      </c>
      <c r="D2766" t="s">
        <v>20</v>
      </c>
      <c r="E2766" t="s">
        <v>1</v>
      </c>
      <c r="F2766" t="s">
        <v>21</v>
      </c>
      <c r="G2766" t="s">
        <v>10</v>
      </c>
      <c r="H2766">
        <v>299</v>
      </c>
      <c r="I2766">
        <v>4</v>
      </c>
      <c r="J2766">
        <v>1196</v>
      </c>
      <c r="K2766" t="s">
        <v>18</v>
      </c>
      <c r="L2766" t="s">
        <v>22</v>
      </c>
      <c r="M2766" t="s">
        <v>15</v>
      </c>
    </row>
    <row r="2767" spans="1:13" x14ac:dyDescent="0.3">
      <c r="A2767">
        <f t="shared" si="43"/>
        <v>2766</v>
      </c>
      <c r="B2767" s="1">
        <v>43218</v>
      </c>
      <c r="C2767">
        <v>18</v>
      </c>
      <c r="D2767" t="s">
        <v>29</v>
      </c>
      <c r="E2767" t="s">
        <v>1</v>
      </c>
      <c r="F2767" t="s">
        <v>9</v>
      </c>
      <c r="G2767" t="s">
        <v>17</v>
      </c>
      <c r="H2767">
        <v>99</v>
      </c>
      <c r="I2767">
        <v>4</v>
      </c>
      <c r="J2767">
        <v>396</v>
      </c>
      <c r="K2767" t="s">
        <v>18</v>
      </c>
      <c r="L2767" t="s">
        <v>5</v>
      </c>
      <c r="M2767" t="s">
        <v>6</v>
      </c>
    </row>
    <row r="2768" spans="1:13" x14ac:dyDescent="0.3">
      <c r="A2768">
        <f t="shared" si="43"/>
        <v>2767</v>
      </c>
      <c r="B2768" s="1">
        <v>43218</v>
      </c>
      <c r="C2768">
        <v>8</v>
      </c>
      <c r="D2768" t="s">
        <v>0</v>
      </c>
      <c r="E2768" t="s">
        <v>1</v>
      </c>
      <c r="F2768" t="s">
        <v>21</v>
      </c>
      <c r="G2768" t="s">
        <v>19</v>
      </c>
      <c r="H2768">
        <v>499</v>
      </c>
      <c r="I2768">
        <v>5</v>
      </c>
      <c r="J2768">
        <v>2495</v>
      </c>
      <c r="K2768" t="s">
        <v>18</v>
      </c>
      <c r="L2768" t="s">
        <v>5</v>
      </c>
      <c r="M2768" t="s">
        <v>6</v>
      </c>
    </row>
    <row r="2769" spans="1:13" x14ac:dyDescent="0.3">
      <c r="A2769">
        <f t="shared" si="43"/>
        <v>2768</v>
      </c>
      <c r="B2769" s="1">
        <v>43218</v>
      </c>
      <c r="C2769">
        <v>19</v>
      </c>
      <c r="D2769" t="s">
        <v>29</v>
      </c>
      <c r="E2769" t="s">
        <v>1</v>
      </c>
      <c r="F2769" t="s">
        <v>31</v>
      </c>
      <c r="G2769" t="s">
        <v>17</v>
      </c>
      <c r="H2769">
        <v>99</v>
      </c>
      <c r="I2769">
        <v>3</v>
      </c>
      <c r="J2769">
        <v>297</v>
      </c>
      <c r="K2769" t="s">
        <v>4</v>
      </c>
      <c r="L2769" t="s">
        <v>5</v>
      </c>
      <c r="M2769" t="s">
        <v>26</v>
      </c>
    </row>
    <row r="2770" spans="1:13" x14ac:dyDescent="0.3">
      <c r="A2770">
        <f t="shared" si="43"/>
        <v>2769</v>
      </c>
      <c r="B2770" s="1">
        <v>43218</v>
      </c>
      <c r="C2770">
        <v>9</v>
      </c>
      <c r="D2770" t="s">
        <v>12</v>
      </c>
      <c r="E2770" t="s">
        <v>1</v>
      </c>
      <c r="F2770" t="s">
        <v>28</v>
      </c>
      <c r="G2770" t="s">
        <v>25</v>
      </c>
      <c r="H2770">
        <v>399</v>
      </c>
      <c r="I2770">
        <v>1</v>
      </c>
      <c r="J2770">
        <v>399</v>
      </c>
      <c r="K2770" t="s">
        <v>4</v>
      </c>
      <c r="L2770" t="s">
        <v>5</v>
      </c>
      <c r="M2770" t="s">
        <v>24</v>
      </c>
    </row>
    <row r="2771" spans="1:13" x14ac:dyDescent="0.3">
      <c r="A2771">
        <f t="shared" si="43"/>
        <v>2770</v>
      </c>
      <c r="B2771" s="1">
        <v>43218</v>
      </c>
      <c r="C2771">
        <v>19</v>
      </c>
      <c r="D2771" t="s">
        <v>0</v>
      </c>
      <c r="E2771" t="s">
        <v>1</v>
      </c>
      <c r="F2771" t="s">
        <v>21</v>
      </c>
      <c r="G2771" t="s">
        <v>25</v>
      </c>
      <c r="H2771">
        <v>399</v>
      </c>
      <c r="I2771">
        <v>3</v>
      </c>
      <c r="J2771">
        <v>1197</v>
      </c>
      <c r="K2771" t="s">
        <v>4</v>
      </c>
      <c r="L2771" t="s">
        <v>22</v>
      </c>
      <c r="M2771" t="s">
        <v>24</v>
      </c>
    </row>
    <row r="2772" spans="1:13" x14ac:dyDescent="0.3">
      <c r="A2772">
        <f t="shared" si="43"/>
        <v>2771</v>
      </c>
      <c r="B2772" s="1">
        <v>43218</v>
      </c>
      <c r="C2772">
        <v>2</v>
      </c>
      <c r="D2772" t="s">
        <v>7</v>
      </c>
      <c r="E2772" t="s">
        <v>1</v>
      </c>
      <c r="F2772" t="s">
        <v>9</v>
      </c>
      <c r="G2772" t="s">
        <v>10</v>
      </c>
      <c r="H2772">
        <v>299</v>
      </c>
      <c r="I2772">
        <v>1</v>
      </c>
      <c r="J2772">
        <v>299</v>
      </c>
      <c r="K2772" t="s">
        <v>4</v>
      </c>
      <c r="L2772" t="s">
        <v>5</v>
      </c>
      <c r="M2772" t="s">
        <v>11</v>
      </c>
    </row>
    <row r="2773" spans="1:13" x14ac:dyDescent="0.3">
      <c r="A2773">
        <f t="shared" si="43"/>
        <v>2772</v>
      </c>
      <c r="B2773" s="1">
        <v>43218</v>
      </c>
      <c r="C2773">
        <v>12</v>
      </c>
      <c r="D2773" t="s">
        <v>27</v>
      </c>
      <c r="E2773" t="s">
        <v>8</v>
      </c>
      <c r="F2773" t="s">
        <v>21</v>
      </c>
      <c r="G2773" t="s">
        <v>10</v>
      </c>
      <c r="H2773">
        <v>299</v>
      </c>
      <c r="I2773">
        <v>7</v>
      </c>
      <c r="J2773">
        <v>2093</v>
      </c>
      <c r="K2773" t="s">
        <v>4</v>
      </c>
      <c r="L2773" t="s">
        <v>5</v>
      </c>
      <c r="M2773" t="s">
        <v>15</v>
      </c>
    </row>
    <row r="2774" spans="1:13" x14ac:dyDescent="0.3">
      <c r="A2774">
        <f t="shared" si="43"/>
        <v>2773</v>
      </c>
      <c r="B2774" s="1">
        <v>43218</v>
      </c>
      <c r="C2774">
        <v>17</v>
      </c>
      <c r="D2774" t="s">
        <v>20</v>
      </c>
      <c r="E2774" t="s">
        <v>8</v>
      </c>
      <c r="F2774" t="s">
        <v>14</v>
      </c>
      <c r="G2774" t="s">
        <v>3</v>
      </c>
      <c r="H2774">
        <v>199</v>
      </c>
      <c r="I2774">
        <v>9</v>
      </c>
      <c r="J2774">
        <v>1791</v>
      </c>
      <c r="K2774" t="s">
        <v>18</v>
      </c>
      <c r="L2774" t="s">
        <v>5</v>
      </c>
      <c r="M2774" t="s">
        <v>6</v>
      </c>
    </row>
    <row r="2775" spans="1:13" x14ac:dyDescent="0.3">
      <c r="A2775">
        <f t="shared" si="43"/>
        <v>2774</v>
      </c>
      <c r="B2775" s="1">
        <v>43218</v>
      </c>
      <c r="C2775">
        <v>4</v>
      </c>
      <c r="D2775" t="s">
        <v>0</v>
      </c>
      <c r="E2775" t="s">
        <v>1</v>
      </c>
      <c r="F2775" t="s">
        <v>23</v>
      </c>
      <c r="G2775" t="s">
        <v>25</v>
      </c>
      <c r="H2775">
        <v>399</v>
      </c>
      <c r="I2775">
        <v>8</v>
      </c>
      <c r="J2775">
        <v>3192</v>
      </c>
      <c r="K2775" t="s">
        <v>4</v>
      </c>
      <c r="L2775" t="s">
        <v>5</v>
      </c>
      <c r="M2775" t="s">
        <v>15</v>
      </c>
    </row>
    <row r="2776" spans="1:13" x14ac:dyDescent="0.3">
      <c r="A2776">
        <f t="shared" si="43"/>
        <v>2775</v>
      </c>
      <c r="B2776" s="1">
        <v>43218</v>
      </c>
      <c r="C2776">
        <v>6</v>
      </c>
      <c r="D2776" t="s">
        <v>29</v>
      </c>
      <c r="E2776" t="s">
        <v>1</v>
      </c>
      <c r="F2776" t="s">
        <v>2</v>
      </c>
      <c r="G2776" t="s">
        <v>25</v>
      </c>
      <c r="H2776">
        <v>399</v>
      </c>
      <c r="I2776">
        <v>9</v>
      </c>
      <c r="J2776">
        <v>3591</v>
      </c>
      <c r="K2776" t="s">
        <v>4</v>
      </c>
      <c r="L2776" t="s">
        <v>5</v>
      </c>
      <c r="M2776" t="s">
        <v>15</v>
      </c>
    </row>
    <row r="2777" spans="1:13" x14ac:dyDescent="0.3">
      <c r="A2777">
        <f t="shared" si="43"/>
        <v>2776</v>
      </c>
      <c r="B2777" s="1">
        <v>43218</v>
      </c>
      <c r="C2777">
        <v>8</v>
      </c>
      <c r="D2777" t="s">
        <v>20</v>
      </c>
      <c r="E2777" t="s">
        <v>1</v>
      </c>
      <c r="F2777" t="s">
        <v>9</v>
      </c>
      <c r="G2777" t="s">
        <v>25</v>
      </c>
      <c r="H2777">
        <v>399</v>
      </c>
      <c r="I2777">
        <v>1</v>
      </c>
      <c r="J2777">
        <v>399</v>
      </c>
      <c r="K2777" t="s">
        <v>4</v>
      </c>
      <c r="L2777" t="s">
        <v>5</v>
      </c>
      <c r="M2777" t="s">
        <v>6</v>
      </c>
    </row>
    <row r="2778" spans="1:13" x14ac:dyDescent="0.3">
      <c r="A2778">
        <f t="shared" si="43"/>
        <v>2777</v>
      </c>
      <c r="B2778" s="1">
        <v>43218</v>
      </c>
      <c r="C2778">
        <v>11</v>
      </c>
      <c r="D2778" t="s">
        <v>30</v>
      </c>
      <c r="E2778" t="s">
        <v>1</v>
      </c>
      <c r="F2778" t="s">
        <v>28</v>
      </c>
      <c r="G2778" t="s">
        <v>25</v>
      </c>
      <c r="H2778">
        <v>399</v>
      </c>
      <c r="I2778">
        <v>9</v>
      </c>
      <c r="J2778">
        <v>3591</v>
      </c>
      <c r="K2778" t="s">
        <v>18</v>
      </c>
      <c r="L2778" t="s">
        <v>22</v>
      </c>
      <c r="M2778" t="s">
        <v>11</v>
      </c>
    </row>
    <row r="2779" spans="1:13" x14ac:dyDescent="0.3">
      <c r="A2779">
        <f t="shared" si="43"/>
        <v>2778</v>
      </c>
      <c r="B2779" s="1">
        <v>43218</v>
      </c>
      <c r="C2779">
        <v>14</v>
      </c>
      <c r="D2779" t="s">
        <v>7</v>
      </c>
      <c r="E2779" t="s">
        <v>13</v>
      </c>
      <c r="F2779" t="s">
        <v>9</v>
      </c>
      <c r="G2779" t="s">
        <v>25</v>
      </c>
      <c r="H2779">
        <v>399</v>
      </c>
      <c r="I2779">
        <v>7</v>
      </c>
      <c r="J2779">
        <v>2793</v>
      </c>
      <c r="K2779" t="s">
        <v>4</v>
      </c>
      <c r="L2779" t="s">
        <v>5</v>
      </c>
      <c r="M2779" t="s">
        <v>15</v>
      </c>
    </row>
    <row r="2780" spans="1:13" x14ac:dyDescent="0.3">
      <c r="A2780">
        <f t="shared" si="43"/>
        <v>2779</v>
      </c>
      <c r="B2780" s="1">
        <v>43218</v>
      </c>
      <c r="C2780">
        <v>4</v>
      </c>
      <c r="D2780" t="s">
        <v>29</v>
      </c>
      <c r="E2780" t="s">
        <v>13</v>
      </c>
      <c r="F2780" t="s">
        <v>2</v>
      </c>
      <c r="G2780" t="s">
        <v>3</v>
      </c>
      <c r="H2780">
        <v>199</v>
      </c>
      <c r="I2780">
        <v>8</v>
      </c>
      <c r="J2780">
        <v>1592</v>
      </c>
      <c r="K2780" t="s">
        <v>4</v>
      </c>
      <c r="L2780" t="s">
        <v>5</v>
      </c>
      <c r="M2780" t="s">
        <v>15</v>
      </c>
    </row>
    <row r="2781" spans="1:13" x14ac:dyDescent="0.3">
      <c r="A2781">
        <f t="shared" si="43"/>
        <v>2780</v>
      </c>
      <c r="B2781" s="1">
        <v>43219</v>
      </c>
      <c r="C2781">
        <v>19</v>
      </c>
      <c r="D2781" t="s">
        <v>12</v>
      </c>
      <c r="E2781" t="s">
        <v>1</v>
      </c>
      <c r="F2781" t="s">
        <v>31</v>
      </c>
      <c r="G2781" t="s">
        <v>10</v>
      </c>
      <c r="H2781">
        <v>299</v>
      </c>
      <c r="I2781">
        <v>5</v>
      </c>
      <c r="J2781">
        <v>1495</v>
      </c>
      <c r="K2781" t="s">
        <v>4</v>
      </c>
      <c r="L2781" t="s">
        <v>5</v>
      </c>
      <c r="M2781" t="s">
        <v>15</v>
      </c>
    </row>
    <row r="2782" spans="1:13" x14ac:dyDescent="0.3">
      <c r="A2782">
        <f t="shared" si="43"/>
        <v>2781</v>
      </c>
      <c r="B2782" s="1">
        <v>43220</v>
      </c>
      <c r="C2782">
        <v>8</v>
      </c>
      <c r="D2782" t="s">
        <v>29</v>
      </c>
      <c r="E2782" t="s">
        <v>1</v>
      </c>
      <c r="F2782" t="s">
        <v>31</v>
      </c>
      <c r="G2782" t="s">
        <v>3</v>
      </c>
      <c r="H2782">
        <v>199</v>
      </c>
      <c r="I2782">
        <v>8</v>
      </c>
      <c r="J2782">
        <v>1592</v>
      </c>
      <c r="K2782" t="s">
        <v>4</v>
      </c>
      <c r="L2782" t="s">
        <v>5</v>
      </c>
      <c r="M2782" t="s">
        <v>24</v>
      </c>
    </row>
    <row r="2783" spans="1:13" x14ac:dyDescent="0.3">
      <c r="A2783">
        <f t="shared" si="43"/>
        <v>2782</v>
      </c>
      <c r="B2783" s="1">
        <v>43220</v>
      </c>
      <c r="C2783">
        <v>8</v>
      </c>
      <c r="D2783" t="s">
        <v>7</v>
      </c>
      <c r="E2783" t="s">
        <v>13</v>
      </c>
      <c r="F2783" t="s">
        <v>31</v>
      </c>
      <c r="G2783" t="s">
        <v>17</v>
      </c>
      <c r="H2783">
        <v>99</v>
      </c>
      <c r="I2783">
        <v>10</v>
      </c>
      <c r="J2783">
        <v>990</v>
      </c>
      <c r="K2783" t="s">
        <v>4</v>
      </c>
      <c r="L2783" t="s">
        <v>5</v>
      </c>
      <c r="M2783" t="s">
        <v>15</v>
      </c>
    </row>
    <row r="2784" spans="1:13" x14ac:dyDescent="0.3">
      <c r="A2784">
        <f t="shared" si="43"/>
        <v>2783</v>
      </c>
      <c r="B2784" s="1">
        <v>43220</v>
      </c>
      <c r="C2784">
        <v>15</v>
      </c>
      <c r="D2784" t="s">
        <v>12</v>
      </c>
      <c r="E2784" t="s">
        <v>8</v>
      </c>
      <c r="F2784" t="s">
        <v>2</v>
      </c>
      <c r="G2784" t="s">
        <v>17</v>
      </c>
      <c r="H2784">
        <v>99</v>
      </c>
      <c r="I2784">
        <v>6</v>
      </c>
      <c r="J2784">
        <v>594</v>
      </c>
      <c r="K2784" t="s">
        <v>18</v>
      </c>
      <c r="L2784" t="s">
        <v>5</v>
      </c>
      <c r="M2784" t="s">
        <v>15</v>
      </c>
    </row>
    <row r="2785" spans="1:13" x14ac:dyDescent="0.3">
      <c r="A2785">
        <f t="shared" si="43"/>
        <v>2784</v>
      </c>
      <c r="B2785" s="1">
        <v>43221</v>
      </c>
      <c r="C2785">
        <v>6</v>
      </c>
      <c r="D2785" t="s">
        <v>7</v>
      </c>
      <c r="E2785" t="s">
        <v>13</v>
      </c>
      <c r="F2785" t="s">
        <v>23</v>
      </c>
      <c r="G2785" t="s">
        <v>17</v>
      </c>
      <c r="H2785">
        <v>99</v>
      </c>
      <c r="I2785">
        <v>7</v>
      </c>
      <c r="J2785">
        <v>693</v>
      </c>
      <c r="K2785" t="s">
        <v>18</v>
      </c>
      <c r="L2785" t="s">
        <v>5</v>
      </c>
      <c r="M2785" t="s">
        <v>24</v>
      </c>
    </row>
    <row r="2786" spans="1:13" x14ac:dyDescent="0.3">
      <c r="A2786">
        <f t="shared" si="43"/>
        <v>2785</v>
      </c>
      <c r="B2786" s="1">
        <v>43221</v>
      </c>
      <c r="C2786">
        <v>19</v>
      </c>
      <c r="D2786" t="s">
        <v>30</v>
      </c>
      <c r="E2786" t="s">
        <v>1</v>
      </c>
      <c r="F2786" t="s">
        <v>28</v>
      </c>
      <c r="G2786" t="s">
        <v>19</v>
      </c>
      <c r="H2786">
        <v>499</v>
      </c>
      <c r="I2786">
        <v>8</v>
      </c>
      <c r="J2786">
        <v>3992</v>
      </c>
      <c r="K2786" t="s">
        <v>4</v>
      </c>
      <c r="L2786" t="s">
        <v>22</v>
      </c>
      <c r="M2786" t="s">
        <v>24</v>
      </c>
    </row>
    <row r="2787" spans="1:13" x14ac:dyDescent="0.3">
      <c r="A2787">
        <f t="shared" si="43"/>
        <v>2786</v>
      </c>
      <c r="B2787" s="1">
        <v>43221</v>
      </c>
      <c r="C2787">
        <v>16</v>
      </c>
      <c r="D2787" t="s">
        <v>30</v>
      </c>
      <c r="E2787" t="s">
        <v>1</v>
      </c>
      <c r="F2787" t="s">
        <v>14</v>
      </c>
      <c r="G2787" t="s">
        <v>17</v>
      </c>
      <c r="H2787">
        <v>99</v>
      </c>
      <c r="I2787">
        <v>5</v>
      </c>
      <c r="J2787">
        <v>495</v>
      </c>
      <c r="K2787" t="s">
        <v>18</v>
      </c>
      <c r="L2787" t="s">
        <v>5</v>
      </c>
      <c r="M2787" t="s">
        <v>24</v>
      </c>
    </row>
    <row r="2788" spans="1:13" x14ac:dyDescent="0.3">
      <c r="A2788">
        <f t="shared" si="43"/>
        <v>2787</v>
      </c>
      <c r="B2788" s="1">
        <v>43221</v>
      </c>
      <c r="C2788">
        <v>7</v>
      </c>
      <c r="D2788" t="s">
        <v>0</v>
      </c>
      <c r="E2788" t="s">
        <v>13</v>
      </c>
      <c r="F2788" t="s">
        <v>21</v>
      </c>
      <c r="G2788" t="s">
        <v>3</v>
      </c>
      <c r="H2788">
        <v>199</v>
      </c>
      <c r="I2788">
        <v>3</v>
      </c>
      <c r="J2788">
        <v>597</v>
      </c>
      <c r="K2788" t="s">
        <v>18</v>
      </c>
      <c r="L2788" t="s">
        <v>22</v>
      </c>
      <c r="M2788" t="s">
        <v>11</v>
      </c>
    </row>
    <row r="2789" spans="1:13" x14ac:dyDescent="0.3">
      <c r="A2789">
        <f t="shared" si="43"/>
        <v>2788</v>
      </c>
      <c r="B2789" s="1">
        <v>43222</v>
      </c>
      <c r="C2789">
        <v>4</v>
      </c>
      <c r="D2789" t="s">
        <v>29</v>
      </c>
      <c r="E2789" t="s">
        <v>8</v>
      </c>
      <c r="F2789" t="s">
        <v>31</v>
      </c>
      <c r="G2789" t="s">
        <v>3</v>
      </c>
      <c r="H2789">
        <v>199</v>
      </c>
      <c r="I2789">
        <v>6</v>
      </c>
      <c r="J2789">
        <v>1194</v>
      </c>
      <c r="K2789" t="s">
        <v>4</v>
      </c>
      <c r="L2789" t="s">
        <v>5</v>
      </c>
      <c r="M2789" t="s">
        <v>6</v>
      </c>
    </row>
    <row r="2790" spans="1:13" x14ac:dyDescent="0.3">
      <c r="A2790">
        <f t="shared" si="43"/>
        <v>2789</v>
      </c>
      <c r="B2790" s="1">
        <v>43223</v>
      </c>
      <c r="C2790">
        <v>13</v>
      </c>
      <c r="D2790" t="s">
        <v>27</v>
      </c>
      <c r="E2790" t="s">
        <v>13</v>
      </c>
      <c r="F2790" t="s">
        <v>23</v>
      </c>
      <c r="G2790" t="s">
        <v>25</v>
      </c>
      <c r="H2790">
        <v>399</v>
      </c>
      <c r="I2790">
        <v>5</v>
      </c>
      <c r="J2790">
        <v>1995</v>
      </c>
      <c r="K2790" t="s">
        <v>4</v>
      </c>
      <c r="L2790" t="s">
        <v>5</v>
      </c>
      <c r="M2790" t="s">
        <v>24</v>
      </c>
    </row>
    <row r="2791" spans="1:13" x14ac:dyDescent="0.3">
      <c r="A2791">
        <f t="shared" si="43"/>
        <v>2790</v>
      </c>
      <c r="B2791" s="1">
        <v>43223</v>
      </c>
      <c r="C2791">
        <v>4</v>
      </c>
      <c r="D2791" t="s">
        <v>29</v>
      </c>
      <c r="E2791" t="s">
        <v>8</v>
      </c>
      <c r="F2791" t="s">
        <v>9</v>
      </c>
      <c r="G2791" t="s">
        <v>10</v>
      </c>
      <c r="H2791">
        <v>299</v>
      </c>
      <c r="I2791">
        <v>3</v>
      </c>
      <c r="J2791">
        <v>897</v>
      </c>
      <c r="K2791" t="s">
        <v>4</v>
      </c>
      <c r="L2791" t="s">
        <v>5</v>
      </c>
      <c r="M2791" t="s">
        <v>11</v>
      </c>
    </row>
    <row r="2792" spans="1:13" x14ac:dyDescent="0.3">
      <c r="A2792">
        <f t="shared" si="43"/>
        <v>2791</v>
      </c>
      <c r="B2792" s="1">
        <v>43223</v>
      </c>
      <c r="C2792">
        <v>17</v>
      </c>
      <c r="D2792" t="s">
        <v>16</v>
      </c>
      <c r="E2792" t="s">
        <v>13</v>
      </c>
      <c r="F2792" t="s">
        <v>28</v>
      </c>
      <c r="G2792" t="s">
        <v>19</v>
      </c>
      <c r="H2792">
        <v>499</v>
      </c>
      <c r="I2792">
        <v>8</v>
      </c>
      <c r="J2792">
        <v>3992</v>
      </c>
      <c r="K2792" t="s">
        <v>18</v>
      </c>
      <c r="L2792" t="s">
        <v>5</v>
      </c>
      <c r="M2792" t="s">
        <v>11</v>
      </c>
    </row>
    <row r="2793" spans="1:13" x14ac:dyDescent="0.3">
      <c r="A2793">
        <f t="shared" si="43"/>
        <v>2792</v>
      </c>
      <c r="B2793" s="1">
        <v>43224</v>
      </c>
      <c r="C2793">
        <v>3</v>
      </c>
      <c r="D2793" t="s">
        <v>16</v>
      </c>
      <c r="E2793" t="s">
        <v>1</v>
      </c>
      <c r="F2793" t="s">
        <v>23</v>
      </c>
      <c r="G2793" t="s">
        <v>10</v>
      </c>
      <c r="H2793">
        <v>299</v>
      </c>
      <c r="I2793">
        <v>2</v>
      </c>
      <c r="J2793">
        <v>598</v>
      </c>
      <c r="K2793" t="s">
        <v>4</v>
      </c>
      <c r="L2793" t="s">
        <v>5</v>
      </c>
      <c r="M2793" t="s">
        <v>26</v>
      </c>
    </row>
    <row r="2794" spans="1:13" x14ac:dyDescent="0.3">
      <c r="A2794">
        <f t="shared" si="43"/>
        <v>2793</v>
      </c>
      <c r="B2794" s="1">
        <v>43225</v>
      </c>
      <c r="C2794">
        <v>9</v>
      </c>
      <c r="D2794" t="s">
        <v>27</v>
      </c>
      <c r="E2794" t="s">
        <v>1</v>
      </c>
      <c r="F2794" t="s">
        <v>28</v>
      </c>
      <c r="G2794" t="s">
        <v>25</v>
      </c>
      <c r="H2794">
        <v>399</v>
      </c>
      <c r="I2794">
        <v>10</v>
      </c>
      <c r="J2794">
        <v>3990</v>
      </c>
      <c r="K2794" t="s">
        <v>4</v>
      </c>
      <c r="L2794" t="s">
        <v>5</v>
      </c>
      <c r="M2794" t="s">
        <v>24</v>
      </c>
    </row>
    <row r="2795" spans="1:13" x14ac:dyDescent="0.3">
      <c r="A2795">
        <f t="shared" si="43"/>
        <v>2794</v>
      </c>
      <c r="B2795" s="1">
        <v>43225</v>
      </c>
      <c r="C2795">
        <v>2</v>
      </c>
      <c r="D2795" t="s">
        <v>0</v>
      </c>
      <c r="E2795" t="s">
        <v>13</v>
      </c>
      <c r="F2795" t="s">
        <v>9</v>
      </c>
      <c r="G2795" t="s">
        <v>10</v>
      </c>
      <c r="H2795">
        <v>299</v>
      </c>
      <c r="I2795">
        <v>1</v>
      </c>
      <c r="J2795">
        <v>299</v>
      </c>
      <c r="K2795" t="s">
        <v>4</v>
      </c>
      <c r="L2795" t="s">
        <v>5</v>
      </c>
      <c r="M2795" t="s">
        <v>6</v>
      </c>
    </row>
    <row r="2796" spans="1:13" x14ac:dyDescent="0.3">
      <c r="A2796">
        <f t="shared" si="43"/>
        <v>2795</v>
      </c>
      <c r="B2796" s="1">
        <v>43225</v>
      </c>
      <c r="C2796">
        <v>15</v>
      </c>
      <c r="D2796" t="s">
        <v>29</v>
      </c>
      <c r="E2796" t="s">
        <v>8</v>
      </c>
      <c r="F2796" t="s">
        <v>2</v>
      </c>
      <c r="G2796" t="s">
        <v>19</v>
      </c>
      <c r="H2796">
        <v>499</v>
      </c>
      <c r="I2796">
        <v>10</v>
      </c>
      <c r="J2796">
        <v>4990</v>
      </c>
      <c r="K2796" t="s">
        <v>4</v>
      </c>
      <c r="L2796" t="s">
        <v>5</v>
      </c>
      <c r="M2796" t="s">
        <v>11</v>
      </c>
    </row>
    <row r="2797" spans="1:13" x14ac:dyDescent="0.3">
      <c r="A2797">
        <f t="shared" si="43"/>
        <v>2796</v>
      </c>
      <c r="B2797" s="1">
        <v>43225</v>
      </c>
      <c r="C2797">
        <v>14</v>
      </c>
      <c r="D2797" t="s">
        <v>20</v>
      </c>
      <c r="E2797" t="s">
        <v>8</v>
      </c>
      <c r="F2797" t="s">
        <v>23</v>
      </c>
      <c r="G2797" t="s">
        <v>3</v>
      </c>
      <c r="H2797">
        <v>199</v>
      </c>
      <c r="I2797">
        <v>3</v>
      </c>
      <c r="J2797">
        <v>597</v>
      </c>
      <c r="K2797" t="s">
        <v>18</v>
      </c>
      <c r="L2797" t="s">
        <v>5</v>
      </c>
      <c r="M2797" t="s">
        <v>24</v>
      </c>
    </row>
    <row r="2798" spans="1:13" x14ac:dyDescent="0.3">
      <c r="A2798">
        <f t="shared" si="43"/>
        <v>2797</v>
      </c>
      <c r="B2798" s="1">
        <v>43225</v>
      </c>
      <c r="C2798">
        <v>18</v>
      </c>
      <c r="D2798" t="s">
        <v>30</v>
      </c>
      <c r="E2798" t="s">
        <v>8</v>
      </c>
      <c r="F2798" t="s">
        <v>21</v>
      </c>
      <c r="G2798" t="s">
        <v>19</v>
      </c>
      <c r="H2798">
        <v>499</v>
      </c>
      <c r="I2798">
        <v>1</v>
      </c>
      <c r="J2798">
        <v>499</v>
      </c>
      <c r="K2798" t="s">
        <v>18</v>
      </c>
      <c r="L2798" t="s">
        <v>22</v>
      </c>
      <c r="M2798" t="s">
        <v>24</v>
      </c>
    </row>
    <row r="2799" spans="1:13" x14ac:dyDescent="0.3">
      <c r="A2799">
        <f t="shared" si="43"/>
        <v>2798</v>
      </c>
      <c r="B2799" s="1">
        <v>43226</v>
      </c>
      <c r="C2799">
        <v>8</v>
      </c>
      <c r="D2799" t="s">
        <v>20</v>
      </c>
      <c r="E2799" t="s">
        <v>13</v>
      </c>
      <c r="F2799" t="s">
        <v>21</v>
      </c>
      <c r="G2799" t="s">
        <v>10</v>
      </c>
      <c r="H2799">
        <v>299</v>
      </c>
      <c r="I2799">
        <v>10</v>
      </c>
      <c r="J2799">
        <v>2990</v>
      </c>
      <c r="K2799" t="s">
        <v>4</v>
      </c>
      <c r="L2799" t="s">
        <v>5</v>
      </c>
      <c r="M2799" t="s">
        <v>15</v>
      </c>
    </row>
    <row r="2800" spans="1:13" x14ac:dyDescent="0.3">
      <c r="A2800">
        <f t="shared" si="43"/>
        <v>2799</v>
      </c>
      <c r="B2800" s="1">
        <v>43226</v>
      </c>
      <c r="C2800">
        <v>19</v>
      </c>
      <c r="D2800" t="s">
        <v>20</v>
      </c>
      <c r="E2800" t="s">
        <v>1</v>
      </c>
      <c r="F2800" t="s">
        <v>28</v>
      </c>
      <c r="G2800" t="s">
        <v>3</v>
      </c>
      <c r="H2800">
        <v>199</v>
      </c>
      <c r="I2800">
        <v>8</v>
      </c>
      <c r="J2800">
        <v>1592</v>
      </c>
      <c r="K2800" t="s">
        <v>18</v>
      </c>
      <c r="L2800" t="s">
        <v>22</v>
      </c>
      <c r="M2800" t="s">
        <v>15</v>
      </c>
    </row>
    <row r="2801" spans="1:13" x14ac:dyDescent="0.3">
      <c r="A2801">
        <f t="shared" si="43"/>
        <v>2800</v>
      </c>
      <c r="B2801" s="1">
        <v>43226</v>
      </c>
      <c r="C2801">
        <v>11</v>
      </c>
      <c r="D2801" t="s">
        <v>30</v>
      </c>
      <c r="E2801" t="s">
        <v>8</v>
      </c>
      <c r="F2801" t="s">
        <v>28</v>
      </c>
      <c r="G2801" t="s">
        <v>17</v>
      </c>
      <c r="H2801">
        <v>99</v>
      </c>
      <c r="I2801">
        <v>9</v>
      </c>
      <c r="J2801">
        <v>891</v>
      </c>
      <c r="K2801" t="s">
        <v>4</v>
      </c>
      <c r="L2801" t="s">
        <v>5</v>
      </c>
      <c r="M2801" t="s">
        <v>6</v>
      </c>
    </row>
    <row r="2802" spans="1:13" x14ac:dyDescent="0.3">
      <c r="A2802">
        <f t="shared" si="43"/>
        <v>2801</v>
      </c>
      <c r="B2802" s="1">
        <v>43226</v>
      </c>
      <c r="C2802">
        <v>19</v>
      </c>
      <c r="D2802" t="s">
        <v>27</v>
      </c>
      <c r="E2802" t="s">
        <v>1</v>
      </c>
      <c r="F2802" t="s">
        <v>9</v>
      </c>
      <c r="G2802" t="s">
        <v>10</v>
      </c>
      <c r="H2802">
        <v>299</v>
      </c>
      <c r="I2802">
        <v>8</v>
      </c>
      <c r="J2802">
        <v>2392</v>
      </c>
      <c r="K2802" t="s">
        <v>18</v>
      </c>
      <c r="L2802" t="s">
        <v>5</v>
      </c>
      <c r="M2802" t="s">
        <v>26</v>
      </c>
    </row>
    <row r="2803" spans="1:13" x14ac:dyDescent="0.3">
      <c r="A2803">
        <f t="shared" si="43"/>
        <v>2802</v>
      </c>
      <c r="B2803" s="1">
        <v>43226</v>
      </c>
      <c r="C2803">
        <v>15</v>
      </c>
      <c r="D2803" t="s">
        <v>27</v>
      </c>
      <c r="E2803" t="s">
        <v>1</v>
      </c>
      <c r="F2803" t="s">
        <v>31</v>
      </c>
      <c r="G2803" t="s">
        <v>17</v>
      </c>
      <c r="H2803">
        <v>99</v>
      </c>
      <c r="I2803">
        <v>7</v>
      </c>
      <c r="J2803">
        <v>693</v>
      </c>
      <c r="K2803" t="s">
        <v>4</v>
      </c>
      <c r="L2803" t="s">
        <v>5</v>
      </c>
      <c r="M2803" t="s">
        <v>24</v>
      </c>
    </row>
    <row r="2804" spans="1:13" x14ac:dyDescent="0.3">
      <c r="A2804">
        <f t="shared" si="43"/>
        <v>2803</v>
      </c>
      <c r="B2804" s="1">
        <v>43226</v>
      </c>
      <c r="C2804">
        <v>4</v>
      </c>
      <c r="D2804" t="s">
        <v>20</v>
      </c>
      <c r="E2804" t="s">
        <v>13</v>
      </c>
      <c r="F2804" t="s">
        <v>28</v>
      </c>
      <c r="G2804" t="s">
        <v>17</v>
      </c>
      <c r="H2804">
        <v>99</v>
      </c>
      <c r="I2804">
        <v>2</v>
      </c>
      <c r="J2804">
        <v>198</v>
      </c>
      <c r="K2804" t="s">
        <v>4</v>
      </c>
      <c r="L2804" t="s">
        <v>5</v>
      </c>
      <c r="M2804" t="s">
        <v>26</v>
      </c>
    </row>
    <row r="2805" spans="1:13" x14ac:dyDescent="0.3">
      <c r="A2805">
        <f t="shared" si="43"/>
        <v>2804</v>
      </c>
      <c r="B2805" s="1">
        <v>43226</v>
      </c>
      <c r="C2805">
        <v>1</v>
      </c>
      <c r="D2805" t="s">
        <v>16</v>
      </c>
      <c r="E2805" t="s">
        <v>8</v>
      </c>
      <c r="F2805" t="s">
        <v>2</v>
      </c>
      <c r="G2805" t="s">
        <v>10</v>
      </c>
      <c r="H2805">
        <v>299</v>
      </c>
      <c r="I2805">
        <v>8</v>
      </c>
      <c r="J2805">
        <v>2392</v>
      </c>
      <c r="K2805" t="s">
        <v>4</v>
      </c>
      <c r="L2805" t="s">
        <v>5</v>
      </c>
      <c r="M2805" t="s">
        <v>15</v>
      </c>
    </row>
    <row r="2806" spans="1:13" x14ac:dyDescent="0.3">
      <c r="A2806">
        <f t="shared" si="43"/>
        <v>2805</v>
      </c>
      <c r="B2806" s="1">
        <v>43226</v>
      </c>
      <c r="C2806">
        <v>13</v>
      </c>
      <c r="D2806" t="s">
        <v>20</v>
      </c>
      <c r="E2806" t="s">
        <v>8</v>
      </c>
      <c r="F2806" t="s">
        <v>28</v>
      </c>
      <c r="G2806" t="s">
        <v>19</v>
      </c>
      <c r="H2806">
        <v>499</v>
      </c>
      <c r="I2806">
        <v>10</v>
      </c>
      <c r="J2806">
        <v>4990</v>
      </c>
      <c r="K2806" t="s">
        <v>18</v>
      </c>
      <c r="L2806" t="s">
        <v>5</v>
      </c>
      <c r="M2806" t="s">
        <v>24</v>
      </c>
    </row>
    <row r="2807" spans="1:13" x14ac:dyDescent="0.3">
      <c r="A2807">
        <f t="shared" si="43"/>
        <v>2806</v>
      </c>
      <c r="B2807" s="1">
        <v>43226</v>
      </c>
      <c r="C2807">
        <v>4</v>
      </c>
      <c r="D2807" t="s">
        <v>7</v>
      </c>
      <c r="E2807" t="s">
        <v>8</v>
      </c>
      <c r="F2807" t="s">
        <v>31</v>
      </c>
      <c r="G2807" t="s">
        <v>19</v>
      </c>
      <c r="H2807">
        <v>499</v>
      </c>
      <c r="I2807">
        <v>3</v>
      </c>
      <c r="J2807">
        <v>1497</v>
      </c>
      <c r="K2807" t="s">
        <v>4</v>
      </c>
      <c r="L2807" t="s">
        <v>5</v>
      </c>
      <c r="M2807" t="s">
        <v>6</v>
      </c>
    </row>
    <row r="2808" spans="1:13" x14ac:dyDescent="0.3">
      <c r="A2808">
        <f t="shared" si="43"/>
        <v>2807</v>
      </c>
      <c r="B2808" s="1">
        <v>43226</v>
      </c>
      <c r="C2808">
        <v>7</v>
      </c>
      <c r="D2808" t="s">
        <v>0</v>
      </c>
      <c r="E2808" t="s">
        <v>1</v>
      </c>
      <c r="F2808" t="s">
        <v>2</v>
      </c>
      <c r="G2808" t="s">
        <v>3</v>
      </c>
      <c r="H2808">
        <v>199</v>
      </c>
      <c r="I2808">
        <v>9</v>
      </c>
      <c r="J2808">
        <v>1791</v>
      </c>
      <c r="K2808" t="s">
        <v>4</v>
      </c>
      <c r="L2808" t="s">
        <v>5</v>
      </c>
      <c r="M2808" t="s">
        <v>24</v>
      </c>
    </row>
    <row r="2809" spans="1:13" x14ac:dyDescent="0.3">
      <c r="A2809">
        <f t="shared" si="43"/>
        <v>2808</v>
      </c>
      <c r="B2809" s="1">
        <v>43226</v>
      </c>
      <c r="C2809">
        <v>14</v>
      </c>
      <c r="D2809" t="s">
        <v>29</v>
      </c>
      <c r="E2809" t="s">
        <v>13</v>
      </c>
      <c r="F2809" t="s">
        <v>23</v>
      </c>
      <c r="G2809" t="s">
        <v>3</v>
      </c>
      <c r="H2809">
        <v>199</v>
      </c>
      <c r="I2809">
        <v>10</v>
      </c>
      <c r="J2809">
        <v>1990</v>
      </c>
      <c r="K2809" t="s">
        <v>4</v>
      </c>
      <c r="L2809" t="s">
        <v>5</v>
      </c>
      <c r="M2809" t="s">
        <v>6</v>
      </c>
    </row>
    <row r="2810" spans="1:13" x14ac:dyDescent="0.3">
      <c r="A2810">
        <f t="shared" si="43"/>
        <v>2809</v>
      </c>
      <c r="B2810" s="1">
        <v>43227</v>
      </c>
      <c r="C2810">
        <v>14</v>
      </c>
      <c r="D2810" t="s">
        <v>16</v>
      </c>
      <c r="E2810" t="s">
        <v>8</v>
      </c>
      <c r="F2810" t="s">
        <v>23</v>
      </c>
      <c r="G2810" t="s">
        <v>19</v>
      </c>
      <c r="H2810">
        <v>499</v>
      </c>
      <c r="I2810">
        <v>5</v>
      </c>
      <c r="J2810">
        <v>2495</v>
      </c>
      <c r="K2810" t="s">
        <v>18</v>
      </c>
      <c r="L2810" t="s">
        <v>5</v>
      </c>
      <c r="M2810" t="s">
        <v>24</v>
      </c>
    </row>
    <row r="2811" spans="1:13" x14ac:dyDescent="0.3">
      <c r="A2811">
        <f t="shared" si="43"/>
        <v>2810</v>
      </c>
      <c r="B2811" s="1">
        <v>43227</v>
      </c>
      <c r="C2811">
        <v>14</v>
      </c>
      <c r="D2811" t="s">
        <v>0</v>
      </c>
      <c r="E2811" t="s">
        <v>1</v>
      </c>
      <c r="F2811" t="s">
        <v>23</v>
      </c>
      <c r="G2811" t="s">
        <v>10</v>
      </c>
      <c r="H2811">
        <v>299</v>
      </c>
      <c r="I2811">
        <v>6</v>
      </c>
      <c r="J2811">
        <v>1794</v>
      </c>
      <c r="K2811" t="s">
        <v>4</v>
      </c>
      <c r="L2811" t="s">
        <v>5</v>
      </c>
      <c r="M2811" t="s">
        <v>6</v>
      </c>
    </row>
    <row r="2812" spans="1:13" x14ac:dyDescent="0.3">
      <c r="A2812">
        <f t="shared" si="43"/>
        <v>2811</v>
      </c>
      <c r="B2812" s="1">
        <v>43227</v>
      </c>
      <c r="C2812">
        <v>11</v>
      </c>
      <c r="D2812" t="s">
        <v>0</v>
      </c>
      <c r="E2812" t="s">
        <v>1</v>
      </c>
      <c r="F2812" t="s">
        <v>28</v>
      </c>
      <c r="G2812" t="s">
        <v>10</v>
      </c>
      <c r="H2812">
        <v>299</v>
      </c>
      <c r="I2812">
        <v>9</v>
      </c>
      <c r="J2812">
        <v>2691</v>
      </c>
      <c r="K2812" t="s">
        <v>18</v>
      </c>
      <c r="L2812" t="s">
        <v>5</v>
      </c>
      <c r="M2812" t="s">
        <v>15</v>
      </c>
    </row>
    <row r="2813" spans="1:13" x14ac:dyDescent="0.3">
      <c r="A2813">
        <f t="shared" si="43"/>
        <v>2812</v>
      </c>
      <c r="B2813" s="1">
        <v>43227</v>
      </c>
      <c r="C2813">
        <v>11</v>
      </c>
      <c r="D2813" t="s">
        <v>20</v>
      </c>
      <c r="E2813" t="s">
        <v>13</v>
      </c>
      <c r="F2813" t="s">
        <v>9</v>
      </c>
      <c r="G2813" t="s">
        <v>10</v>
      </c>
      <c r="H2813">
        <v>299</v>
      </c>
      <c r="I2813">
        <v>3</v>
      </c>
      <c r="J2813">
        <v>897</v>
      </c>
      <c r="K2813" t="s">
        <v>4</v>
      </c>
      <c r="L2813" t="s">
        <v>5</v>
      </c>
      <c r="M2813" t="s">
        <v>24</v>
      </c>
    </row>
    <row r="2814" spans="1:13" x14ac:dyDescent="0.3">
      <c r="A2814">
        <f t="shared" si="43"/>
        <v>2813</v>
      </c>
      <c r="B2814" s="1">
        <v>43228</v>
      </c>
      <c r="C2814">
        <v>5</v>
      </c>
      <c r="D2814" t="s">
        <v>20</v>
      </c>
      <c r="E2814" t="s">
        <v>1</v>
      </c>
      <c r="F2814" t="s">
        <v>14</v>
      </c>
      <c r="G2814" t="s">
        <v>10</v>
      </c>
      <c r="H2814">
        <v>299</v>
      </c>
      <c r="I2814">
        <v>3</v>
      </c>
      <c r="J2814">
        <v>897</v>
      </c>
      <c r="K2814" t="s">
        <v>4</v>
      </c>
      <c r="L2814" t="s">
        <v>5</v>
      </c>
      <c r="M2814" t="s">
        <v>15</v>
      </c>
    </row>
    <row r="2815" spans="1:13" x14ac:dyDescent="0.3">
      <c r="A2815">
        <f t="shared" si="43"/>
        <v>2814</v>
      </c>
      <c r="B2815" s="1">
        <v>43228</v>
      </c>
      <c r="C2815">
        <v>14</v>
      </c>
      <c r="D2815" t="s">
        <v>16</v>
      </c>
      <c r="E2815" t="s">
        <v>1</v>
      </c>
      <c r="F2815" t="s">
        <v>2</v>
      </c>
      <c r="G2815" t="s">
        <v>3</v>
      </c>
      <c r="H2815">
        <v>199</v>
      </c>
      <c r="I2815">
        <v>5</v>
      </c>
      <c r="J2815">
        <v>995</v>
      </c>
      <c r="K2815" t="s">
        <v>4</v>
      </c>
      <c r="L2815" t="s">
        <v>5</v>
      </c>
      <c r="M2815" t="s">
        <v>6</v>
      </c>
    </row>
    <row r="2816" spans="1:13" x14ac:dyDescent="0.3">
      <c r="A2816">
        <f t="shared" si="43"/>
        <v>2815</v>
      </c>
      <c r="B2816" s="1">
        <v>43229</v>
      </c>
      <c r="C2816">
        <v>15</v>
      </c>
      <c r="D2816" t="s">
        <v>7</v>
      </c>
      <c r="E2816" t="s">
        <v>1</v>
      </c>
      <c r="F2816" t="s">
        <v>28</v>
      </c>
      <c r="G2816" t="s">
        <v>17</v>
      </c>
      <c r="H2816">
        <v>99</v>
      </c>
      <c r="I2816">
        <v>2</v>
      </c>
      <c r="J2816">
        <v>198</v>
      </c>
      <c r="K2816" t="s">
        <v>4</v>
      </c>
      <c r="L2816" t="s">
        <v>5</v>
      </c>
      <c r="M2816" t="s">
        <v>24</v>
      </c>
    </row>
    <row r="2817" spans="1:13" x14ac:dyDescent="0.3">
      <c r="A2817">
        <f t="shared" si="43"/>
        <v>2816</v>
      </c>
      <c r="B2817" s="1">
        <v>43229</v>
      </c>
      <c r="C2817">
        <v>17</v>
      </c>
      <c r="D2817" t="s">
        <v>29</v>
      </c>
      <c r="E2817" t="s">
        <v>13</v>
      </c>
      <c r="F2817" t="s">
        <v>31</v>
      </c>
      <c r="G2817" t="s">
        <v>17</v>
      </c>
      <c r="H2817">
        <v>99</v>
      </c>
      <c r="I2817">
        <v>8</v>
      </c>
      <c r="J2817">
        <v>792</v>
      </c>
      <c r="K2817" t="s">
        <v>4</v>
      </c>
      <c r="L2817" t="s">
        <v>5</v>
      </c>
      <c r="M2817" t="s">
        <v>24</v>
      </c>
    </row>
    <row r="2818" spans="1:13" x14ac:dyDescent="0.3">
      <c r="A2818">
        <f t="shared" si="43"/>
        <v>2817</v>
      </c>
      <c r="B2818" s="1">
        <v>43229</v>
      </c>
      <c r="C2818">
        <v>2</v>
      </c>
      <c r="D2818" t="s">
        <v>16</v>
      </c>
      <c r="E2818" t="s">
        <v>13</v>
      </c>
      <c r="F2818" t="s">
        <v>23</v>
      </c>
      <c r="G2818" t="s">
        <v>19</v>
      </c>
      <c r="H2818">
        <v>499</v>
      </c>
      <c r="I2818">
        <v>3</v>
      </c>
      <c r="J2818">
        <v>1497</v>
      </c>
      <c r="K2818" t="s">
        <v>4</v>
      </c>
      <c r="L2818" t="s">
        <v>5</v>
      </c>
      <c r="M2818" t="s">
        <v>15</v>
      </c>
    </row>
    <row r="2819" spans="1:13" x14ac:dyDescent="0.3">
      <c r="A2819">
        <f t="shared" si="43"/>
        <v>2818</v>
      </c>
      <c r="B2819" s="1">
        <v>43229</v>
      </c>
      <c r="C2819">
        <v>18</v>
      </c>
      <c r="D2819" t="s">
        <v>0</v>
      </c>
      <c r="E2819" t="s">
        <v>13</v>
      </c>
      <c r="F2819" t="s">
        <v>31</v>
      </c>
      <c r="G2819" t="s">
        <v>19</v>
      </c>
      <c r="H2819">
        <v>499</v>
      </c>
      <c r="I2819">
        <v>10</v>
      </c>
      <c r="J2819">
        <v>4990</v>
      </c>
      <c r="K2819" t="s">
        <v>4</v>
      </c>
      <c r="L2819" t="s">
        <v>5</v>
      </c>
      <c r="M2819" t="s">
        <v>11</v>
      </c>
    </row>
    <row r="2820" spans="1:13" x14ac:dyDescent="0.3">
      <c r="A2820">
        <f t="shared" ref="A2820:A2883" si="44">A2819+1</f>
        <v>2819</v>
      </c>
      <c r="B2820" s="1">
        <v>43229</v>
      </c>
      <c r="C2820">
        <v>9</v>
      </c>
      <c r="D2820" t="s">
        <v>12</v>
      </c>
      <c r="E2820" t="s">
        <v>8</v>
      </c>
      <c r="F2820" t="s">
        <v>28</v>
      </c>
      <c r="G2820" t="s">
        <v>10</v>
      </c>
      <c r="H2820">
        <v>299</v>
      </c>
      <c r="I2820">
        <v>6</v>
      </c>
      <c r="J2820">
        <v>1794</v>
      </c>
      <c r="K2820" t="s">
        <v>4</v>
      </c>
      <c r="L2820" t="s">
        <v>5</v>
      </c>
      <c r="M2820" t="s">
        <v>24</v>
      </c>
    </row>
    <row r="2821" spans="1:13" x14ac:dyDescent="0.3">
      <c r="A2821">
        <f t="shared" si="44"/>
        <v>2820</v>
      </c>
      <c r="B2821" s="1">
        <v>43229</v>
      </c>
      <c r="C2821">
        <v>1</v>
      </c>
      <c r="D2821" t="s">
        <v>29</v>
      </c>
      <c r="E2821" t="s">
        <v>8</v>
      </c>
      <c r="F2821" t="s">
        <v>14</v>
      </c>
      <c r="G2821" t="s">
        <v>10</v>
      </c>
      <c r="H2821">
        <v>299</v>
      </c>
      <c r="I2821">
        <v>2</v>
      </c>
      <c r="J2821">
        <v>598</v>
      </c>
      <c r="K2821" t="s">
        <v>4</v>
      </c>
      <c r="L2821" t="s">
        <v>5</v>
      </c>
      <c r="M2821" t="s">
        <v>24</v>
      </c>
    </row>
    <row r="2822" spans="1:13" x14ac:dyDescent="0.3">
      <c r="A2822">
        <f t="shared" si="44"/>
        <v>2821</v>
      </c>
      <c r="B2822" s="1">
        <v>43229</v>
      </c>
      <c r="C2822">
        <v>4</v>
      </c>
      <c r="D2822" t="s">
        <v>0</v>
      </c>
      <c r="E2822" t="s">
        <v>8</v>
      </c>
      <c r="F2822" t="s">
        <v>14</v>
      </c>
      <c r="G2822" t="s">
        <v>19</v>
      </c>
      <c r="H2822">
        <v>499</v>
      </c>
      <c r="I2822">
        <v>4</v>
      </c>
      <c r="J2822">
        <v>1996</v>
      </c>
      <c r="K2822" t="s">
        <v>4</v>
      </c>
      <c r="L2822" t="s">
        <v>5</v>
      </c>
      <c r="M2822" t="s">
        <v>24</v>
      </c>
    </row>
    <row r="2823" spans="1:13" x14ac:dyDescent="0.3">
      <c r="A2823">
        <f t="shared" si="44"/>
        <v>2822</v>
      </c>
      <c r="B2823" s="1">
        <v>43229</v>
      </c>
      <c r="C2823">
        <v>10</v>
      </c>
      <c r="D2823" t="s">
        <v>16</v>
      </c>
      <c r="E2823" t="s">
        <v>13</v>
      </c>
      <c r="F2823" t="s">
        <v>23</v>
      </c>
      <c r="G2823" t="s">
        <v>3</v>
      </c>
      <c r="H2823">
        <v>199</v>
      </c>
      <c r="I2823">
        <v>9</v>
      </c>
      <c r="J2823">
        <v>1791</v>
      </c>
      <c r="K2823" t="s">
        <v>18</v>
      </c>
      <c r="L2823" t="s">
        <v>22</v>
      </c>
      <c r="M2823" t="s">
        <v>24</v>
      </c>
    </row>
    <row r="2824" spans="1:13" x14ac:dyDescent="0.3">
      <c r="A2824">
        <f t="shared" si="44"/>
        <v>2823</v>
      </c>
      <c r="B2824" s="1">
        <v>43229</v>
      </c>
      <c r="C2824">
        <v>15</v>
      </c>
      <c r="D2824" t="s">
        <v>29</v>
      </c>
      <c r="E2824" t="s">
        <v>13</v>
      </c>
      <c r="F2824" t="s">
        <v>23</v>
      </c>
      <c r="G2824" t="s">
        <v>17</v>
      </c>
      <c r="H2824">
        <v>99</v>
      </c>
      <c r="I2824">
        <v>1</v>
      </c>
      <c r="J2824">
        <v>99</v>
      </c>
      <c r="K2824" t="s">
        <v>4</v>
      </c>
      <c r="L2824" t="s">
        <v>5</v>
      </c>
      <c r="M2824" t="s">
        <v>6</v>
      </c>
    </row>
    <row r="2825" spans="1:13" x14ac:dyDescent="0.3">
      <c r="A2825">
        <f t="shared" si="44"/>
        <v>2824</v>
      </c>
      <c r="B2825" s="1">
        <v>43229</v>
      </c>
      <c r="C2825">
        <v>18</v>
      </c>
      <c r="D2825" t="s">
        <v>12</v>
      </c>
      <c r="E2825" t="s">
        <v>1</v>
      </c>
      <c r="F2825" t="s">
        <v>21</v>
      </c>
      <c r="G2825" t="s">
        <v>19</v>
      </c>
      <c r="H2825">
        <v>499</v>
      </c>
      <c r="I2825">
        <v>5</v>
      </c>
      <c r="J2825">
        <v>2495</v>
      </c>
      <c r="K2825" t="s">
        <v>18</v>
      </c>
      <c r="L2825" t="s">
        <v>5</v>
      </c>
      <c r="M2825" t="s">
        <v>24</v>
      </c>
    </row>
    <row r="2826" spans="1:13" x14ac:dyDescent="0.3">
      <c r="A2826">
        <f t="shared" si="44"/>
        <v>2825</v>
      </c>
      <c r="B2826" s="1">
        <v>43229</v>
      </c>
      <c r="C2826">
        <v>1</v>
      </c>
      <c r="D2826" t="s">
        <v>20</v>
      </c>
      <c r="E2826" t="s">
        <v>13</v>
      </c>
      <c r="F2826" t="s">
        <v>28</v>
      </c>
      <c r="G2826" t="s">
        <v>17</v>
      </c>
      <c r="H2826">
        <v>99</v>
      </c>
      <c r="I2826">
        <v>4</v>
      </c>
      <c r="J2826">
        <v>396</v>
      </c>
      <c r="K2826" t="s">
        <v>4</v>
      </c>
      <c r="L2826" t="s">
        <v>5</v>
      </c>
      <c r="M2826" t="s">
        <v>6</v>
      </c>
    </row>
    <row r="2827" spans="1:13" x14ac:dyDescent="0.3">
      <c r="A2827">
        <f t="shared" si="44"/>
        <v>2826</v>
      </c>
      <c r="B2827" s="1">
        <v>43229</v>
      </c>
      <c r="C2827">
        <v>4</v>
      </c>
      <c r="D2827" t="s">
        <v>29</v>
      </c>
      <c r="E2827" t="s">
        <v>1</v>
      </c>
      <c r="F2827" t="s">
        <v>2</v>
      </c>
      <c r="G2827" t="s">
        <v>25</v>
      </c>
      <c r="H2827">
        <v>399</v>
      </c>
      <c r="I2827">
        <v>1</v>
      </c>
      <c r="J2827">
        <v>399</v>
      </c>
      <c r="K2827" t="s">
        <v>18</v>
      </c>
      <c r="L2827" t="s">
        <v>5</v>
      </c>
      <c r="M2827" t="s">
        <v>6</v>
      </c>
    </row>
    <row r="2828" spans="1:13" x14ac:dyDescent="0.3">
      <c r="A2828">
        <f t="shared" si="44"/>
        <v>2827</v>
      </c>
      <c r="B2828" s="1">
        <v>43229</v>
      </c>
      <c r="C2828">
        <v>11</v>
      </c>
      <c r="D2828" t="s">
        <v>7</v>
      </c>
      <c r="E2828" t="s">
        <v>13</v>
      </c>
      <c r="F2828" t="s">
        <v>9</v>
      </c>
      <c r="G2828" t="s">
        <v>19</v>
      </c>
      <c r="H2828">
        <v>499</v>
      </c>
      <c r="I2828">
        <v>5</v>
      </c>
      <c r="J2828">
        <v>2495</v>
      </c>
      <c r="K2828" t="s">
        <v>18</v>
      </c>
      <c r="L2828" t="s">
        <v>5</v>
      </c>
      <c r="M2828" t="s">
        <v>15</v>
      </c>
    </row>
    <row r="2829" spans="1:13" x14ac:dyDescent="0.3">
      <c r="A2829">
        <f t="shared" si="44"/>
        <v>2828</v>
      </c>
      <c r="B2829" s="1">
        <v>43229</v>
      </c>
      <c r="C2829">
        <v>2</v>
      </c>
      <c r="D2829" t="s">
        <v>7</v>
      </c>
      <c r="E2829" t="s">
        <v>1</v>
      </c>
      <c r="F2829" t="s">
        <v>28</v>
      </c>
      <c r="G2829" t="s">
        <v>10</v>
      </c>
      <c r="H2829">
        <v>299</v>
      </c>
      <c r="I2829">
        <v>6</v>
      </c>
      <c r="J2829">
        <v>1794</v>
      </c>
      <c r="K2829" t="s">
        <v>4</v>
      </c>
      <c r="L2829" t="s">
        <v>5</v>
      </c>
      <c r="M2829" t="s">
        <v>24</v>
      </c>
    </row>
    <row r="2830" spans="1:13" x14ac:dyDescent="0.3">
      <c r="A2830">
        <f t="shared" si="44"/>
        <v>2829</v>
      </c>
      <c r="B2830" s="1">
        <v>43229</v>
      </c>
      <c r="C2830">
        <v>17</v>
      </c>
      <c r="D2830" t="s">
        <v>0</v>
      </c>
      <c r="E2830" t="s">
        <v>13</v>
      </c>
      <c r="F2830" t="s">
        <v>2</v>
      </c>
      <c r="G2830" t="s">
        <v>10</v>
      </c>
      <c r="H2830">
        <v>299</v>
      </c>
      <c r="I2830">
        <v>4</v>
      </c>
      <c r="J2830">
        <v>1196</v>
      </c>
      <c r="K2830" t="s">
        <v>4</v>
      </c>
      <c r="L2830" t="s">
        <v>5</v>
      </c>
      <c r="M2830" t="s">
        <v>11</v>
      </c>
    </row>
    <row r="2831" spans="1:13" x14ac:dyDescent="0.3">
      <c r="A2831">
        <f t="shared" si="44"/>
        <v>2830</v>
      </c>
      <c r="B2831" s="1">
        <v>43229</v>
      </c>
      <c r="C2831">
        <v>2</v>
      </c>
      <c r="D2831" t="s">
        <v>7</v>
      </c>
      <c r="E2831" t="s">
        <v>1</v>
      </c>
      <c r="F2831" t="s">
        <v>2</v>
      </c>
      <c r="G2831" t="s">
        <v>17</v>
      </c>
      <c r="H2831">
        <v>99</v>
      </c>
      <c r="I2831">
        <v>6</v>
      </c>
      <c r="J2831">
        <v>594</v>
      </c>
      <c r="K2831" t="s">
        <v>4</v>
      </c>
      <c r="L2831" t="s">
        <v>5</v>
      </c>
      <c r="M2831" t="s">
        <v>15</v>
      </c>
    </row>
    <row r="2832" spans="1:13" x14ac:dyDescent="0.3">
      <c r="A2832">
        <f t="shared" si="44"/>
        <v>2831</v>
      </c>
      <c r="B2832" s="1">
        <v>43229</v>
      </c>
      <c r="C2832">
        <v>5</v>
      </c>
      <c r="D2832" t="s">
        <v>7</v>
      </c>
      <c r="E2832" t="s">
        <v>1</v>
      </c>
      <c r="F2832" t="s">
        <v>14</v>
      </c>
      <c r="G2832" t="s">
        <v>19</v>
      </c>
      <c r="H2832">
        <v>499</v>
      </c>
      <c r="I2832">
        <v>7</v>
      </c>
      <c r="J2832">
        <v>3493</v>
      </c>
      <c r="K2832" t="s">
        <v>4</v>
      </c>
      <c r="L2832" t="s">
        <v>5</v>
      </c>
      <c r="M2832" t="s">
        <v>15</v>
      </c>
    </row>
    <row r="2833" spans="1:13" x14ac:dyDescent="0.3">
      <c r="A2833">
        <f t="shared" si="44"/>
        <v>2832</v>
      </c>
      <c r="B2833" s="1">
        <v>43229</v>
      </c>
      <c r="C2833">
        <v>15</v>
      </c>
      <c r="D2833" t="s">
        <v>30</v>
      </c>
      <c r="E2833" t="s">
        <v>8</v>
      </c>
      <c r="F2833" t="s">
        <v>9</v>
      </c>
      <c r="G2833" t="s">
        <v>17</v>
      </c>
      <c r="H2833">
        <v>99</v>
      </c>
      <c r="I2833">
        <v>5</v>
      </c>
      <c r="J2833">
        <v>495</v>
      </c>
      <c r="K2833" t="s">
        <v>18</v>
      </c>
      <c r="L2833" t="s">
        <v>5</v>
      </c>
      <c r="M2833" t="s">
        <v>26</v>
      </c>
    </row>
    <row r="2834" spans="1:13" x14ac:dyDescent="0.3">
      <c r="A2834">
        <f t="shared" si="44"/>
        <v>2833</v>
      </c>
      <c r="B2834" s="1">
        <v>43229</v>
      </c>
      <c r="C2834">
        <v>8</v>
      </c>
      <c r="D2834" t="s">
        <v>20</v>
      </c>
      <c r="E2834" t="s">
        <v>1</v>
      </c>
      <c r="F2834" t="s">
        <v>9</v>
      </c>
      <c r="G2834" t="s">
        <v>25</v>
      </c>
      <c r="H2834">
        <v>399</v>
      </c>
      <c r="I2834">
        <v>1</v>
      </c>
      <c r="J2834">
        <v>399</v>
      </c>
      <c r="K2834" t="s">
        <v>18</v>
      </c>
      <c r="L2834" t="s">
        <v>5</v>
      </c>
      <c r="M2834" t="s">
        <v>26</v>
      </c>
    </row>
    <row r="2835" spans="1:13" x14ac:dyDescent="0.3">
      <c r="A2835">
        <f t="shared" si="44"/>
        <v>2834</v>
      </c>
      <c r="B2835" s="1">
        <v>43229</v>
      </c>
      <c r="C2835">
        <v>9</v>
      </c>
      <c r="D2835" t="s">
        <v>27</v>
      </c>
      <c r="E2835" t="s">
        <v>13</v>
      </c>
      <c r="F2835" t="s">
        <v>14</v>
      </c>
      <c r="G2835" t="s">
        <v>25</v>
      </c>
      <c r="H2835">
        <v>399</v>
      </c>
      <c r="I2835">
        <v>2</v>
      </c>
      <c r="J2835">
        <v>798</v>
      </c>
      <c r="K2835" t="s">
        <v>18</v>
      </c>
      <c r="L2835" t="s">
        <v>22</v>
      </c>
      <c r="M2835" t="s">
        <v>15</v>
      </c>
    </row>
    <row r="2836" spans="1:13" x14ac:dyDescent="0.3">
      <c r="A2836">
        <f t="shared" si="44"/>
        <v>2835</v>
      </c>
      <c r="B2836" s="1">
        <v>43229</v>
      </c>
      <c r="C2836">
        <v>5</v>
      </c>
      <c r="D2836" t="s">
        <v>20</v>
      </c>
      <c r="E2836" t="s">
        <v>8</v>
      </c>
      <c r="F2836" t="s">
        <v>21</v>
      </c>
      <c r="G2836" t="s">
        <v>17</v>
      </c>
      <c r="H2836">
        <v>99</v>
      </c>
      <c r="I2836">
        <v>7</v>
      </c>
      <c r="J2836">
        <v>693</v>
      </c>
      <c r="K2836" t="s">
        <v>4</v>
      </c>
      <c r="L2836" t="s">
        <v>5</v>
      </c>
      <c r="M2836" t="s">
        <v>24</v>
      </c>
    </row>
    <row r="2837" spans="1:13" x14ac:dyDescent="0.3">
      <c r="A2837">
        <f t="shared" si="44"/>
        <v>2836</v>
      </c>
      <c r="B2837" s="1">
        <v>43229</v>
      </c>
      <c r="C2837">
        <v>11</v>
      </c>
      <c r="D2837" t="s">
        <v>7</v>
      </c>
      <c r="E2837" t="s">
        <v>1</v>
      </c>
      <c r="F2837" t="s">
        <v>31</v>
      </c>
      <c r="G2837" t="s">
        <v>25</v>
      </c>
      <c r="H2837">
        <v>399</v>
      </c>
      <c r="I2837">
        <v>9</v>
      </c>
      <c r="J2837">
        <v>3591</v>
      </c>
      <c r="K2837" t="s">
        <v>18</v>
      </c>
      <c r="L2837" t="s">
        <v>5</v>
      </c>
      <c r="M2837" t="s">
        <v>24</v>
      </c>
    </row>
    <row r="2838" spans="1:13" x14ac:dyDescent="0.3">
      <c r="A2838">
        <f t="shared" si="44"/>
        <v>2837</v>
      </c>
      <c r="B2838" s="1">
        <v>43229</v>
      </c>
      <c r="C2838">
        <v>15</v>
      </c>
      <c r="D2838" t="s">
        <v>30</v>
      </c>
      <c r="E2838" t="s">
        <v>13</v>
      </c>
      <c r="F2838" t="s">
        <v>21</v>
      </c>
      <c r="G2838" t="s">
        <v>25</v>
      </c>
      <c r="H2838">
        <v>399</v>
      </c>
      <c r="I2838">
        <v>6</v>
      </c>
      <c r="J2838">
        <v>2394</v>
      </c>
      <c r="K2838" t="s">
        <v>18</v>
      </c>
      <c r="L2838" t="s">
        <v>5</v>
      </c>
      <c r="M2838" t="s">
        <v>15</v>
      </c>
    </row>
    <row r="2839" spans="1:13" x14ac:dyDescent="0.3">
      <c r="A2839">
        <f t="shared" si="44"/>
        <v>2838</v>
      </c>
      <c r="B2839" s="1">
        <v>43229</v>
      </c>
      <c r="C2839">
        <v>12</v>
      </c>
      <c r="D2839" t="s">
        <v>27</v>
      </c>
      <c r="E2839" t="s">
        <v>13</v>
      </c>
      <c r="F2839" t="s">
        <v>23</v>
      </c>
      <c r="G2839" t="s">
        <v>10</v>
      </c>
      <c r="H2839">
        <v>299</v>
      </c>
      <c r="I2839">
        <v>9</v>
      </c>
      <c r="J2839">
        <v>2691</v>
      </c>
      <c r="K2839" t="s">
        <v>4</v>
      </c>
      <c r="L2839" t="s">
        <v>5</v>
      </c>
      <c r="M2839" t="s">
        <v>6</v>
      </c>
    </row>
    <row r="2840" spans="1:13" x14ac:dyDescent="0.3">
      <c r="A2840">
        <f t="shared" si="44"/>
        <v>2839</v>
      </c>
      <c r="B2840" s="1">
        <v>43229</v>
      </c>
      <c r="C2840">
        <v>3</v>
      </c>
      <c r="D2840" t="s">
        <v>20</v>
      </c>
      <c r="E2840" t="s">
        <v>1</v>
      </c>
      <c r="F2840" t="s">
        <v>9</v>
      </c>
      <c r="G2840" t="s">
        <v>17</v>
      </c>
      <c r="H2840">
        <v>99</v>
      </c>
      <c r="I2840">
        <v>4</v>
      </c>
      <c r="J2840">
        <v>396</v>
      </c>
      <c r="K2840" t="s">
        <v>18</v>
      </c>
      <c r="L2840" t="s">
        <v>5</v>
      </c>
      <c r="M2840" t="s">
        <v>11</v>
      </c>
    </row>
    <row r="2841" spans="1:13" x14ac:dyDescent="0.3">
      <c r="A2841">
        <f t="shared" si="44"/>
        <v>2840</v>
      </c>
      <c r="B2841" s="1">
        <v>43229</v>
      </c>
      <c r="C2841">
        <v>18</v>
      </c>
      <c r="D2841" t="s">
        <v>27</v>
      </c>
      <c r="E2841" t="s">
        <v>1</v>
      </c>
      <c r="F2841" t="s">
        <v>21</v>
      </c>
      <c r="G2841" t="s">
        <v>19</v>
      </c>
      <c r="H2841">
        <v>499</v>
      </c>
      <c r="I2841">
        <v>8</v>
      </c>
      <c r="J2841">
        <v>3992</v>
      </c>
      <c r="K2841" t="s">
        <v>4</v>
      </c>
      <c r="L2841" t="s">
        <v>5</v>
      </c>
      <c r="M2841" t="s">
        <v>24</v>
      </c>
    </row>
    <row r="2842" spans="1:13" x14ac:dyDescent="0.3">
      <c r="A2842">
        <f t="shared" si="44"/>
        <v>2841</v>
      </c>
      <c r="B2842" s="1">
        <v>43229</v>
      </c>
      <c r="C2842">
        <v>12</v>
      </c>
      <c r="D2842" t="s">
        <v>12</v>
      </c>
      <c r="E2842" t="s">
        <v>1</v>
      </c>
      <c r="F2842" t="s">
        <v>21</v>
      </c>
      <c r="G2842" t="s">
        <v>3</v>
      </c>
      <c r="H2842">
        <v>199</v>
      </c>
      <c r="I2842">
        <v>7</v>
      </c>
      <c r="J2842">
        <v>1393</v>
      </c>
      <c r="K2842" t="s">
        <v>4</v>
      </c>
      <c r="L2842" t="s">
        <v>5</v>
      </c>
      <c r="M2842" t="s">
        <v>15</v>
      </c>
    </row>
    <row r="2843" spans="1:13" x14ac:dyDescent="0.3">
      <c r="A2843">
        <f t="shared" si="44"/>
        <v>2842</v>
      </c>
      <c r="B2843" s="1">
        <v>43229</v>
      </c>
      <c r="C2843">
        <v>8</v>
      </c>
      <c r="D2843" t="s">
        <v>29</v>
      </c>
      <c r="E2843" t="s">
        <v>1</v>
      </c>
      <c r="F2843" t="s">
        <v>23</v>
      </c>
      <c r="G2843" t="s">
        <v>17</v>
      </c>
      <c r="H2843">
        <v>99</v>
      </c>
      <c r="I2843">
        <v>6</v>
      </c>
      <c r="J2843">
        <v>594</v>
      </c>
      <c r="K2843" t="s">
        <v>18</v>
      </c>
      <c r="L2843" t="s">
        <v>5</v>
      </c>
      <c r="M2843" t="s">
        <v>6</v>
      </c>
    </row>
    <row r="2844" spans="1:13" x14ac:dyDescent="0.3">
      <c r="A2844">
        <f t="shared" si="44"/>
        <v>2843</v>
      </c>
      <c r="B2844" s="1">
        <v>43229</v>
      </c>
      <c r="C2844">
        <v>19</v>
      </c>
      <c r="D2844" t="s">
        <v>7</v>
      </c>
      <c r="E2844" t="s">
        <v>8</v>
      </c>
      <c r="F2844" t="s">
        <v>2</v>
      </c>
      <c r="G2844" t="s">
        <v>3</v>
      </c>
      <c r="H2844">
        <v>199</v>
      </c>
      <c r="I2844">
        <v>6</v>
      </c>
      <c r="J2844">
        <v>1194</v>
      </c>
      <c r="K2844" t="s">
        <v>4</v>
      </c>
      <c r="L2844" t="s">
        <v>5</v>
      </c>
      <c r="M2844" t="s">
        <v>26</v>
      </c>
    </row>
    <row r="2845" spans="1:13" x14ac:dyDescent="0.3">
      <c r="A2845">
        <f t="shared" si="44"/>
        <v>2844</v>
      </c>
      <c r="B2845" s="1">
        <v>43229</v>
      </c>
      <c r="C2845">
        <v>4</v>
      </c>
      <c r="D2845" t="s">
        <v>0</v>
      </c>
      <c r="E2845" t="s">
        <v>1</v>
      </c>
      <c r="F2845" t="s">
        <v>23</v>
      </c>
      <c r="G2845" t="s">
        <v>19</v>
      </c>
      <c r="H2845">
        <v>499</v>
      </c>
      <c r="I2845">
        <v>2</v>
      </c>
      <c r="J2845">
        <v>998</v>
      </c>
      <c r="K2845" t="s">
        <v>4</v>
      </c>
      <c r="L2845" t="s">
        <v>5</v>
      </c>
      <c r="M2845" t="s">
        <v>15</v>
      </c>
    </row>
    <row r="2846" spans="1:13" x14ac:dyDescent="0.3">
      <c r="A2846">
        <f t="shared" si="44"/>
        <v>2845</v>
      </c>
      <c r="B2846" s="1">
        <v>43229</v>
      </c>
      <c r="C2846">
        <v>6</v>
      </c>
      <c r="D2846" t="s">
        <v>27</v>
      </c>
      <c r="E2846" t="s">
        <v>1</v>
      </c>
      <c r="F2846" t="s">
        <v>28</v>
      </c>
      <c r="G2846" t="s">
        <v>3</v>
      </c>
      <c r="H2846">
        <v>199</v>
      </c>
      <c r="I2846">
        <v>3</v>
      </c>
      <c r="J2846">
        <v>597</v>
      </c>
      <c r="K2846" t="s">
        <v>4</v>
      </c>
      <c r="L2846" t="s">
        <v>5</v>
      </c>
      <c r="M2846" t="s">
        <v>15</v>
      </c>
    </row>
    <row r="2847" spans="1:13" x14ac:dyDescent="0.3">
      <c r="A2847">
        <f t="shared" si="44"/>
        <v>2846</v>
      </c>
      <c r="B2847" s="1">
        <v>43229</v>
      </c>
      <c r="C2847">
        <v>17</v>
      </c>
      <c r="D2847" t="s">
        <v>27</v>
      </c>
      <c r="E2847" t="s">
        <v>1</v>
      </c>
      <c r="F2847" t="s">
        <v>21</v>
      </c>
      <c r="G2847" t="s">
        <v>19</v>
      </c>
      <c r="H2847">
        <v>499</v>
      </c>
      <c r="I2847">
        <v>1</v>
      </c>
      <c r="J2847">
        <v>499</v>
      </c>
      <c r="K2847" t="s">
        <v>4</v>
      </c>
      <c r="L2847" t="s">
        <v>5</v>
      </c>
      <c r="M2847" t="s">
        <v>15</v>
      </c>
    </row>
    <row r="2848" spans="1:13" x14ac:dyDescent="0.3">
      <c r="A2848">
        <f t="shared" si="44"/>
        <v>2847</v>
      </c>
      <c r="B2848" s="1">
        <v>43230</v>
      </c>
      <c r="C2848">
        <v>13</v>
      </c>
      <c r="D2848" t="s">
        <v>7</v>
      </c>
      <c r="E2848" t="s">
        <v>8</v>
      </c>
      <c r="F2848" t="s">
        <v>2</v>
      </c>
      <c r="G2848" t="s">
        <v>10</v>
      </c>
      <c r="H2848">
        <v>299</v>
      </c>
      <c r="I2848">
        <v>3</v>
      </c>
      <c r="J2848">
        <v>897</v>
      </c>
      <c r="K2848" t="s">
        <v>18</v>
      </c>
      <c r="L2848" t="s">
        <v>5</v>
      </c>
      <c r="M2848" t="s">
        <v>26</v>
      </c>
    </row>
    <row r="2849" spans="1:13" x14ac:dyDescent="0.3">
      <c r="A2849">
        <f t="shared" si="44"/>
        <v>2848</v>
      </c>
      <c r="B2849" s="1">
        <v>43231</v>
      </c>
      <c r="C2849">
        <v>18</v>
      </c>
      <c r="D2849" t="s">
        <v>0</v>
      </c>
      <c r="E2849" t="s">
        <v>1</v>
      </c>
      <c r="F2849" t="s">
        <v>21</v>
      </c>
      <c r="G2849" t="s">
        <v>25</v>
      </c>
      <c r="H2849">
        <v>399</v>
      </c>
      <c r="I2849">
        <v>9</v>
      </c>
      <c r="J2849">
        <v>3591</v>
      </c>
      <c r="K2849" t="s">
        <v>4</v>
      </c>
      <c r="L2849" t="s">
        <v>5</v>
      </c>
      <c r="M2849" t="s">
        <v>15</v>
      </c>
    </row>
    <row r="2850" spans="1:13" x14ac:dyDescent="0.3">
      <c r="A2850">
        <f t="shared" si="44"/>
        <v>2849</v>
      </c>
      <c r="B2850" s="1">
        <v>43231</v>
      </c>
      <c r="C2850">
        <v>1</v>
      </c>
      <c r="D2850" t="s">
        <v>7</v>
      </c>
      <c r="E2850" t="s">
        <v>8</v>
      </c>
      <c r="F2850" t="s">
        <v>28</v>
      </c>
      <c r="G2850" t="s">
        <v>25</v>
      </c>
      <c r="H2850">
        <v>399</v>
      </c>
      <c r="I2850">
        <v>4</v>
      </c>
      <c r="J2850">
        <v>1596</v>
      </c>
      <c r="K2850" t="s">
        <v>4</v>
      </c>
      <c r="L2850" t="s">
        <v>5</v>
      </c>
      <c r="M2850" t="s">
        <v>24</v>
      </c>
    </row>
    <row r="2851" spans="1:13" x14ac:dyDescent="0.3">
      <c r="A2851">
        <f t="shared" si="44"/>
        <v>2850</v>
      </c>
      <c r="B2851" s="1">
        <v>43231</v>
      </c>
      <c r="C2851">
        <v>18</v>
      </c>
      <c r="D2851" t="s">
        <v>27</v>
      </c>
      <c r="E2851" t="s">
        <v>8</v>
      </c>
      <c r="F2851" t="s">
        <v>28</v>
      </c>
      <c r="G2851" t="s">
        <v>19</v>
      </c>
      <c r="H2851">
        <v>499</v>
      </c>
      <c r="I2851">
        <v>4</v>
      </c>
      <c r="J2851">
        <v>1996</v>
      </c>
      <c r="K2851" t="s">
        <v>4</v>
      </c>
      <c r="L2851" t="s">
        <v>5</v>
      </c>
      <c r="M2851" t="s">
        <v>24</v>
      </c>
    </row>
    <row r="2852" spans="1:13" x14ac:dyDescent="0.3">
      <c r="A2852">
        <f t="shared" si="44"/>
        <v>2851</v>
      </c>
      <c r="B2852" s="1">
        <v>43232</v>
      </c>
      <c r="C2852">
        <v>18</v>
      </c>
      <c r="D2852" t="s">
        <v>16</v>
      </c>
      <c r="E2852" t="s">
        <v>8</v>
      </c>
      <c r="F2852" t="s">
        <v>9</v>
      </c>
      <c r="G2852" t="s">
        <v>10</v>
      </c>
      <c r="H2852">
        <v>299</v>
      </c>
      <c r="I2852">
        <v>4</v>
      </c>
      <c r="J2852">
        <v>1196</v>
      </c>
      <c r="K2852" t="s">
        <v>18</v>
      </c>
      <c r="L2852" t="s">
        <v>22</v>
      </c>
      <c r="M2852" t="s">
        <v>15</v>
      </c>
    </row>
    <row r="2853" spans="1:13" x14ac:dyDescent="0.3">
      <c r="A2853">
        <f t="shared" si="44"/>
        <v>2852</v>
      </c>
      <c r="B2853" s="1">
        <v>43232</v>
      </c>
      <c r="C2853">
        <v>2</v>
      </c>
      <c r="D2853" t="s">
        <v>27</v>
      </c>
      <c r="E2853" t="s">
        <v>8</v>
      </c>
      <c r="F2853" t="s">
        <v>9</v>
      </c>
      <c r="G2853" t="s">
        <v>25</v>
      </c>
      <c r="H2853">
        <v>399</v>
      </c>
      <c r="I2853">
        <v>8</v>
      </c>
      <c r="J2853">
        <v>3192</v>
      </c>
      <c r="K2853" t="s">
        <v>18</v>
      </c>
      <c r="L2853" t="s">
        <v>5</v>
      </c>
      <c r="M2853" t="s">
        <v>24</v>
      </c>
    </row>
    <row r="2854" spans="1:13" x14ac:dyDescent="0.3">
      <c r="A2854">
        <f t="shared" si="44"/>
        <v>2853</v>
      </c>
      <c r="B2854" s="1">
        <v>43232</v>
      </c>
      <c r="C2854">
        <v>2</v>
      </c>
      <c r="D2854" t="s">
        <v>29</v>
      </c>
      <c r="E2854" t="s">
        <v>1</v>
      </c>
      <c r="F2854" t="s">
        <v>9</v>
      </c>
      <c r="G2854" t="s">
        <v>3</v>
      </c>
      <c r="H2854">
        <v>199</v>
      </c>
      <c r="I2854">
        <v>7</v>
      </c>
      <c r="J2854">
        <v>1393</v>
      </c>
      <c r="K2854" t="s">
        <v>4</v>
      </c>
      <c r="L2854" t="s">
        <v>5</v>
      </c>
      <c r="M2854" t="s">
        <v>15</v>
      </c>
    </row>
    <row r="2855" spans="1:13" x14ac:dyDescent="0.3">
      <c r="A2855">
        <f t="shared" si="44"/>
        <v>2854</v>
      </c>
      <c r="B2855" s="1">
        <v>43233</v>
      </c>
      <c r="C2855">
        <v>7</v>
      </c>
      <c r="D2855" t="s">
        <v>12</v>
      </c>
      <c r="E2855" t="s">
        <v>13</v>
      </c>
      <c r="F2855" t="s">
        <v>9</v>
      </c>
      <c r="G2855" t="s">
        <v>10</v>
      </c>
      <c r="H2855">
        <v>299</v>
      </c>
      <c r="I2855">
        <v>4</v>
      </c>
      <c r="J2855">
        <v>1196</v>
      </c>
      <c r="K2855" t="s">
        <v>18</v>
      </c>
      <c r="L2855" t="s">
        <v>5</v>
      </c>
      <c r="M2855" t="s">
        <v>26</v>
      </c>
    </row>
    <row r="2856" spans="1:13" x14ac:dyDescent="0.3">
      <c r="A2856">
        <f t="shared" si="44"/>
        <v>2855</v>
      </c>
      <c r="B2856" s="1">
        <v>43233</v>
      </c>
      <c r="C2856">
        <v>19</v>
      </c>
      <c r="D2856" t="s">
        <v>12</v>
      </c>
      <c r="E2856" t="s">
        <v>1</v>
      </c>
      <c r="F2856" t="s">
        <v>23</v>
      </c>
      <c r="G2856" t="s">
        <v>25</v>
      </c>
      <c r="H2856">
        <v>399</v>
      </c>
      <c r="I2856">
        <v>8</v>
      </c>
      <c r="J2856">
        <v>3192</v>
      </c>
      <c r="K2856" t="s">
        <v>4</v>
      </c>
      <c r="L2856" t="s">
        <v>5</v>
      </c>
      <c r="M2856" t="s">
        <v>15</v>
      </c>
    </row>
    <row r="2857" spans="1:13" x14ac:dyDescent="0.3">
      <c r="A2857">
        <f t="shared" si="44"/>
        <v>2856</v>
      </c>
      <c r="B2857" s="1">
        <v>43233</v>
      </c>
      <c r="C2857">
        <v>19</v>
      </c>
      <c r="D2857" t="s">
        <v>20</v>
      </c>
      <c r="E2857" t="s">
        <v>13</v>
      </c>
      <c r="F2857" t="s">
        <v>21</v>
      </c>
      <c r="G2857" t="s">
        <v>19</v>
      </c>
      <c r="H2857">
        <v>499</v>
      </c>
      <c r="I2857">
        <v>9</v>
      </c>
      <c r="J2857">
        <v>4491</v>
      </c>
      <c r="K2857" t="s">
        <v>4</v>
      </c>
      <c r="L2857" t="s">
        <v>5</v>
      </c>
      <c r="M2857" t="s">
        <v>6</v>
      </c>
    </row>
    <row r="2858" spans="1:13" x14ac:dyDescent="0.3">
      <c r="A2858">
        <f t="shared" si="44"/>
        <v>2857</v>
      </c>
      <c r="B2858" s="1">
        <v>43233</v>
      </c>
      <c r="C2858">
        <v>13</v>
      </c>
      <c r="D2858" t="s">
        <v>16</v>
      </c>
      <c r="E2858" t="s">
        <v>13</v>
      </c>
      <c r="F2858" t="s">
        <v>31</v>
      </c>
      <c r="G2858" t="s">
        <v>19</v>
      </c>
      <c r="H2858">
        <v>499</v>
      </c>
      <c r="I2858">
        <v>4</v>
      </c>
      <c r="J2858">
        <v>1996</v>
      </c>
      <c r="K2858" t="s">
        <v>4</v>
      </c>
      <c r="L2858" t="s">
        <v>5</v>
      </c>
      <c r="M2858" t="s">
        <v>15</v>
      </c>
    </row>
    <row r="2859" spans="1:13" x14ac:dyDescent="0.3">
      <c r="A2859">
        <f t="shared" si="44"/>
        <v>2858</v>
      </c>
      <c r="B2859" s="1">
        <v>43234</v>
      </c>
      <c r="C2859">
        <v>10</v>
      </c>
      <c r="D2859" t="s">
        <v>16</v>
      </c>
      <c r="E2859" t="s">
        <v>13</v>
      </c>
      <c r="F2859" t="s">
        <v>14</v>
      </c>
      <c r="G2859" t="s">
        <v>17</v>
      </c>
      <c r="H2859">
        <v>99</v>
      </c>
      <c r="I2859">
        <v>10</v>
      </c>
      <c r="J2859">
        <v>990</v>
      </c>
      <c r="K2859" t="s">
        <v>4</v>
      </c>
      <c r="L2859" t="s">
        <v>22</v>
      </c>
      <c r="M2859" t="s">
        <v>15</v>
      </c>
    </row>
    <row r="2860" spans="1:13" x14ac:dyDescent="0.3">
      <c r="A2860">
        <f t="shared" si="44"/>
        <v>2859</v>
      </c>
      <c r="B2860" s="1">
        <v>43235</v>
      </c>
      <c r="C2860">
        <v>5</v>
      </c>
      <c r="D2860" t="s">
        <v>20</v>
      </c>
      <c r="E2860" t="s">
        <v>1</v>
      </c>
      <c r="F2860" t="s">
        <v>14</v>
      </c>
      <c r="G2860" t="s">
        <v>19</v>
      </c>
      <c r="H2860">
        <v>499</v>
      </c>
      <c r="I2860">
        <v>4</v>
      </c>
      <c r="J2860">
        <v>1996</v>
      </c>
      <c r="K2860" t="s">
        <v>4</v>
      </c>
      <c r="L2860" t="s">
        <v>5</v>
      </c>
      <c r="M2860" t="s">
        <v>15</v>
      </c>
    </row>
    <row r="2861" spans="1:13" x14ac:dyDescent="0.3">
      <c r="A2861">
        <f t="shared" si="44"/>
        <v>2860</v>
      </c>
      <c r="B2861" s="1">
        <v>43235</v>
      </c>
      <c r="C2861">
        <v>1</v>
      </c>
      <c r="D2861" t="s">
        <v>27</v>
      </c>
      <c r="E2861" t="s">
        <v>13</v>
      </c>
      <c r="F2861" t="s">
        <v>2</v>
      </c>
      <c r="G2861" t="s">
        <v>19</v>
      </c>
      <c r="H2861">
        <v>499</v>
      </c>
      <c r="I2861">
        <v>10</v>
      </c>
      <c r="J2861">
        <v>4990</v>
      </c>
      <c r="K2861" t="s">
        <v>18</v>
      </c>
      <c r="L2861" t="s">
        <v>5</v>
      </c>
      <c r="M2861" t="s">
        <v>6</v>
      </c>
    </row>
    <row r="2862" spans="1:13" x14ac:dyDescent="0.3">
      <c r="A2862">
        <f t="shared" si="44"/>
        <v>2861</v>
      </c>
      <c r="B2862" s="1">
        <v>43236</v>
      </c>
      <c r="C2862">
        <v>10</v>
      </c>
      <c r="D2862" t="s">
        <v>0</v>
      </c>
      <c r="E2862" t="s">
        <v>8</v>
      </c>
      <c r="F2862" t="s">
        <v>21</v>
      </c>
      <c r="G2862" t="s">
        <v>25</v>
      </c>
      <c r="H2862">
        <v>399</v>
      </c>
      <c r="I2862">
        <v>1</v>
      </c>
      <c r="J2862">
        <v>399</v>
      </c>
      <c r="K2862" t="s">
        <v>18</v>
      </c>
      <c r="L2862" t="s">
        <v>22</v>
      </c>
      <c r="M2862" t="s">
        <v>6</v>
      </c>
    </row>
    <row r="2863" spans="1:13" x14ac:dyDescent="0.3">
      <c r="A2863">
        <f t="shared" si="44"/>
        <v>2862</v>
      </c>
      <c r="B2863" s="1">
        <v>43236</v>
      </c>
      <c r="C2863">
        <v>8</v>
      </c>
      <c r="D2863" t="s">
        <v>16</v>
      </c>
      <c r="E2863" t="s">
        <v>1</v>
      </c>
      <c r="F2863" t="s">
        <v>31</v>
      </c>
      <c r="G2863" t="s">
        <v>3</v>
      </c>
      <c r="H2863">
        <v>199</v>
      </c>
      <c r="I2863">
        <v>2</v>
      </c>
      <c r="J2863">
        <v>398</v>
      </c>
      <c r="K2863" t="s">
        <v>4</v>
      </c>
      <c r="L2863" t="s">
        <v>5</v>
      </c>
      <c r="M2863" t="s">
        <v>24</v>
      </c>
    </row>
    <row r="2864" spans="1:13" x14ac:dyDescent="0.3">
      <c r="A2864">
        <f t="shared" si="44"/>
        <v>2863</v>
      </c>
      <c r="B2864" s="1">
        <v>43236</v>
      </c>
      <c r="C2864">
        <v>12</v>
      </c>
      <c r="D2864" t="s">
        <v>16</v>
      </c>
      <c r="E2864" t="s">
        <v>1</v>
      </c>
      <c r="F2864" t="s">
        <v>31</v>
      </c>
      <c r="G2864" t="s">
        <v>25</v>
      </c>
      <c r="H2864">
        <v>399</v>
      </c>
      <c r="I2864">
        <v>1</v>
      </c>
      <c r="J2864">
        <v>399</v>
      </c>
      <c r="K2864" t="s">
        <v>4</v>
      </c>
      <c r="L2864" t="s">
        <v>5</v>
      </c>
      <c r="M2864" t="s">
        <v>24</v>
      </c>
    </row>
    <row r="2865" spans="1:13" x14ac:dyDescent="0.3">
      <c r="A2865">
        <f t="shared" si="44"/>
        <v>2864</v>
      </c>
      <c r="B2865" s="1">
        <v>43236</v>
      </c>
      <c r="C2865">
        <v>5</v>
      </c>
      <c r="D2865" t="s">
        <v>30</v>
      </c>
      <c r="E2865" t="s">
        <v>8</v>
      </c>
      <c r="F2865" t="s">
        <v>28</v>
      </c>
      <c r="G2865" t="s">
        <v>3</v>
      </c>
      <c r="H2865">
        <v>199</v>
      </c>
      <c r="I2865">
        <v>1</v>
      </c>
      <c r="J2865">
        <v>199</v>
      </c>
      <c r="K2865" t="s">
        <v>4</v>
      </c>
      <c r="L2865" t="s">
        <v>5</v>
      </c>
      <c r="M2865" t="s">
        <v>11</v>
      </c>
    </row>
    <row r="2866" spans="1:13" x14ac:dyDescent="0.3">
      <c r="A2866">
        <f t="shared" si="44"/>
        <v>2865</v>
      </c>
      <c r="B2866" s="1">
        <v>43236</v>
      </c>
      <c r="C2866">
        <v>8</v>
      </c>
      <c r="D2866" t="s">
        <v>16</v>
      </c>
      <c r="E2866" t="s">
        <v>8</v>
      </c>
      <c r="F2866" t="s">
        <v>28</v>
      </c>
      <c r="G2866" t="s">
        <v>19</v>
      </c>
      <c r="H2866">
        <v>499</v>
      </c>
      <c r="I2866">
        <v>10</v>
      </c>
      <c r="J2866">
        <v>4990</v>
      </c>
      <c r="K2866" t="s">
        <v>4</v>
      </c>
      <c r="L2866" t="s">
        <v>5</v>
      </c>
      <c r="M2866" t="s">
        <v>26</v>
      </c>
    </row>
    <row r="2867" spans="1:13" x14ac:dyDescent="0.3">
      <c r="A2867">
        <f t="shared" si="44"/>
        <v>2866</v>
      </c>
      <c r="B2867" s="1">
        <v>43236</v>
      </c>
      <c r="C2867">
        <v>19</v>
      </c>
      <c r="D2867" t="s">
        <v>20</v>
      </c>
      <c r="E2867" t="s">
        <v>13</v>
      </c>
      <c r="F2867" t="s">
        <v>9</v>
      </c>
      <c r="G2867" t="s">
        <v>10</v>
      </c>
      <c r="H2867">
        <v>299</v>
      </c>
      <c r="I2867">
        <v>7</v>
      </c>
      <c r="J2867">
        <v>2093</v>
      </c>
      <c r="K2867" t="s">
        <v>18</v>
      </c>
      <c r="L2867" t="s">
        <v>5</v>
      </c>
      <c r="M2867" t="s">
        <v>6</v>
      </c>
    </row>
    <row r="2868" spans="1:13" x14ac:dyDescent="0.3">
      <c r="A2868">
        <f t="shared" si="44"/>
        <v>2867</v>
      </c>
      <c r="B2868" s="1">
        <v>43236</v>
      </c>
      <c r="C2868">
        <v>20</v>
      </c>
      <c r="D2868" t="s">
        <v>27</v>
      </c>
      <c r="E2868" t="s">
        <v>13</v>
      </c>
      <c r="F2868" t="s">
        <v>28</v>
      </c>
      <c r="G2868" t="s">
        <v>10</v>
      </c>
      <c r="H2868">
        <v>299</v>
      </c>
      <c r="I2868">
        <v>8</v>
      </c>
      <c r="J2868">
        <v>2392</v>
      </c>
      <c r="K2868" t="s">
        <v>4</v>
      </c>
      <c r="L2868" t="s">
        <v>5</v>
      </c>
      <c r="M2868" t="s">
        <v>15</v>
      </c>
    </row>
    <row r="2869" spans="1:13" x14ac:dyDescent="0.3">
      <c r="A2869">
        <f t="shared" si="44"/>
        <v>2868</v>
      </c>
      <c r="B2869" s="1">
        <v>43236</v>
      </c>
      <c r="C2869">
        <v>7</v>
      </c>
      <c r="D2869" t="s">
        <v>27</v>
      </c>
      <c r="E2869" t="s">
        <v>8</v>
      </c>
      <c r="F2869" t="s">
        <v>14</v>
      </c>
      <c r="G2869" t="s">
        <v>17</v>
      </c>
      <c r="H2869">
        <v>99</v>
      </c>
      <c r="I2869">
        <v>10</v>
      </c>
      <c r="J2869">
        <v>990</v>
      </c>
      <c r="K2869" t="s">
        <v>4</v>
      </c>
      <c r="L2869" t="s">
        <v>5</v>
      </c>
      <c r="M2869" t="s">
        <v>15</v>
      </c>
    </row>
    <row r="2870" spans="1:13" x14ac:dyDescent="0.3">
      <c r="A2870">
        <f t="shared" si="44"/>
        <v>2869</v>
      </c>
      <c r="B2870" s="1">
        <v>43236</v>
      </c>
      <c r="C2870">
        <v>4</v>
      </c>
      <c r="D2870" t="s">
        <v>29</v>
      </c>
      <c r="E2870" t="s">
        <v>1</v>
      </c>
      <c r="F2870" t="s">
        <v>31</v>
      </c>
      <c r="G2870" t="s">
        <v>3</v>
      </c>
      <c r="H2870">
        <v>199</v>
      </c>
      <c r="I2870">
        <v>7</v>
      </c>
      <c r="J2870">
        <v>1393</v>
      </c>
      <c r="K2870" t="s">
        <v>4</v>
      </c>
      <c r="L2870" t="s">
        <v>5</v>
      </c>
      <c r="M2870" t="s">
        <v>24</v>
      </c>
    </row>
    <row r="2871" spans="1:13" x14ac:dyDescent="0.3">
      <c r="A2871">
        <f t="shared" si="44"/>
        <v>2870</v>
      </c>
      <c r="B2871" s="1">
        <v>43237</v>
      </c>
      <c r="C2871">
        <v>16</v>
      </c>
      <c r="D2871" t="s">
        <v>30</v>
      </c>
      <c r="E2871" t="s">
        <v>8</v>
      </c>
      <c r="F2871" t="s">
        <v>2</v>
      </c>
      <c r="G2871" t="s">
        <v>10</v>
      </c>
      <c r="H2871">
        <v>299</v>
      </c>
      <c r="I2871">
        <v>5</v>
      </c>
      <c r="J2871">
        <v>1495</v>
      </c>
      <c r="K2871" t="s">
        <v>18</v>
      </c>
      <c r="L2871" t="s">
        <v>5</v>
      </c>
      <c r="M2871" t="s">
        <v>15</v>
      </c>
    </row>
    <row r="2872" spans="1:13" x14ac:dyDescent="0.3">
      <c r="A2872">
        <f t="shared" si="44"/>
        <v>2871</v>
      </c>
      <c r="B2872" s="1">
        <v>43237</v>
      </c>
      <c r="C2872">
        <v>18</v>
      </c>
      <c r="D2872" t="s">
        <v>27</v>
      </c>
      <c r="E2872" t="s">
        <v>8</v>
      </c>
      <c r="F2872" t="s">
        <v>31</v>
      </c>
      <c r="G2872" t="s">
        <v>25</v>
      </c>
      <c r="H2872">
        <v>399</v>
      </c>
      <c r="I2872">
        <v>4</v>
      </c>
      <c r="J2872">
        <v>1596</v>
      </c>
      <c r="K2872" t="s">
        <v>4</v>
      </c>
      <c r="L2872" t="s">
        <v>5</v>
      </c>
      <c r="M2872" t="s">
        <v>11</v>
      </c>
    </row>
    <row r="2873" spans="1:13" x14ac:dyDescent="0.3">
      <c r="A2873">
        <f t="shared" si="44"/>
        <v>2872</v>
      </c>
      <c r="B2873" s="1">
        <v>43237</v>
      </c>
      <c r="C2873">
        <v>13</v>
      </c>
      <c r="D2873" t="s">
        <v>7</v>
      </c>
      <c r="E2873" t="s">
        <v>1</v>
      </c>
      <c r="F2873" t="s">
        <v>23</v>
      </c>
      <c r="G2873" t="s">
        <v>19</v>
      </c>
      <c r="H2873">
        <v>499</v>
      </c>
      <c r="I2873">
        <v>7</v>
      </c>
      <c r="J2873">
        <v>3493</v>
      </c>
      <c r="K2873" t="s">
        <v>4</v>
      </c>
      <c r="L2873" t="s">
        <v>5</v>
      </c>
      <c r="M2873" t="s">
        <v>24</v>
      </c>
    </row>
    <row r="2874" spans="1:13" x14ac:dyDescent="0.3">
      <c r="A2874">
        <f t="shared" si="44"/>
        <v>2873</v>
      </c>
      <c r="B2874" s="1">
        <v>43237</v>
      </c>
      <c r="C2874">
        <v>15</v>
      </c>
      <c r="D2874" t="s">
        <v>16</v>
      </c>
      <c r="E2874" t="s">
        <v>13</v>
      </c>
      <c r="F2874" t="s">
        <v>31</v>
      </c>
      <c r="G2874" t="s">
        <v>3</v>
      </c>
      <c r="H2874">
        <v>199</v>
      </c>
      <c r="I2874">
        <v>4</v>
      </c>
      <c r="J2874">
        <v>796</v>
      </c>
      <c r="K2874" t="s">
        <v>4</v>
      </c>
      <c r="L2874" t="s">
        <v>5</v>
      </c>
      <c r="M2874" t="s">
        <v>6</v>
      </c>
    </row>
    <row r="2875" spans="1:13" x14ac:dyDescent="0.3">
      <c r="A2875">
        <f t="shared" si="44"/>
        <v>2874</v>
      </c>
      <c r="B2875" s="1">
        <v>43237</v>
      </c>
      <c r="C2875">
        <v>15</v>
      </c>
      <c r="D2875" t="s">
        <v>30</v>
      </c>
      <c r="E2875" t="s">
        <v>13</v>
      </c>
      <c r="F2875" t="s">
        <v>9</v>
      </c>
      <c r="G2875" t="s">
        <v>25</v>
      </c>
      <c r="H2875">
        <v>399</v>
      </c>
      <c r="I2875">
        <v>5</v>
      </c>
      <c r="J2875">
        <v>1995</v>
      </c>
      <c r="K2875" t="s">
        <v>4</v>
      </c>
      <c r="L2875" t="s">
        <v>5</v>
      </c>
      <c r="M2875" t="s">
        <v>24</v>
      </c>
    </row>
    <row r="2876" spans="1:13" x14ac:dyDescent="0.3">
      <c r="A2876">
        <f t="shared" si="44"/>
        <v>2875</v>
      </c>
      <c r="B2876" s="1">
        <v>43237</v>
      </c>
      <c r="C2876">
        <v>3</v>
      </c>
      <c r="D2876" t="s">
        <v>30</v>
      </c>
      <c r="E2876" t="s">
        <v>1</v>
      </c>
      <c r="F2876" t="s">
        <v>23</v>
      </c>
      <c r="G2876" t="s">
        <v>3</v>
      </c>
      <c r="H2876">
        <v>199</v>
      </c>
      <c r="I2876">
        <v>8</v>
      </c>
      <c r="J2876">
        <v>1592</v>
      </c>
      <c r="K2876" t="s">
        <v>4</v>
      </c>
      <c r="L2876" t="s">
        <v>5</v>
      </c>
      <c r="M2876" t="s">
        <v>6</v>
      </c>
    </row>
    <row r="2877" spans="1:13" x14ac:dyDescent="0.3">
      <c r="A2877">
        <f t="shared" si="44"/>
        <v>2876</v>
      </c>
      <c r="B2877" s="1">
        <v>43237</v>
      </c>
      <c r="C2877">
        <v>1</v>
      </c>
      <c r="D2877" t="s">
        <v>27</v>
      </c>
      <c r="E2877" t="s">
        <v>1</v>
      </c>
      <c r="F2877" t="s">
        <v>21</v>
      </c>
      <c r="G2877" t="s">
        <v>17</v>
      </c>
      <c r="H2877">
        <v>99</v>
      </c>
      <c r="I2877">
        <v>1</v>
      </c>
      <c r="J2877">
        <v>99</v>
      </c>
      <c r="K2877" t="s">
        <v>4</v>
      </c>
      <c r="L2877" t="s">
        <v>5</v>
      </c>
      <c r="M2877" t="s">
        <v>15</v>
      </c>
    </row>
    <row r="2878" spans="1:13" x14ac:dyDescent="0.3">
      <c r="A2878">
        <f t="shared" si="44"/>
        <v>2877</v>
      </c>
      <c r="B2878" s="1">
        <v>43237</v>
      </c>
      <c r="C2878">
        <v>12</v>
      </c>
      <c r="D2878" t="s">
        <v>0</v>
      </c>
      <c r="E2878" t="s">
        <v>1</v>
      </c>
      <c r="F2878" t="s">
        <v>21</v>
      </c>
      <c r="G2878" t="s">
        <v>19</v>
      </c>
      <c r="H2878">
        <v>499</v>
      </c>
      <c r="I2878">
        <v>8</v>
      </c>
      <c r="J2878">
        <v>3992</v>
      </c>
      <c r="K2878" t="s">
        <v>18</v>
      </c>
      <c r="L2878" t="s">
        <v>22</v>
      </c>
      <c r="M2878" t="s">
        <v>26</v>
      </c>
    </row>
    <row r="2879" spans="1:13" x14ac:dyDescent="0.3">
      <c r="A2879">
        <f t="shared" si="44"/>
        <v>2878</v>
      </c>
      <c r="B2879" s="1">
        <v>43237</v>
      </c>
      <c r="C2879">
        <v>7</v>
      </c>
      <c r="D2879" t="s">
        <v>29</v>
      </c>
      <c r="E2879" t="s">
        <v>1</v>
      </c>
      <c r="F2879" t="s">
        <v>14</v>
      </c>
      <c r="G2879" t="s">
        <v>3</v>
      </c>
      <c r="H2879">
        <v>199</v>
      </c>
      <c r="I2879">
        <v>7</v>
      </c>
      <c r="J2879">
        <v>1393</v>
      </c>
      <c r="K2879" t="s">
        <v>18</v>
      </c>
      <c r="L2879" t="s">
        <v>5</v>
      </c>
      <c r="M2879" t="s">
        <v>24</v>
      </c>
    </row>
    <row r="2880" spans="1:13" x14ac:dyDescent="0.3">
      <c r="A2880">
        <f t="shared" si="44"/>
        <v>2879</v>
      </c>
      <c r="B2880" s="1">
        <v>43237</v>
      </c>
      <c r="C2880">
        <v>15</v>
      </c>
      <c r="D2880" t="s">
        <v>20</v>
      </c>
      <c r="E2880" t="s">
        <v>13</v>
      </c>
      <c r="F2880" t="s">
        <v>21</v>
      </c>
      <c r="G2880" t="s">
        <v>3</v>
      </c>
      <c r="H2880">
        <v>199</v>
      </c>
      <c r="I2880">
        <v>10</v>
      </c>
      <c r="J2880">
        <v>1990</v>
      </c>
      <c r="K2880" t="s">
        <v>4</v>
      </c>
      <c r="L2880" t="s">
        <v>22</v>
      </c>
      <c r="M2880" t="s">
        <v>11</v>
      </c>
    </row>
    <row r="2881" spans="1:13" x14ac:dyDescent="0.3">
      <c r="A2881">
        <f t="shared" si="44"/>
        <v>2880</v>
      </c>
      <c r="B2881" s="1">
        <v>43237</v>
      </c>
      <c r="C2881">
        <v>20</v>
      </c>
      <c r="D2881" t="s">
        <v>12</v>
      </c>
      <c r="E2881" t="s">
        <v>8</v>
      </c>
      <c r="F2881" t="s">
        <v>31</v>
      </c>
      <c r="G2881" t="s">
        <v>17</v>
      </c>
      <c r="H2881">
        <v>99</v>
      </c>
      <c r="I2881">
        <v>10</v>
      </c>
      <c r="J2881">
        <v>990</v>
      </c>
      <c r="K2881" t="s">
        <v>4</v>
      </c>
      <c r="L2881" t="s">
        <v>22</v>
      </c>
      <c r="M2881" t="s">
        <v>6</v>
      </c>
    </row>
    <row r="2882" spans="1:13" x14ac:dyDescent="0.3">
      <c r="A2882">
        <f t="shared" si="44"/>
        <v>2881</v>
      </c>
      <c r="B2882" s="1">
        <v>43237</v>
      </c>
      <c r="C2882">
        <v>4</v>
      </c>
      <c r="D2882" t="s">
        <v>12</v>
      </c>
      <c r="E2882" t="s">
        <v>8</v>
      </c>
      <c r="F2882" t="s">
        <v>9</v>
      </c>
      <c r="G2882" t="s">
        <v>17</v>
      </c>
      <c r="H2882">
        <v>99</v>
      </c>
      <c r="I2882">
        <v>9</v>
      </c>
      <c r="J2882">
        <v>891</v>
      </c>
      <c r="K2882" t="s">
        <v>18</v>
      </c>
      <c r="L2882" t="s">
        <v>5</v>
      </c>
      <c r="M2882" t="s">
        <v>6</v>
      </c>
    </row>
    <row r="2883" spans="1:13" x14ac:dyDescent="0.3">
      <c r="A2883">
        <f t="shared" si="44"/>
        <v>2882</v>
      </c>
      <c r="B2883" s="1">
        <v>43237</v>
      </c>
      <c r="C2883">
        <v>12</v>
      </c>
      <c r="D2883" t="s">
        <v>27</v>
      </c>
      <c r="E2883" t="s">
        <v>8</v>
      </c>
      <c r="F2883" t="s">
        <v>9</v>
      </c>
      <c r="G2883" t="s">
        <v>3</v>
      </c>
      <c r="H2883">
        <v>199</v>
      </c>
      <c r="I2883">
        <v>9</v>
      </c>
      <c r="J2883">
        <v>1791</v>
      </c>
      <c r="K2883" t="s">
        <v>4</v>
      </c>
      <c r="L2883" t="s">
        <v>5</v>
      </c>
      <c r="M2883" t="s">
        <v>26</v>
      </c>
    </row>
    <row r="2884" spans="1:13" x14ac:dyDescent="0.3">
      <c r="A2884">
        <f t="shared" ref="A2884:A2947" si="45">A2883+1</f>
        <v>2883</v>
      </c>
      <c r="B2884" s="1">
        <v>43238</v>
      </c>
      <c r="C2884">
        <v>9</v>
      </c>
      <c r="D2884" t="s">
        <v>30</v>
      </c>
      <c r="E2884" t="s">
        <v>13</v>
      </c>
      <c r="F2884" t="s">
        <v>14</v>
      </c>
      <c r="G2884" t="s">
        <v>19</v>
      </c>
      <c r="H2884">
        <v>499</v>
      </c>
      <c r="I2884">
        <v>7</v>
      </c>
      <c r="J2884">
        <v>3493</v>
      </c>
      <c r="K2884" t="s">
        <v>18</v>
      </c>
      <c r="L2884" t="s">
        <v>5</v>
      </c>
      <c r="M2884" t="s">
        <v>6</v>
      </c>
    </row>
    <row r="2885" spans="1:13" x14ac:dyDescent="0.3">
      <c r="A2885">
        <f t="shared" si="45"/>
        <v>2884</v>
      </c>
      <c r="B2885" s="1">
        <v>43238</v>
      </c>
      <c r="C2885">
        <v>9</v>
      </c>
      <c r="D2885" t="s">
        <v>29</v>
      </c>
      <c r="E2885" t="s">
        <v>1</v>
      </c>
      <c r="F2885" t="s">
        <v>23</v>
      </c>
      <c r="G2885" t="s">
        <v>25</v>
      </c>
      <c r="H2885">
        <v>399</v>
      </c>
      <c r="I2885">
        <v>5</v>
      </c>
      <c r="J2885">
        <v>1995</v>
      </c>
      <c r="K2885" t="s">
        <v>4</v>
      </c>
      <c r="L2885" t="s">
        <v>22</v>
      </c>
      <c r="M2885" t="s">
        <v>6</v>
      </c>
    </row>
    <row r="2886" spans="1:13" x14ac:dyDescent="0.3">
      <c r="A2886">
        <f t="shared" si="45"/>
        <v>2885</v>
      </c>
      <c r="B2886" s="1">
        <v>43238</v>
      </c>
      <c r="C2886">
        <v>7</v>
      </c>
      <c r="D2886" t="s">
        <v>29</v>
      </c>
      <c r="E2886" t="s">
        <v>1</v>
      </c>
      <c r="F2886" t="s">
        <v>28</v>
      </c>
      <c r="G2886" t="s">
        <v>19</v>
      </c>
      <c r="H2886">
        <v>499</v>
      </c>
      <c r="I2886">
        <v>6</v>
      </c>
      <c r="J2886">
        <v>2994</v>
      </c>
      <c r="K2886" t="s">
        <v>4</v>
      </c>
      <c r="L2886" t="s">
        <v>5</v>
      </c>
      <c r="M2886" t="s">
        <v>15</v>
      </c>
    </row>
    <row r="2887" spans="1:13" x14ac:dyDescent="0.3">
      <c r="A2887">
        <f t="shared" si="45"/>
        <v>2886</v>
      </c>
      <c r="B2887" s="1">
        <v>43238</v>
      </c>
      <c r="C2887">
        <v>5</v>
      </c>
      <c r="D2887" t="s">
        <v>16</v>
      </c>
      <c r="E2887" t="s">
        <v>13</v>
      </c>
      <c r="F2887" t="s">
        <v>14</v>
      </c>
      <c r="G2887" t="s">
        <v>19</v>
      </c>
      <c r="H2887">
        <v>499</v>
      </c>
      <c r="I2887">
        <v>10</v>
      </c>
      <c r="J2887">
        <v>4990</v>
      </c>
      <c r="K2887" t="s">
        <v>4</v>
      </c>
      <c r="L2887" t="s">
        <v>5</v>
      </c>
      <c r="M2887" t="s">
        <v>15</v>
      </c>
    </row>
    <row r="2888" spans="1:13" x14ac:dyDescent="0.3">
      <c r="A2888">
        <f t="shared" si="45"/>
        <v>2887</v>
      </c>
      <c r="B2888" s="1">
        <v>43238</v>
      </c>
      <c r="C2888">
        <v>17</v>
      </c>
      <c r="D2888" t="s">
        <v>20</v>
      </c>
      <c r="E2888" t="s">
        <v>8</v>
      </c>
      <c r="F2888" t="s">
        <v>2</v>
      </c>
      <c r="G2888" t="s">
        <v>19</v>
      </c>
      <c r="H2888">
        <v>499</v>
      </c>
      <c r="I2888">
        <v>1</v>
      </c>
      <c r="J2888">
        <v>499</v>
      </c>
      <c r="K2888" t="s">
        <v>4</v>
      </c>
      <c r="L2888" t="s">
        <v>5</v>
      </c>
      <c r="M2888" t="s">
        <v>15</v>
      </c>
    </row>
    <row r="2889" spans="1:13" x14ac:dyDescent="0.3">
      <c r="A2889">
        <f t="shared" si="45"/>
        <v>2888</v>
      </c>
      <c r="B2889" s="1">
        <v>43238</v>
      </c>
      <c r="C2889">
        <v>17</v>
      </c>
      <c r="D2889" t="s">
        <v>0</v>
      </c>
      <c r="E2889" t="s">
        <v>1</v>
      </c>
      <c r="F2889" t="s">
        <v>23</v>
      </c>
      <c r="G2889" t="s">
        <v>3</v>
      </c>
      <c r="H2889">
        <v>199</v>
      </c>
      <c r="I2889">
        <v>3</v>
      </c>
      <c r="J2889">
        <v>597</v>
      </c>
      <c r="K2889" t="s">
        <v>4</v>
      </c>
      <c r="L2889" t="s">
        <v>5</v>
      </c>
      <c r="M2889" t="s">
        <v>24</v>
      </c>
    </row>
    <row r="2890" spans="1:13" x14ac:dyDescent="0.3">
      <c r="A2890">
        <f t="shared" si="45"/>
        <v>2889</v>
      </c>
      <c r="B2890" s="1">
        <v>43238</v>
      </c>
      <c r="C2890">
        <v>15</v>
      </c>
      <c r="D2890" t="s">
        <v>16</v>
      </c>
      <c r="E2890" t="s">
        <v>1</v>
      </c>
      <c r="F2890" t="s">
        <v>28</v>
      </c>
      <c r="G2890" t="s">
        <v>10</v>
      </c>
      <c r="H2890">
        <v>299</v>
      </c>
      <c r="I2890">
        <v>8</v>
      </c>
      <c r="J2890">
        <v>2392</v>
      </c>
      <c r="K2890" t="s">
        <v>4</v>
      </c>
      <c r="L2890" t="s">
        <v>22</v>
      </c>
      <c r="M2890" t="s">
        <v>15</v>
      </c>
    </row>
    <row r="2891" spans="1:13" x14ac:dyDescent="0.3">
      <c r="A2891">
        <f t="shared" si="45"/>
        <v>2890</v>
      </c>
      <c r="B2891" s="1">
        <v>43238</v>
      </c>
      <c r="C2891">
        <v>17</v>
      </c>
      <c r="D2891" t="s">
        <v>27</v>
      </c>
      <c r="E2891" t="s">
        <v>8</v>
      </c>
      <c r="F2891" t="s">
        <v>21</v>
      </c>
      <c r="G2891" t="s">
        <v>17</v>
      </c>
      <c r="H2891">
        <v>99</v>
      </c>
      <c r="I2891">
        <v>10</v>
      </c>
      <c r="J2891">
        <v>990</v>
      </c>
      <c r="K2891" t="s">
        <v>4</v>
      </c>
      <c r="L2891" t="s">
        <v>5</v>
      </c>
      <c r="M2891" t="s">
        <v>6</v>
      </c>
    </row>
    <row r="2892" spans="1:13" x14ac:dyDescent="0.3">
      <c r="A2892">
        <f t="shared" si="45"/>
        <v>2891</v>
      </c>
      <c r="B2892" s="1">
        <v>43238</v>
      </c>
      <c r="C2892">
        <v>13</v>
      </c>
      <c r="D2892" t="s">
        <v>7</v>
      </c>
      <c r="E2892" t="s">
        <v>1</v>
      </c>
      <c r="F2892" t="s">
        <v>23</v>
      </c>
      <c r="G2892" t="s">
        <v>17</v>
      </c>
      <c r="H2892">
        <v>99</v>
      </c>
      <c r="I2892">
        <v>8</v>
      </c>
      <c r="J2892">
        <v>792</v>
      </c>
      <c r="K2892" t="s">
        <v>18</v>
      </c>
      <c r="L2892" t="s">
        <v>5</v>
      </c>
      <c r="M2892" t="s">
        <v>15</v>
      </c>
    </row>
    <row r="2893" spans="1:13" x14ac:dyDescent="0.3">
      <c r="A2893">
        <f t="shared" si="45"/>
        <v>2892</v>
      </c>
      <c r="B2893" s="1">
        <v>43239</v>
      </c>
      <c r="C2893">
        <v>16</v>
      </c>
      <c r="D2893" t="s">
        <v>20</v>
      </c>
      <c r="E2893" t="s">
        <v>1</v>
      </c>
      <c r="F2893" t="s">
        <v>2</v>
      </c>
      <c r="G2893" t="s">
        <v>19</v>
      </c>
      <c r="H2893">
        <v>499</v>
      </c>
      <c r="I2893">
        <v>4</v>
      </c>
      <c r="J2893">
        <v>1996</v>
      </c>
      <c r="K2893" t="s">
        <v>4</v>
      </c>
      <c r="L2893" t="s">
        <v>5</v>
      </c>
      <c r="M2893" t="s">
        <v>24</v>
      </c>
    </row>
    <row r="2894" spans="1:13" x14ac:dyDescent="0.3">
      <c r="A2894">
        <f t="shared" si="45"/>
        <v>2893</v>
      </c>
      <c r="B2894" s="1">
        <v>43239</v>
      </c>
      <c r="C2894">
        <v>19</v>
      </c>
      <c r="D2894" t="s">
        <v>30</v>
      </c>
      <c r="E2894" t="s">
        <v>1</v>
      </c>
      <c r="F2894" t="s">
        <v>28</v>
      </c>
      <c r="G2894" t="s">
        <v>25</v>
      </c>
      <c r="H2894">
        <v>399</v>
      </c>
      <c r="I2894">
        <v>4</v>
      </c>
      <c r="J2894">
        <v>1596</v>
      </c>
      <c r="K2894" t="s">
        <v>4</v>
      </c>
      <c r="L2894" t="s">
        <v>5</v>
      </c>
      <c r="M2894" t="s">
        <v>15</v>
      </c>
    </row>
    <row r="2895" spans="1:13" x14ac:dyDescent="0.3">
      <c r="A2895">
        <f t="shared" si="45"/>
        <v>2894</v>
      </c>
      <c r="B2895" s="1">
        <v>43239</v>
      </c>
      <c r="C2895">
        <v>13</v>
      </c>
      <c r="D2895" t="s">
        <v>29</v>
      </c>
      <c r="E2895" t="s">
        <v>13</v>
      </c>
      <c r="F2895" t="s">
        <v>31</v>
      </c>
      <c r="G2895" t="s">
        <v>19</v>
      </c>
      <c r="H2895">
        <v>499</v>
      </c>
      <c r="I2895">
        <v>8</v>
      </c>
      <c r="J2895">
        <v>3992</v>
      </c>
      <c r="K2895" t="s">
        <v>4</v>
      </c>
      <c r="L2895" t="s">
        <v>5</v>
      </c>
      <c r="M2895" t="s">
        <v>15</v>
      </c>
    </row>
    <row r="2896" spans="1:13" x14ac:dyDescent="0.3">
      <c r="A2896">
        <f t="shared" si="45"/>
        <v>2895</v>
      </c>
      <c r="B2896" s="1">
        <v>43240</v>
      </c>
      <c r="C2896">
        <v>5</v>
      </c>
      <c r="D2896" t="s">
        <v>12</v>
      </c>
      <c r="E2896" t="s">
        <v>13</v>
      </c>
      <c r="F2896" t="s">
        <v>9</v>
      </c>
      <c r="G2896" t="s">
        <v>10</v>
      </c>
      <c r="H2896">
        <v>299</v>
      </c>
      <c r="I2896">
        <v>10</v>
      </c>
      <c r="J2896">
        <v>2990</v>
      </c>
      <c r="K2896" t="s">
        <v>4</v>
      </c>
      <c r="L2896" t="s">
        <v>5</v>
      </c>
      <c r="M2896" t="s">
        <v>24</v>
      </c>
    </row>
    <row r="2897" spans="1:13" x14ac:dyDescent="0.3">
      <c r="A2897">
        <f t="shared" si="45"/>
        <v>2896</v>
      </c>
      <c r="B2897" s="1">
        <v>43241</v>
      </c>
      <c r="C2897">
        <v>13</v>
      </c>
      <c r="D2897" t="s">
        <v>27</v>
      </c>
      <c r="E2897" t="s">
        <v>1</v>
      </c>
      <c r="F2897" t="s">
        <v>14</v>
      </c>
      <c r="G2897" t="s">
        <v>19</v>
      </c>
      <c r="H2897">
        <v>499</v>
      </c>
      <c r="I2897">
        <v>7</v>
      </c>
      <c r="J2897">
        <v>3493</v>
      </c>
      <c r="K2897" t="s">
        <v>4</v>
      </c>
      <c r="L2897" t="s">
        <v>5</v>
      </c>
      <c r="M2897" t="s">
        <v>15</v>
      </c>
    </row>
    <row r="2898" spans="1:13" x14ac:dyDescent="0.3">
      <c r="A2898">
        <f t="shared" si="45"/>
        <v>2897</v>
      </c>
      <c r="B2898" s="1">
        <v>43241</v>
      </c>
      <c r="C2898">
        <v>9</v>
      </c>
      <c r="D2898" t="s">
        <v>7</v>
      </c>
      <c r="E2898" t="s">
        <v>1</v>
      </c>
      <c r="F2898" t="s">
        <v>23</v>
      </c>
      <c r="G2898" t="s">
        <v>3</v>
      </c>
      <c r="H2898">
        <v>199</v>
      </c>
      <c r="I2898">
        <v>3</v>
      </c>
      <c r="J2898">
        <v>597</v>
      </c>
      <c r="K2898" t="s">
        <v>18</v>
      </c>
      <c r="L2898" t="s">
        <v>5</v>
      </c>
      <c r="M2898" t="s">
        <v>24</v>
      </c>
    </row>
    <row r="2899" spans="1:13" x14ac:dyDescent="0.3">
      <c r="A2899">
        <f t="shared" si="45"/>
        <v>2898</v>
      </c>
      <c r="B2899" s="1">
        <v>43241</v>
      </c>
      <c r="C2899">
        <v>3</v>
      </c>
      <c r="D2899" t="s">
        <v>20</v>
      </c>
      <c r="E2899" t="s">
        <v>13</v>
      </c>
      <c r="F2899" t="s">
        <v>9</v>
      </c>
      <c r="G2899" t="s">
        <v>10</v>
      </c>
      <c r="H2899">
        <v>299</v>
      </c>
      <c r="I2899">
        <v>1</v>
      </c>
      <c r="J2899">
        <v>299</v>
      </c>
      <c r="K2899" t="s">
        <v>4</v>
      </c>
      <c r="L2899" t="s">
        <v>5</v>
      </c>
      <c r="M2899" t="s">
        <v>15</v>
      </c>
    </row>
    <row r="2900" spans="1:13" x14ac:dyDescent="0.3">
      <c r="A2900">
        <f t="shared" si="45"/>
        <v>2899</v>
      </c>
      <c r="B2900" s="1">
        <v>43241</v>
      </c>
      <c r="C2900">
        <v>6</v>
      </c>
      <c r="D2900" t="s">
        <v>30</v>
      </c>
      <c r="E2900" t="s">
        <v>1</v>
      </c>
      <c r="F2900" t="s">
        <v>23</v>
      </c>
      <c r="G2900" t="s">
        <v>3</v>
      </c>
      <c r="H2900">
        <v>199</v>
      </c>
      <c r="I2900">
        <v>4</v>
      </c>
      <c r="J2900">
        <v>796</v>
      </c>
      <c r="K2900" t="s">
        <v>4</v>
      </c>
      <c r="L2900" t="s">
        <v>5</v>
      </c>
      <c r="M2900" t="s">
        <v>11</v>
      </c>
    </row>
    <row r="2901" spans="1:13" x14ac:dyDescent="0.3">
      <c r="A2901">
        <f t="shared" si="45"/>
        <v>2900</v>
      </c>
      <c r="B2901" s="1">
        <v>43241</v>
      </c>
      <c r="C2901">
        <v>12</v>
      </c>
      <c r="D2901" t="s">
        <v>7</v>
      </c>
      <c r="E2901" t="s">
        <v>8</v>
      </c>
      <c r="F2901" t="s">
        <v>14</v>
      </c>
      <c r="G2901" t="s">
        <v>17</v>
      </c>
      <c r="H2901">
        <v>99</v>
      </c>
      <c r="I2901">
        <v>1</v>
      </c>
      <c r="J2901">
        <v>99</v>
      </c>
      <c r="K2901" t="s">
        <v>4</v>
      </c>
      <c r="L2901" t="s">
        <v>5</v>
      </c>
      <c r="M2901" t="s">
        <v>15</v>
      </c>
    </row>
    <row r="2902" spans="1:13" x14ac:dyDescent="0.3">
      <c r="A2902">
        <f t="shared" si="45"/>
        <v>2901</v>
      </c>
      <c r="B2902" s="1">
        <v>43241</v>
      </c>
      <c r="C2902">
        <v>1</v>
      </c>
      <c r="D2902" t="s">
        <v>0</v>
      </c>
      <c r="E2902" t="s">
        <v>13</v>
      </c>
      <c r="F2902" t="s">
        <v>28</v>
      </c>
      <c r="G2902" t="s">
        <v>17</v>
      </c>
      <c r="H2902">
        <v>99</v>
      </c>
      <c r="I2902">
        <v>4</v>
      </c>
      <c r="J2902">
        <v>396</v>
      </c>
      <c r="K2902" t="s">
        <v>18</v>
      </c>
      <c r="L2902" t="s">
        <v>5</v>
      </c>
      <c r="M2902" t="s">
        <v>6</v>
      </c>
    </row>
    <row r="2903" spans="1:13" x14ac:dyDescent="0.3">
      <c r="A2903">
        <f t="shared" si="45"/>
        <v>2902</v>
      </c>
      <c r="B2903" s="1">
        <v>43241</v>
      </c>
      <c r="C2903">
        <v>5</v>
      </c>
      <c r="D2903" t="s">
        <v>0</v>
      </c>
      <c r="E2903" t="s">
        <v>1</v>
      </c>
      <c r="F2903" t="s">
        <v>14</v>
      </c>
      <c r="G2903" t="s">
        <v>17</v>
      </c>
      <c r="H2903">
        <v>99</v>
      </c>
      <c r="I2903">
        <v>1</v>
      </c>
      <c r="J2903">
        <v>99</v>
      </c>
      <c r="K2903" t="s">
        <v>18</v>
      </c>
      <c r="L2903" t="s">
        <v>5</v>
      </c>
      <c r="M2903" t="s">
        <v>6</v>
      </c>
    </row>
    <row r="2904" spans="1:13" x14ac:dyDescent="0.3">
      <c r="A2904">
        <f t="shared" si="45"/>
        <v>2903</v>
      </c>
      <c r="B2904" s="1">
        <v>43241</v>
      </c>
      <c r="C2904">
        <v>19</v>
      </c>
      <c r="D2904" t="s">
        <v>12</v>
      </c>
      <c r="E2904" t="s">
        <v>13</v>
      </c>
      <c r="F2904" t="s">
        <v>14</v>
      </c>
      <c r="G2904" t="s">
        <v>19</v>
      </c>
      <c r="H2904">
        <v>499</v>
      </c>
      <c r="I2904">
        <v>9</v>
      </c>
      <c r="J2904">
        <v>4491</v>
      </c>
      <c r="K2904" t="s">
        <v>4</v>
      </c>
      <c r="L2904" t="s">
        <v>5</v>
      </c>
      <c r="M2904" t="s">
        <v>11</v>
      </c>
    </row>
    <row r="2905" spans="1:13" x14ac:dyDescent="0.3">
      <c r="A2905">
        <f t="shared" si="45"/>
        <v>2904</v>
      </c>
      <c r="B2905" s="1">
        <v>43242</v>
      </c>
      <c r="C2905">
        <v>12</v>
      </c>
      <c r="D2905" t="s">
        <v>7</v>
      </c>
      <c r="E2905" t="s">
        <v>13</v>
      </c>
      <c r="F2905" t="s">
        <v>9</v>
      </c>
      <c r="G2905" t="s">
        <v>10</v>
      </c>
      <c r="H2905">
        <v>299</v>
      </c>
      <c r="I2905">
        <v>6</v>
      </c>
      <c r="J2905">
        <v>1794</v>
      </c>
      <c r="K2905" t="s">
        <v>4</v>
      </c>
      <c r="L2905" t="s">
        <v>5</v>
      </c>
      <c r="M2905" t="s">
        <v>6</v>
      </c>
    </row>
    <row r="2906" spans="1:13" x14ac:dyDescent="0.3">
      <c r="A2906">
        <f t="shared" si="45"/>
        <v>2905</v>
      </c>
      <c r="B2906" s="1">
        <v>43242</v>
      </c>
      <c r="C2906">
        <v>15</v>
      </c>
      <c r="D2906" t="s">
        <v>0</v>
      </c>
      <c r="E2906" t="s">
        <v>8</v>
      </c>
      <c r="F2906" t="s">
        <v>2</v>
      </c>
      <c r="G2906" t="s">
        <v>19</v>
      </c>
      <c r="H2906">
        <v>499</v>
      </c>
      <c r="I2906">
        <v>6</v>
      </c>
      <c r="J2906">
        <v>2994</v>
      </c>
      <c r="K2906" t="s">
        <v>18</v>
      </c>
      <c r="L2906" t="s">
        <v>5</v>
      </c>
      <c r="M2906" t="s">
        <v>24</v>
      </c>
    </row>
    <row r="2907" spans="1:13" x14ac:dyDescent="0.3">
      <c r="A2907">
        <f t="shared" si="45"/>
        <v>2906</v>
      </c>
      <c r="B2907" s="1">
        <v>43242</v>
      </c>
      <c r="C2907">
        <v>13</v>
      </c>
      <c r="D2907" t="s">
        <v>16</v>
      </c>
      <c r="E2907" t="s">
        <v>1</v>
      </c>
      <c r="F2907" t="s">
        <v>31</v>
      </c>
      <c r="G2907" t="s">
        <v>17</v>
      </c>
      <c r="H2907">
        <v>99</v>
      </c>
      <c r="I2907">
        <v>5</v>
      </c>
      <c r="J2907">
        <v>495</v>
      </c>
      <c r="K2907" t="s">
        <v>4</v>
      </c>
      <c r="L2907" t="s">
        <v>5</v>
      </c>
      <c r="M2907" t="s">
        <v>24</v>
      </c>
    </row>
    <row r="2908" spans="1:13" x14ac:dyDescent="0.3">
      <c r="A2908">
        <f t="shared" si="45"/>
        <v>2907</v>
      </c>
      <c r="B2908" s="1">
        <v>43242</v>
      </c>
      <c r="C2908">
        <v>19</v>
      </c>
      <c r="D2908" t="s">
        <v>12</v>
      </c>
      <c r="E2908" t="s">
        <v>1</v>
      </c>
      <c r="F2908" t="s">
        <v>9</v>
      </c>
      <c r="G2908" t="s">
        <v>25</v>
      </c>
      <c r="H2908">
        <v>399</v>
      </c>
      <c r="I2908">
        <v>5</v>
      </c>
      <c r="J2908">
        <v>1995</v>
      </c>
      <c r="K2908" t="s">
        <v>4</v>
      </c>
      <c r="L2908" t="s">
        <v>5</v>
      </c>
      <c r="M2908" t="s">
        <v>6</v>
      </c>
    </row>
    <row r="2909" spans="1:13" x14ac:dyDescent="0.3">
      <c r="A2909">
        <f t="shared" si="45"/>
        <v>2908</v>
      </c>
      <c r="B2909" s="1">
        <v>43242</v>
      </c>
      <c r="C2909">
        <v>4</v>
      </c>
      <c r="D2909" t="s">
        <v>16</v>
      </c>
      <c r="E2909" t="s">
        <v>13</v>
      </c>
      <c r="F2909" t="s">
        <v>21</v>
      </c>
      <c r="G2909" t="s">
        <v>25</v>
      </c>
      <c r="H2909">
        <v>399</v>
      </c>
      <c r="I2909">
        <v>10</v>
      </c>
      <c r="J2909">
        <v>3990</v>
      </c>
      <c r="K2909" t="s">
        <v>4</v>
      </c>
      <c r="L2909" t="s">
        <v>5</v>
      </c>
      <c r="M2909" t="s">
        <v>11</v>
      </c>
    </row>
    <row r="2910" spans="1:13" x14ac:dyDescent="0.3">
      <c r="A2910">
        <f t="shared" si="45"/>
        <v>2909</v>
      </c>
      <c r="B2910" s="1">
        <v>43242</v>
      </c>
      <c r="C2910">
        <v>4</v>
      </c>
      <c r="D2910" t="s">
        <v>27</v>
      </c>
      <c r="E2910" t="s">
        <v>8</v>
      </c>
      <c r="F2910" t="s">
        <v>2</v>
      </c>
      <c r="G2910" t="s">
        <v>10</v>
      </c>
      <c r="H2910">
        <v>299</v>
      </c>
      <c r="I2910">
        <v>9</v>
      </c>
      <c r="J2910">
        <v>2691</v>
      </c>
      <c r="K2910" t="s">
        <v>18</v>
      </c>
      <c r="L2910" t="s">
        <v>5</v>
      </c>
      <c r="M2910" t="s">
        <v>15</v>
      </c>
    </row>
    <row r="2911" spans="1:13" x14ac:dyDescent="0.3">
      <c r="A2911">
        <f t="shared" si="45"/>
        <v>2910</v>
      </c>
      <c r="B2911" s="1">
        <v>43242</v>
      </c>
      <c r="C2911">
        <v>10</v>
      </c>
      <c r="D2911" t="s">
        <v>16</v>
      </c>
      <c r="E2911" t="s">
        <v>8</v>
      </c>
      <c r="F2911" t="s">
        <v>21</v>
      </c>
      <c r="G2911" t="s">
        <v>17</v>
      </c>
      <c r="H2911">
        <v>99</v>
      </c>
      <c r="I2911">
        <v>3</v>
      </c>
      <c r="J2911">
        <v>297</v>
      </c>
      <c r="K2911" t="s">
        <v>18</v>
      </c>
      <c r="L2911" t="s">
        <v>5</v>
      </c>
      <c r="M2911" t="s">
        <v>24</v>
      </c>
    </row>
    <row r="2912" spans="1:13" x14ac:dyDescent="0.3">
      <c r="A2912">
        <f t="shared" si="45"/>
        <v>2911</v>
      </c>
      <c r="B2912" s="1">
        <v>43242</v>
      </c>
      <c r="C2912">
        <v>6</v>
      </c>
      <c r="D2912" t="s">
        <v>16</v>
      </c>
      <c r="E2912" t="s">
        <v>1</v>
      </c>
      <c r="F2912" t="s">
        <v>21</v>
      </c>
      <c r="G2912" t="s">
        <v>17</v>
      </c>
      <c r="H2912">
        <v>99</v>
      </c>
      <c r="I2912">
        <v>1</v>
      </c>
      <c r="J2912">
        <v>99</v>
      </c>
      <c r="K2912" t="s">
        <v>18</v>
      </c>
      <c r="L2912" t="s">
        <v>5</v>
      </c>
      <c r="M2912" t="s">
        <v>26</v>
      </c>
    </row>
    <row r="2913" spans="1:13" x14ac:dyDescent="0.3">
      <c r="A2913">
        <f t="shared" si="45"/>
        <v>2912</v>
      </c>
      <c r="B2913" s="1">
        <v>43243</v>
      </c>
      <c r="C2913">
        <v>18</v>
      </c>
      <c r="D2913" t="s">
        <v>0</v>
      </c>
      <c r="E2913" t="s">
        <v>1</v>
      </c>
      <c r="F2913" t="s">
        <v>9</v>
      </c>
      <c r="G2913" t="s">
        <v>17</v>
      </c>
      <c r="H2913">
        <v>99</v>
      </c>
      <c r="I2913">
        <v>2</v>
      </c>
      <c r="J2913">
        <v>198</v>
      </c>
      <c r="K2913" t="s">
        <v>18</v>
      </c>
      <c r="L2913" t="s">
        <v>5</v>
      </c>
      <c r="M2913" t="s">
        <v>15</v>
      </c>
    </row>
    <row r="2914" spans="1:13" x14ac:dyDescent="0.3">
      <c r="A2914">
        <f t="shared" si="45"/>
        <v>2913</v>
      </c>
      <c r="B2914" s="1">
        <v>43243</v>
      </c>
      <c r="C2914">
        <v>4</v>
      </c>
      <c r="D2914" t="s">
        <v>27</v>
      </c>
      <c r="E2914" t="s">
        <v>13</v>
      </c>
      <c r="F2914" t="s">
        <v>9</v>
      </c>
      <c r="G2914" t="s">
        <v>19</v>
      </c>
      <c r="H2914">
        <v>499</v>
      </c>
      <c r="I2914">
        <v>10</v>
      </c>
      <c r="J2914">
        <v>4990</v>
      </c>
      <c r="K2914" t="s">
        <v>4</v>
      </c>
      <c r="L2914" t="s">
        <v>5</v>
      </c>
      <c r="M2914" t="s">
        <v>15</v>
      </c>
    </row>
    <row r="2915" spans="1:13" x14ac:dyDescent="0.3">
      <c r="A2915">
        <f t="shared" si="45"/>
        <v>2914</v>
      </c>
      <c r="B2915" s="1">
        <v>43243</v>
      </c>
      <c r="C2915">
        <v>20</v>
      </c>
      <c r="D2915" t="s">
        <v>0</v>
      </c>
      <c r="E2915" t="s">
        <v>8</v>
      </c>
      <c r="F2915" t="s">
        <v>28</v>
      </c>
      <c r="G2915" t="s">
        <v>25</v>
      </c>
      <c r="H2915">
        <v>399</v>
      </c>
      <c r="I2915">
        <v>4</v>
      </c>
      <c r="J2915">
        <v>1596</v>
      </c>
      <c r="K2915" t="s">
        <v>4</v>
      </c>
      <c r="L2915" t="s">
        <v>5</v>
      </c>
      <c r="M2915" t="s">
        <v>15</v>
      </c>
    </row>
    <row r="2916" spans="1:13" x14ac:dyDescent="0.3">
      <c r="A2916">
        <f t="shared" si="45"/>
        <v>2915</v>
      </c>
      <c r="B2916" s="1">
        <v>43243</v>
      </c>
      <c r="C2916">
        <v>18</v>
      </c>
      <c r="D2916" t="s">
        <v>7</v>
      </c>
      <c r="E2916" t="s">
        <v>1</v>
      </c>
      <c r="F2916" t="s">
        <v>23</v>
      </c>
      <c r="G2916" t="s">
        <v>17</v>
      </c>
      <c r="H2916">
        <v>99</v>
      </c>
      <c r="I2916">
        <v>6</v>
      </c>
      <c r="J2916">
        <v>594</v>
      </c>
      <c r="K2916" t="s">
        <v>4</v>
      </c>
      <c r="L2916" t="s">
        <v>5</v>
      </c>
      <c r="M2916" t="s">
        <v>24</v>
      </c>
    </row>
    <row r="2917" spans="1:13" x14ac:dyDescent="0.3">
      <c r="A2917">
        <f t="shared" si="45"/>
        <v>2916</v>
      </c>
      <c r="B2917" s="1">
        <v>43243</v>
      </c>
      <c r="C2917">
        <v>6</v>
      </c>
      <c r="D2917" t="s">
        <v>27</v>
      </c>
      <c r="E2917" t="s">
        <v>8</v>
      </c>
      <c r="F2917" t="s">
        <v>9</v>
      </c>
      <c r="G2917" t="s">
        <v>25</v>
      </c>
      <c r="H2917">
        <v>399</v>
      </c>
      <c r="I2917">
        <v>1</v>
      </c>
      <c r="J2917">
        <v>399</v>
      </c>
      <c r="K2917" t="s">
        <v>4</v>
      </c>
      <c r="L2917" t="s">
        <v>5</v>
      </c>
      <c r="M2917" t="s">
        <v>26</v>
      </c>
    </row>
    <row r="2918" spans="1:13" x14ac:dyDescent="0.3">
      <c r="A2918">
        <f t="shared" si="45"/>
        <v>2917</v>
      </c>
      <c r="B2918" s="1">
        <v>43244</v>
      </c>
      <c r="C2918">
        <v>1</v>
      </c>
      <c r="D2918" t="s">
        <v>20</v>
      </c>
      <c r="E2918" t="s">
        <v>8</v>
      </c>
      <c r="F2918" t="s">
        <v>28</v>
      </c>
      <c r="G2918" t="s">
        <v>25</v>
      </c>
      <c r="H2918">
        <v>399</v>
      </c>
      <c r="I2918">
        <v>10</v>
      </c>
      <c r="J2918">
        <v>3990</v>
      </c>
      <c r="K2918" t="s">
        <v>18</v>
      </c>
      <c r="L2918" t="s">
        <v>5</v>
      </c>
      <c r="M2918" t="s">
        <v>15</v>
      </c>
    </row>
    <row r="2919" spans="1:13" x14ac:dyDescent="0.3">
      <c r="A2919">
        <f t="shared" si="45"/>
        <v>2918</v>
      </c>
      <c r="B2919" s="1">
        <v>43244</v>
      </c>
      <c r="C2919">
        <v>11</v>
      </c>
      <c r="D2919" t="s">
        <v>20</v>
      </c>
      <c r="E2919" t="s">
        <v>1</v>
      </c>
      <c r="F2919" t="s">
        <v>2</v>
      </c>
      <c r="G2919" t="s">
        <v>25</v>
      </c>
      <c r="H2919">
        <v>399</v>
      </c>
      <c r="I2919">
        <v>7</v>
      </c>
      <c r="J2919">
        <v>2793</v>
      </c>
      <c r="K2919" t="s">
        <v>4</v>
      </c>
      <c r="L2919" t="s">
        <v>5</v>
      </c>
      <c r="M2919" t="s">
        <v>15</v>
      </c>
    </row>
    <row r="2920" spans="1:13" x14ac:dyDescent="0.3">
      <c r="A2920">
        <f t="shared" si="45"/>
        <v>2919</v>
      </c>
      <c r="B2920" s="1">
        <v>43245</v>
      </c>
      <c r="C2920">
        <v>12</v>
      </c>
      <c r="D2920" t="s">
        <v>29</v>
      </c>
      <c r="E2920" t="s">
        <v>13</v>
      </c>
      <c r="F2920" t="s">
        <v>28</v>
      </c>
      <c r="G2920" t="s">
        <v>25</v>
      </c>
      <c r="H2920">
        <v>399</v>
      </c>
      <c r="I2920">
        <v>9</v>
      </c>
      <c r="J2920">
        <v>3591</v>
      </c>
      <c r="K2920" t="s">
        <v>4</v>
      </c>
      <c r="L2920" t="s">
        <v>5</v>
      </c>
      <c r="M2920" t="s">
        <v>6</v>
      </c>
    </row>
    <row r="2921" spans="1:13" x14ac:dyDescent="0.3">
      <c r="A2921">
        <f t="shared" si="45"/>
        <v>2920</v>
      </c>
      <c r="B2921" s="1">
        <v>43246</v>
      </c>
      <c r="C2921">
        <v>6</v>
      </c>
      <c r="D2921" t="s">
        <v>30</v>
      </c>
      <c r="E2921" t="s">
        <v>8</v>
      </c>
      <c r="F2921" t="s">
        <v>9</v>
      </c>
      <c r="G2921" t="s">
        <v>25</v>
      </c>
      <c r="H2921">
        <v>399</v>
      </c>
      <c r="I2921">
        <v>7</v>
      </c>
      <c r="J2921">
        <v>2793</v>
      </c>
      <c r="K2921" t="s">
        <v>4</v>
      </c>
      <c r="L2921" t="s">
        <v>22</v>
      </c>
      <c r="M2921" t="s">
        <v>26</v>
      </c>
    </row>
    <row r="2922" spans="1:13" x14ac:dyDescent="0.3">
      <c r="A2922">
        <f t="shared" si="45"/>
        <v>2921</v>
      </c>
      <c r="B2922" s="1">
        <v>43246</v>
      </c>
      <c r="C2922">
        <v>19</v>
      </c>
      <c r="D2922" t="s">
        <v>16</v>
      </c>
      <c r="E2922" t="s">
        <v>13</v>
      </c>
      <c r="F2922" t="s">
        <v>28</v>
      </c>
      <c r="G2922" t="s">
        <v>17</v>
      </c>
      <c r="H2922">
        <v>99</v>
      </c>
      <c r="I2922">
        <v>8</v>
      </c>
      <c r="J2922">
        <v>792</v>
      </c>
      <c r="K2922" t="s">
        <v>4</v>
      </c>
      <c r="L2922" t="s">
        <v>5</v>
      </c>
      <c r="M2922" t="s">
        <v>15</v>
      </c>
    </row>
    <row r="2923" spans="1:13" x14ac:dyDescent="0.3">
      <c r="A2923">
        <f t="shared" si="45"/>
        <v>2922</v>
      </c>
      <c r="B2923" s="1">
        <v>43246</v>
      </c>
      <c r="C2923">
        <v>5</v>
      </c>
      <c r="D2923" t="s">
        <v>7</v>
      </c>
      <c r="E2923" t="s">
        <v>13</v>
      </c>
      <c r="F2923" t="s">
        <v>28</v>
      </c>
      <c r="G2923" t="s">
        <v>19</v>
      </c>
      <c r="H2923">
        <v>499</v>
      </c>
      <c r="I2923">
        <v>10</v>
      </c>
      <c r="J2923">
        <v>4990</v>
      </c>
      <c r="K2923" t="s">
        <v>18</v>
      </c>
      <c r="L2923" t="s">
        <v>5</v>
      </c>
      <c r="M2923" t="s">
        <v>15</v>
      </c>
    </row>
    <row r="2924" spans="1:13" x14ac:dyDescent="0.3">
      <c r="A2924">
        <f t="shared" si="45"/>
        <v>2923</v>
      </c>
      <c r="B2924" s="1">
        <v>43246</v>
      </c>
      <c r="C2924">
        <v>11</v>
      </c>
      <c r="D2924" t="s">
        <v>29</v>
      </c>
      <c r="E2924" t="s">
        <v>1</v>
      </c>
      <c r="F2924" t="s">
        <v>31</v>
      </c>
      <c r="G2924" t="s">
        <v>3</v>
      </c>
      <c r="H2924">
        <v>199</v>
      </c>
      <c r="I2924">
        <v>8</v>
      </c>
      <c r="J2924">
        <v>1592</v>
      </c>
      <c r="K2924" t="s">
        <v>4</v>
      </c>
      <c r="L2924" t="s">
        <v>22</v>
      </c>
      <c r="M2924" t="s">
        <v>24</v>
      </c>
    </row>
    <row r="2925" spans="1:13" x14ac:dyDescent="0.3">
      <c r="A2925">
        <f t="shared" si="45"/>
        <v>2924</v>
      </c>
      <c r="B2925" s="1">
        <v>43246</v>
      </c>
      <c r="C2925">
        <v>8</v>
      </c>
      <c r="D2925" t="s">
        <v>0</v>
      </c>
      <c r="E2925" t="s">
        <v>1</v>
      </c>
      <c r="F2925" t="s">
        <v>28</v>
      </c>
      <c r="G2925" t="s">
        <v>3</v>
      </c>
      <c r="H2925">
        <v>199</v>
      </c>
      <c r="I2925">
        <v>8</v>
      </c>
      <c r="J2925">
        <v>1592</v>
      </c>
      <c r="K2925" t="s">
        <v>4</v>
      </c>
      <c r="L2925" t="s">
        <v>5</v>
      </c>
      <c r="M2925" t="s">
        <v>11</v>
      </c>
    </row>
    <row r="2926" spans="1:13" x14ac:dyDescent="0.3">
      <c r="A2926">
        <f t="shared" si="45"/>
        <v>2925</v>
      </c>
      <c r="B2926" s="1">
        <v>43246</v>
      </c>
      <c r="C2926">
        <v>3</v>
      </c>
      <c r="D2926" t="s">
        <v>0</v>
      </c>
      <c r="E2926" t="s">
        <v>1</v>
      </c>
      <c r="F2926" t="s">
        <v>14</v>
      </c>
      <c r="G2926" t="s">
        <v>25</v>
      </c>
      <c r="H2926">
        <v>399</v>
      </c>
      <c r="I2926">
        <v>2</v>
      </c>
      <c r="J2926">
        <v>798</v>
      </c>
      <c r="K2926" t="s">
        <v>18</v>
      </c>
      <c r="L2926" t="s">
        <v>5</v>
      </c>
      <c r="M2926" t="s">
        <v>15</v>
      </c>
    </row>
    <row r="2927" spans="1:13" x14ac:dyDescent="0.3">
      <c r="A2927">
        <f t="shared" si="45"/>
        <v>2926</v>
      </c>
      <c r="B2927" s="1">
        <v>43246</v>
      </c>
      <c r="C2927">
        <v>7</v>
      </c>
      <c r="D2927" t="s">
        <v>30</v>
      </c>
      <c r="E2927" t="s">
        <v>1</v>
      </c>
      <c r="F2927" t="s">
        <v>31</v>
      </c>
      <c r="G2927" t="s">
        <v>3</v>
      </c>
      <c r="H2927">
        <v>199</v>
      </c>
      <c r="I2927">
        <v>4</v>
      </c>
      <c r="J2927">
        <v>796</v>
      </c>
      <c r="K2927" t="s">
        <v>18</v>
      </c>
      <c r="L2927" t="s">
        <v>5</v>
      </c>
      <c r="M2927" t="s">
        <v>15</v>
      </c>
    </row>
    <row r="2928" spans="1:13" x14ac:dyDescent="0.3">
      <c r="A2928">
        <f t="shared" si="45"/>
        <v>2927</v>
      </c>
      <c r="B2928" s="1">
        <v>43247</v>
      </c>
      <c r="C2928">
        <v>10</v>
      </c>
      <c r="D2928" t="s">
        <v>27</v>
      </c>
      <c r="E2928" t="s">
        <v>1</v>
      </c>
      <c r="F2928" t="s">
        <v>31</v>
      </c>
      <c r="G2928" t="s">
        <v>25</v>
      </c>
      <c r="H2928">
        <v>399</v>
      </c>
      <c r="I2928">
        <v>4</v>
      </c>
      <c r="J2928">
        <v>1596</v>
      </c>
      <c r="K2928" t="s">
        <v>4</v>
      </c>
      <c r="L2928" t="s">
        <v>22</v>
      </c>
      <c r="M2928" t="s">
        <v>24</v>
      </c>
    </row>
    <row r="2929" spans="1:13" x14ac:dyDescent="0.3">
      <c r="A2929">
        <f t="shared" si="45"/>
        <v>2928</v>
      </c>
      <c r="B2929" s="1">
        <v>43247</v>
      </c>
      <c r="C2929">
        <v>13</v>
      </c>
      <c r="D2929" t="s">
        <v>20</v>
      </c>
      <c r="E2929" t="s">
        <v>1</v>
      </c>
      <c r="F2929" t="s">
        <v>23</v>
      </c>
      <c r="G2929" t="s">
        <v>3</v>
      </c>
      <c r="H2929">
        <v>199</v>
      </c>
      <c r="I2929">
        <v>4</v>
      </c>
      <c r="J2929">
        <v>796</v>
      </c>
      <c r="K2929" t="s">
        <v>18</v>
      </c>
      <c r="L2929" t="s">
        <v>5</v>
      </c>
      <c r="M2929" t="s">
        <v>15</v>
      </c>
    </row>
    <row r="2930" spans="1:13" x14ac:dyDescent="0.3">
      <c r="A2930">
        <f t="shared" si="45"/>
        <v>2929</v>
      </c>
      <c r="B2930" s="1">
        <v>43248</v>
      </c>
      <c r="C2930">
        <v>1</v>
      </c>
      <c r="D2930" t="s">
        <v>29</v>
      </c>
      <c r="E2930" t="s">
        <v>13</v>
      </c>
      <c r="F2930" t="s">
        <v>21</v>
      </c>
      <c r="G2930" t="s">
        <v>3</v>
      </c>
      <c r="H2930">
        <v>199</v>
      </c>
      <c r="I2930">
        <v>1</v>
      </c>
      <c r="J2930">
        <v>199</v>
      </c>
      <c r="K2930" t="s">
        <v>4</v>
      </c>
      <c r="L2930" t="s">
        <v>5</v>
      </c>
      <c r="M2930" t="s">
        <v>15</v>
      </c>
    </row>
    <row r="2931" spans="1:13" x14ac:dyDescent="0.3">
      <c r="A2931">
        <f t="shared" si="45"/>
        <v>2930</v>
      </c>
      <c r="B2931" s="1">
        <v>43249</v>
      </c>
      <c r="C2931">
        <v>18</v>
      </c>
      <c r="D2931" t="s">
        <v>27</v>
      </c>
      <c r="E2931" t="s">
        <v>13</v>
      </c>
      <c r="F2931" t="s">
        <v>9</v>
      </c>
      <c r="G2931" t="s">
        <v>17</v>
      </c>
      <c r="H2931">
        <v>99</v>
      </c>
      <c r="I2931">
        <v>6</v>
      </c>
      <c r="J2931">
        <v>594</v>
      </c>
      <c r="K2931" t="s">
        <v>4</v>
      </c>
      <c r="L2931" t="s">
        <v>5</v>
      </c>
      <c r="M2931" t="s">
        <v>15</v>
      </c>
    </row>
    <row r="2932" spans="1:13" x14ac:dyDescent="0.3">
      <c r="A2932">
        <f t="shared" si="45"/>
        <v>2931</v>
      </c>
      <c r="B2932" s="1">
        <v>43249</v>
      </c>
      <c r="C2932">
        <v>18</v>
      </c>
      <c r="D2932" t="s">
        <v>20</v>
      </c>
      <c r="E2932" t="s">
        <v>8</v>
      </c>
      <c r="F2932" t="s">
        <v>9</v>
      </c>
      <c r="G2932" t="s">
        <v>17</v>
      </c>
      <c r="H2932">
        <v>99</v>
      </c>
      <c r="I2932">
        <v>5</v>
      </c>
      <c r="J2932">
        <v>495</v>
      </c>
      <c r="K2932" t="s">
        <v>4</v>
      </c>
      <c r="L2932" t="s">
        <v>5</v>
      </c>
      <c r="M2932" t="s">
        <v>15</v>
      </c>
    </row>
    <row r="2933" spans="1:13" x14ac:dyDescent="0.3">
      <c r="A2933">
        <f t="shared" si="45"/>
        <v>2932</v>
      </c>
      <c r="B2933" s="1">
        <v>43250</v>
      </c>
      <c r="C2933">
        <v>8</v>
      </c>
      <c r="D2933" t="s">
        <v>30</v>
      </c>
      <c r="E2933" t="s">
        <v>1</v>
      </c>
      <c r="F2933" t="s">
        <v>31</v>
      </c>
      <c r="G2933" t="s">
        <v>25</v>
      </c>
      <c r="H2933">
        <v>399</v>
      </c>
      <c r="I2933">
        <v>3</v>
      </c>
      <c r="J2933">
        <v>1197</v>
      </c>
      <c r="K2933" t="s">
        <v>4</v>
      </c>
      <c r="L2933" t="s">
        <v>5</v>
      </c>
      <c r="M2933" t="s">
        <v>6</v>
      </c>
    </row>
    <row r="2934" spans="1:13" x14ac:dyDescent="0.3">
      <c r="A2934">
        <f t="shared" si="45"/>
        <v>2933</v>
      </c>
      <c r="B2934" s="1">
        <v>43250</v>
      </c>
      <c r="C2934">
        <v>7</v>
      </c>
      <c r="D2934" t="s">
        <v>27</v>
      </c>
      <c r="E2934" t="s">
        <v>8</v>
      </c>
      <c r="F2934" t="s">
        <v>28</v>
      </c>
      <c r="G2934" t="s">
        <v>25</v>
      </c>
      <c r="H2934">
        <v>399</v>
      </c>
      <c r="I2934">
        <v>6</v>
      </c>
      <c r="J2934">
        <v>2394</v>
      </c>
      <c r="K2934" t="s">
        <v>4</v>
      </c>
      <c r="L2934" t="s">
        <v>5</v>
      </c>
      <c r="M2934" t="s">
        <v>15</v>
      </c>
    </row>
    <row r="2935" spans="1:13" x14ac:dyDescent="0.3">
      <c r="A2935">
        <f t="shared" si="45"/>
        <v>2934</v>
      </c>
      <c r="B2935" s="1">
        <v>43250</v>
      </c>
      <c r="C2935">
        <v>6</v>
      </c>
      <c r="D2935" t="s">
        <v>20</v>
      </c>
      <c r="E2935" t="s">
        <v>8</v>
      </c>
      <c r="F2935" t="s">
        <v>9</v>
      </c>
      <c r="G2935" t="s">
        <v>19</v>
      </c>
      <c r="H2935">
        <v>499</v>
      </c>
      <c r="I2935">
        <v>7</v>
      </c>
      <c r="J2935">
        <v>3493</v>
      </c>
      <c r="K2935" t="s">
        <v>4</v>
      </c>
      <c r="L2935" t="s">
        <v>5</v>
      </c>
      <c r="M2935" t="s">
        <v>15</v>
      </c>
    </row>
    <row r="2936" spans="1:13" x14ac:dyDescent="0.3">
      <c r="A2936">
        <f t="shared" si="45"/>
        <v>2935</v>
      </c>
      <c r="B2936" s="1">
        <v>43251</v>
      </c>
      <c r="C2936">
        <v>11</v>
      </c>
      <c r="D2936" t="s">
        <v>16</v>
      </c>
      <c r="E2936" t="s">
        <v>8</v>
      </c>
      <c r="F2936" t="s">
        <v>28</v>
      </c>
      <c r="G2936" t="s">
        <v>25</v>
      </c>
      <c r="H2936">
        <v>399</v>
      </c>
      <c r="I2936">
        <v>9</v>
      </c>
      <c r="J2936">
        <v>3591</v>
      </c>
      <c r="K2936" t="s">
        <v>4</v>
      </c>
      <c r="L2936" t="s">
        <v>5</v>
      </c>
      <c r="M2936" t="s">
        <v>26</v>
      </c>
    </row>
    <row r="2937" spans="1:13" x14ac:dyDescent="0.3">
      <c r="A2937">
        <f t="shared" si="45"/>
        <v>2936</v>
      </c>
      <c r="B2937" s="1">
        <v>43252</v>
      </c>
      <c r="C2937">
        <v>9</v>
      </c>
      <c r="D2937" t="s">
        <v>7</v>
      </c>
      <c r="E2937" t="s">
        <v>8</v>
      </c>
      <c r="F2937" t="s">
        <v>14</v>
      </c>
      <c r="G2937" t="s">
        <v>3</v>
      </c>
      <c r="H2937">
        <v>199</v>
      </c>
      <c r="I2937">
        <v>5</v>
      </c>
      <c r="J2937">
        <v>995</v>
      </c>
      <c r="K2937" t="s">
        <v>4</v>
      </c>
      <c r="L2937" t="s">
        <v>5</v>
      </c>
      <c r="M2937" t="s">
        <v>11</v>
      </c>
    </row>
    <row r="2938" spans="1:13" x14ac:dyDescent="0.3">
      <c r="A2938">
        <f t="shared" si="45"/>
        <v>2937</v>
      </c>
      <c r="B2938" s="1">
        <v>43253</v>
      </c>
      <c r="C2938">
        <v>20</v>
      </c>
      <c r="D2938" t="s">
        <v>16</v>
      </c>
      <c r="E2938" t="s">
        <v>13</v>
      </c>
      <c r="F2938" t="s">
        <v>14</v>
      </c>
      <c r="G2938" t="s">
        <v>17</v>
      </c>
      <c r="H2938">
        <v>99</v>
      </c>
      <c r="I2938">
        <v>3</v>
      </c>
      <c r="J2938">
        <v>297</v>
      </c>
      <c r="K2938" t="s">
        <v>4</v>
      </c>
      <c r="L2938" t="s">
        <v>5</v>
      </c>
      <c r="M2938" t="s">
        <v>15</v>
      </c>
    </row>
    <row r="2939" spans="1:13" x14ac:dyDescent="0.3">
      <c r="A2939">
        <f t="shared" si="45"/>
        <v>2938</v>
      </c>
      <c r="B2939" s="1">
        <v>43253</v>
      </c>
      <c r="C2939">
        <v>1</v>
      </c>
      <c r="D2939" t="s">
        <v>12</v>
      </c>
      <c r="E2939" t="s">
        <v>1</v>
      </c>
      <c r="F2939" t="s">
        <v>21</v>
      </c>
      <c r="G2939" t="s">
        <v>17</v>
      </c>
      <c r="H2939">
        <v>99</v>
      </c>
      <c r="I2939">
        <v>5</v>
      </c>
      <c r="J2939">
        <v>495</v>
      </c>
      <c r="K2939" t="s">
        <v>18</v>
      </c>
      <c r="L2939" t="s">
        <v>5</v>
      </c>
      <c r="M2939" t="s">
        <v>6</v>
      </c>
    </row>
    <row r="2940" spans="1:13" x14ac:dyDescent="0.3">
      <c r="A2940">
        <f t="shared" si="45"/>
        <v>2939</v>
      </c>
      <c r="B2940" s="1">
        <v>43253</v>
      </c>
      <c r="C2940">
        <v>2</v>
      </c>
      <c r="D2940" t="s">
        <v>30</v>
      </c>
      <c r="E2940" t="s">
        <v>1</v>
      </c>
      <c r="F2940" t="s">
        <v>21</v>
      </c>
      <c r="G2940" t="s">
        <v>3</v>
      </c>
      <c r="H2940">
        <v>199</v>
      </c>
      <c r="I2940">
        <v>7</v>
      </c>
      <c r="J2940">
        <v>1393</v>
      </c>
      <c r="K2940" t="s">
        <v>18</v>
      </c>
      <c r="L2940" t="s">
        <v>5</v>
      </c>
      <c r="M2940" t="s">
        <v>6</v>
      </c>
    </row>
    <row r="2941" spans="1:13" x14ac:dyDescent="0.3">
      <c r="A2941">
        <f t="shared" si="45"/>
        <v>2940</v>
      </c>
      <c r="B2941" s="1">
        <v>43253</v>
      </c>
      <c r="C2941">
        <v>17</v>
      </c>
      <c r="D2941" t="s">
        <v>7</v>
      </c>
      <c r="E2941" t="s">
        <v>1</v>
      </c>
      <c r="F2941" t="s">
        <v>23</v>
      </c>
      <c r="G2941" t="s">
        <v>3</v>
      </c>
      <c r="H2941">
        <v>199</v>
      </c>
      <c r="I2941">
        <v>9</v>
      </c>
      <c r="J2941">
        <v>1791</v>
      </c>
      <c r="K2941" t="s">
        <v>4</v>
      </c>
      <c r="L2941" t="s">
        <v>5</v>
      </c>
      <c r="M2941" t="s">
        <v>26</v>
      </c>
    </row>
    <row r="2942" spans="1:13" x14ac:dyDescent="0.3">
      <c r="A2942">
        <f t="shared" si="45"/>
        <v>2941</v>
      </c>
      <c r="B2942" s="1">
        <v>43253</v>
      </c>
      <c r="C2942">
        <v>1</v>
      </c>
      <c r="D2942" t="s">
        <v>16</v>
      </c>
      <c r="E2942" t="s">
        <v>1</v>
      </c>
      <c r="F2942" t="s">
        <v>21</v>
      </c>
      <c r="G2942" t="s">
        <v>25</v>
      </c>
      <c r="H2942">
        <v>399</v>
      </c>
      <c r="I2942">
        <v>4</v>
      </c>
      <c r="J2942">
        <v>1596</v>
      </c>
      <c r="K2942" t="s">
        <v>4</v>
      </c>
      <c r="L2942" t="s">
        <v>5</v>
      </c>
      <c r="M2942" t="s">
        <v>11</v>
      </c>
    </row>
    <row r="2943" spans="1:13" x14ac:dyDescent="0.3">
      <c r="A2943">
        <f t="shared" si="45"/>
        <v>2942</v>
      </c>
      <c r="B2943" s="1">
        <v>43253</v>
      </c>
      <c r="C2943">
        <v>16</v>
      </c>
      <c r="D2943" t="s">
        <v>7</v>
      </c>
      <c r="E2943" t="s">
        <v>13</v>
      </c>
      <c r="F2943" t="s">
        <v>31</v>
      </c>
      <c r="G2943" t="s">
        <v>17</v>
      </c>
      <c r="H2943">
        <v>99</v>
      </c>
      <c r="I2943">
        <v>9</v>
      </c>
      <c r="J2943">
        <v>891</v>
      </c>
      <c r="K2943" t="s">
        <v>4</v>
      </c>
      <c r="L2943" t="s">
        <v>5</v>
      </c>
      <c r="M2943" t="s">
        <v>11</v>
      </c>
    </row>
    <row r="2944" spans="1:13" x14ac:dyDescent="0.3">
      <c r="A2944">
        <f t="shared" si="45"/>
        <v>2943</v>
      </c>
      <c r="B2944" s="1">
        <v>43253</v>
      </c>
      <c r="C2944">
        <v>12</v>
      </c>
      <c r="D2944" t="s">
        <v>12</v>
      </c>
      <c r="E2944" t="s">
        <v>13</v>
      </c>
      <c r="F2944" t="s">
        <v>2</v>
      </c>
      <c r="G2944" t="s">
        <v>19</v>
      </c>
      <c r="H2944">
        <v>499</v>
      </c>
      <c r="I2944">
        <v>8</v>
      </c>
      <c r="J2944">
        <v>3992</v>
      </c>
      <c r="K2944" t="s">
        <v>18</v>
      </c>
      <c r="L2944" t="s">
        <v>5</v>
      </c>
      <c r="M2944" t="s">
        <v>24</v>
      </c>
    </row>
    <row r="2945" spans="1:13" x14ac:dyDescent="0.3">
      <c r="A2945">
        <f t="shared" si="45"/>
        <v>2944</v>
      </c>
      <c r="B2945" s="1">
        <v>43253</v>
      </c>
      <c r="C2945">
        <v>4</v>
      </c>
      <c r="D2945" t="s">
        <v>30</v>
      </c>
      <c r="E2945" t="s">
        <v>13</v>
      </c>
      <c r="F2945" t="s">
        <v>23</v>
      </c>
      <c r="G2945" t="s">
        <v>25</v>
      </c>
      <c r="H2945">
        <v>399</v>
      </c>
      <c r="I2945">
        <v>3</v>
      </c>
      <c r="J2945">
        <v>1197</v>
      </c>
      <c r="K2945" t="s">
        <v>18</v>
      </c>
      <c r="L2945" t="s">
        <v>5</v>
      </c>
      <c r="M2945" t="s">
        <v>6</v>
      </c>
    </row>
    <row r="2946" spans="1:13" x14ac:dyDescent="0.3">
      <c r="A2946">
        <f t="shared" si="45"/>
        <v>2945</v>
      </c>
      <c r="B2946" s="1">
        <v>43254</v>
      </c>
      <c r="C2946">
        <v>11</v>
      </c>
      <c r="D2946" t="s">
        <v>20</v>
      </c>
      <c r="E2946" t="s">
        <v>1</v>
      </c>
      <c r="F2946" t="s">
        <v>21</v>
      </c>
      <c r="G2946" t="s">
        <v>10</v>
      </c>
      <c r="H2946">
        <v>299</v>
      </c>
      <c r="I2946">
        <v>6</v>
      </c>
      <c r="J2946">
        <v>1794</v>
      </c>
      <c r="K2946" t="s">
        <v>18</v>
      </c>
      <c r="L2946" t="s">
        <v>5</v>
      </c>
      <c r="M2946" t="s">
        <v>24</v>
      </c>
    </row>
    <row r="2947" spans="1:13" x14ac:dyDescent="0.3">
      <c r="A2947">
        <f t="shared" si="45"/>
        <v>2946</v>
      </c>
      <c r="B2947" s="1">
        <v>43254</v>
      </c>
      <c r="C2947">
        <v>18</v>
      </c>
      <c r="D2947" t="s">
        <v>7</v>
      </c>
      <c r="E2947" t="s">
        <v>13</v>
      </c>
      <c r="F2947" t="s">
        <v>31</v>
      </c>
      <c r="G2947" t="s">
        <v>17</v>
      </c>
      <c r="H2947">
        <v>99</v>
      </c>
      <c r="I2947">
        <v>9</v>
      </c>
      <c r="J2947">
        <v>891</v>
      </c>
      <c r="K2947" t="s">
        <v>18</v>
      </c>
      <c r="L2947" t="s">
        <v>5</v>
      </c>
      <c r="M2947" t="s">
        <v>15</v>
      </c>
    </row>
    <row r="2948" spans="1:13" x14ac:dyDescent="0.3">
      <c r="A2948">
        <f t="shared" ref="A2948:A3011" si="46">A2947+1</f>
        <v>2947</v>
      </c>
      <c r="B2948" s="1">
        <v>43254</v>
      </c>
      <c r="C2948">
        <v>1</v>
      </c>
      <c r="D2948" t="s">
        <v>0</v>
      </c>
      <c r="E2948" t="s">
        <v>13</v>
      </c>
      <c r="F2948" t="s">
        <v>14</v>
      </c>
      <c r="G2948" t="s">
        <v>3</v>
      </c>
      <c r="H2948">
        <v>199</v>
      </c>
      <c r="I2948">
        <v>9</v>
      </c>
      <c r="J2948">
        <v>1791</v>
      </c>
      <c r="K2948" t="s">
        <v>4</v>
      </c>
      <c r="L2948" t="s">
        <v>5</v>
      </c>
      <c r="M2948" t="s">
        <v>15</v>
      </c>
    </row>
    <row r="2949" spans="1:13" x14ac:dyDescent="0.3">
      <c r="A2949">
        <f t="shared" si="46"/>
        <v>2948</v>
      </c>
      <c r="B2949" s="1">
        <v>43254</v>
      </c>
      <c r="C2949">
        <v>17</v>
      </c>
      <c r="D2949" t="s">
        <v>27</v>
      </c>
      <c r="E2949" t="s">
        <v>13</v>
      </c>
      <c r="F2949" t="s">
        <v>14</v>
      </c>
      <c r="G2949" t="s">
        <v>10</v>
      </c>
      <c r="H2949">
        <v>299</v>
      </c>
      <c r="I2949">
        <v>8</v>
      </c>
      <c r="J2949">
        <v>2392</v>
      </c>
      <c r="K2949" t="s">
        <v>18</v>
      </c>
      <c r="L2949" t="s">
        <v>5</v>
      </c>
      <c r="M2949" t="s">
        <v>6</v>
      </c>
    </row>
    <row r="2950" spans="1:13" x14ac:dyDescent="0.3">
      <c r="A2950">
        <f t="shared" si="46"/>
        <v>2949</v>
      </c>
      <c r="B2950" s="1">
        <v>43254</v>
      </c>
      <c r="C2950">
        <v>3</v>
      </c>
      <c r="D2950" t="s">
        <v>27</v>
      </c>
      <c r="E2950" t="s">
        <v>13</v>
      </c>
      <c r="F2950" t="s">
        <v>31</v>
      </c>
      <c r="G2950" t="s">
        <v>10</v>
      </c>
      <c r="H2950">
        <v>299</v>
      </c>
      <c r="I2950">
        <v>10</v>
      </c>
      <c r="J2950">
        <v>2990</v>
      </c>
      <c r="K2950" t="s">
        <v>4</v>
      </c>
      <c r="L2950" t="s">
        <v>5</v>
      </c>
      <c r="M2950" t="s">
        <v>6</v>
      </c>
    </row>
    <row r="2951" spans="1:13" x14ac:dyDescent="0.3">
      <c r="A2951">
        <f t="shared" si="46"/>
        <v>2950</v>
      </c>
      <c r="B2951" s="1">
        <v>43254</v>
      </c>
      <c r="C2951">
        <v>14</v>
      </c>
      <c r="D2951" t="s">
        <v>16</v>
      </c>
      <c r="E2951" t="s">
        <v>1</v>
      </c>
      <c r="F2951" t="s">
        <v>23</v>
      </c>
      <c r="G2951" t="s">
        <v>19</v>
      </c>
      <c r="H2951">
        <v>499</v>
      </c>
      <c r="I2951">
        <v>3</v>
      </c>
      <c r="J2951">
        <v>1497</v>
      </c>
      <c r="K2951" t="s">
        <v>18</v>
      </c>
      <c r="L2951" t="s">
        <v>22</v>
      </c>
      <c r="M2951" t="s">
        <v>11</v>
      </c>
    </row>
    <row r="2952" spans="1:13" x14ac:dyDescent="0.3">
      <c r="A2952">
        <f t="shared" si="46"/>
        <v>2951</v>
      </c>
      <c r="B2952" s="1">
        <v>43255</v>
      </c>
      <c r="C2952">
        <v>12</v>
      </c>
      <c r="D2952" t="s">
        <v>20</v>
      </c>
      <c r="E2952" t="s">
        <v>13</v>
      </c>
      <c r="F2952" t="s">
        <v>31</v>
      </c>
      <c r="G2952" t="s">
        <v>17</v>
      </c>
      <c r="H2952">
        <v>99</v>
      </c>
      <c r="I2952">
        <v>2</v>
      </c>
      <c r="J2952">
        <v>198</v>
      </c>
      <c r="K2952" t="s">
        <v>4</v>
      </c>
      <c r="L2952" t="s">
        <v>5</v>
      </c>
      <c r="M2952" t="s">
        <v>6</v>
      </c>
    </row>
    <row r="2953" spans="1:13" x14ac:dyDescent="0.3">
      <c r="A2953">
        <f t="shared" si="46"/>
        <v>2952</v>
      </c>
      <c r="B2953" s="1">
        <v>43255</v>
      </c>
      <c r="C2953">
        <v>19</v>
      </c>
      <c r="D2953" t="s">
        <v>27</v>
      </c>
      <c r="E2953" t="s">
        <v>1</v>
      </c>
      <c r="F2953" t="s">
        <v>2</v>
      </c>
      <c r="G2953" t="s">
        <v>17</v>
      </c>
      <c r="H2953">
        <v>99</v>
      </c>
      <c r="I2953">
        <v>1</v>
      </c>
      <c r="J2953">
        <v>99</v>
      </c>
      <c r="K2953" t="s">
        <v>4</v>
      </c>
      <c r="L2953" t="s">
        <v>5</v>
      </c>
      <c r="M2953" t="s">
        <v>15</v>
      </c>
    </row>
    <row r="2954" spans="1:13" x14ac:dyDescent="0.3">
      <c r="A2954">
        <f t="shared" si="46"/>
        <v>2953</v>
      </c>
      <c r="B2954" s="1">
        <v>43256</v>
      </c>
      <c r="C2954">
        <v>15</v>
      </c>
      <c r="D2954" t="s">
        <v>30</v>
      </c>
      <c r="E2954" t="s">
        <v>8</v>
      </c>
      <c r="F2954" t="s">
        <v>14</v>
      </c>
      <c r="G2954" t="s">
        <v>25</v>
      </c>
      <c r="H2954">
        <v>399</v>
      </c>
      <c r="I2954">
        <v>3</v>
      </c>
      <c r="J2954">
        <v>1197</v>
      </c>
      <c r="K2954" t="s">
        <v>18</v>
      </c>
      <c r="L2954" t="s">
        <v>5</v>
      </c>
      <c r="M2954" t="s">
        <v>15</v>
      </c>
    </row>
    <row r="2955" spans="1:13" x14ac:dyDescent="0.3">
      <c r="A2955">
        <f t="shared" si="46"/>
        <v>2954</v>
      </c>
      <c r="B2955" s="1">
        <v>43256</v>
      </c>
      <c r="C2955">
        <v>11</v>
      </c>
      <c r="D2955" t="s">
        <v>7</v>
      </c>
      <c r="E2955" t="s">
        <v>13</v>
      </c>
      <c r="F2955" t="s">
        <v>28</v>
      </c>
      <c r="G2955" t="s">
        <v>17</v>
      </c>
      <c r="H2955">
        <v>99</v>
      </c>
      <c r="I2955">
        <v>10</v>
      </c>
      <c r="J2955">
        <v>990</v>
      </c>
      <c r="K2955" t="s">
        <v>4</v>
      </c>
      <c r="L2955" t="s">
        <v>5</v>
      </c>
      <c r="M2955" t="s">
        <v>11</v>
      </c>
    </row>
    <row r="2956" spans="1:13" x14ac:dyDescent="0.3">
      <c r="A2956">
        <f t="shared" si="46"/>
        <v>2955</v>
      </c>
      <c r="B2956" s="1">
        <v>43257</v>
      </c>
      <c r="C2956">
        <v>14</v>
      </c>
      <c r="D2956" t="s">
        <v>12</v>
      </c>
      <c r="E2956" t="s">
        <v>1</v>
      </c>
      <c r="F2956" t="s">
        <v>31</v>
      </c>
      <c r="G2956" t="s">
        <v>17</v>
      </c>
      <c r="H2956">
        <v>99</v>
      </c>
      <c r="I2956">
        <v>3</v>
      </c>
      <c r="J2956">
        <v>297</v>
      </c>
      <c r="K2956" t="s">
        <v>18</v>
      </c>
      <c r="L2956" t="s">
        <v>5</v>
      </c>
      <c r="M2956" t="s">
        <v>24</v>
      </c>
    </row>
    <row r="2957" spans="1:13" x14ac:dyDescent="0.3">
      <c r="A2957">
        <f t="shared" si="46"/>
        <v>2956</v>
      </c>
      <c r="B2957" s="1">
        <v>43257</v>
      </c>
      <c r="C2957">
        <v>3</v>
      </c>
      <c r="D2957" t="s">
        <v>12</v>
      </c>
      <c r="E2957" t="s">
        <v>1</v>
      </c>
      <c r="F2957" t="s">
        <v>23</v>
      </c>
      <c r="G2957" t="s">
        <v>25</v>
      </c>
      <c r="H2957">
        <v>399</v>
      </c>
      <c r="I2957">
        <v>2</v>
      </c>
      <c r="J2957">
        <v>798</v>
      </c>
      <c r="K2957" t="s">
        <v>18</v>
      </c>
      <c r="L2957" t="s">
        <v>5</v>
      </c>
      <c r="M2957" t="s">
        <v>15</v>
      </c>
    </row>
    <row r="2958" spans="1:13" x14ac:dyDescent="0.3">
      <c r="A2958">
        <f t="shared" si="46"/>
        <v>2957</v>
      </c>
      <c r="B2958" s="1">
        <v>43257</v>
      </c>
      <c r="C2958">
        <v>4</v>
      </c>
      <c r="D2958" t="s">
        <v>20</v>
      </c>
      <c r="E2958" t="s">
        <v>8</v>
      </c>
      <c r="F2958" t="s">
        <v>14</v>
      </c>
      <c r="G2958" t="s">
        <v>17</v>
      </c>
      <c r="H2958">
        <v>99</v>
      </c>
      <c r="I2958">
        <v>5</v>
      </c>
      <c r="J2958">
        <v>495</v>
      </c>
      <c r="K2958" t="s">
        <v>4</v>
      </c>
      <c r="L2958" t="s">
        <v>5</v>
      </c>
      <c r="M2958" t="s">
        <v>15</v>
      </c>
    </row>
    <row r="2959" spans="1:13" x14ac:dyDescent="0.3">
      <c r="A2959">
        <f t="shared" si="46"/>
        <v>2958</v>
      </c>
      <c r="B2959" s="1">
        <v>43257</v>
      </c>
      <c r="C2959">
        <v>16</v>
      </c>
      <c r="D2959" t="s">
        <v>12</v>
      </c>
      <c r="E2959" t="s">
        <v>1</v>
      </c>
      <c r="F2959" t="s">
        <v>28</v>
      </c>
      <c r="G2959" t="s">
        <v>17</v>
      </c>
      <c r="H2959">
        <v>99</v>
      </c>
      <c r="I2959">
        <v>10</v>
      </c>
      <c r="J2959">
        <v>990</v>
      </c>
      <c r="K2959" t="s">
        <v>4</v>
      </c>
      <c r="L2959" t="s">
        <v>5</v>
      </c>
      <c r="M2959" t="s">
        <v>6</v>
      </c>
    </row>
    <row r="2960" spans="1:13" x14ac:dyDescent="0.3">
      <c r="A2960">
        <f t="shared" si="46"/>
        <v>2959</v>
      </c>
      <c r="B2960" s="1">
        <v>43257</v>
      </c>
      <c r="C2960">
        <v>13</v>
      </c>
      <c r="D2960" t="s">
        <v>7</v>
      </c>
      <c r="E2960" t="s">
        <v>1</v>
      </c>
      <c r="F2960" t="s">
        <v>14</v>
      </c>
      <c r="G2960" t="s">
        <v>19</v>
      </c>
      <c r="H2960">
        <v>499</v>
      </c>
      <c r="I2960">
        <v>3</v>
      </c>
      <c r="J2960">
        <v>1497</v>
      </c>
      <c r="K2960" t="s">
        <v>18</v>
      </c>
      <c r="L2960" t="s">
        <v>5</v>
      </c>
      <c r="M2960" t="s">
        <v>15</v>
      </c>
    </row>
    <row r="2961" spans="1:13" x14ac:dyDescent="0.3">
      <c r="A2961">
        <f t="shared" si="46"/>
        <v>2960</v>
      </c>
      <c r="B2961" s="1">
        <v>43257</v>
      </c>
      <c r="C2961">
        <v>18</v>
      </c>
      <c r="D2961" t="s">
        <v>12</v>
      </c>
      <c r="E2961" t="s">
        <v>1</v>
      </c>
      <c r="F2961" t="s">
        <v>21</v>
      </c>
      <c r="G2961" t="s">
        <v>17</v>
      </c>
      <c r="H2961">
        <v>99</v>
      </c>
      <c r="I2961">
        <v>10</v>
      </c>
      <c r="J2961">
        <v>990</v>
      </c>
      <c r="K2961" t="s">
        <v>4</v>
      </c>
      <c r="L2961" t="s">
        <v>5</v>
      </c>
      <c r="M2961" t="s">
        <v>11</v>
      </c>
    </row>
    <row r="2962" spans="1:13" x14ac:dyDescent="0.3">
      <c r="A2962">
        <f t="shared" si="46"/>
        <v>2961</v>
      </c>
      <c r="B2962" s="1">
        <v>43257</v>
      </c>
      <c r="C2962">
        <v>15</v>
      </c>
      <c r="D2962" t="s">
        <v>20</v>
      </c>
      <c r="E2962" t="s">
        <v>13</v>
      </c>
      <c r="F2962" t="s">
        <v>14</v>
      </c>
      <c r="G2962" t="s">
        <v>25</v>
      </c>
      <c r="H2962">
        <v>399</v>
      </c>
      <c r="I2962">
        <v>5</v>
      </c>
      <c r="J2962">
        <v>1995</v>
      </c>
      <c r="K2962" t="s">
        <v>4</v>
      </c>
      <c r="L2962" t="s">
        <v>5</v>
      </c>
      <c r="M2962" t="s">
        <v>6</v>
      </c>
    </row>
    <row r="2963" spans="1:13" x14ac:dyDescent="0.3">
      <c r="A2963">
        <f t="shared" si="46"/>
        <v>2962</v>
      </c>
      <c r="B2963" s="1">
        <v>43257</v>
      </c>
      <c r="C2963">
        <v>4</v>
      </c>
      <c r="D2963" t="s">
        <v>12</v>
      </c>
      <c r="E2963" t="s">
        <v>1</v>
      </c>
      <c r="F2963" t="s">
        <v>31</v>
      </c>
      <c r="G2963" t="s">
        <v>19</v>
      </c>
      <c r="H2963">
        <v>499</v>
      </c>
      <c r="I2963">
        <v>2</v>
      </c>
      <c r="J2963">
        <v>998</v>
      </c>
      <c r="K2963" t="s">
        <v>4</v>
      </c>
      <c r="L2963" t="s">
        <v>5</v>
      </c>
      <c r="M2963" t="s">
        <v>15</v>
      </c>
    </row>
    <row r="2964" spans="1:13" x14ac:dyDescent="0.3">
      <c r="A2964">
        <f t="shared" si="46"/>
        <v>2963</v>
      </c>
      <c r="B2964" s="1">
        <v>43257</v>
      </c>
      <c r="C2964">
        <v>11</v>
      </c>
      <c r="D2964" t="s">
        <v>0</v>
      </c>
      <c r="E2964" t="s">
        <v>1</v>
      </c>
      <c r="F2964" t="s">
        <v>28</v>
      </c>
      <c r="G2964" t="s">
        <v>19</v>
      </c>
      <c r="H2964">
        <v>499</v>
      </c>
      <c r="I2964">
        <v>1</v>
      </c>
      <c r="J2964">
        <v>499</v>
      </c>
      <c r="K2964" t="s">
        <v>18</v>
      </c>
      <c r="L2964" t="s">
        <v>5</v>
      </c>
      <c r="M2964" t="s">
        <v>11</v>
      </c>
    </row>
    <row r="2965" spans="1:13" x14ac:dyDescent="0.3">
      <c r="A2965">
        <f t="shared" si="46"/>
        <v>2964</v>
      </c>
      <c r="B2965" s="1">
        <v>43258</v>
      </c>
      <c r="C2965">
        <v>18</v>
      </c>
      <c r="D2965" t="s">
        <v>12</v>
      </c>
      <c r="E2965" t="s">
        <v>8</v>
      </c>
      <c r="F2965" t="s">
        <v>28</v>
      </c>
      <c r="G2965" t="s">
        <v>10</v>
      </c>
      <c r="H2965">
        <v>299</v>
      </c>
      <c r="I2965">
        <v>5</v>
      </c>
      <c r="J2965">
        <v>1495</v>
      </c>
      <c r="K2965" t="s">
        <v>4</v>
      </c>
      <c r="L2965" t="s">
        <v>5</v>
      </c>
      <c r="M2965" t="s">
        <v>6</v>
      </c>
    </row>
    <row r="2966" spans="1:13" x14ac:dyDescent="0.3">
      <c r="A2966">
        <f t="shared" si="46"/>
        <v>2965</v>
      </c>
      <c r="B2966" s="1">
        <v>43259</v>
      </c>
      <c r="C2966">
        <v>1</v>
      </c>
      <c r="D2966" t="s">
        <v>30</v>
      </c>
      <c r="E2966" t="s">
        <v>8</v>
      </c>
      <c r="F2966" t="s">
        <v>9</v>
      </c>
      <c r="G2966" t="s">
        <v>25</v>
      </c>
      <c r="H2966">
        <v>399</v>
      </c>
      <c r="I2966">
        <v>2</v>
      </c>
      <c r="J2966">
        <v>798</v>
      </c>
      <c r="K2966" t="s">
        <v>4</v>
      </c>
      <c r="L2966" t="s">
        <v>5</v>
      </c>
      <c r="M2966" t="s">
        <v>15</v>
      </c>
    </row>
    <row r="2967" spans="1:13" x14ac:dyDescent="0.3">
      <c r="A2967">
        <f t="shared" si="46"/>
        <v>2966</v>
      </c>
      <c r="B2967" s="1">
        <v>43259</v>
      </c>
      <c r="C2967">
        <v>7</v>
      </c>
      <c r="D2967" t="s">
        <v>20</v>
      </c>
      <c r="E2967" t="s">
        <v>8</v>
      </c>
      <c r="F2967" t="s">
        <v>9</v>
      </c>
      <c r="G2967" t="s">
        <v>25</v>
      </c>
      <c r="H2967">
        <v>399</v>
      </c>
      <c r="I2967">
        <v>4</v>
      </c>
      <c r="J2967">
        <v>1596</v>
      </c>
      <c r="K2967" t="s">
        <v>4</v>
      </c>
      <c r="L2967" t="s">
        <v>5</v>
      </c>
      <c r="M2967" t="s">
        <v>6</v>
      </c>
    </row>
    <row r="2968" spans="1:13" x14ac:dyDescent="0.3">
      <c r="A2968">
        <f t="shared" si="46"/>
        <v>2967</v>
      </c>
      <c r="B2968" s="1">
        <v>43259</v>
      </c>
      <c r="C2968">
        <v>19</v>
      </c>
      <c r="D2968" t="s">
        <v>29</v>
      </c>
      <c r="E2968" t="s">
        <v>8</v>
      </c>
      <c r="F2968" t="s">
        <v>21</v>
      </c>
      <c r="G2968" t="s">
        <v>10</v>
      </c>
      <c r="H2968">
        <v>299</v>
      </c>
      <c r="I2968">
        <v>5</v>
      </c>
      <c r="J2968">
        <v>1495</v>
      </c>
      <c r="K2968" t="s">
        <v>18</v>
      </c>
      <c r="L2968" t="s">
        <v>22</v>
      </c>
      <c r="M2968" t="s">
        <v>24</v>
      </c>
    </row>
    <row r="2969" spans="1:13" x14ac:dyDescent="0.3">
      <c r="A2969">
        <f t="shared" si="46"/>
        <v>2968</v>
      </c>
      <c r="B2969" s="1">
        <v>43259</v>
      </c>
      <c r="C2969">
        <v>17</v>
      </c>
      <c r="D2969" t="s">
        <v>16</v>
      </c>
      <c r="E2969" t="s">
        <v>8</v>
      </c>
      <c r="F2969" t="s">
        <v>28</v>
      </c>
      <c r="G2969" t="s">
        <v>3</v>
      </c>
      <c r="H2969">
        <v>199</v>
      </c>
      <c r="I2969">
        <v>4</v>
      </c>
      <c r="J2969">
        <v>796</v>
      </c>
      <c r="K2969" t="s">
        <v>4</v>
      </c>
      <c r="L2969" t="s">
        <v>5</v>
      </c>
      <c r="M2969" t="s">
        <v>15</v>
      </c>
    </row>
    <row r="2970" spans="1:13" x14ac:dyDescent="0.3">
      <c r="A2970">
        <f t="shared" si="46"/>
        <v>2969</v>
      </c>
      <c r="B2970" s="1">
        <v>43259</v>
      </c>
      <c r="C2970">
        <v>3</v>
      </c>
      <c r="D2970" t="s">
        <v>27</v>
      </c>
      <c r="E2970" t="s">
        <v>13</v>
      </c>
      <c r="F2970" t="s">
        <v>2</v>
      </c>
      <c r="G2970" t="s">
        <v>19</v>
      </c>
      <c r="H2970">
        <v>499</v>
      </c>
      <c r="I2970">
        <v>6</v>
      </c>
      <c r="J2970">
        <v>2994</v>
      </c>
      <c r="K2970" t="s">
        <v>4</v>
      </c>
      <c r="L2970" t="s">
        <v>5</v>
      </c>
      <c r="M2970" t="s">
        <v>24</v>
      </c>
    </row>
    <row r="2971" spans="1:13" x14ac:dyDescent="0.3">
      <c r="A2971">
        <f t="shared" si="46"/>
        <v>2970</v>
      </c>
      <c r="B2971" s="1">
        <v>43259</v>
      </c>
      <c r="C2971">
        <v>15</v>
      </c>
      <c r="D2971" t="s">
        <v>27</v>
      </c>
      <c r="E2971" t="s">
        <v>1</v>
      </c>
      <c r="F2971" t="s">
        <v>14</v>
      </c>
      <c r="G2971" t="s">
        <v>19</v>
      </c>
      <c r="H2971">
        <v>499</v>
      </c>
      <c r="I2971">
        <v>5</v>
      </c>
      <c r="J2971">
        <v>2495</v>
      </c>
      <c r="K2971" t="s">
        <v>4</v>
      </c>
      <c r="L2971" t="s">
        <v>5</v>
      </c>
      <c r="M2971" t="s">
        <v>11</v>
      </c>
    </row>
    <row r="2972" spans="1:13" x14ac:dyDescent="0.3">
      <c r="A2972">
        <f t="shared" si="46"/>
        <v>2971</v>
      </c>
      <c r="B2972" s="1">
        <v>43260</v>
      </c>
      <c r="C2972">
        <v>9</v>
      </c>
      <c r="D2972" t="s">
        <v>29</v>
      </c>
      <c r="E2972" t="s">
        <v>8</v>
      </c>
      <c r="F2972" t="s">
        <v>9</v>
      </c>
      <c r="G2972" t="s">
        <v>17</v>
      </c>
      <c r="H2972">
        <v>99</v>
      </c>
      <c r="I2972">
        <v>5</v>
      </c>
      <c r="J2972">
        <v>495</v>
      </c>
      <c r="K2972" t="s">
        <v>18</v>
      </c>
      <c r="L2972" t="s">
        <v>5</v>
      </c>
      <c r="M2972" t="s">
        <v>6</v>
      </c>
    </row>
    <row r="2973" spans="1:13" x14ac:dyDescent="0.3">
      <c r="A2973">
        <f t="shared" si="46"/>
        <v>2972</v>
      </c>
      <c r="B2973" s="1">
        <v>43260</v>
      </c>
      <c r="C2973">
        <v>3</v>
      </c>
      <c r="D2973" t="s">
        <v>16</v>
      </c>
      <c r="E2973" t="s">
        <v>1</v>
      </c>
      <c r="F2973" t="s">
        <v>14</v>
      </c>
      <c r="G2973" t="s">
        <v>19</v>
      </c>
      <c r="H2973">
        <v>499</v>
      </c>
      <c r="I2973">
        <v>8</v>
      </c>
      <c r="J2973">
        <v>3992</v>
      </c>
      <c r="K2973" t="s">
        <v>18</v>
      </c>
      <c r="L2973" t="s">
        <v>22</v>
      </c>
      <c r="M2973" t="s">
        <v>6</v>
      </c>
    </row>
    <row r="2974" spans="1:13" x14ac:dyDescent="0.3">
      <c r="A2974">
        <f t="shared" si="46"/>
        <v>2973</v>
      </c>
      <c r="B2974" s="1">
        <v>43261</v>
      </c>
      <c r="C2974">
        <v>5</v>
      </c>
      <c r="D2974" t="s">
        <v>0</v>
      </c>
      <c r="E2974" t="s">
        <v>1</v>
      </c>
      <c r="F2974" t="s">
        <v>28</v>
      </c>
      <c r="G2974" t="s">
        <v>19</v>
      </c>
      <c r="H2974">
        <v>499</v>
      </c>
      <c r="I2974">
        <v>5</v>
      </c>
      <c r="J2974">
        <v>2495</v>
      </c>
      <c r="K2974" t="s">
        <v>4</v>
      </c>
      <c r="L2974" t="s">
        <v>5</v>
      </c>
      <c r="M2974" t="s">
        <v>15</v>
      </c>
    </row>
    <row r="2975" spans="1:13" x14ac:dyDescent="0.3">
      <c r="A2975">
        <f t="shared" si="46"/>
        <v>2974</v>
      </c>
      <c r="B2975" s="1">
        <v>43261</v>
      </c>
      <c r="C2975">
        <v>11</v>
      </c>
      <c r="D2975" t="s">
        <v>7</v>
      </c>
      <c r="E2975" t="s">
        <v>13</v>
      </c>
      <c r="F2975" t="s">
        <v>9</v>
      </c>
      <c r="G2975" t="s">
        <v>17</v>
      </c>
      <c r="H2975">
        <v>99</v>
      </c>
      <c r="I2975">
        <v>6</v>
      </c>
      <c r="J2975">
        <v>594</v>
      </c>
      <c r="K2975" t="s">
        <v>4</v>
      </c>
      <c r="L2975" t="s">
        <v>5</v>
      </c>
      <c r="M2975" t="s">
        <v>24</v>
      </c>
    </row>
    <row r="2976" spans="1:13" x14ac:dyDescent="0.3">
      <c r="A2976">
        <f t="shared" si="46"/>
        <v>2975</v>
      </c>
      <c r="B2976" s="1">
        <v>43262</v>
      </c>
      <c r="C2976">
        <v>19</v>
      </c>
      <c r="D2976" t="s">
        <v>29</v>
      </c>
      <c r="E2976" t="s">
        <v>13</v>
      </c>
      <c r="F2976" t="s">
        <v>28</v>
      </c>
      <c r="G2976" t="s">
        <v>3</v>
      </c>
      <c r="H2976">
        <v>199</v>
      </c>
      <c r="I2976">
        <v>10</v>
      </c>
      <c r="J2976">
        <v>1990</v>
      </c>
      <c r="K2976" t="s">
        <v>4</v>
      </c>
      <c r="L2976" t="s">
        <v>5</v>
      </c>
      <c r="M2976" t="s">
        <v>24</v>
      </c>
    </row>
    <row r="2977" spans="1:13" x14ac:dyDescent="0.3">
      <c r="A2977">
        <f t="shared" si="46"/>
        <v>2976</v>
      </c>
      <c r="B2977" s="1">
        <v>43263</v>
      </c>
      <c r="C2977">
        <v>11</v>
      </c>
      <c r="D2977" t="s">
        <v>30</v>
      </c>
      <c r="E2977" t="s">
        <v>1</v>
      </c>
      <c r="F2977" t="s">
        <v>21</v>
      </c>
      <c r="G2977" t="s">
        <v>17</v>
      </c>
      <c r="H2977">
        <v>99</v>
      </c>
      <c r="I2977">
        <v>5</v>
      </c>
      <c r="J2977">
        <v>495</v>
      </c>
      <c r="K2977" t="s">
        <v>18</v>
      </c>
      <c r="L2977" t="s">
        <v>5</v>
      </c>
      <c r="M2977" t="s">
        <v>6</v>
      </c>
    </row>
    <row r="2978" spans="1:13" x14ac:dyDescent="0.3">
      <c r="A2978">
        <f t="shared" si="46"/>
        <v>2977</v>
      </c>
      <c r="B2978" s="1">
        <v>43263</v>
      </c>
      <c r="C2978">
        <v>15</v>
      </c>
      <c r="D2978" t="s">
        <v>30</v>
      </c>
      <c r="E2978" t="s">
        <v>8</v>
      </c>
      <c r="F2978" t="s">
        <v>23</v>
      </c>
      <c r="G2978" t="s">
        <v>17</v>
      </c>
      <c r="H2978">
        <v>99</v>
      </c>
      <c r="I2978">
        <v>8</v>
      </c>
      <c r="J2978">
        <v>792</v>
      </c>
      <c r="K2978" t="s">
        <v>4</v>
      </c>
      <c r="L2978" t="s">
        <v>5</v>
      </c>
      <c r="M2978" t="s">
        <v>26</v>
      </c>
    </row>
    <row r="2979" spans="1:13" x14ac:dyDescent="0.3">
      <c r="A2979">
        <f t="shared" si="46"/>
        <v>2978</v>
      </c>
      <c r="B2979" s="1">
        <v>43264</v>
      </c>
      <c r="C2979">
        <v>6</v>
      </c>
      <c r="D2979" t="s">
        <v>16</v>
      </c>
      <c r="E2979" t="s">
        <v>1</v>
      </c>
      <c r="F2979" t="s">
        <v>9</v>
      </c>
      <c r="G2979" t="s">
        <v>25</v>
      </c>
      <c r="H2979">
        <v>399</v>
      </c>
      <c r="I2979">
        <v>4</v>
      </c>
      <c r="J2979">
        <v>1596</v>
      </c>
      <c r="K2979" t="s">
        <v>18</v>
      </c>
      <c r="L2979" t="s">
        <v>5</v>
      </c>
      <c r="M2979" t="s">
        <v>26</v>
      </c>
    </row>
    <row r="2980" spans="1:13" x14ac:dyDescent="0.3">
      <c r="A2980">
        <f t="shared" si="46"/>
        <v>2979</v>
      </c>
      <c r="B2980" s="1">
        <v>43264</v>
      </c>
      <c r="C2980">
        <v>14</v>
      </c>
      <c r="D2980" t="s">
        <v>16</v>
      </c>
      <c r="E2980" t="s">
        <v>13</v>
      </c>
      <c r="F2980" t="s">
        <v>14</v>
      </c>
      <c r="G2980" t="s">
        <v>10</v>
      </c>
      <c r="H2980">
        <v>299</v>
      </c>
      <c r="I2980">
        <v>8</v>
      </c>
      <c r="J2980">
        <v>2392</v>
      </c>
      <c r="K2980" t="s">
        <v>18</v>
      </c>
      <c r="L2980" t="s">
        <v>5</v>
      </c>
      <c r="M2980" t="s">
        <v>24</v>
      </c>
    </row>
    <row r="2981" spans="1:13" x14ac:dyDescent="0.3">
      <c r="A2981">
        <f t="shared" si="46"/>
        <v>2980</v>
      </c>
      <c r="B2981" s="1">
        <v>43265</v>
      </c>
      <c r="C2981">
        <v>3</v>
      </c>
      <c r="D2981" t="s">
        <v>27</v>
      </c>
      <c r="E2981" t="s">
        <v>8</v>
      </c>
      <c r="F2981" t="s">
        <v>2</v>
      </c>
      <c r="G2981" t="s">
        <v>3</v>
      </c>
      <c r="H2981">
        <v>199</v>
      </c>
      <c r="I2981">
        <v>4</v>
      </c>
      <c r="J2981">
        <v>796</v>
      </c>
      <c r="K2981" t="s">
        <v>4</v>
      </c>
      <c r="L2981" t="s">
        <v>5</v>
      </c>
      <c r="M2981" t="s">
        <v>24</v>
      </c>
    </row>
    <row r="2982" spans="1:13" x14ac:dyDescent="0.3">
      <c r="A2982">
        <f t="shared" si="46"/>
        <v>2981</v>
      </c>
      <c r="B2982" s="1">
        <v>43265</v>
      </c>
      <c r="C2982">
        <v>15</v>
      </c>
      <c r="D2982" t="s">
        <v>7</v>
      </c>
      <c r="E2982" t="s">
        <v>8</v>
      </c>
      <c r="F2982" t="s">
        <v>21</v>
      </c>
      <c r="G2982" t="s">
        <v>25</v>
      </c>
      <c r="H2982">
        <v>399</v>
      </c>
      <c r="I2982">
        <v>4</v>
      </c>
      <c r="J2982">
        <v>1596</v>
      </c>
      <c r="K2982" t="s">
        <v>18</v>
      </c>
      <c r="L2982" t="s">
        <v>5</v>
      </c>
      <c r="M2982" t="s">
        <v>24</v>
      </c>
    </row>
    <row r="2983" spans="1:13" x14ac:dyDescent="0.3">
      <c r="A2983">
        <f t="shared" si="46"/>
        <v>2982</v>
      </c>
      <c r="B2983" s="1">
        <v>43266</v>
      </c>
      <c r="C2983">
        <v>1</v>
      </c>
      <c r="D2983" t="s">
        <v>27</v>
      </c>
      <c r="E2983" t="s">
        <v>1</v>
      </c>
      <c r="F2983" t="s">
        <v>2</v>
      </c>
      <c r="G2983" t="s">
        <v>17</v>
      </c>
      <c r="H2983">
        <v>99</v>
      </c>
      <c r="I2983">
        <v>9</v>
      </c>
      <c r="J2983">
        <v>891</v>
      </c>
      <c r="K2983" t="s">
        <v>4</v>
      </c>
      <c r="L2983" t="s">
        <v>5</v>
      </c>
      <c r="M2983" t="s">
        <v>24</v>
      </c>
    </row>
    <row r="2984" spans="1:13" x14ac:dyDescent="0.3">
      <c r="A2984">
        <f t="shared" si="46"/>
        <v>2983</v>
      </c>
      <c r="B2984" s="1">
        <v>43266</v>
      </c>
      <c r="C2984">
        <v>1</v>
      </c>
      <c r="D2984" t="s">
        <v>20</v>
      </c>
      <c r="E2984" t="s">
        <v>13</v>
      </c>
      <c r="F2984" t="s">
        <v>21</v>
      </c>
      <c r="G2984" t="s">
        <v>3</v>
      </c>
      <c r="H2984">
        <v>199</v>
      </c>
      <c r="I2984">
        <v>10</v>
      </c>
      <c r="J2984">
        <v>1990</v>
      </c>
      <c r="K2984" t="s">
        <v>4</v>
      </c>
      <c r="L2984" t="s">
        <v>5</v>
      </c>
      <c r="M2984" t="s">
        <v>26</v>
      </c>
    </row>
    <row r="2985" spans="1:13" x14ac:dyDescent="0.3">
      <c r="A2985">
        <f t="shared" si="46"/>
        <v>2984</v>
      </c>
      <c r="B2985" s="1">
        <v>43266</v>
      </c>
      <c r="C2985">
        <v>10</v>
      </c>
      <c r="D2985" t="s">
        <v>0</v>
      </c>
      <c r="E2985" t="s">
        <v>8</v>
      </c>
      <c r="F2985" t="s">
        <v>23</v>
      </c>
      <c r="G2985" t="s">
        <v>25</v>
      </c>
      <c r="H2985">
        <v>399</v>
      </c>
      <c r="I2985">
        <v>5</v>
      </c>
      <c r="J2985">
        <v>1995</v>
      </c>
      <c r="K2985" t="s">
        <v>18</v>
      </c>
      <c r="L2985" t="s">
        <v>5</v>
      </c>
      <c r="M2985" t="s">
        <v>15</v>
      </c>
    </row>
    <row r="2986" spans="1:13" x14ac:dyDescent="0.3">
      <c r="A2986">
        <f t="shared" si="46"/>
        <v>2985</v>
      </c>
      <c r="B2986" s="1">
        <v>43266</v>
      </c>
      <c r="C2986">
        <v>13</v>
      </c>
      <c r="D2986" t="s">
        <v>12</v>
      </c>
      <c r="E2986" t="s">
        <v>1</v>
      </c>
      <c r="F2986" t="s">
        <v>31</v>
      </c>
      <c r="G2986" t="s">
        <v>17</v>
      </c>
      <c r="H2986">
        <v>99</v>
      </c>
      <c r="I2986">
        <v>3</v>
      </c>
      <c r="J2986">
        <v>297</v>
      </c>
      <c r="K2986" t="s">
        <v>18</v>
      </c>
      <c r="L2986" t="s">
        <v>5</v>
      </c>
      <c r="M2986" t="s">
        <v>15</v>
      </c>
    </row>
    <row r="2987" spans="1:13" x14ac:dyDescent="0.3">
      <c r="A2987">
        <f t="shared" si="46"/>
        <v>2986</v>
      </c>
      <c r="B2987" s="1">
        <v>43266</v>
      </c>
      <c r="C2987">
        <v>14</v>
      </c>
      <c r="D2987" t="s">
        <v>27</v>
      </c>
      <c r="E2987" t="s">
        <v>8</v>
      </c>
      <c r="F2987" t="s">
        <v>28</v>
      </c>
      <c r="G2987" t="s">
        <v>25</v>
      </c>
      <c r="H2987">
        <v>399</v>
      </c>
      <c r="I2987">
        <v>10</v>
      </c>
      <c r="J2987">
        <v>3990</v>
      </c>
      <c r="K2987" t="s">
        <v>18</v>
      </c>
      <c r="L2987" t="s">
        <v>5</v>
      </c>
      <c r="M2987" t="s">
        <v>6</v>
      </c>
    </row>
    <row r="2988" spans="1:13" x14ac:dyDescent="0.3">
      <c r="A2988">
        <f t="shared" si="46"/>
        <v>2987</v>
      </c>
      <c r="B2988" s="1">
        <v>43266</v>
      </c>
      <c r="C2988">
        <v>17</v>
      </c>
      <c r="D2988" t="s">
        <v>12</v>
      </c>
      <c r="E2988" t="s">
        <v>8</v>
      </c>
      <c r="F2988" t="s">
        <v>23</v>
      </c>
      <c r="G2988" t="s">
        <v>25</v>
      </c>
      <c r="H2988">
        <v>399</v>
      </c>
      <c r="I2988">
        <v>3</v>
      </c>
      <c r="J2988">
        <v>1197</v>
      </c>
      <c r="K2988" t="s">
        <v>18</v>
      </c>
      <c r="L2988" t="s">
        <v>5</v>
      </c>
      <c r="M2988" t="s">
        <v>15</v>
      </c>
    </row>
    <row r="2989" spans="1:13" x14ac:dyDescent="0.3">
      <c r="A2989">
        <f t="shared" si="46"/>
        <v>2988</v>
      </c>
      <c r="B2989" s="1">
        <v>43266</v>
      </c>
      <c r="C2989">
        <v>1</v>
      </c>
      <c r="D2989" t="s">
        <v>16</v>
      </c>
      <c r="E2989" t="s">
        <v>8</v>
      </c>
      <c r="F2989" t="s">
        <v>14</v>
      </c>
      <c r="G2989" t="s">
        <v>17</v>
      </c>
      <c r="H2989">
        <v>99</v>
      </c>
      <c r="I2989">
        <v>6</v>
      </c>
      <c r="J2989">
        <v>594</v>
      </c>
      <c r="K2989" t="s">
        <v>4</v>
      </c>
      <c r="L2989" t="s">
        <v>5</v>
      </c>
      <c r="M2989" t="s">
        <v>15</v>
      </c>
    </row>
    <row r="2990" spans="1:13" x14ac:dyDescent="0.3">
      <c r="A2990">
        <f t="shared" si="46"/>
        <v>2989</v>
      </c>
      <c r="B2990" s="1">
        <v>43266</v>
      </c>
      <c r="C2990">
        <v>2</v>
      </c>
      <c r="D2990" t="s">
        <v>7</v>
      </c>
      <c r="E2990" t="s">
        <v>13</v>
      </c>
      <c r="F2990" t="s">
        <v>9</v>
      </c>
      <c r="G2990" t="s">
        <v>3</v>
      </c>
      <c r="H2990">
        <v>199</v>
      </c>
      <c r="I2990">
        <v>3</v>
      </c>
      <c r="J2990">
        <v>597</v>
      </c>
      <c r="K2990" t="s">
        <v>18</v>
      </c>
      <c r="L2990" t="s">
        <v>5</v>
      </c>
      <c r="M2990" t="s">
        <v>6</v>
      </c>
    </row>
    <row r="2991" spans="1:13" x14ac:dyDescent="0.3">
      <c r="A2991">
        <f t="shared" si="46"/>
        <v>2990</v>
      </c>
      <c r="B2991" s="1">
        <v>43267</v>
      </c>
      <c r="C2991">
        <v>10</v>
      </c>
      <c r="D2991" t="s">
        <v>20</v>
      </c>
      <c r="E2991" t="s">
        <v>13</v>
      </c>
      <c r="F2991" t="s">
        <v>23</v>
      </c>
      <c r="G2991" t="s">
        <v>17</v>
      </c>
      <c r="H2991">
        <v>99</v>
      </c>
      <c r="I2991">
        <v>7</v>
      </c>
      <c r="J2991">
        <v>693</v>
      </c>
      <c r="K2991" t="s">
        <v>4</v>
      </c>
      <c r="L2991" t="s">
        <v>22</v>
      </c>
      <c r="M2991" t="s">
        <v>11</v>
      </c>
    </row>
    <row r="2992" spans="1:13" x14ac:dyDescent="0.3">
      <c r="A2992">
        <f t="shared" si="46"/>
        <v>2991</v>
      </c>
      <c r="B2992" s="1">
        <v>43267</v>
      </c>
      <c r="C2992">
        <v>20</v>
      </c>
      <c r="D2992" t="s">
        <v>16</v>
      </c>
      <c r="E2992" t="s">
        <v>1</v>
      </c>
      <c r="F2992" t="s">
        <v>21</v>
      </c>
      <c r="G2992" t="s">
        <v>3</v>
      </c>
      <c r="H2992">
        <v>199</v>
      </c>
      <c r="I2992">
        <v>7</v>
      </c>
      <c r="J2992">
        <v>1393</v>
      </c>
      <c r="K2992" t="s">
        <v>4</v>
      </c>
      <c r="L2992" t="s">
        <v>5</v>
      </c>
      <c r="M2992" t="s">
        <v>15</v>
      </c>
    </row>
    <row r="2993" spans="1:13" x14ac:dyDescent="0.3">
      <c r="A2993">
        <f t="shared" si="46"/>
        <v>2992</v>
      </c>
      <c r="B2993" s="1">
        <v>43268</v>
      </c>
      <c r="C2993">
        <v>1</v>
      </c>
      <c r="D2993" t="s">
        <v>20</v>
      </c>
      <c r="E2993" t="s">
        <v>13</v>
      </c>
      <c r="F2993" t="s">
        <v>21</v>
      </c>
      <c r="G2993" t="s">
        <v>10</v>
      </c>
      <c r="H2993">
        <v>299</v>
      </c>
      <c r="I2993">
        <v>7</v>
      </c>
      <c r="J2993">
        <v>2093</v>
      </c>
      <c r="K2993" t="s">
        <v>18</v>
      </c>
      <c r="L2993" t="s">
        <v>5</v>
      </c>
      <c r="M2993" t="s">
        <v>24</v>
      </c>
    </row>
    <row r="2994" spans="1:13" x14ac:dyDescent="0.3">
      <c r="A2994">
        <f t="shared" si="46"/>
        <v>2993</v>
      </c>
      <c r="B2994" s="1">
        <v>43268</v>
      </c>
      <c r="C2994">
        <v>1</v>
      </c>
      <c r="D2994" t="s">
        <v>27</v>
      </c>
      <c r="E2994" t="s">
        <v>1</v>
      </c>
      <c r="F2994" t="s">
        <v>14</v>
      </c>
      <c r="G2994" t="s">
        <v>10</v>
      </c>
      <c r="H2994">
        <v>299</v>
      </c>
      <c r="I2994">
        <v>4</v>
      </c>
      <c r="J2994">
        <v>1196</v>
      </c>
      <c r="K2994" t="s">
        <v>4</v>
      </c>
      <c r="L2994" t="s">
        <v>5</v>
      </c>
      <c r="M2994" t="s">
        <v>24</v>
      </c>
    </row>
    <row r="2995" spans="1:13" x14ac:dyDescent="0.3">
      <c r="A2995">
        <f t="shared" si="46"/>
        <v>2994</v>
      </c>
      <c r="B2995" s="1">
        <v>43268</v>
      </c>
      <c r="C2995">
        <v>19</v>
      </c>
      <c r="D2995" t="s">
        <v>7</v>
      </c>
      <c r="E2995" t="s">
        <v>1</v>
      </c>
      <c r="F2995" t="s">
        <v>28</v>
      </c>
      <c r="G2995" t="s">
        <v>19</v>
      </c>
      <c r="H2995">
        <v>499</v>
      </c>
      <c r="I2995">
        <v>7</v>
      </c>
      <c r="J2995">
        <v>3493</v>
      </c>
      <c r="K2995" t="s">
        <v>4</v>
      </c>
      <c r="L2995" t="s">
        <v>22</v>
      </c>
      <c r="M2995" t="s">
        <v>15</v>
      </c>
    </row>
    <row r="2996" spans="1:13" x14ac:dyDescent="0.3">
      <c r="A2996">
        <f t="shared" si="46"/>
        <v>2995</v>
      </c>
      <c r="B2996" s="1">
        <v>43268</v>
      </c>
      <c r="C2996">
        <v>2</v>
      </c>
      <c r="D2996" t="s">
        <v>12</v>
      </c>
      <c r="E2996" t="s">
        <v>1</v>
      </c>
      <c r="F2996" t="s">
        <v>23</v>
      </c>
      <c r="G2996" t="s">
        <v>3</v>
      </c>
      <c r="H2996">
        <v>199</v>
      </c>
      <c r="I2996">
        <v>2</v>
      </c>
      <c r="J2996">
        <v>398</v>
      </c>
      <c r="K2996" t="s">
        <v>4</v>
      </c>
      <c r="L2996" t="s">
        <v>5</v>
      </c>
      <c r="M2996" t="s">
        <v>15</v>
      </c>
    </row>
    <row r="2997" spans="1:13" x14ac:dyDescent="0.3">
      <c r="A2997">
        <f t="shared" si="46"/>
        <v>2996</v>
      </c>
      <c r="B2997" s="1">
        <v>43268</v>
      </c>
      <c r="C2997">
        <v>7</v>
      </c>
      <c r="D2997" t="s">
        <v>12</v>
      </c>
      <c r="E2997" t="s">
        <v>8</v>
      </c>
      <c r="F2997" t="s">
        <v>23</v>
      </c>
      <c r="G2997" t="s">
        <v>10</v>
      </c>
      <c r="H2997">
        <v>299</v>
      </c>
      <c r="I2997">
        <v>7</v>
      </c>
      <c r="J2997">
        <v>2093</v>
      </c>
      <c r="K2997" t="s">
        <v>4</v>
      </c>
      <c r="L2997" t="s">
        <v>5</v>
      </c>
      <c r="M2997" t="s">
        <v>15</v>
      </c>
    </row>
    <row r="2998" spans="1:13" x14ac:dyDescent="0.3">
      <c r="A2998">
        <f t="shared" si="46"/>
        <v>2997</v>
      </c>
      <c r="B2998" s="1">
        <v>43269</v>
      </c>
      <c r="C2998">
        <v>5</v>
      </c>
      <c r="D2998" t="s">
        <v>29</v>
      </c>
      <c r="E2998" t="s">
        <v>13</v>
      </c>
      <c r="F2998" t="s">
        <v>14</v>
      </c>
      <c r="G2998" t="s">
        <v>17</v>
      </c>
      <c r="H2998">
        <v>99</v>
      </c>
      <c r="I2998">
        <v>4</v>
      </c>
      <c r="J2998">
        <v>396</v>
      </c>
      <c r="K2998" t="s">
        <v>18</v>
      </c>
      <c r="L2998" t="s">
        <v>5</v>
      </c>
      <c r="M2998" t="s">
        <v>15</v>
      </c>
    </row>
    <row r="2999" spans="1:13" x14ac:dyDescent="0.3">
      <c r="A2999">
        <f t="shared" si="46"/>
        <v>2998</v>
      </c>
      <c r="B2999" s="1">
        <v>43269</v>
      </c>
      <c r="C2999">
        <v>17</v>
      </c>
      <c r="D2999" t="s">
        <v>29</v>
      </c>
      <c r="E2999" t="s">
        <v>1</v>
      </c>
      <c r="F2999" t="s">
        <v>9</v>
      </c>
      <c r="G2999" t="s">
        <v>19</v>
      </c>
      <c r="H2999">
        <v>499</v>
      </c>
      <c r="I2999">
        <v>10</v>
      </c>
      <c r="J2999">
        <v>4990</v>
      </c>
      <c r="K2999" t="s">
        <v>4</v>
      </c>
      <c r="L2999" t="s">
        <v>5</v>
      </c>
      <c r="M2999" t="s">
        <v>6</v>
      </c>
    </row>
    <row r="3000" spans="1:13" x14ac:dyDescent="0.3">
      <c r="A3000">
        <f t="shared" si="46"/>
        <v>2999</v>
      </c>
      <c r="B3000" s="1">
        <v>43269</v>
      </c>
      <c r="C3000">
        <v>10</v>
      </c>
      <c r="D3000" t="s">
        <v>7</v>
      </c>
      <c r="E3000" t="s">
        <v>8</v>
      </c>
      <c r="F3000" t="s">
        <v>2</v>
      </c>
      <c r="G3000" t="s">
        <v>19</v>
      </c>
      <c r="H3000">
        <v>499</v>
      </c>
      <c r="I3000">
        <v>6</v>
      </c>
      <c r="J3000">
        <v>2994</v>
      </c>
      <c r="K3000" t="s">
        <v>18</v>
      </c>
      <c r="L3000" t="s">
        <v>5</v>
      </c>
      <c r="M3000" t="s">
        <v>15</v>
      </c>
    </row>
    <row r="3001" spans="1:13" x14ac:dyDescent="0.3">
      <c r="A3001">
        <f t="shared" si="46"/>
        <v>3000</v>
      </c>
      <c r="B3001" s="1">
        <v>43270</v>
      </c>
      <c r="C3001">
        <v>8</v>
      </c>
      <c r="D3001" t="s">
        <v>30</v>
      </c>
      <c r="E3001" t="s">
        <v>8</v>
      </c>
      <c r="F3001" t="s">
        <v>9</v>
      </c>
      <c r="G3001" t="s">
        <v>17</v>
      </c>
      <c r="H3001">
        <v>99</v>
      </c>
      <c r="I3001">
        <v>4</v>
      </c>
      <c r="J3001">
        <v>396</v>
      </c>
      <c r="K3001" t="s">
        <v>18</v>
      </c>
      <c r="L3001" t="s">
        <v>5</v>
      </c>
      <c r="M3001" t="s">
        <v>11</v>
      </c>
    </row>
    <row r="3002" spans="1:13" x14ac:dyDescent="0.3">
      <c r="A3002">
        <f t="shared" si="46"/>
        <v>3001</v>
      </c>
      <c r="B3002" s="1">
        <v>43270</v>
      </c>
      <c r="C3002">
        <v>14</v>
      </c>
      <c r="D3002" t="s">
        <v>0</v>
      </c>
      <c r="E3002" t="s">
        <v>8</v>
      </c>
      <c r="F3002" t="s">
        <v>2</v>
      </c>
      <c r="G3002" t="s">
        <v>10</v>
      </c>
      <c r="H3002">
        <v>299</v>
      </c>
      <c r="I3002">
        <v>3</v>
      </c>
      <c r="J3002">
        <v>897</v>
      </c>
      <c r="K3002" t="s">
        <v>18</v>
      </c>
      <c r="L3002" t="s">
        <v>22</v>
      </c>
      <c r="M3002" t="s">
        <v>6</v>
      </c>
    </row>
    <row r="3003" spans="1:13" x14ac:dyDescent="0.3">
      <c r="A3003">
        <f t="shared" si="46"/>
        <v>3002</v>
      </c>
      <c r="B3003" s="1">
        <v>43270</v>
      </c>
      <c r="C3003">
        <v>15</v>
      </c>
      <c r="D3003" t="s">
        <v>30</v>
      </c>
      <c r="E3003" t="s">
        <v>13</v>
      </c>
      <c r="F3003" t="s">
        <v>21</v>
      </c>
      <c r="G3003" t="s">
        <v>25</v>
      </c>
      <c r="H3003">
        <v>399</v>
      </c>
      <c r="I3003">
        <v>6</v>
      </c>
      <c r="J3003">
        <v>2394</v>
      </c>
      <c r="K3003" t="s">
        <v>18</v>
      </c>
      <c r="L3003" t="s">
        <v>5</v>
      </c>
      <c r="M3003" t="s">
        <v>6</v>
      </c>
    </row>
    <row r="3004" spans="1:13" x14ac:dyDescent="0.3">
      <c r="A3004">
        <f t="shared" si="46"/>
        <v>3003</v>
      </c>
      <c r="B3004" s="1">
        <v>43270</v>
      </c>
      <c r="C3004">
        <v>14</v>
      </c>
      <c r="D3004" t="s">
        <v>27</v>
      </c>
      <c r="E3004" t="s">
        <v>13</v>
      </c>
      <c r="F3004" t="s">
        <v>23</v>
      </c>
      <c r="G3004" t="s">
        <v>17</v>
      </c>
      <c r="H3004">
        <v>99</v>
      </c>
      <c r="I3004">
        <v>7</v>
      </c>
      <c r="J3004">
        <v>693</v>
      </c>
      <c r="K3004" t="s">
        <v>18</v>
      </c>
      <c r="L3004" t="s">
        <v>5</v>
      </c>
      <c r="M3004" t="s">
        <v>11</v>
      </c>
    </row>
    <row r="3005" spans="1:13" x14ac:dyDescent="0.3">
      <c r="A3005">
        <f t="shared" si="46"/>
        <v>3004</v>
      </c>
      <c r="B3005" s="1">
        <v>43270</v>
      </c>
      <c r="C3005">
        <v>5</v>
      </c>
      <c r="D3005" t="s">
        <v>16</v>
      </c>
      <c r="E3005" t="s">
        <v>13</v>
      </c>
      <c r="F3005" t="s">
        <v>28</v>
      </c>
      <c r="G3005" t="s">
        <v>19</v>
      </c>
      <c r="H3005">
        <v>499</v>
      </c>
      <c r="I3005">
        <v>7</v>
      </c>
      <c r="J3005">
        <v>3493</v>
      </c>
      <c r="K3005" t="s">
        <v>4</v>
      </c>
      <c r="L3005" t="s">
        <v>22</v>
      </c>
      <c r="M3005" t="s">
        <v>26</v>
      </c>
    </row>
    <row r="3006" spans="1:13" x14ac:dyDescent="0.3">
      <c r="A3006">
        <f t="shared" si="46"/>
        <v>3005</v>
      </c>
      <c r="B3006" s="1">
        <v>43270</v>
      </c>
      <c r="C3006">
        <v>17</v>
      </c>
      <c r="D3006" t="s">
        <v>12</v>
      </c>
      <c r="E3006" t="s">
        <v>1</v>
      </c>
      <c r="F3006" t="s">
        <v>14</v>
      </c>
      <c r="G3006" t="s">
        <v>19</v>
      </c>
      <c r="H3006">
        <v>499</v>
      </c>
      <c r="I3006">
        <v>10</v>
      </c>
      <c r="J3006">
        <v>4990</v>
      </c>
      <c r="K3006" t="s">
        <v>4</v>
      </c>
      <c r="L3006" t="s">
        <v>5</v>
      </c>
      <c r="M3006" t="s">
        <v>24</v>
      </c>
    </row>
    <row r="3007" spans="1:13" x14ac:dyDescent="0.3">
      <c r="A3007">
        <f t="shared" si="46"/>
        <v>3006</v>
      </c>
      <c r="B3007" s="1">
        <v>43270</v>
      </c>
      <c r="C3007">
        <v>5</v>
      </c>
      <c r="D3007" t="s">
        <v>16</v>
      </c>
      <c r="E3007" t="s">
        <v>8</v>
      </c>
      <c r="F3007" t="s">
        <v>23</v>
      </c>
      <c r="G3007" t="s">
        <v>3</v>
      </c>
      <c r="H3007">
        <v>199</v>
      </c>
      <c r="I3007">
        <v>2</v>
      </c>
      <c r="J3007">
        <v>398</v>
      </c>
      <c r="K3007" t="s">
        <v>4</v>
      </c>
      <c r="L3007" t="s">
        <v>5</v>
      </c>
      <c r="M3007" t="s">
        <v>26</v>
      </c>
    </row>
    <row r="3008" spans="1:13" x14ac:dyDescent="0.3">
      <c r="A3008">
        <f t="shared" si="46"/>
        <v>3007</v>
      </c>
      <c r="B3008" s="1">
        <v>43270</v>
      </c>
      <c r="C3008">
        <v>12</v>
      </c>
      <c r="D3008" t="s">
        <v>12</v>
      </c>
      <c r="E3008" t="s">
        <v>13</v>
      </c>
      <c r="F3008" t="s">
        <v>2</v>
      </c>
      <c r="G3008" t="s">
        <v>3</v>
      </c>
      <c r="H3008">
        <v>199</v>
      </c>
      <c r="I3008">
        <v>7</v>
      </c>
      <c r="J3008">
        <v>1393</v>
      </c>
      <c r="K3008" t="s">
        <v>4</v>
      </c>
      <c r="L3008" t="s">
        <v>5</v>
      </c>
      <c r="M3008" t="s">
        <v>15</v>
      </c>
    </row>
    <row r="3009" spans="1:13" x14ac:dyDescent="0.3">
      <c r="A3009">
        <f t="shared" si="46"/>
        <v>3008</v>
      </c>
      <c r="B3009" s="1">
        <v>43270</v>
      </c>
      <c r="C3009">
        <v>13</v>
      </c>
      <c r="D3009" t="s">
        <v>0</v>
      </c>
      <c r="E3009" t="s">
        <v>1</v>
      </c>
      <c r="F3009" t="s">
        <v>21</v>
      </c>
      <c r="G3009" t="s">
        <v>17</v>
      </c>
      <c r="H3009">
        <v>99</v>
      </c>
      <c r="I3009">
        <v>7</v>
      </c>
      <c r="J3009">
        <v>693</v>
      </c>
      <c r="K3009" t="s">
        <v>18</v>
      </c>
      <c r="L3009" t="s">
        <v>5</v>
      </c>
      <c r="M3009" t="s">
        <v>24</v>
      </c>
    </row>
    <row r="3010" spans="1:13" x14ac:dyDescent="0.3">
      <c r="A3010">
        <f t="shared" si="46"/>
        <v>3009</v>
      </c>
      <c r="B3010" s="1">
        <v>43270</v>
      </c>
      <c r="C3010">
        <v>7</v>
      </c>
      <c r="D3010" t="s">
        <v>12</v>
      </c>
      <c r="E3010" t="s">
        <v>8</v>
      </c>
      <c r="F3010" t="s">
        <v>21</v>
      </c>
      <c r="G3010" t="s">
        <v>17</v>
      </c>
      <c r="H3010">
        <v>99</v>
      </c>
      <c r="I3010">
        <v>4</v>
      </c>
      <c r="J3010">
        <v>396</v>
      </c>
      <c r="K3010" t="s">
        <v>18</v>
      </c>
      <c r="L3010" t="s">
        <v>5</v>
      </c>
      <c r="M3010" t="s">
        <v>11</v>
      </c>
    </row>
    <row r="3011" spans="1:13" x14ac:dyDescent="0.3">
      <c r="A3011">
        <f t="shared" si="46"/>
        <v>3010</v>
      </c>
      <c r="B3011" s="1">
        <v>43271</v>
      </c>
      <c r="C3011">
        <v>1</v>
      </c>
      <c r="D3011" t="s">
        <v>7</v>
      </c>
      <c r="E3011" t="s">
        <v>1</v>
      </c>
      <c r="F3011" t="s">
        <v>23</v>
      </c>
      <c r="G3011" t="s">
        <v>10</v>
      </c>
      <c r="H3011">
        <v>299</v>
      </c>
      <c r="I3011">
        <v>10</v>
      </c>
      <c r="J3011">
        <v>2990</v>
      </c>
      <c r="K3011" t="s">
        <v>18</v>
      </c>
      <c r="L3011" t="s">
        <v>5</v>
      </c>
      <c r="M3011" t="s">
        <v>24</v>
      </c>
    </row>
    <row r="3012" spans="1:13" x14ac:dyDescent="0.3">
      <c r="A3012">
        <f t="shared" ref="A3012:A3075" si="47">A3011+1</f>
        <v>3011</v>
      </c>
      <c r="B3012" s="1">
        <v>43272</v>
      </c>
      <c r="C3012">
        <v>11</v>
      </c>
      <c r="D3012" t="s">
        <v>27</v>
      </c>
      <c r="E3012" t="s">
        <v>13</v>
      </c>
      <c r="F3012" t="s">
        <v>21</v>
      </c>
      <c r="G3012" t="s">
        <v>10</v>
      </c>
      <c r="H3012">
        <v>299</v>
      </c>
      <c r="I3012">
        <v>2</v>
      </c>
      <c r="J3012">
        <v>598</v>
      </c>
      <c r="K3012" t="s">
        <v>18</v>
      </c>
      <c r="L3012" t="s">
        <v>5</v>
      </c>
      <c r="M3012" t="s">
        <v>6</v>
      </c>
    </row>
    <row r="3013" spans="1:13" x14ac:dyDescent="0.3">
      <c r="A3013">
        <f t="shared" si="47"/>
        <v>3012</v>
      </c>
      <c r="B3013" s="1">
        <v>43273</v>
      </c>
      <c r="C3013">
        <v>9</v>
      </c>
      <c r="D3013" t="s">
        <v>30</v>
      </c>
      <c r="E3013" t="s">
        <v>13</v>
      </c>
      <c r="F3013" t="s">
        <v>23</v>
      </c>
      <c r="G3013" t="s">
        <v>10</v>
      </c>
      <c r="H3013">
        <v>299</v>
      </c>
      <c r="I3013">
        <v>1</v>
      </c>
      <c r="J3013">
        <v>299</v>
      </c>
      <c r="K3013" t="s">
        <v>18</v>
      </c>
      <c r="L3013" t="s">
        <v>5</v>
      </c>
      <c r="M3013" t="s">
        <v>26</v>
      </c>
    </row>
    <row r="3014" spans="1:13" x14ac:dyDescent="0.3">
      <c r="A3014">
        <f t="shared" si="47"/>
        <v>3013</v>
      </c>
      <c r="B3014" s="1">
        <v>43273</v>
      </c>
      <c r="C3014">
        <v>16</v>
      </c>
      <c r="D3014" t="s">
        <v>27</v>
      </c>
      <c r="E3014" t="s">
        <v>1</v>
      </c>
      <c r="F3014" t="s">
        <v>28</v>
      </c>
      <c r="G3014" t="s">
        <v>19</v>
      </c>
      <c r="H3014">
        <v>499</v>
      </c>
      <c r="I3014">
        <v>3</v>
      </c>
      <c r="J3014">
        <v>1497</v>
      </c>
      <c r="K3014" t="s">
        <v>4</v>
      </c>
      <c r="L3014" t="s">
        <v>5</v>
      </c>
      <c r="M3014" t="s">
        <v>15</v>
      </c>
    </row>
    <row r="3015" spans="1:13" x14ac:dyDescent="0.3">
      <c r="A3015">
        <f t="shared" si="47"/>
        <v>3014</v>
      </c>
      <c r="B3015" s="1">
        <v>43273</v>
      </c>
      <c r="C3015">
        <v>1</v>
      </c>
      <c r="D3015" t="s">
        <v>30</v>
      </c>
      <c r="E3015" t="s">
        <v>13</v>
      </c>
      <c r="F3015" t="s">
        <v>9</v>
      </c>
      <c r="G3015" t="s">
        <v>10</v>
      </c>
      <c r="H3015">
        <v>299</v>
      </c>
      <c r="I3015">
        <v>6</v>
      </c>
      <c r="J3015">
        <v>1794</v>
      </c>
      <c r="K3015" t="s">
        <v>4</v>
      </c>
      <c r="L3015" t="s">
        <v>5</v>
      </c>
      <c r="M3015" t="s">
        <v>6</v>
      </c>
    </row>
    <row r="3016" spans="1:13" x14ac:dyDescent="0.3">
      <c r="A3016">
        <f t="shared" si="47"/>
        <v>3015</v>
      </c>
      <c r="B3016" s="1">
        <v>43273</v>
      </c>
      <c r="C3016">
        <v>5</v>
      </c>
      <c r="D3016" t="s">
        <v>7</v>
      </c>
      <c r="E3016" t="s">
        <v>13</v>
      </c>
      <c r="F3016" t="s">
        <v>21</v>
      </c>
      <c r="G3016" t="s">
        <v>25</v>
      </c>
      <c r="H3016">
        <v>399</v>
      </c>
      <c r="I3016">
        <v>3</v>
      </c>
      <c r="J3016">
        <v>1197</v>
      </c>
      <c r="K3016" t="s">
        <v>4</v>
      </c>
      <c r="L3016" t="s">
        <v>5</v>
      </c>
      <c r="M3016" t="s">
        <v>15</v>
      </c>
    </row>
    <row r="3017" spans="1:13" x14ac:dyDescent="0.3">
      <c r="A3017">
        <f t="shared" si="47"/>
        <v>3016</v>
      </c>
      <c r="B3017" s="1">
        <v>43274</v>
      </c>
      <c r="C3017">
        <v>10</v>
      </c>
      <c r="D3017" t="s">
        <v>12</v>
      </c>
      <c r="E3017" t="s">
        <v>13</v>
      </c>
      <c r="F3017" t="s">
        <v>31</v>
      </c>
      <c r="G3017" t="s">
        <v>10</v>
      </c>
      <c r="H3017">
        <v>299</v>
      </c>
      <c r="I3017">
        <v>10</v>
      </c>
      <c r="J3017">
        <v>2990</v>
      </c>
      <c r="K3017" t="s">
        <v>18</v>
      </c>
      <c r="L3017" t="s">
        <v>5</v>
      </c>
      <c r="M3017" t="s">
        <v>26</v>
      </c>
    </row>
    <row r="3018" spans="1:13" x14ac:dyDescent="0.3">
      <c r="A3018">
        <f t="shared" si="47"/>
        <v>3017</v>
      </c>
      <c r="B3018" s="1">
        <v>43274</v>
      </c>
      <c r="C3018">
        <v>4</v>
      </c>
      <c r="D3018" t="s">
        <v>0</v>
      </c>
      <c r="E3018" t="s">
        <v>8</v>
      </c>
      <c r="F3018" t="s">
        <v>9</v>
      </c>
      <c r="G3018" t="s">
        <v>10</v>
      </c>
      <c r="H3018">
        <v>299</v>
      </c>
      <c r="I3018">
        <v>8</v>
      </c>
      <c r="J3018">
        <v>2392</v>
      </c>
      <c r="K3018" t="s">
        <v>4</v>
      </c>
      <c r="L3018" t="s">
        <v>5</v>
      </c>
      <c r="M3018" t="s">
        <v>6</v>
      </c>
    </row>
    <row r="3019" spans="1:13" x14ac:dyDescent="0.3">
      <c r="A3019">
        <f t="shared" si="47"/>
        <v>3018</v>
      </c>
      <c r="B3019" s="1">
        <v>43274</v>
      </c>
      <c r="C3019">
        <v>11</v>
      </c>
      <c r="D3019" t="s">
        <v>30</v>
      </c>
      <c r="E3019" t="s">
        <v>13</v>
      </c>
      <c r="F3019" t="s">
        <v>21</v>
      </c>
      <c r="G3019" t="s">
        <v>19</v>
      </c>
      <c r="H3019">
        <v>499</v>
      </c>
      <c r="I3019">
        <v>1</v>
      </c>
      <c r="J3019">
        <v>499</v>
      </c>
      <c r="K3019" t="s">
        <v>4</v>
      </c>
      <c r="L3019" t="s">
        <v>5</v>
      </c>
      <c r="M3019" t="s">
        <v>15</v>
      </c>
    </row>
    <row r="3020" spans="1:13" x14ac:dyDescent="0.3">
      <c r="A3020">
        <f t="shared" si="47"/>
        <v>3019</v>
      </c>
      <c r="B3020" s="1">
        <v>43274</v>
      </c>
      <c r="C3020">
        <v>17</v>
      </c>
      <c r="D3020" t="s">
        <v>30</v>
      </c>
      <c r="E3020" t="s">
        <v>1</v>
      </c>
      <c r="F3020" t="s">
        <v>9</v>
      </c>
      <c r="G3020" t="s">
        <v>25</v>
      </c>
      <c r="H3020">
        <v>399</v>
      </c>
      <c r="I3020">
        <v>8</v>
      </c>
      <c r="J3020">
        <v>3192</v>
      </c>
      <c r="K3020" t="s">
        <v>4</v>
      </c>
      <c r="L3020" t="s">
        <v>5</v>
      </c>
      <c r="M3020" t="s">
        <v>15</v>
      </c>
    </row>
    <row r="3021" spans="1:13" x14ac:dyDescent="0.3">
      <c r="A3021">
        <f t="shared" si="47"/>
        <v>3020</v>
      </c>
      <c r="B3021" s="1">
        <v>43274</v>
      </c>
      <c r="C3021">
        <v>7</v>
      </c>
      <c r="D3021" t="s">
        <v>20</v>
      </c>
      <c r="E3021" t="s">
        <v>8</v>
      </c>
      <c r="F3021" t="s">
        <v>28</v>
      </c>
      <c r="G3021" t="s">
        <v>25</v>
      </c>
      <c r="H3021">
        <v>399</v>
      </c>
      <c r="I3021">
        <v>1</v>
      </c>
      <c r="J3021">
        <v>399</v>
      </c>
      <c r="K3021" t="s">
        <v>4</v>
      </c>
      <c r="L3021" t="s">
        <v>5</v>
      </c>
      <c r="M3021" t="s">
        <v>6</v>
      </c>
    </row>
    <row r="3022" spans="1:13" x14ac:dyDescent="0.3">
      <c r="A3022">
        <f t="shared" si="47"/>
        <v>3021</v>
      </c>
      <c r="B3022" s="1">
        <v>43274</v>
      </c>
      <c r="C3022">
        <v>17</v>
      </c>
      <c r="D3022" t="s">
        <v>16</v>
      </c>
      <c r="E3022" t="s">
        <v>8</v>
      </c>
      <c r="F3022" t="s">
        <v>31</v>
      </c>
      <c r="G3022" t="s">
        <v>17</v>
      </c>
      <c r="H3022">
        <v>99</v>
      </c>
      <c r="I3022">
        <v>6</v>
      </c>
      <c r="J3022">
        <v>594</v>
      </c>
      <c r="K3022" t="s">
        <v>18</v>
      </c>
      <c r="L3022" t="s">
        <v>5</v>
      </c>
      <c r="M3022" t="s">
        <v>11</v>
      </c>
    </row>
    <row r="3023" spans="1:13" x14ac:dyDescent="0.3">
      <c r="A3023">
        <f t="shared" si="47"/>
        <v>3022</v>
      </c>
      <c r="B3023" s="1">
        <v>43274</v>
      </c>
      <c r="C3023">
        <v>16</v>
      </c>
      <c r="D3023" t="s">
        <v>30</v>
      </c>
      <c r="E3023" t="s">
        <v>8</v>
      </c>
      <c r="F3023" t="s">
        <v>14</v>
      </c>
      <c r="G3023" t="s">
        <v>17</v>
      </c>
      <c r="H3023">
        <v>99</v>
      </c>
      <c r="I3023">
        <v>3</v>
      </c>
      <c r="J3023">
        <v>297</v>
      </c>
      <c r="K3023" t="s">
        <v>4</v>
      </c>
      <c r="L3023" t="s">
        <v>5</v>
      </c>
      <c r="M3023" t="s">
        <v>15</v>
      </c>
    </row>
    <row r="3024" spans="1:13" x14ac:dyDescent="0.3">
      <c r="A3024">
        <f t="shared" si="47"/>
        <v>3023</v>
      </c>
      <c r="B3024" s="1">
        <v>43274</v>
      </c>
      <c r="C3024">
        <v>16</v>
      </c>
      <c r="D3024" t="s">
        <v>30</v>
      </c>
      <c r="E3024" t="s">
        <v>8</v>
      </c>
      <c r="F3024" t="s">
        <v>23</v>
      </c>
      <c r="G3024" t="s">
        <v>19</v>
      </c>
      <c r="H3024">
        <v>499</v>
      </c>
      <c r="I3024">
        <v>7</v>
      </c>
      <c r="J3024">
        <v>3493</v>
      </c>
      <c r="K3024" t="s">
        <v>18</v>
      </c>
      <c r="L3024" t="s">
        <v>5</v>
      </c>
      <c r="M3024" t="s">
        <v>11</v>
      </c>
    </row>
    <row r="3025" spans="1:13" x14ac:dyDescent="0.3">
      <c r="A3025">
        <f t="shared" si="47"/>
        <v>3024</v>
      </c>
      <c r="B3025" s="1">
        <v>43274</v>
      </c>
      <c r="C3025">
        <v>16</v>
      </c>
      <c r="D3025" t="s">
        <v>29</v>
      </c>
      <c r="E3025" t="s">
        <v>1</v>
      </c>
      <c r="F3025" t="s">
        <v>21</v>
      </c>
      <c r="G3025" t="s">
        <v>17</v>
      </c>
      <c r="H3025">
        <v>99</v>
      </c>
      <c r="I3025">
        <v>4</v>
      </c>
      <c r="J3025">
        <v>396</v>
      </c>
      <c r="K3025" t="s">
        <v>4</v>
      </c>
      <c r="L3025" t="s">
        <v>22</v>
      </c>
      <c r="M3025" t="s">
        <v>6</v>
      </c>
    </row>
    <row r="3026" spans="1:13" x14ac:dyDescent="0.3">
      <c r="A3026">
        <f t="shared" si="47"/>
        <v>3025</v>
      </c>
      <c r="B3026" s="1">
        <v>43274</v>
      </c>
      <c r="C3026">
        <v>11</v>
      </c>
      <c r="D3026" t="s">
        <v>30</v>
      </c>
      <c r="E3026" t="s">
        <v>8</v>
      </c>
      <c r="F3026" t="s">
        <v>23</v>
      </c>
      <c r="G3026" t="s">
        <v>25</v>
      </c>
      <c r="H3026">
        <v>399</v>
      </c>
      <c r="I3026">
        <v>8</v>
      </c>
      <c r="J3026">
        <v>3192</v>
      </c>
      <c r="K3026" t="s">
        <v>4</v>
      </c>
      <c r="L3026" t="s">
        <v>5</v>
      </c>
      <c r="M3026" t="s">
        <v>15</v>
      </c>
    </row>
    <row r="3027" spans="1:13" x14ac:dyDescent="0.3">
      <c r="A3027">
        <f t="shared" si="47"/>
        <v>3026</v>
      </c>
      <c r="B3027" s="1">
        <v>43274</v>
      </c>
      <c r="C3027">
        <v>19</v>
      </c>
      <c r="D3027" t="s">
        <v>12</v>
      </c>
      <c r="E3027" t="s">
        <v>1</v>
      </c>
      <c r="F3027" t="s">
        <v>9</v>
      </c>
      <c r="G3027" t="s">
        <v>3</v>
      </c>
      <c r="H3027">
        <v>199</v>
      </c>
      <c r="I3027">
        <v>2</v>
      </c>
      <c r="J3027">
        <v>398</v>
      </c>
      <c r="K3027" t="s">
        <v>4</v>
      </c>
      <c r="L3027" t="s">
        <v>5</v>
      </c>
      <c r="M3027" t="s">
        <v>15</v>
      </c>
    </row>
    <row r="3028" spans="1:13" x14ac:dyDescent="0.3">
      <c r="A3028">
        <f t="shared" si="47"/>
        <v>3027</v>
      </c>
      <c r="B3028" s="1">
        <v>43275</v>
      </c>
      <c r="C3028">
        <v>5</v>
      </c>
      <c r="D3028" t="s">
        <v>30</v>
      </c>
      <c r="E3028" t="s">
        <v>1</v>
      </c>
      <c r="F3028" t="s">
        <v>21</v>
      </c>
      <c r="G3028" t="s">
        <v>3</v>
      </c>
      <c r="H3028">
        <v>199</v>
      </c>
      <c r="I3028">
        <v>8</v>
      </c>
      <c r="J3028">
        <v>1592</v>
      </c>
      <c r="K3028" t="s">
        <v>4</v>
      </c>
      <c r="L3028" t="s">
        <v>5</v>
      </c>
      <c r="M3028" t="s">
        <v>24</v>
      </c>
    </row>
    <row r="3029" spans="1:13" x14ac:dyDescent="0.3">
      <c r="A3029">
        <f t="shared" si="47"/>
        <v>3028</v>
      </c>
      <c r="B3029" s="1">
        <v>43275</v>
      </c>
      <c r="C3029">
        <v>16</v>
      </c>
      <c r="D3029" t="s">
        <v>16</v>
      </c>
      <c r="E3029" t="s">
        <v>8</v>
      </c>
      <c r="F3029" t="s">
        <v>31</v>
      </c>
      <c r="G3029" t="s">
        <v>25</v>
      </c>
      <c r="H3029">
        <v>399</v>
      </c>
      <c r="I3029">
        <v>9</v>
      </c>
      <c r="J3029">
        <v>3591</v>
      </c>
      <c r="K3029" t="s">
        <v>4</v>
      </c>
      <c r="L3029" t="s">
        <v>22</v>
      </c>
      <c r="M3029" t="s">
        <v>6</v>
      </c>
    </row>
    <row r="3030" spans="1:13" x14ac:dyDescent="0.3">
      <c r="A3030">
        <f t="shared" si="47"/>
        <v>3029</v>
      </c>
      <c r="B3030" s="1">
        <v>43276</v>
      </c>
      <c r="C3030">
        <v>19</v>
      </c>
      <c r="D3030" t="s">
        <v>12</v>
      </c>
      <c r="E3030" t="s">
        <v>1</v>
      </c>
      <c r="F3030" t="s">
        <v>23</v>
      </c>
      <c r="G3030" t="s">
        <v>3</v>
      </c>
      <c r="H3030">
        <v>199</v>
      </c>
      <c r="I3030">
        <v>1</v>
      </c>
      <c r="J3030">
        <v>199</v>
      </c>
      <c r="K3030" t="s">
        <v>18</v>
      </c>
      <c r="L3030" t="s">
        <v>5</v>
      </c>
      <c r="M3030" t="s">
        <v>15</v>
      </c>
    </row>
    <row r="3031" spans="1:13" x14ac:dyDescent="0.3">
      <c r="A3031">
        <f t="shared" si="47"/>
        <v>3030</v>
      </c>
      <c r="B3031" s="1">
        <v>43276</v>
      </c>
      <c r="C3031">
        <v>5</v>
      </c>
      <c r="D3031" t="s">
        <v>12</v>
      </c>
      <c r="E3031" t="s">
        <v>8</v>
      </c>
      <c r="F3031" t="s">
        <v>31</v>
      </c>
      <c r="G3031" t="s">
        <v>10</v>
      </c>
      <c r="H3031">
        <v>299</v>
      </c>
      <c r="I3031">
        <v>7</v>
      </c>
      <c r="J3031">
        <v>2093</v>
      </c>
      <c r="K3031" t="s">
        <v>4</v>
      </c>
      <c r="L3031" t="s">
        <v>5</v>
      </c>
      <c r="M3031" t="s">
        <v>15</v>
      </c>
    </row>
    <row r="3032" spans="1:13" x14ac:dyDescent="0.3">
      <c r="A3032">
        <f t="shared" si="47"/>
        <v>3031</v>
      </c>
      <c r="B3032" s="1">
        <v>43276</v>
      </c>
      <c r="C3032">
        <v>9</v>
      </c>
      <c r="D3032" t="s">
        <v>27</v>
      </c>
      <c r="E3032" t="s">
        <v>13</v>
      </c>
      <c r="F3032" t="s">
        <v>21</v>
      </c>
      <c r="G3032" t="s">
        <v>10</v>
      </c>
      <c r="H3032">
        <v>299</v>
      </c>
      <c r="I3032">
        <v>1</v>
      </c>
      <c r="J3032">
        <v>299</v>
      </c>
      <c r="K3032" t="s">
        <v>4</v>
      </c>
      <c r="L3032" t="s">
        <v>5</v>
      </c>
      <c r="M3032" t="s">
        <v>6</v>
      </c>
    </row>
    <row r="3033" spans="1:13" x14ac:dyDescent="0.3">
      <c r="A3033">
        <f t="shared" si="47"/>
        <v>3032</v>
      </c>
      <c r="B3033" s="1">
        <v>43276</v>
      </c>
      <c r="C3033">
        <v>17</v>
      </c>
      <c r="D3033" t="s">
        <v>0</v>
      </c>
      <c r="E3033" t="s">
        <v>13</v>
      </c>
      <c r="F3033" t="s">
        <v>21</v>
      </c>
      <c r="G3033" t="s">
        <v>10</v>
      </c>
      <c r="H3033">
        <v>299</v>
      </c>
      <c r="I3033">
        <v>3</v>
      </c>
      <c r="J3033">
        <v>897</v>
      </c>
      <c r="K3033" t="s">
        <v>4</v>
      </c>
      <c r="L3033" t="s">
        <v>5</v>
      </c>
      <c r="M3033" t="s">
        <v>6</v>
      </c>
    </row>
    <row r="3034" spans="1:13" x14ac:dyDescent="0.3">
      <c r="A3034">
        <f t="shared" si="47"/>
        <v>3033</v>
      </c>
      <c r="B3034" s="1">
        <v>43276</v>
      </c>
      <c r="C3034">
        <v>4</v>
      </c>
      <c r="D3034" t="s">
        <v>0</v>
      </c>
      <c r="E3034" t="s">
        <v>1</v>
      </c>
      <c r="F3034" t="s">
        <v>9</v>
      </c>
      <c r="G3034" t="s">
        <v>17</v>
      </c>
      <c r="H3034">
        <v>99</v>
      </c>
      <c r="I3034">
        <v>6</v>
      </c>
      <c r="J3034">
        <v>594</v>
      </c>
      <c r="K3034" t="s">
        <v>4</v>
      </c>
      <c r="L3034" t="s">
        <v>22</v>
      </c>
      <c r="M3034" t="s">
        <v>15</v>
      </c>
    </row>
    <row r="3035" spans="1:13" x14ac:dyDescent="0.3">
      <c r="A3035">
        <f t="shared" si="47"/>
        <v>3034</v>
      </c>
      <c r="B3035" s="1">
        <v>43276</v>
      </c>
      <c r="C3035">
        <v>18</v>
      </c>
      <c r="D3035" t="s">
        <v>7</v>
      </c>
      <c r="E3035" t="s">
        <v>13</v>
      </c>
      <c r="F3035" t="s">
        <v>2</v>
      </c>
      <c r="G3035" t="s">
        <v>25</v>
      </c>
      <c r="H3035">
        <v>399</v>
      </c>
      <c r="I3035">
        <v>6</v>
      </c>
      <c r="J3035">
        <v>2394</v>
      </c>
      <c r="K3035" t="s">
        <v>4</v>
      </c>
      <c r="L3035" t="s">
        <v>5</v>
      </c>
      <c r="M3035" t="s">
        <v>26</v>
      </c>
    </row>
    <row r="3036" spans="1:13" x14ac:dyDescent="0.3">
      <c r="A3036">
        <f t="shared" si="47"/>
        <v>3035</v>
      </c>
      <c r="B3036" s="1">
        <v>43276</v>
      </c>
      <c r="C3036">
        <v>13</v>
      </c>
      <c r="D3036" t="s">
        <v>7</v>
      </c>
      <c r="E3036" t="s">
        <v>8</v>
      </c>
      <c r="F3036" t="s">
        <v>31</v>
      </c>
      <c r="G3036" t="s">
        <v>17</v>
      </c>
      <c r="H3036">
        <v>99</v>
      </c>
      <c r="I3036">
        <v>5</v>
      </c>
      <c r="J3036">
        <v>495</v>
      </c>
      <c r="K3036" t="s">
        <v>18</v>
      </c>
      <c r="L3036" t="s">
        <v>5</v>
      </c>
      <c r="M3036" t="s">
        <v>24</v>
      </c>
    </row>
    <row r="3037" spans="1:13" x14ac:dyDescent="0.3">
      <c r="A3037">
        <f t="shared" si="47"/>
        <v>3036</v>
      </c>
      <c r="B3037" s="1">
        <v>43276</v>
      </c>
      <c r="C3037">
        <v>6</v>
      </c>
      <c r="D3037" t="s">
        <v>0</v>
      </c>
      <c r="E3037" t="s">
        <v>8</v>
      </c>
      <c r="F3037" t="s">
        <v>9</v>
      </c>
      <c r="G3037" t="s">
        <v>10</v>
      </c>
      <c r="H3037">
        <v>299</v>
      </c>
      <c r="I3037">
        <v>7</v>
      </c>
      <c r="J3037">
        <v>2093</v>
      </c>
      <c r="K3037" t="s">
        <v>4</v>
      </c>
      <c r="L3037" t="s">
        <v>5</v>
      </c>
      <c r="M3037" t="s">
        <v>6</v>
      </c>
    </row>
    <row r="3038" spans="1:13" x14ac:dyDescent="0.3">
      <c r="A3038">
        <f t="shared" si="47"/>
        <v>3037</v>
      </c>
      <c r="B3038" s="1">
        <v>43276</v>
      </c>
      <c r="C3038">
        <v>16</v>
      </c>
      <c r="D3038" t="s">
        <v>0</v>
      </c>
      <c r="E3038" t="s">
        <v>1</v>
      </c>
      <c r="F3038" t="s">
        <v>31</v>
      </c>
      <c r="G3038" t="s">
        <v>19</v>
      </c>
      <c r="H3038">
        <v>499</v>
      </c>
      <c r="I3038">
        <v>1</v>
      </c>
      <c r="J3038">
        <v>499</v>
      </c>
      <c r="K3038" t="s">
        <v>4</v>
      </c>
      <c r="L3038" t="s">
        <v>5</v>
      </c>
      <c r="M3038" t="s">
        <v>11</v>
      </c>
    </row>
    <row r="3039" spans="1:13" x14ac:dyDescent="0.3">
      <c r="A3039">
        <f t="shared" si="47"/>
        <v>3038</v>
      </c>
      <c r="B3039" s="1">
        <v>43276</v>
      </c>
      <c r="C3039">
        <v>5</v>
      </c>
      <c r="D3039" t="s">
        <v>20</v>
      </c>
      <c r="E3039" t="s">
        <v>13</v>
      </c>
      <c r="F3039" t="s">
        <v>23</v>
      </c>
      <c r="G3039" t="s">
        <v>19</v>
      </c>
      <c r="H3039">
        <v>499</v>
      </c>
      <c r="I3039">
        <v>9</v>
      </c>
      <c r="J3039">
        <v>4491</v>
      </c>
      <c r="K3039" t="s">
        <v>4</v>
      </c>
      <c r="L3039" t="s">
        <v>5</v>
      </c>
      <c r="M3039" t="s">
        <v>15</v>
      </c>
    </row>
    <row r="3040" spans="1:13" x14ac:dyDescent="0.3">
      <c r="A3040">
        <f t="shared" si="47"/>
        <v>3039</v>
      </c>
      <c r="B3040" s="1">
        <v>43276</v>
      </c>
      <c r="C3040">
        <v>17</v>
      </c>
      <c r="D3040" t="s">
        <v>29</v>
      </c>
      <c r="E3040" t="s">
        <v>1</v>
      </c>
      <c r="F3040" t="s">
        <v>23</v>
      </c>
      <c r="G3040" t="s">
        <v>19</v>
      </c>
      <c r="H3040">
        <v>499</v>
      </c>
      <c r="I3040">
        <v>9</v>
      </c>
      <c r="J3040">
        <v>4491</v>
      </c>
      <c r="K3040" t="s">
        <v>18</v>
      </c>
      <c r="L3040" t="s">
        <v>5</v>
      </c>
      <c r="M3040" t="s">
        <v>6</v>
      </c>
    </row>
    <row r="3041" spans="1:13" x14ac:dyDescent="0.3">
      <c r="A3041">
        <f t="shared" si="47"/>
        <v>3040</v>
      </c>
      <c r="B3041" s="1">
        <v>43277</v>
      </c>
      <c r="C3041">
        <v>3</v>
      </c>
      <c r="D3041" t="s">
        <v>27</v>
      </c>
      <c r="E3041" t="s">
        <v>13</v>
      </c>
      <c r="F3041" t="s">
        <v>23</v>
      </c>
      <c r="G3041" t="s">
        <v>25</v>
      </c>
      <c r="H3041">
        <v>399</v>
      </c>
      <c r="I3041">
        <v>9</v>
      </c>
      <c r="J3041">
        <v>3591</v>
      </c>
      <c r="K3041" t="s">
        <v>18</v>
      </c>
      <c r="L3041" t="s">
        <v>5</v>
      </c>
      <c r="M3041" t="s">
        <v>24</v>
      </c>
    </row>
    <row r="3042" spans="1:13" x14ac:dyDescent="0.3">
      <c r="A3042">
        <f t="shared" si="47"/>
        <v>3041</v>
      </c>
      <c r="B3042" s="1">
        <v>43277</v>
      </c>
      <c r="C3042">
        <v>18</v>
      </c>
      <c r="D3042" t="s">
        <v>20</v>
      </c>
      <c r="E3042" t="s">
        <v>8</v>
      </c>
      <c r="F3042" t="s">
        <v>31</v>
      </c>
      <c r="G3042" t="s">
        <v>10</v>
      </c>
      <c r="H3042">
        <v>299</v>
      </c>
      <c r="I3042">
        <v>5</v>
      </c>
      <c r="J3042">
        <v>1495</v>
      </c>
      <c r="K3042" t="s">
        <v>4</v>
      </c>
      <c r="L3042" t="s">
        <v>5</v>
      </c>
      <c r="M3042" t="s">
        <v>11</v>
      </c>
    </row>
    <row r="3043" spans="1:13" x14ac:dyDescent="0.3">
      <c r="A3043">
        <f t="shared" si="47"/>
        <v>3042</v>
      </c>
      <c r="B3043" s="1">
        <v>43277</v>
      </c>
      <c r="C3043">
        <v>2</v>
      </c>
      <c r="D3043" t="s">
        <v>29</v>
      </c>
      <c r="E3043" t="s">
        <v>13</v>
      </c>
      <c r="F3043" t="s">
        <v>23</v>
      </c>
      <c r="G3043" t="s">
        <v>3</v>
      </c>
      <c r="H3043">
        <v>199</v>
      </c>
      <c r="I3043">
        <v>5</v>
      </c>
      <c r="J3043">
        <v>995</v>
      </c>
      <c r="K3043" t="s">
        <v>4</v>
      </c>
      <c r="L3043" t="s">
        <v>5</v>
      </c>
      <c r="M3043" t="s">
        <v>11</v>
      </c>
    </row>
    <row r="3044" spans="1:13" x14ac:dyDescent="0.3">
      <c r="A3044">
        <f t="shared" si="47"/>
        <v>3043</v>
      </c>
      <c r="B3044" s="1">
        <v>43277</v>
      </c>
      <c r="C3044">
        <v>10</v>
      </c>
      <c r="D3044" t="s">
        <v>30</v>
      </c>
      <c r="E3044" t="s">
        <v>13</v>
      </c>
      <c r="F3044" t="s">
        <v>23</v>
      </c>
      <c r="G3044" t="s">
        <v>10</v>
      </c>
      <c r="H3044">
        <v>299</v>
      </c>
      <c r="I3044">
        <v>1</v>
      </c>
      <c r="J3044">
        <v>299</v>
      </c>
      <c r="K3044" t="s">
        <v>4</v>
      </c>
      <c r="L3044" t="s">
        <v>5</v>
      </c>
      <c r="M3044" t="s">
        <v>15</v>
      </c>
    </row>
    <row r="3045" spans="1:13" x14ac:dyDescent="0.3">
      <c r="A3045">
        <f t="shared" si="47"/>
        <v>3044</v>
      </c>
      <c r="B3045" s="1">
        <v>43277</v>
      </c>
      <c r="C3045">
        <v>17</v>
      </c>
      <c r="D3045" t="s">
        <v>27</v>
      </c>
      <c r="E3045" t="s">
        <v>1</v>
      </c>
      <c r="F3045" t="s">
        <v>2</v>
      </c>
      <c r="G3045" t="s">
        <v>25</v>
      </c>
      <c r="H3045">
        <v>399</v>
      </c>
      <c r="I3045">
        <v>8</v>
      </c>
      <c r="J3045">
        <v>3192</v>
      </c>
      <c r="K3045" t="s">
        <v>4</v>
      </c>
      <c r="L3045" t="s">
        <v>5</v>
      </c>
      <c r="M3045" t="s">
        <v>15</v>
      </c>
    </row>
    <row r="3046" spans="1:13" x14ac:dyDescent="0.3">
      <c r="A3046">
        <f t="shared" si="47"/>
        <v>3045</v>
      </c>
      <c r="B3046" s="1">
        <v>43277</v>
      </c>
      <c r="C3046">
        <v>8</v>
      </c>
      <c r="D3046" t="s">
        <v>29</v>
      </c>
      <c r="E3046" t="s">
        <v>1</v>
      </c>
      <c r="F3046" t="s">
        <v>14</v>
      </c>
      <c r="G3046" t="s">
        <v>19</v>
      </c>
      <c r="H3046">
        <v>499</v>
      </c>
      <c r="I3046">
        <v>8</v>
      </c>
      <c r="J3046">
        <v>3992</v>
      </c>
      <c r="K3046" t="s">
        <v>18</v>
      </c>
      <c r="L3046" t="s">
        <v>5</v>
      </c>
      <c r="M3046" t="s">
        <v>24</v>
      </c>
    </row>
    <row r="3047" spans="1:13" x14ac:dyDescent="0.3">
      <c r="A3047">
        <f t="shared" si="47"/>
        <v>3046</v>
      </c>
      <c r="B3047" s="1">
        <v>43277</v>
      </c>
      <c r="C3047">
        <v>3</v>
      </c>
      <c r="D3047" t="s">
        <v>30</v>
      </c>
      <c r="E3047" t="s">
        <v>13</v>
      </c>
      <c r="F3047" t="s">
        <v>21</v>
      </c>
      <c r="G3047" t="s">
        <v>10</v>
      </c>
      <c r="H3047">
        <v>299</v>
      </c>
      <c r="I3047">
        <v>3</v>
      </c>
      <c r="J3047">
        <v>897</v>
      </c>
      <c r="K3047" t="s">
        <v>18</v>
      </c>
      <c r="L3047" t="s">
        <v>5</v>
      </c>
      <c r="M3047" t="s">
        <v>24</v>
      </c>
    </row>
    <row r="3048" spans="1:13" x14ac:dyDescent="0.3">
      <c r="A3048">
        <f t="shared" si="47"/>
        <v>3047</v>
      </c>
      <c r="B3048" s="1">
        <v>43277</v>
      </c>
      <c r="C3048">
        <v>10</v>
      </c>
      <c r="D3048" t="s">
        <v>27</v>
      </c>
      <c r="E3048" t="s">
        <v>1</v>
      </c>
      <c r="F3048" t="s">
        <v>31</v>
      </c>
      <c r="G3048" t="s">
        <v>19</v>
      </c>
      <c r="H3048">
        <v>499</v>
      </c>
      <c r="I3048">
        <v>1</v>
      </c>
      <c r="J3048">
        <v>499</v>
      </c>
      <c r="K3048" t="s">
        <v>18</v>
      </c>
      <c r="L3048" t="s">
        <v>5</v>
      </c>
      <c r="M3048" t="s">
        <v>15</v>
      </c>
    </row>
    <row r="3049" spans="1:13" x14ac:dyDescent="0.3">
      <c r="A3049">
        <f t="shared" si="47"/>
        <v>3048</v>
      </c>
      <c r="B3049" s="1">
        <v>43277</v>
      </c>
      <c r="C3049">
        <v>15</v>
      </c>
      <c r="D3049" t="s">
        <v>29</v>
      </c>
      <c r="E3049" t="s">
        <v>13</v>
      </c>
      <c r="F3049" t="s">
        <v>9</v>
      </c>
      <c r="G3049" t="s">
        <v>10</v>
      </c>
      <c r="H3049">
        <v>299</v>
      </c>
      <c r="I3049">
        <v>4</v>
      </c>
      <c r="J3049">
        <v>1196</v>
      </c>
      <c r="K3049" t="s">
        <v>4</v>
      </c>
      <c r="L3049" t="s">
        <v>5</v>
      </c>
      <c r="M3049" t="s">
        <v>24</v>
      </c>
    </row>
    <row r="3050" spans="1:13" x14ac:dyDescent="0.3">
      <c r="A3050">
        <f t="shared" si="47"/>
        <v>3049</v>
      </c>
      <c r="B3050" s="1">
        <v>43277</v>
      </c>
      <c r="C3050">
        <v>19</v>
      </c>
      <c r="D3050" t="s">
        <v>7</v>
      </c>
      <c r="E3050" t="s">
        <v>13</v>
      </c>
      <c r="F3050" t="s">
        <v>31</v>
      </c>
      <c r="G3050" t="s">
        <v>25</v>
      </c>
      <c r="H3050">
        <v>399</v>
      </c>
      <c r="I3050">
        <v>8</v>
      </c>
      <c r="J3050">
        <v>3192</v>
      </c>
      <c r="K3050" t="s">
        <v>4</v>
      </c>
      <c r="L3050" t="s">
        <v>5</v>
      </c>
      <c r="M3050" t="s">
        <v>26</v>
      </c>
    </row>
    <row r="3051" spans="1:13" x14ac:dyDescent="0.3">
      <c r="A3051">
        <f t="shared" si="47"/>
        <v>3050</v>
      </c>
      <c r="B3051" s="1">
        <v>43278</v>
      </c>
      <c r="C3051">
        <v>20</v>
      </c>
      <c r="D3051" t="s">
        <v>30</v>
      </c>
      <c r="E3051" t="s">
        <v>13</v>
      </c>
      <c r="F3051" t="s">
        <v>23</v>
      </c>
      <c r="G3051" t="s">
        <v>25</v>
      </c>
      <c r="H3051">
        <v>399</v>
      </c>
      <c r="I3051">
        <v>1</v>
      </c>
      <c r="J3051">
        <v>399</v>
      </c>
      <c r="K3051" t="s">
        <v>18</v>
      </c>
      <c r="L3051" t="s">
        <v>5</v>
      </c>
      <c r="M3051" t="s">
        <v>15</v>
      </c>
    </row>
    <row r="3052" spans="1:13" x14ac:dyDescent="0.3">
      <c r="A3052">
        <f t="shared" si="47"/>
        <v>3051</v>
      </c>
      <c r="B3052" s="1">
        <v>43279</v>
      </c>
      <c r="C3052">
        <v>9</v>
      </c>
      <c r="D3052" t="s">
        <v>30</v>
      </c>
      <c r="E3052" t="s">
        <v>13</v>
      </c>
      <c r="F3052" t="s">
        <v>23</v>
      </c>
      <c r="G3052" t="s">
        <v>25</v>
      </c>
      <c r="H3052">
        <v>399</v>
      </c>
      <c r="I3052">
        <v>9</v>
      </c>
      <c r="J3052">
        <v>3591</v>
      </c>
      <c r="K3052" t="s">
        <v>4</v>
      </c>
      <c r="L3052" t="s">
        <v>5</v>
      </c>
      <c r="M3052" t="s">
        <v>6</v>
      </c>
    </row>
    <row r="3053" spans="1:13" x14ac:dyDescent="0.3">
      <c r="A3053">
        <f t="shared" si="47"/>
        <v>3052</v>
      </c>
      <c r="B3053" s="1">
        <v>43279</v>
      </c>
      <c r="C3053">
        <v>4</v>
      </c>
      <c r="D3053" t="s">
        <v>12</v>
      </c>
      <c r="E3053" t="s">
        <v>8</v>
      </c>
      <c r="F3053" t="s">
        <v>9</v>
      </c>
      <c r="G3053" t="s">
        <v>10</v>
      </c>
      <c r="H3053">
        <v>299</v>
      </c>
      <c r="I3053">
        <v>6</v>
      </c>
      <c r="J3053">
        <v>1794</v>
      </c>
      <c r="K3053" t="s">
        <v>4</v>
      </c>
      <c r="L3053" t="s">
        <v>5</v>
      </c>
      <c r="M3053" t="s">
        <v>11</v>
      </c>
    </row>
    <row r="3054" spans="1:13" x14ac:dyDescent="0.3">
      <c r="A3054">
        <f t="shared" si="47"/>
        <v>3053</v>
      </c>
      <c r="B3054" s="1">
        <v>43279</v>
      </c>
      <c r="C3054">
        <v>11</v>
      </c>
      <c r="D3054" t="s">
        <v>29</v>
      </c>
      <c r="E3054" t="s">
        <v>8</v>
      </c>
      <c r="F3054" t="s">
        <v>14</v>
      </c>
      <c r="G3054" t="s">
        <v>25</v>
      </c>
      <c r="H3054">
        <v>399</v>
      </c>
      <c r="I3054">
        <v>5</v>
      </c>
      <c r="J3054">
        <v>1995</v>
      </c>
      <c r="K3054" t="s">
        <v>4</v>
      </c>
      <c r="L3054" t="s">
        <v>5</v>
      </c>
      <c r="M3054" t="s">
        <v>24</v>
      </c>
    </row>
    <row r="3055" spans="1:13" x14ac:dyDescent="0.3">
      <c r="A3055">
        <f t="shared" si="47"/>
        <v>3054</v>
      </c>
      <c r="B3055" s="1">
        <v>43279</v>
      </c>
      <c r="C3055">
        <v>2</v>
      </c>
      <c r="D3055" t="s">
        <v>27</v>
      </c>
      <c r="E3055" t="s">
        <v>8</v>
      </c>
      <c r="F3055" t="s">
        <v>21</v>
      </c>
      <c r="G3055" t="s">
        <v>3</v>
      </c>
      <c r="H3055">
        <v>199</v>
      </c>
      <c r="I3055">
        <v>10</v>
      </c>
      <c r="J3055">
        <v>1990</v>
      </c>
      <c r="K3055" t="s">
        <v>4</v>
      </c>
      <c r="L3055" t="s">
        <v>5</v>
      </c>
      <c r="M3055" t="s">
        <v>6</v>
      </c>
    </row>
    <row r="3056" spans="1:13" x14ac:dyDescent="0.3">
      <c r="A3056">
        <f t="shared" si="47"/>
        <v>3055</v>
      </c>
      <c r="B3056" s="1">
        <v>43279</v>
      </c>
      <c r="C3056">
        <v>6</v>
      </c>
      <c r="D3056" t="s">
        <v>0</v>
      </c>
      <c r="E3056" t="s">
        <v>13</v>
      </c>
      <c r="F3056" t="s">
        <v>28</v>
      </c>
      <c r="G3056" t="s">
        <v>25</v>
      </c>
      <c r="H3056">
        <v>399</v>
      </c>
      <c r="I3056">
        <v>2</v>
      </c>
      <c r="J3056">
        <v>798</v>
      </c>
      <c r="K3056" t="s">
        <v>4</v>
      </c>
      <c r="L3056" t="s">
        <v>5</v>
      </c>
      <c r="M3056" t="s">
        <v>15</v>
      </c>
    </row>
    <row r="3057" spans="1:13" x14ac:dyDescent="0.3">
      <c r="A3057">
        <f t="shared" si="47"/>
        <v>3056</v>
      </c>
      <c r="B3057" s="1">
        <v>43279</v>
      </c>
      <c r="C3057">
        <v>14</v>
      </c>
      <c r="D3057" t="s">
        <v>7</v>
      </c>
      <c r="E3057" t="s">
        <v>1</v>
      </c>
      <c r="F3057" t="s">
        <v>23</v>
      </c>
      <c r="G3057" t="s">
        <v>3</v>
      </c>
      <c r="H3057">
        <v>199</v>
      </c>
      <c r="I3057">
        <v>1</v>
      </c>
      <c r="J3057">
        <v>199</v>
      </c>
      <c r="K3057" t="s">
        <v>18</v>
      </c>
      <c r="L3057" t="s">
        <v>5</v>
      </c>
      <c r="M3057" t="s">
        <v>24</v>
      </c>
    </row>
    <row r="3058" spans="1:13" x14ac:dyDescent="0.3">
      <c r="A3058">
        <f t="shared" si="47"/>
        <v>3057</v>
      </c>
      <c r="B3058" s="1">
        <v>43279</v>
      </c>
      <c r="C3058">
        <v>15</v>
      </c>
      <c r="D3058" t="s">
        <v>27</v>
      </c>
      <c r="E3058" t="s">
        <v>1</v>
      </c>
      <c r="F3058" t="s">
        <v>9</v>
      </c>
      <c r="G3058" t="s">
        <v>3</v>
      </c>
      <c r="H3058">
        <v>199</v>
      </c>
      <c r="I3058">
        <v>7</v>
      </c>
      <c r="J3058">
        <v>1393</v>
      </c>
      <c r="K3058" t="s">
        <v>18</v>
      </c>
      <c r="L3058" t="s">
        <v>5</v>
      </c>
      <c r="M3058" t="s">
        <v>24</v>
      </c>
    </row>
    <row r="3059" spans="1:13" x14ac:dyDescent="0.3">
      <c r="A3059">
        <f t="shared" si="47"/>
        <v>3058</v>
      </c>
      <c r="B3059" s="1">
        <v>43280</v>
      </c>
      <c r="C3059">
        <v>5</v>
      </c>
      <c r="D3059" t="s">
        <v>27</v>
      </c>
      <c r="E3059" t="s">
        <v>8</v>
      </c>
      <c r="F3059" t="s">
        <v>2</v>
      </c>
      <c r="G3059" t="s">
        <v>17</v>
      </c>
      <c r="H3059">
        <v>99</v>
      </c>
      <c r="I3059">
        <v>8</v>
      </c>
      <c r="J3059">
        <v>792</v>
      </c>
      <c r="K3059" t="s">
        <v>4</v>
      </c>
      <c r="L3059" t="s">
        <v>22</v>
      </c>
      <c r="M3059" t="s">
        <v>24</v>
      </c>
    </row>
    <row r="3060" spans="1:13" x14ac:dyDescent="0.3">
      <c r="A3060">
        <f t="shared" si="47"/>
        <v>3059</v>
      </c>
      <c r="B3060" s="1">
        <v>43280</v>
      </c>
      <c r="C3060">
        <v>17</v>
      </c>
      <c r="D3060" t="s">
        <v>29</v>
      </c>
      <c r="E3060" t="s">
        <v>8</v>
      </c>
      <c r="F3060" t="s">
        <v>14</v>
      </c>
      <c r="G3060" t="s">
        <v>19</v>
      </c>
      <c r="H3060">
        <v>499</v>
      </c>
      <c r="I3060">
        <v>10</v>
      </c>
      <c r="J3060">
        <v>4990</v>
      </c>
      <c r="K3060" t="s">
        <v>4</v>
      </c>
      <c r="L3060" t="s">
        <v>5</v>
      </c>
      <c r="M3060" t="s">
        <v>11</v>
      </c>
    </row>
    <row r="3061" spans="1:13" x14ac:dyDescent="0.3">
      <c r="A3061">
        <f t="shared" si="47"/>
        <v>3060</v>
      </c>
      <c r="B3061" s="1">
        <v>43280</v>
      </c>
      <c r="C3061">
        <v>9</v>
      </c>
      <c r="D3061" t="s">
        <v>7</v>
      </c>
      <c r="E3061" t="s">
        <v>13</v>
      </c>
      <c r="F3061" t="s">
        <v>23</v>
      </c>
      <c r="G3061" t="s">
        <v>10</v>
      </c>
      <c r="H3061">
        <v>299</v>
      </c>
      <c r="I3061">
        <v>1</v>
      </c>
      <c r="J3061">
        <v>299</v>
      </c>
      <c r="K3061" t="s">
        <v>4</v>
      </c>
      <c r="L3061" t="s">
        <v>5</v>
      </c>
      <c r="M3061" t="s">
        <v>15</v>
      </c>
    </row>
    <row r="3062" spans="1:13" x14ac:dyDescent="0.3">
      <c r="A3062">
        <f t="shared" si="47"/>
        <v>3061</v>
      </c>
      <c r="B3062" s="1">
        <v>43280</v>
      </c>
      <c r="C3062">
        <v>4</v>
      </c>
      <c r="D3062" t="s">
        <v>27</v>
      </c>
      <c r="E3062" t="s">
        <v>13</v>
      </c>
      <c r="F3062" t="s">
        <v>31</v>
      </c>
      <c r="G3062" t="s">
        <v>17</v>
      </c>
      <c r="H3062">
        <v>99</v>
      </c>
      <c r="I3062">
        <v>4</v>
      </c>
      <c r="J3062">
        <v>396</v>
      </c>
      <c r="K3062" t="s">
        <v>4</v>
      </c>
      <c r="L3062" t="s">
        <v>5</v>
      </c>
      <c r="M3062" t="s">
        <v>15</v>
      </c>
    </row>
    <row r="3063" spans="1:13" x14ac:dyDescent="0.3">
      <c r="A3063">
        <f t="shared" si="47"/>
        <v>3062</v>
      </c>
      <c r="B3063" s="1">
        <v>43280</v>
      </c>
      <c r="C3063">
        <v>17</v>
      </c>
      <c r="D3063" t="s">
        <v>20</v>
      </c>
      <c r="E3063" t="s">
        <v>13</v>
      </c>
      <c r="F3063" t="s">
        <v>28</v>
      </c>
      <c r="G3063" t="s">
        <v>10</v>
      </c>
      <c r="H3063">
        <v>299</v>
      </c>
      <c r="I3063">
        <v>4</v>
      </c>
      <c r="J3063">
        <v>1196</v>
      </c>
      <c r="K3063" t="s">
        <v>18</v>
      </c>
      <c r="L3063" t="s">
        <v>5</v>
      </c>
      <c r="M3063" t="s">
        <v>15</v>
      </c>
    </row>
    <row r="3064" spans="1:13" x14ac:dyDescent="0.3">
      <c r="A3064">
        <f t="shared" si="47"/>
        <v>3063</v>
      </c>
      <c r="B3064" s="1">
        <v>43280</v>
      </c>
      <c r="C3064">
        <v>1</v>
      </c>
      <c r="D3064" t="s">
        <v>27</v>
      </c>
      <c r="E3064" t="s">
        <v>1</v>
      </c>
      <c r="F3064" t="s">
        <v>28</v>
      </c>
      <c r="G3064" t="s">
        <v>17</v>
      </c>
      <c r="H3064">
        <v>99</v>
      </c>
      <c r="I3064">
        <v>2</v>
      </c>
      <c r="J3064">
        <v>198</v>
      </c>
      <c r="K3064" t="s">
        <v>18</v>
      </c>
      <c r="L3064" t="s">
        <v>5</v>
      </c>
      <c r="M3064" t="s">
        <v>24</v>
      </c>
    </row>
    <row r="3065" spans="1:13" x14ac:dyDescent="0.3">
      <c r="A3065">
        <f t="shared" si="47"/>
        <v>3064</v>
      </c>
      <c r="B3065" s="1">
        <v>43280</v>
      </c>
      <c r="C3065">
        <v>15</v>
      </c>
      <c r="D3065" t="s">
        <v>30</v>
      </c>
      <c r="E3065" t="s">
        <v>1</v>
      </c>
      <c r="F3065" t="s">
        <v>2</v>
      </c>
      <c r="G3065" t="s">
        <v>10</v>
      </c>
      <c r="H3065">
        <v>299</v>
      </c>
      <c r="I3065">
        <v>3</v>
      </c>
      <c r="J3065">
        <v>897</v>
      </c>
      <c r="K3065" t="s">
        <v>4</v>
      </c>
      <c r="L3065" t="s">
        <v>5</v>
      </c>
      <c r="M3065" t="s">
        <v>15</v>
      </c>
    </row>
    <row r="3066" spans="1:13" x14ac:dyDescent="0.3">
      <c r="A3066">
        <f t="shared" si="47"/>
        <v>3065</v>
      </c>
      <c r="B3066" s="1">
        <v>43280</v>
      </c>
      <c r="C3066">
        <v>2</v>
      </c>
      <c r="D3066" t="s">
        <v>16</v>
      </c>
      <c r="E3066" t="s">
        <v>1</v>
      </c>
      <c r="F3066" t="s">
        <v>14</v>
      </c>
      <c r="G3066" t="s">
        <v>10</v>
      </c>
      <c r="H3066">
        <v>299</v>
      </c>
      <c r="I3066">
        <v>4</v>
      </c>
      <c r="J3066">
        <v>1196</v>
      </c>
      <c r="K3066" t="s">
        <v>18</v>
      </c>
      <c r="L3066" t="s">
        <v>5</v>
      </c>
      <c r="M3066" t="s">
        <v>15</v>
      </c>
    </row>
    <row r="3067" spans="1:13" x14ac:dyDescent="0.3">
      <c r="A3067">
        <f t="shared" si="47"/>
        <v>3066</v>
      </c>
      <c r="B3067" s="1">
        <v>43280</v>
      </c>
      <c r="C3067">
        <v>3</v>
      </c>
      <c r="D3067" t="s">
        <v>7</v>
      </c>
      <c r="E3067" t="s">
        <v>13</v>
      </c>
      <c r="F3067" t="s">
        <v>14</v>
      </c>
      <c r="G3067" t="s">
        <v>3</v>
      </c>
      <c r="H3067">
        <v>199</v>
      </c>
      <c r="I3067">
        <v>7</v>
      </c>
      <c r="J3067">
        <v>1393</v>
      </c>
      <c r="K3067" t="s">
        <v>4</v>
      </c>
      <c r="L3067" t="s">
        <v>5</v>
      </c>
      <c r="M3067" t="s">
        <v>11</v>
      </c>
    </row>
    <row r="3068" spans="1:13" x14ac:dyDescent="0.3">
      <c r="A3068">
        <f t="shared" si="47"/>
        <v>3067</v>
      </c>
      <c r="B3068" s="1">
        <v>43281</v>
      </c>
      <c r="C3068">
        <v>2</v>
      </c>
      <c r="D3068" t="s">
        <v>20</v>
      </c>
      <c r="E3068" t="s">
        <v>8</v>
      </c>
      <c r="F3068" t="s">
        <v>2</v>
      </c>
      <c r="G3068" t="s">
        <v>10</v>
      </c>
      <c r="H3068">
        <v>299</v>
      </c>
      <c r="I3068">
        <v>8</v>
      </c>
      <c r="J3068">
        <v>2392</v>
      </c>
      <c r="K3068" t="s">
        <v>18</v>
      </c>
      <c r="L3068" t="s">
        <v>5</v>
      </c>
      <c r="M3068" t="s">
        <v>15</v>
      </c>
    </row>
    <row r="3069" spans="1:13" x14ac:dyDescent="0.3">
      <c r="A3069">
        <f t="shared" si="47"/>
        <v>3068</v>
      </c>
      <c r="B3069" s="1">
        <v>43281</v>
      </c>
      <c r="C3069">
        <v>10</v>
      </c>
      <c r="D3069" t="s">
        <v>30</v>
      </c>
      <c r="E3069" t="s">
        <v>13</v>
      </c>
      <c r="F3069" t="s">
        <v>28</v>
      </c>
      <c r="G3069" t="s">
        <v>19</v>
      </c>
      <c r="H3069">
        <v>499</v>
      </c>
      <c r="I3069">
        <v>7</v>
      </c>
      <c r="J3069">
        <v>3493</v>
      </c>
      <c r="K3069" t="s">
        <v>4</v>
      </c>
      <c r="L3069" t="s">
        <v>5</v>
      </c>
      <c r="M3069" t="s">
        <v>24</v>
      </c>
    </row>
    <row r="3070" spans="1:13" x14ac:dyDescent="0.3">
      <c r="A3070">
        <f t="shared" si="47"/>
        <v>3069</v>
      </c>
      <c r="B3070" s="1">
        <v>43281</v>
      </c>
      <c r="C3070">
        <v>4</v>
      </c>
      <c r="D3070" t="s">
        <v>7</v>
      </c>
      <c r="E3070" t="s">
        <v>13</v>
      </c>
      <c r="F3070" t="s">
        <v>9</v>
      </c>
      <c r="G3070" t="s">
        <v>17</v>
      </c>
      <c r="H3070">
        <v>99</v>
      </c>
      <c r="I3070">
        <v>7</v>
      </c>
      <c r="J3070">
        <v>693</v>
      </c>
      <c r="K3070" t="s">
        <v>18</v>
      </c>
      <c r="L3070" t="s">
        <v>5</v>
      </c>
      <c r="M3070" t="s">
        <v>6</v>
      </c>
    </row>
    <row r="3071" spans="1:13" x14ac:dyDescent="0.3">
      <c r="A3071">
        <f t="shared" si="47"/>
        <v>3070</v>
      </c>
      <c r="B3071" s="1">
        <v>43281</v>
      </c>
      <c r="C3071">
        <v>20</v>
      </c>
      <c r="D3071" t="s">
        <v>0</v>
      </c>
      <c r="E3071" t="s">
        <v>13</v>
      </c>
      <c r="F3071" t="s">
        <v>23</v>
      </c>
      <c r="G3071" t="s">
        <v>3</v>
      </c>
      <c r="H3071">
        <v>199</v>
      </c>
      <c r="I3071">
        <v>6</v>
      </c>
      <c r="J3071">
        <v>1194</v>
      </c>
      <c r="K3071" t="s">
        <v>18</v>
      </c>
      <c r="L3071" t="s">
        <v>5</v>
      </c>
      <c r="M3071" t="s">
        <v>15</v>
      </c>
    </row>
    <row r="3072" spans="1:13" x14ac:dyDescent="0.3">
      <c r="A3072">
        <f t="shared" si="47"/>
        <v>3071</v>
      </c>
      <c r="B3072" s="1">
        <v>43282</v>
      </c>
      <c r="C3072">
        <v>19</v>
      </c>
      <c r="D3072" t="s">
        <v>7</v>
      </c>
      <c r="E3072" t="s">
        <v>13</v>
      </c>
      <c r="F3072" t="s">
        <v>9</v>
      </c>
      <c r="G3072" t="s">
        <v>17</v>
      </c>
      <c r="H3072">
        <v>99</v>
      </c>
      <c r="I3072">
        <v>6</v>
      </c>
      <c r="J3072">
        <v>594</v>
      </c>
      <c r="K3072" t="s">
        <v>4</v>
      </c>
      <c r="L3072" t="s">
        <v>5</v>
      </c>
      <c r="M3072" t="s">
        <v>15</v>
      </c>
    </row>
    <row r="3073" spans="1:13" x14ac:dyDescent="0.3">
      <c r="A3073">
        <f t="shared" si="47"/>
        <v>3072</v>
      </c>
      <c r="B3073" s="1">
        <v>43282</v>
      </c>
      <c r="C3073">
        <v>13</v>
      </c>
      <c r="D3073" t="s">
        <v>7</v>
      </c>
      <c r="E3073" t="s">
        <v>8</v>
      </c>
      <c r="F3073" t="s">
        <v>9</v>
      </c>
      <c r="G3073" t="s">
        <v>10</v>
      </c>
      <c r="H3073">
        <v>299</v>
      </c>
      <c r="I3073">
        <v>1</v>
      </c>
      <c r="J3073">
        <v>299</v>
      </c>
      <c r="K3073" t="s">
        <v>18</v>
      </c>
      <c r="L3073" t="s">
        <v>5</v>
      </c>
      <c r="M3073" t="s">
        <v>6</v>
      </c>
    </row>
    <row r="3074" spans="1:13" x14ac:dyDescent="0.3">
      <c r="A3074">
        <f t="shared" si="47"/>
        <v>3073</v>
      </c>
      <c r="B3074" s="1">
        <v>43283</v>
      </c>
      <c r="C3074">
        <v>17</v>
      </c>
      <c r="D3074" t="s">
        <v>12</v>
      </c>
      <c r="E3074" t="s">
        <v>8</v>
      </c>
      <c r="F3074" t="s">
        <v>31</v>
      </c>
      <c r="G3074" t="s">
        <v>19</v>
      </c>
      <c r="H3074">
        <v>499</v>
      </c>
      <c r="I3074">
        <v>2</v>
      </c>
      <c r="J3074">
        <v>998</v>
      </c>
      <c r="K3074" t="s">
        <v>4</v>
      </c>
      <c r="L3074" t="s">
        <v>5</v>
      </c>
      <c r="M3074" t="s">
        <v>26</v>
      </c>
    </row>
    <row r="3075" spans="1:13" x14ac:dyDescent="0.3">
      <c r="A3075">
        <f t="shared" si="47"/>
        <v>3074</v>
      </c>
      <c r="B3075" s="1">
        <v>43283</v>
      </c>
      <c r="C3075">
        <v>7</v>
      </c>
      <c r="D3075" t="s">
        <v>12</v>
      </c>
      <c r="E3075" t="s">
        <v>1</v>
      </c>
      <c r="F3075" t="s">
        <v>23</v>
      </c>
      <c r="G3075" t="s">
        <v>10</v>
      </c>
      <c r="H3075">
        <v>299</v>
      </c>
      <c r="I3075">
        <v>1</v>
      </c>
      <c r="J3075">
        <v>299</v>
      </c>
      <c r="K3075" t="s">
        <v>4</v>
      </c>
      <c r="L3075" t="s">
        <v>5</v>
      </c>
      <c r="M3075" t="s">
        <v>24</v>
      </c>
    </row>
    <row r="3076" spans="1:13" x14ac:dyDescent="0.3">
      <c r="A3076">
        <f t="shared" ref="A3076:A3139" si="48">A3075+1</f>
        <v>3075</v>
      </c>
      <c r="B3076" s="1">
        <v>43283</v>
      </c>
      <c r="C3076">
        <v>4</v>
      </c>
      <c r="D3076" t="s">
        <v>7</v>
      </c>
      <c r="E3076" t="s">
        <v>8</v>
      </c>
      <c r="F3076" t="s">
        <v>28</v>
      </c>
      <c r="G3076" t="s">
        <v>3</v>
      </c>
      <c r="H3076">
        <v>199</v>
      </c>
      <c r="I3076">
        <v>5</v>
      </c>
      <c r="J3076">
        <v>995</v>
      </c>
      <c r="K3076" t="s">
        <v>4</v>
      </c>
      <c r="L3076" t="s">
        <v>5</v>
      </c>
      <c r="M3076" t="s">
        <v>15</v>
      </c>
    </row>
    <row r="3077" spans="1:13" x14ac:dyDescent="0.3">
      <c r="A3077">
        <f t="shared" si="48"/>
        <v>3076</v>
      </c>
      <c r="B3077" s="1">
        <v>43283</v>
      </c>
      <c r="C3077">
        <v>11</v>
      </c>
      <c r="D3077" t="s">
        <v>16</v>
      </c>
      <c r="E3077" t="s">
        <v>13</v>
      </c>
      <c r="F3077" t="s">
        <v>9</v>
      </c>
      <c r="G3077" t="s">
        <v>17</v>
      </c>
      <c r="H3077">
        <v>99</v>
      </c>
      <c r="I3077">
        <v>6</v>
      </c>
      <c r="J3077">
        <v>594</v>
      </c>
      <c r="K3077" t="s">
        <v>18</v>
      </c>
      <c r="L3077" t="s">
        <v>5</v>
      </c>
      <c r="M3077" t="s">
        <v>15</v>
      </c>
    </row>
    <row r="3078" spans="1:13" x14ac:dyDescent="0.3">
      <c r="A3078">
        <f t="shared" si="48"/>
        <v>3077</v>
      </c>
      <c r="B3078" s="1">
        <v>43283</v>
      </c>
      <c r="C3078">
        <v>11</v>
      </c>
      <c r="D3078" t="s">
        <v>0</v>
      </c>
      <c r="E3078" t="s">
        <v>8</v>
      </c>
      <c r="F3078" t="s">
        <v>31</v>
      </c>
      <c r="G3078" t="s">
        <v>19</v>
      </c>
      <c r="H3078">
        <v>499</v>
      </c>
      <c r="I3078">
        <v>8</v>
      </c>
      <c r="J3078">
        <v>3992</v>
      </c>
      <c r="K3078" t="s">
        <v>4</v>
      </c>
      <c r="L3078" t="s">
        <v>5</v>
      </c>
      <c r="M3078" t="s">
        <v>6</v>
      </c>
    </row>
    <row r="3079" spans="1:13" x14ac:dyDescent="0.3">
      <c r="A3079">
        <f t="shared" si="48"/>
        <v>3078</v>
      </c>
      <c r="B3079" s="1">
        <v>43283</v>
      </c>
      <c r="C3079">
        <v>13</v>
      </c>
      <c r="D3079" t="s">
        <v>0</v>
      </c>
      <c r="E3079" t="s">
        <v>13</v>
      </c>
      <c r="F3079" t="s">
        <v>28</v>
      </c>
      <c r="G3079" t="s">
        <v>19</v>
      </c>
      <c r="H3079">
        <v>499</v>
      </c>
      <c r="I3079">
        <v>10</v>
      </c>
      <c r="J3079">
        <v>4990</v>
      </c>
      <c r="K3079" t="s">
        <v>4</v>
      </c>
      <c r="L3079" t="s">
        <v>5</v>
      </c>
      <c r="M3079" t="s">
        <v>26</v>
      </c>
    </row>
    <row r="3080" spans="1:13" x14ac:dyDescent="0.3">
      <c r="A3080">
        <f t="shared" si="48"/>
        <v>3079</v>
      </c>
      <c r="B3080" s="1">
        <v>43284</v>
      </c>
      <c r="C3080">
        <v>1</v>
      </c>
      <c r="D3080" t="s">
        <v>12</v>
      </c>
      <c r="E3080" t="s">
        <v>13</v>
      </c>
      <c r="F3080" t="s">
        <v>28</v>
      </c>
      <c r="G3080" t="s">
        <v>19</v>
      </c>
      <c r="H3080">
        <v>499</v>
      </c>
      <c r="I3080">
        <v>5</v>
      </c>
      <c r="J3080">
        <v>2495</v>
      </c>
      <c r="K3080" t="s">
        <v>18</v>
      </c>
      <c r="L3080" t="s">
        <v>5</v>
      </c>
      <c r="M3080" t="s">
        <v>24</v>
      </c>
    </row>
    <row r="3081" spans="1:13" x14ac:dyDescent="0.3">
      <c r="A3081">
        <f t="shared" si="48"/>
        <v>3080</v>
      </c>
      <c r="B3081" s="1">
        <v>43284</v>
      </c>
      <c r="C3081">
        <v>15</v>
      </c>
      <c r="D3081" t="s">
        <v>16</v>
      </c>
      <c r="E3081" t="s">
        <v>1</v>
      </c>
      <c r="F3081" t="s">
        <v>21</v>
      </c>
      <c r="G3081" t="s">
        <v>17</v>
      </c>
      <c r="H3081">
        <v>99</v>
      </c>
      <c r="I3081">
        <v>9</v>
      </c>
      <c r="J3081">
        <v>891</v>
      </c>
      <c r="K3081" t="s">
        <v>4</v>
      </c>
      <c r="L3081" t="s">
        <v>5</v>
      </c>
      <c r="M3081" t="s">
        <v>26</v>
      </c>
    </row>
    <row r="3082" spans="1:13" x14ac:dyDescent="0.3">
      <c r="A3082">
        <f t="shared" si="48"/>
        <v>3081</v>
      </c>
      <c r="B3082" s="1">
        <v>43284</v>
      </c>
      <c r="C3082">
        <v>9</v>
      </c>
      <c r="D3082" t="s">
        <v>0</v>
      </c>
      <c r="E3082" t="s">
        <v>1</v>
      </c>
      <c r="F3082" t="s">
        <v>31</v>
      </c>
      <c r="G3082" t="s">
        <v>3</v>
      </c>
      <c r="H3082">
        <v>199</v>
      </c>
      <c r="I3082">
        <v>4</v>
      </c>
      <c r="J3082">
        <v>796</v>
      </c>
      <c r="K3082" t="s">
        <v>18</v>
      </c>
      <c r="L3082" t="s">
        <v>5</v>
      </c>
      <c r="M3082" t="s">
        <v>15</v>
      </c>
    </row>
    <row r="3083" spans="1:13" x14ac:dyDescent="0.3">
      <c r="A3083">
        <f t="shared" si="48"/>
        <v>3082</v>
      </c>
      <c r="B3083" s="1">
        <v>43284</v>
      </c>
      <c r="C3083">
        <v>20</v>
      </c>
      <c r="D3083" t="s">
        <v>16</v>
      </c>
      <c r="E3083" t="s">
        <v>13</v>
      </c>
      <c r="F3083" t="s">
        <v>31</v>
      </c>
      <c r="G3083" t="s">
        <v>25</v>
      </c>
      <c r="H3083">
        <v>399</v>
      </c>
      <c r="I3083">
        <v>2</v>
      </c>
      <c r="J3083">
        <v>798</v>
      </c>
      <c r="K3083" t="s">
        <v>4</v>
      </c>
      <c r="L3083" t="s">
        <v>5</v>
      </c>
      <c r="M3083" t="s">
        <v>24</v>
      </c>
    </row>
    <row r="3084" spans="1:13" x14ac:dyDescent="0.3">
      <c r="A3084">
        <f t="shared" si="48"/>
        <v>3083</v>
      </c>
      <c r="B3084" s="1">
        <v>43284</v>
      </c>
      <c r="C3084">
        <v>9</v>
      </c>
      <c r="D3084" t="s">
        <v>0</v>
      </c>
      <c r="E3084" t="s">
        <v>13</v>
      </c>
      <c r="F3084" t="s">
        <v>31</v>
      </c>
      <c r="G3084" t="s">
        <v>10</v>
      </c>
      <c r="H3084">
        <v>299</v>
      </c>
      <c r="I3084">
        <v>4</v>
      </c>
      <c r="J3084">
        <v>1196</v>
      </c>
      <c r="K3084" t="s">
        <v>18</v>
      </c>
      <c r="L3084" t="s">
        <v>5</v>
      </c>
      <c r="M3084" t="s">
        <v>26</v>
      </c>
    </row>
    <row r="3085" spans="1:13" x14ac:dyDescent="0.3">
      <c r="A3085">
        <f t="shared" si="48"/>
        <v>3084</v>
      </c>
      <c r="B3085" s="1">
        <v>43284</v>
      </c>
      <c r="C3085">
        <v>15</v>
      </c>
      <c r="D3085" t="s">
        <v>7</v>
      </c>
      <c r="E3085" t="s">
        <v>1</v>
      </c>
      <c r="F3085" t="s">
        <v>21</v>
      </c>
      <c r="G3085" t="s">
        <v>10</v>
      </c>
      <c r="H3085">
        <v>299</v>
      </c>
      <c r="I3085">
        <v>10</v>
      </c>
      <c r="J3085">
        <v>2990</v>
      </c>
      <c r="K3085" t="s">
        <v>18</v>
      </c>
      <c r="L3085" t="s">
        <v>5</v>
      </c>
      <c r="M3085" t="s">
        <v>15</v>
      </c>
    </row>
    <row r="3086" spans="1:13" x14ac:dyDescent="0.3">
      <c r="A3086">
        <f t="shared" si="48"/>
        <v>3085</v>
      </c>
      <c r="B3086" s="1">
        <v>43284</v>
      </c>
      <c r="C3086">
        <v>3</v>
      </c>
      <c r="D3086" t="s">
        <v>30</v>
      </c>
      <c r="E3086" t="s">
        <v>8</v>
      </c>
      <c r="F3086" t="s">
        <v>21</v>
      </c>
      <c r="G3086" t="s">
        <v>19</v>
      </c>
      <c r="H3086">
        <v>499</v>
      </c>
      <c r="I3086">
        <v>8</v>
      </c>
      <c r="J3086">
        <v>3992</v>
      </c>
      <c r="K3086" t="s">
        <v>4</v>
      </c>
      <c r="L3086" t="s">
        <v>22</v>
      </c>
      <c r="M3086" t="s">
        <v>15</v>
      </c>
    </row>
    <row r="3087" spans="1:13" x14ac:dyDescent="0.3">
      <c r="A3087">
        <f t="shared" si="48"/>
        <v>3086</v>
      </c>
      <c r="B3087" s="1">
        <v>43285</v>
      </c>
      <c r="C3087">
        <v>17</v>
      </c>
      <c r="D3087" t="s">
        <v>29</v>
      </c>
      <c r="E3087" t="s">
        <v>8</v>
      </c>
      <c r="F3087" t="s">
        <v>31</v>
      </c>
      <c r="G3087" t="s">
        <v>19</v>
      </c>
      <c r="H3087">
        <v>499</v>
      </c>
      <c r="I3087">
        <v>7</v>
      </c>
      <c r="J3087">
        <v>3493</v>
      </c>
      <c r="K3087" t="s">
        <v>4</v>
      </c>
      <c r="L3087" t="s">
        <v>22</v>
      </c>
      <c r="M3087" t="s">
        <v>15</v>
      </c>
    </row>
    <row r="3088" spans="1:13" x14ac:dyDescent="0.3">
      <c r="A3088">
        <f t="shared" si="48"/>
        <v>3087</v>
      </c>
      <c r="B3088" s="1">
        <v>43285</v>
      </c>
      <c r="C3088">
        <v>16</v>
      </c>
      <c r="D3088" t="s">
        <v>7</v>
      </c>
      <c r="E3088" t="s">
        <v>8</v>
      </c>
      <c r="F3088" t="s">
        <v>9</v>
      </c>
      <c r="G3088" t="s">
        <v>10</v>
      </c>
      <c r="H3088">
        <v>299</v>
      </c>
      <c r="I3088">
        <v>2</v>
      </c>
      <c r="J3088">
        <v>598</v>
      </c>
      <c r="K3088" t="s">
        <v>4</v>
      </c>
      <c r="L3088" t="s">
        <v>5</v>
      </c>
      <c r="M3088" t="s">
        <v>6</v>
      </c>
    </row>
    <row r="3089" spans="1:13" x14ac:dyDescent="0.3">
      <c r="A3089">
        <f t="shared" si="48"/>
        <v>3088</v>
      </c>
      <c r="B3089" s="1">
        <v>43285</v>
      </c>
      <c r="C3089">
        <v>10</v>
      </c>
      <c r="D3089" t="s">
        <v>29</v>
      </c>
      <c r="E3089" t="s">
        <v>1</v>
      </c>
      <c r="F3089" t="s">
        <v>14</v>
      </c>
      <c r="G3089" t="s">
        <v>19</v>
      </c>
      <c r="H3089">
        <v>499</v>
      </c>
      <c r="I3089">
        <v>9</v>
      </c>
      <c r="J3089">
        <v>4491</v>
      </c>
      <c r="K3089" t="s">
        <v>4</v>
      </c>
      <c r="L3089" t="s">
        <v>22</v>
      </c>
      <c r="M3089" t="s">
        <v>24</v>
      </c>
    </row>
    <row r="3090" spans="1:13" x14ac:dyDescent="0.3">
      <c r="A3090">
        <f t="shared" si="48"/>
        <v>3089</v>
      </c>
      <c r="B3090" s="1">
        <v>43285</v>
      </c>
      <c r="C3090">
        <v>3</v>
      </c>
      <c r="D3090" t="s">
        <v>7</v>
      </c>
      <c r="E3090" t="s">
        <v>13</v>
      </c>
      <c r="F3090" t="s">
        <v>23</v>
      </c>
      <c r="G3090" t="s">
        <v>3</v>
      </c>
      <c r="H3090">
        <v>199</v>
      </c>
      <c r="I3090">
        <v>1</v>
      </c>
      <c r="J3090">
        <v>199</v>
      </c>
      <c r="K3090" t="s">
        <v>18</v>
      </c>
      <c r="L3090" t="s">
        <v>5</v>
      </c>
      <c r="M3090" t="s">
        <v>6</v>
      </c>
    </row>
    <row r="3091" spans="1:13" x14ac:dyDescent="0.3">
      <c r="A3091">
        <f t="shared" si="48"/>
        <v>3090</v>
      </c>
      <c r="B3091" s="1">
        <v>43285</v>
      </c>
      <c r="C3091">
        <v>13</v>
      </c>
      <c r="D3091" t="s">
        <v>16</v>
      </c>
      <c r="E3091" t="s">
        <v>13</v>
      </c>
      <c r="F3091" t="s">
        <v>14</v>
      </c>
      <c r="G3091" t="s">
        <v>17</v>
      </c>
      <c r="H3091">
        <v>99</v>
      </c>
      <c r="I3091">
        <v>4</v>
      </c>
      <c r="J3091">
        <v>396</v>
      </c>
      <c r="K3091" t="s">
        <v>18</v>
      </c>
      <c r="L3091" t="s">
        <v>5</v>
      </c>
      <c r="M3091" t="s">
        <v>24</v>
      </c>
    </row>
    <row r="3092" spans="1:13" x14ac:dyDescent="0.3">
      <c r="A3092">
        <f t="shared" si="48"/>
        <v>3091</v>
      </c>
      <c r="B3092" s="1">
        <v>43285</v>
      </c>
      <c r="C3092">
        <v>13</v>
      </c>
      <c r="D3092" t="s">
        <v>29</v>
      </c>
      <c r="E3092" t="s">
        <v>1</v>
      </c>
      <c r="F3092" t="s">
        <v>14</v>
      </c>
      <c r="G3092" t="s">
        <v>17</v>
      </c>
      <c r="H3092">
        <v>99</v>
      </c>
      <c r="I3092">
        <v>7</v>
      </c>
      <c r="J3092">
        <v>693</v>
      </c>
      <c r="K3092" t="s">
        <v>4</v>
      </c>
      <c r="L3092" t="s">
        <v>5</v>
      </c>
      <c r="M3092" t="s">
        <v>6</v>
      </c>
    </row>
    <row r="3093" spans="1:13" x14ac:dyDescent="0.3">
      <c r="A3093">
        <f t="shared" si="48"/>
        <v>3092</v>
      </c>
      <c r="B3093" s="1">
        <v>43285</v>
      </c>
      <c r="C3093">
        <v>9</v>
      </c>
      <c r="D3093" t="s">
        <v>12</v>
      </c>
      <c r="E3093" t="s">
        <v>1</v>
      </c>
      <c r="F3093" t="s">
        <v>28</v>
      </c>
      <c r="G3093" t="s">
        <v>10</v>
      </c>
      <c r="H3093">
        <v>299</v>
      </c>
      <c r="I3093">
        <v>3</v>
      </c>
      <c r="J3093">
        <v>897</v>
      </c>
      <c r="K3093" t="s">
        <v>4</v>
      </c>
      <c r="L3093" t="s">
        <v>5</v>
      </c>
      <c r="M3093" t="s">
        <v>6</v>
      </c>
    </row>
    <row r="3094" spans="1:13" x14ac:dyDescent="0.3">
      <c r="A3094">
        <f t="shared" si="48"/>
        <v>3093</v>
      </c>
      <c r="B3094" s="1">
        <v>43285</v>
      </c>
      <c r="C3094">
        <v>20</v>
      </c>
      <c r="D3094" t="s">
        <v>16</v>
      </c>
      <c r="E3094" t="s">
        <v>8</v>
      </c>
      <c r="F3094" t="s">
        <v>14</v>
      </c>
      <c r="G3094" t="s">
        <v>19</v>
      </c>
      <c r="H3094">
        <v>499</v>
      </c>
      <c r="I3094">
        <v>1</v>
      </c>
      <c r="J3094">
        <v>499</v>
      </c>
      <c r="K3094" t="s">
        <v>4</v>
      </c>
      <c r="L3094" t="s">
        <v>5</v>
      </c>
      <c r="M3094" t="s">
        <v>15</v>
      </c>
    </row>
    <row r="3095" spans="1:13" x14ac:dyDescent="0.3">
      <c r="A3095">
        <f t="shared" si="48"/>
        <v>3094</v>
      </c>
      <c r="B3095" s="1">
        <v>43285</v>
      </c>
      <c r="C3095">
        <v>2</v>
      </c>
      <c r="D3095" t="s">
        <v>30</v>
      </c>
      <c r="E3095" t="s">
        <v>8</v>
      </c>
      <c r="F3095" t="s">
        <v>23</v>
      </c>
      <c r="G3095" t="s">
        <v>10</v>
      </c>
      <c r="H3095">
        <v>299</v>
      </c>
      <c r="I3095">
        <v>1</v>
      </c>
      <c r="J3095">
        <v>299</v>
      </c>
      <c r="K3095" t="s">
        <v>4</v>
      </c>
      <c r="L3095" t="s">
        <v>5</v>
      </c>
      <c r="M3095" t="s">
        <v>26</v>
      </c>
    </row>
    <row r="3096" spans="1:13" x14ac:dyDescent="0.3">
      <c r="A3096">
        <f t="shared" si="48"/>
        <v>3095</v>
      </c>
      <c r="B3096" s="1">
        <v>43285</v>
      </c>
      <c r="C3096">
        <v>13</v>
      </c>
      <c r="D3096" t="s">
        <v>20</v>
      </c>
      <c r="E3096" t="s">
        <v>13</v>
      </c>
      <c r="F3096" t="s">
        <v>14</v>
      </c>
      <c r="G3096" t="s">
        <v>17</v>
      </c>
      <c r="H3096">
        <v>99</v>
      </c>
      <c r="I3096">
        <v>9</v>
      </c>
      <c r="J3096">
        <v>891</v>
      </c>
      <c r="K3096" t="s">
        <v>4</v>
      </c>
      <c r="L3096" t="s">
        <v>5</v>
      </c>
      <c r="M3096" t="s">
        <v>15</v>
      </c>
    </row>
    <row r="3097" spans="1:13" x14ac:dyDescent="0.3">
      <c r="A3097">
        <f t="shared" si="48"/>
        <v>3096</v>
      </c>
      <c r="B3097" s="1">
        <v>43285</v>
      </c>
      <c r="C3097">
        <v>17</v>
      </c>
      <c r="D3097" t="s">
        <v>0</v>
      </c>
      <c r="E3097" t="s">
        <v>1</v>
      </c>
      <c r="F3097" t="s">
        <v>14</v>
      </c>
      <c r="G3097" t="s">
        <v>25</v>
      </c>
      <c r="H3097">
        <v>399</v>
      </c>
      <c r="I3097">
        <v>3</v>
      </c>
      <c r="J3097">
        <v>1197</v>
      </c>
      <c r="K3097" t="s">
        <v>18</v>
      </c>
      <c r="L3097" t="s">
        <v>5</v>
      </c>
      <c r="M3097" t="s">
        <v>15</v>
      </c>
    </row>
    <row r="3098" spans="1:13" x14ac:dyDescent="0.3">
      <c r="A3098">
        <f t="shared" si="48"/>
        <v>3097</v>
      </c>
      <c r="B3098" s="1">
        <v>43285</v>
      </c>
      <c r="C3098">
        <v>20</v>
      </c>
      <c r="D3098" t="s">
        <v>7</v>
      </c>
      <c r="E3098" t="s">
        <v>1</v>
      </c>
      <c r="F3098" t="s">
        <v>23</v>
      </c>
      <c r="G3098" t="s">
        <v>3</v>
      </c>
      <c r="H3098">
        <v>199</v>
      </c>
      <c r="I3098">
        <v>7</v>
      </c>
      <c r="J3098">
        <v>1393</v>
      </c>
      <c r="K3098" t="s">
        <v>18</v>
      </c>
      <c r="L3098" t="s">
        <v>5</v>
      </c>
      <c r="M3098" t="s">
        <v>24</v>
      </c>
    </row>
    <row r="3099" spans="1:13" x14ac:dyDescent="0.3">
      <c r="A3099">
        <f t="shared" si="48"/>
        <v>3098</v>
      </c>
      <c r="B3099" s="1">
        <v>43285</v>
      </c>
      <c r="C3099">
        <v>8</v>
      </c>
      <c r="D3099" t="s">
        <v>12</v>
      </c>
      <c r="E3099" t="s">
        <v>8</v>
      </c>
      <c r="F3099" t="s">
        <v>14</v>
      </c>
      <c r="G3099" t="s">
        <v>25</v>
      </c>
      <c r="H3099">
        <v>399</v>
      </c>
      <c r="I3099">
        <v>8</v>
      </c>
      <c r="J3099">
        <v>3192</v>
      </c>
      <c r="K3099" t="s">
        <v>18</v>
      </c>
      <c r="L3099" t="s">
        <v>5</v>
      </c>
      <c r="M3099" t="s">
        <v>15</v>
      </c>
    </row>
    <row r="3100" spans="1:13" x14ac:dyDescent="0.3">
      <c r="A3100">
        <f t="shared" si="48"/>
        <v>3099</v>
      </c>
      <c r="B3100" s="1">
        <v>43285</v>
      </c>
      <c r="C3100">
        <v>16</v>
      </c>
      <c r="D3100" t="s">
        <v>7</v>
      </c>
      <c r="E3100" t="s">
        <v>8</v>
      </c>
      <c r="F3100" t="s">
        <v>14</v>
      </c>
      <c r="G3100" t="s">
        <v>19</v>
      </c>
      <c r="H3100">
        <v>499</v>
      </c>
      <c r="I3100">
        <v>6</v>
      </c>
      <c r="J3100">
        <v>2994</v>
      </c>
      <c r="K3100" t="s">
        <v>4</v>
      </c>
      <c r="L3100" t="s">
        <v>5</v>
      </c>
      <c r="M3100" t="s">
        <v>6</v>
      </c>
    </row>
    <row r="3101" spans="1:13" x14ac:dyDescent="0.3">
      <c r="A3101">
        <f t="shared" si="48"/>
        <v>3100</v>
      </c>
      <c r="B3101" s="1">
        <v>43285</v>
      </c>
      <c r="C3101">
        <v>18</v>
      </c>
      <c r="D3101" t="s">
        <v>27</v>
      </c>
      <c r="E3101" t="s">
        <v>8</v>
      </c>
      <c r="F3101" t="s">
        <v>31</v>
      </c>
      <c r="G3101" t="s">
        <v>3</v>
      </c>
      <c r="H3101">
        <v>199</v>
      </c>
      <c r="I3101">
        <v>6</v>
      </c>
      <c r="J3101">
        <v>1194</v>
      </c>
      <c r="K3101" t="s">
        <v>4</v>
      </c>
      <c r="L3101" t="s">
        <v>5</v>
      </c>
      <c r="M3101" t="s">
        <v>24</v>
      </c>
    </row>
    <row r="3102" spans="1:13" x14ac:dyDescent="0.3">
      <c r="A3102">
        <f t="shared" si="48"/>
        <v>3101</v>
      </c>
      <c r="B3102" s="1">
        <v>43285</v>
      </c>
      <c r="C3102">
        <v>1</v>
      </c>
      <c r="D3102" t="s">
        <v>12</v>
      </c>
      <c r="E3102" t="s">
        <v>8</v>
      </c>
      <c r="F3102" t="s">
        <v>2</v>
      </c>
      <c r="G3102" t="s">
        <v>19</v>
      </c>
      <c r="H3102">
        <v>499</v>
      </c>
      <c r="I3102">
        <v>8</v>
      </c>
      <c r="J3102">
        <v>3992</v>
      </c>
      <c r="K3102" t="s">
        <v>4</v>
      </c>
      <c r="L3102" t="s">
        <v>5</v>
      </c>
      <c r="M3102" t="s">
        <v>15</v>
      </c>
    </row>
    <row r="3103" spans="1:13" x14ac:dyDescent="0.3">
      <c r="A3103">
        <f t="shared" si="48"/>
        <v>3102</v>
      </c>
      <c r="B3103" s="1">
        <v>43286</v>
      </c>
      <c r="C3103">
        <v>17</v>
      </c>
      <c r="D3103" t="s">
        <v>0</v>
      </c>
      <c r="E3103" t="s">
        <v>8</v>
      </c>
      <c r="F3103" t="s">
        <v>9</v>
      </c>
      <c r="G3103" t="s">
        <v>17</v>
      </c>
      <c r="H3103">
        <v>99</v>
      </c>
      <c r="I3103">
        <v>3</v>
      </c>
      <c r="J3103">
        <v>297</v>
      </c>
      <c r="K3103" t="s">
        <v>4</v>
      </c>
      <c r="L3103" t="s">
        <v>5</v>
      </c>
      <c r="M3103" t="s">
        <v>11</v>
      </c>
    </row>
    <row r="3104" spans="1:13" x14ac:dyDescent="0.3">
      <c r="A3104">
        <f t="shared" si="48"/>
        <v>3103</v>
      </c>
      <c r="B3104" s="1">
        <v>43286</v>
      </c>
      <c r="C3104">
        <v>4</v>
      </c>
      <c r="D3104" t="s">
        <v>30</v>
      </c>
      <c r="E3104" t="s">
        <v>8</v>
      </c>
      <c r="F3104" t="s">
        <v>21</v>
      </c>
      <c r="G3104" t="s">
        <v>19</v>
      </c>
      <c r="H3104">
        <v>499</v>
      </c>
      <c r="I3104">
        <v>8</v>
      </c>
      <c r="J3104">
        <v>3992</v>
      </c>
      <c r="K3104" t="s">
        <v>18</v>
      </c>
      <c r="L3104" t="s">
        <v>5</v>
      </c>
      <c r="M3104" t="s">
        <v>6</v>
      </c>
    </row>
    <row r="3105" spans="1:13" x14ac:dyDescent="0.3">
      <c r="A3105">
        <f t="shared" si="48"/>
        <v>3104</v>
      </c>
      <c r="B3105" s="1">
        <v>43286</v>
      </c>
      <c r="C3105">
        <v>18</v>
      </c>
      <c r="D3105" t="s">
        <v>29</v>
      </c>
      <c r="E3105" t="s">
        <v>8</v>
      </c>
      <c r="F3105" t="s">
        <v>2</v>
      </c>
      <c r="G3105" t="s">
        <v>10</v>
      </c>
      <c r="H3105">
        <v>299</v>
      </c>
      <c r="I3105">
        <v>4</v>
      </c>
      <c r="J3105">
        <v>1196</v>
      </c>
      <c r="K3105" t="s">
        <v>4</v>
      </c>
      <c r="L3105" t="s">
        <v>5</v>
      </c>
      <c r="M3105" t="s">
        <v>26</v>
      </c>
    </row>
    <row r="3106" spans="1:13" x14ac:dyDescent="0.3">
      <c r="A3106">
        <f t="shared" si="48"/>
        <v>3105</v>
      </c>
      <c r="B3106" s="1">
        <v>43286</v>
      </c>
      <c r="C3106">
        <v>17</v>
      </c>
      <c r="D3106" t="s">
        <v>0</v>
      </c>
      <c r="E3106" t="s">
        <v>1</v>
      </c>
      <c r="F3106" t="s">
        <v>9</v>
      </c>
      <c r="G3106" t="s">
        <v>17</v>
      </c>
      <c r="H3106">
        <v>99</v>
      </c>
      <c r="I3106">
        <v>4</v>
      </c>
      <c r="J3106">
        <v>396</v>
      </c>
      <c r="K3106" t="s">
        <v>18</v>
      </c>
      <c r="L3106" t="s">
        <v>22</v>
      </c>
      <c r="M3106" t="s">
        <v>24</v>
      </c>
    </row>
    <row r="3107" spans="1:13" x14ac:dyDescent="0.3">
      <c r="A3107">
        <f t="shared" si="48"/>
        <v>3106</v>
      </c>
      <c r="B3107" s="1">
        <v>43286</v>
      </c>
      <c r="C3107">
        <v>13</v>
      </c>
      <c r="D3107" t="s">
        <v>16</v>
      </c>
      <c r="E3107" t="s">
        <v>1</v>
      </c>
      <c r="F3107" t="s">
        <v>14</v>
      </c>
      <c r="G3107" t="s">
        <v>19</v>
      </c>
      <c r="H3107">
        <v>499</v>
      </c>
      <c r="I3107">
        <v>7</v>
      </c>
      <c r="J3107">
        <v>3493</v>
      </c>
      <c r="K3107" t="s">
        <v>4</v>
      </c>
      <c r="L3107" t="s">
        <v>5</v>
      </c>
      <c r="M3107" t="s">
        <v>24</v>
      </c>
    </row>
    <row r="3108" spans="1:13" x14ac:dyDescent="0.3">
      <c r="A3108">
        <f t="shared" si="48"/>
        <v>3107</v>
      </c>
      <c r="B3108" s="1">
        <v>43286</v>
      </c>
      <c r="C3108">
        <v>11</v>
      </c>
      <c r="D3108" t="s">
        <v>27</v>
      </c>
      <c r="E3108" t="s">
        <v>1</v>
      </c>
      <c r="F3108" t="s">
        <v>9</v>
      </c>
      <c r="G3108" t="s">
        <v>17</v>
      </c>
      <c r="H3108">
        <v>99</v>
      </c>
      <c r="I3108">
        <v>5</v>
      </c>
      <c r="J3108">
        <v>495</v>
      </c>
      <c r="K3108" t="s">
        <v>4</v>
      </c>
      <c r="L3108" t="s">
        <v>5</v>
      </c>
      <c r="M3108" t="s">
        <v>24</v>
      </c>
    </row>
    <row r="3109" spans="1:13" x14ac:dyDescent="0.3">
      <c r="A3109">
        <f t="shared" si="48"/>
        <v>3108</v>
      </c>
      <c r="B3109" s="1">
        <v>43286</v>
      </c>
      <c r="C3109">
        <v>14</v>
      </c>
      <c r="D3109" t="s">
        <v>0</v>
      </c>
      <c r="E3109" t="s">
        <v>8</v>
      </c>
      <c r="F3109" t="s">
        <v>21</v>
      </c>
      <c r="G3109" t="s">
        <v>25</v>
      </c>
      <c r="H3109">
        <v>399</v>
      </c>
      <c r="I3109">
        <v>3</v>
      </c>
      <c r="J3109">
        <v>1197</v>
      </c>
      <c r="K3109" t="s">
        <v>4</v>
      </c>
      <c r="L3109" t="s">
        <v>5</v>
      </c>
      <c r="M3109" t="s">
        <v>24</v>
      </c>
    </row>
    <row r="3110" spans="1:13" x14ac:dyDescent="0.3">
      <c r="A3110">
        <f t="shared" si="48"/>
        <v>3109</v>
      </c>
      <c r="B3110" s="1">
        <v>43287</v>
      </c>
      <c r="C3110">
        <v>6</v>
      </c>
      <c r="D3110" t="s">
        <v>0</v>
      </c>
      <c r="E3110" t="s">
        <v>13</v>
      </c>
      <c r="F3110" t="s">
        <v>9</v>
      </c>
      <c r="G3110" t="s">
        <v>17</v>
      </c>
      <c r="H3110">
        <v>99</v>
      </c>
      <c r="I3110">
        <v>3</v>
      </c>
      <c r="J3110">
        <v>297</v>
      </c>
      <c r="K3110" t="s">
        <v>4</v>
      </c>
      <c r="L3110" t="s">
        <v>5</v>
      </c>
      <c r="M3110" t="s">
        <v>15</v>
      </c>
    </row>
    <row r="3111" spans="1:13" x14ac:dyDescent="0.3">
      <c r="A3111">
        <f t="shared" si="48"/>
        <v>3110</v>
      </c>
      <c r="B3111" s="1">
        <v>43287</v>
      </c>
      <c r="C3111">
        <v>20</v>
      </c>
      <c r="D3111" t="s">
        <v>27</v>
      </c>
      <c r="E3111" t="s">
        <v>8</v>
      </c>
      <c r="F3111" t="s">
        <v>28</v>
      </c>
      <c r="G3111" t="s">
        <v>25</v>
      </c>
      <c r="H3111">
        <v>399</v>
      </c>
      <c r="I3111">
        <v>7</v>
      </c>
      <c r="J3111">
        <v>2793</v>
      </c>
      <c r="K3111" t="s">
        <v>18</v>
      </c>
      <c r="L3111" t="s">
        <v>5</v>
      </c>
      <c r="M3111" t="s">
        <v>15</v>
      </c>
    </row>
    <row r="3112" spans="1:13" x14ac:dyDescent="0.3">
      <c r="A3112">
        <f t="shared" si="48"/>
        <v>3111</v>
      </c>
      <c r="B3112" s="1">
        <v>43287</v>
      </c>
      <c r="C3112">
        <v>4</v>
      </c>
      <c r="D3112" t="s">
        <v>7</v>
      </c>
      <c r="E3112" t="s">
        <v>8</v>
      </c>
      <c r="F3112" t="s">
        <v>2</v>
      </c>
      <c r="G3112" t="s">
        <v>19</v>
      </c>
      <c r="H3112">
        <v>499</v>
      </c>
      <c r="I3112">
        <v>4</v>
      </c>
      <c r="J3112">
        <v>1996</v>
      </c>
      <c r="K3112" t="s">
        <v>4</v>
      </c>
      <c r="L3112" t="s">
        <v>5</v>
      </c>
      <c r="M3112" t="s">
        <v>15</v>
      </c>
    </row>
    <row r="3113" spans="1:13" x14ac:dyDescent="0.3">
      <c r="A3113">
        <f t="shared" si="48"/>
        <v>3112</v>
      </c>
      <c r="B3113" s="1">
        <v>43287</v>
      </c>
      <c r="C3113">
        <v>6</v>
      </c>
      <c r="D3113" t="s">
        <v>12</v>
      </c>
      <c r="E3113" t="s">
        <v>8</v>
      </c>
      <c r="F3113" t="s">
        <v>28</v>
      </c>
      <c r="G3113" t="s">
        <v>3</v>
      </c>
      <c r="H3113">
        <v>199</v>
      </c>
      <c r="I3113">
        <v>4</v>
      </c>
      <c r="J3113">
        <v>796</v>
      </c>
      <c r="K3113" t="s">
        <v>4</v>
      </c>
      <c r="L3113" t="s">
        <v>5</v>
      </c>
      <c r="M3113" t="s">
        <v>15</v>
      </c>
    </row>
    <row r="3114" spans="1:13" x14ac:dyDescent="0.3">
      <c r="A3114">
        <f t="shared" si="48"/>
        <v>3113</v>
      </c>
      <c r="B3114" s="1">
        <v>43288</v>
      </c>
      <c r="C3114">
        <v>3</v>
      </c>
      <c r="D3114" t="s">
        <v>16</v>
      </c>
      <c r="E3114" t="s">
        <v>13</v>
      </c>
      <c r="F3114" t="s">
        <v>23</v>
      </c>
      <c r="G3114" t="s">
        <v>10</v>
      </c>
      <c r="H3114">
        <v>299</v>
      </c>
      <c r="I3114">
        <v>4</v>
      </c>
      <c r="J3114">
        <v>1196</v>
      </c>
      <c r="K3114" t="s">
        <v>18</v>
      </c>
      <c r="L3114" t="s">
        <v>5</v>
      </c>
      <c r="M3114" t="s">
        <v>6</v>
      </c>
    </row>
    <row r="3115" spans="1:13" x14ac:dyDescent="0.3">
      <c r="A3115">
        <f t="shared" si="48"/>
        <v>3114</v>
      </c>
      <c r="B3115" s="1">
        <v>43288</v>
      </c>
      <c r="C3115">
        <v>9</v>
      </c>
      <c r="D3115" t="s">
        <v>0</v>
      </c>
      <c r="E3115" t="s">
        <v>1</v>
      </c>
      <c r="F3115" t="s">
        <v>21</v>
      </c>
      <c r="G3115" t="s">
        <v>3</v>
      </c>
      <c r="H3115">
        <v>199</v>
      </c>
      <c r="I3115">
        <v>3</v>
      </c>
      <c r="J3115">
        <v>597</v>
      </c>
      <c r="K3115" t="s">
        <v>4</v>
      </c>
      <c r="L3115" t="s">
        <v>5</v>
      </c>
      <c r="M3115" t="s">
        <v>15</v>
      </c>
    </row>
    <row r="3116" spans="1:13" x14ac:dyDescent="0.3">
      <c r="A3116">
        <f t="shared" si="48"/>
        <v>3115</v>
      </c>
      <c r="B3116" s="1">
        <v>43288</v>
      </c>
      <c r="C3116">
        <v>12</v>
      </c>
      <c r="D3116" t="s">
        <v>20</v>
      </c>
      <c r="E3116" t="s">
        <v>1</v>
      </c>
      <c r="F3116" t="s">
        <v>31</v>
      </c>
      <c r="G3116" t="s">
        <v>19</v>
      </c>
      <c r="H3116">
        <v>499</v>
      </c>
      <c r="I3116">
        <v>5</v>
      </c>
      <c r="J3116">
        <v>2495</v>
      </c>
      <c r="K3116" t="s">
        <v>4</v>
      </c>
      <c r="L3116" t="s">
        <v>22</v>
      </c>
      <c r="M3116" t="s">
        <v>15</v>
      </c>
    </row>
    <row r="3117" spans="1:13" x14ac:dyDescent="0.3">
      <c r="A3117">
        <f t="shared" si="48"/>
        <v>3116</v>
      </c>
      <c r="B3117" s="1">
        <v>43288</v>
      </c>
      <c r="C3117">
        <v>3</v>
      </c>
      <c r="D3117" t="s">
        <v>0</v>
      </c>
      <c r="E3117" t="s">
        <v>1</v>
      </c>
      <c r="F3117" t="s">
        <v>2</v>
      </c>
      <c r="G3117" t="s">
        <v>17</v>
      </c>
      <c r="H3117">
        <v>99</v>
      </c>
      <c r="I3117">
        <v>5</v>
      </c>
      <c r="J3117">
        <v>495</v>
      </c>
      <c r="K3117" t="s">
        <v>18</v>
      </c>
      <c r="L3117" t="s">
        <v>5</v>
      </c>
      <c r="M3117" t="s">
        <v>11</v>
      </c>
    </row>
    <row r="3118" spans="1:13" x14ac:dyDescent="0.3">
      <c r="A3118">
        <f t="shared" si="48"/>
        <v>3117</v>
      </c>
      <c r="B3118" s="1">
        <v>43289</v>
      </c>
      <c r="C3118">
        <v>15</v>
      </c>
      <c r="D3118" t="s">
        <v>12</v>
      </c>
      <c r="E3118" t="s">
        <v>8</v>
      </c>
      <c r="F3118" t="s">
        <v>23</v>
      </c>
      <c r="G3118" t="s">
        <v>19</v>
      </c>
      <c r="H3118">
        <v>499</v>
      </c>
      <c r="I3118">
        <v>7</v>
      </c>
      <c r="J3118">
        <v>3493</v>
      </c>
      <c r="K3118" t="s">
        <v>18</v>
      </c>
      <c r="L3118" t="s">
        <v>5</v>
      </c>
      <c r="M3118" t="s">
        <v>26</v>
      </c>
    </row>
    <row r="3119" spans="1:13" x14ac:dyDescent="0.3">
      <c r="A3119">
        <f t="shared" si="48"/>
        <v>3118</v>
      </c>
      <c r="B3119" s="1">
        <v>43289</v>
      </c>
      <c r="C3119">
        <v>9</v>
      </c>
      <c r="D3119" t="s">
        <v>16</v>
      </c>
      <c r="E3119" t="s">
        <v>13</v>
      </c>
      <c r="F3119" t="s">
        <v>9</v>
      </c>
      <c r="G3119" t="s">
        <v>3</v>
      </c>
      <c r="H3119">
        <v>199</v>
      </c>
      <c r="I3119">
        <v>4</v>
      </c>
      <c r="J3119">
        <v>796</v>
      </c>
      <c r="K3119" t="s">
        <v>4</v>
      </c>
      <c r="L3119" t="s">
        <v>22</v>
      </c>
      <c r="M3119" t="s">
        <v>6</v>
      </c>
    </row>
    <row r="3120" spans="1:13" x14ac:dyDescent="0.3">
      <c r="A3120">
        <f t="shared" si="48"/>
        <v>3119</v>
      </c>
      <c r="B3120" s="1">
        <v>43290</v>
      </c>
      <c r="C3120">
        <v>13</v>
      </c>
      <c r="D3120" t="s">
        <v>12</v>
      </c>
      <c r="E3120" t="s">
        <v>1</v>
      </c>
      <c r="F3120" t="s">
        <v>9</v>
      </c>
      <c r="G3120" t="s">
        <v>17</v>
      </c>
      <c r="H3120">
        <v>99</v>
      </c>
      <c r="I3120">
        <v>7</v>
      </c>
      <c r="J3120">
        <v>693</v>
      </c>
      <c r="K3120" t="s">
        <v>4</v>
      </c>
      <c r="L3120" t="s">
        <v>5</v>
      </c>
      <c r="M3120" t="s">
        <v>15</v>
      </c>
    </row>
    <row r="3121" spans="1:13" x14ac:dyDescent="0.3">
      <c r="A3121">
        <f t="shared" si="48"/>
        <v>3120</v>
      </c>
      <c r="B3121" s="1">
        <v>43290</v>
      </c>
      <c r="C3121">
        <v>16</v>
      </c>
      <c r="D3121" t="s">
        <v>30</v>
      </c>
      <c r="E3121" t="s">
        <v>8</v>
      </c>
      <c r="F3121" t="s">
        <v>28</v>
      </c>
      <c r="G3121" t="s">
        <v>19</v>
      </c>
      <c r="H3121">
        <v>499</v>
      </c>
      <c r="I3121">
        <v>6</v>
      </c>
      <c r="J3121">
        <v>2994</v>
      </c>
      <c r="K3121" t="s">
        <v>4</v>
      </c>
      <c r="L3121" t="s">
        <v>5</v>
      </c>
      <c r="M3121" t="s">
        <v>15</v>
      </c>
    </row>
    <row r="3122" spans="1:13" x14ac:dyDescent="0.3">
      <c r="A3122">
        <f t="shared" si="48"/>
        <v>3121</v>
      </c>
      <c r="B3122" s="1">
        <v>43290</v>
      </c>
      <c r="C3122">
        <v>7</v>
      </c>
      <c r="D3122" t="s">
        <v>29</v>
      </c>
      <c r="E3122" t="s">
        <v>13</v>
      </c>
      <c r="F3122" t="s">
        <v>2</v>
      </c>
      <c r="G3122" t="s">
        <v>3</v>
      </c>
      <c r="H3122">
        <v>199</v>
      </c>
      <c r="I3122">
        <v>1</v>
      </c>
      <c r="J3122">
        <v>199</v>
      </c>
      <c r="K3122" t="s">
        <v>18</v>
      </c>
      <c r="L3122" t="s">
        <v>5</v>
      </c>
      <c r="M3122" t="s">
        <v>15</v>
      </c>
    </row>
    <row r="3123" spans="1:13" x14ac:dyDescent="0.3">
      <c r="A3123">
        <f t="shared" si="48"/>
        <v>3122</v>
      </c>
      <c r="B3123" s="1">
        <v>43290</v>
      </c>
      <c r="C3123">
        <v>2</v>
      </c>
      <c r="D3123" t="s">
        <v>27</v>
      </c>
      <c r="E3123" t="s">
        <v>8</v>
      </c>
      <c r="F3123" t="s">
        <v>23</v>
      </c>
      <c r="G3123" t="s">
        <v>25</v>
      </c>
      <c r="H3123">
        <v>399</v>
      </c>
      <c r="I3123">
        <v>9</v>
      </c>
      <c r="J3123">
        <v>3591</v>
      </c>
      <c r="K3123" t="s">
        <v>18</v>
      </c>
      <c r="L3123" t="s">
        <v>5</v>
      </c>
      <c r="M3123" t="s">
        <v>11</v>
      </c>
    </row>
    <row r="3124" spans="1:13" x14ac:dyDescent="0.3">
      <c r="A3124">
        <f t="shared" si="48"/>
        <v>3123</v>
      </c>
      <c r="B3124" s="1">
        <v>43290</v>
      </c>
      <c r="C3124">
        <v>9</v>
      </c>
      <c r="D3124" t="s">
        <v>12</v>
      </c>
      <c r="E3124" t="s">
        <v>13</v>
      </c>
      <c r="F3124" t="s">
        <v>23</v>
      </c>
      <c r="G3124" t="s">
        <v>3</v>
      </c>
      <c r="H3124">
        <v>199</v>
      </c>
      <c r="I3124">
        <v>9</v>
      </c>
      <c r="J3124">
        <v>1791</v>
      </c>
      <c r="K3124" t="s">
        <v>4</v>
      </c>
      <c r="L3124" t="s">
        <v>5</v>
      </c>
      <c r="M3124" t="s">
        <v>6</v>
      </c>
    </row>
    <row r="3125" spans="1:13" x14ac:dyDescent="0.3">
      <c r="A3125">
        <f t="shared" si="48"/>
        <v>3124</v>
      </c>
      <c r="B3125" s="1">
        <v>43290</v>
      </c>
      <c r="C3125">
        <v>20</v>
      </c>
      <c r="D3125" t="s">
        <v>0</v>
      </c>
      <c r="E3125" t="s">
        <v>1</v>
      </c>
      <c r="F3125" t="s">
        <v>2</v>
      </c>
      <c r="G3125" t="s">
        <v>25</v>
      </c>
      <c r="H3125">
        <v>399</v>
      </c>
      <c r="I3125">
        <v>6</v>
      </c>
      <c r="J3125">
        <v>2394</v>
      </c>
      <c r="K3125" t="s">
        <v>4</v>
      </c>
      <c r="L3125" t="s">
        <v>5</v>
      </c>
      <c r="M3125" t="s">
        <v>6</v>
      </c>
    </row>
    <row r="3126" spans="1:13" x14ac:dyDescent="0.3">
      <c r="A3126">
        <f t="shared" si="48"/>
        <v>3125</v>
      </c>
      <c r="B3126" s="1">
        <v>43291</v>
      </c>
      <c r="C3126">
        <v>9</v>
      </c>
      <c r="D3126" t="s">
        <v>16</v>
      </c>
      <c r="E3126" t="s">
        <v>8</v>
      </c>
      <c r="F3126" t="s">
        <v>21</v>
      </c>
      <c r="G3126" t="s">
        <v>19</v>
      </c>
      <c r="H3126">
        <v>499</v>
      </c>
      <c r="I3126">
        <v>4</v>
      </c>
      <c r="J3126">
        <v>1996</v>
      </c>
      <c r="K3126" t="s">
        <v>4</v>
      </c>
      <c r="L3126" t="s">
        <v>5</v>
      </c>
      <c r="M3126" t="s">
        <v>15</v>
      </c>
    </row>
    <row r="3127" spans="1:13" x14ac:dyDescent="0.3">
      <c r="A3127">
        <f t="shared" si="48"/>
        <v>3126</v>
      </c>
      <c r="B3127" s="1">
        <v>43291</v>
      </c>
      <c r="C3127">
        <v>8</v>
      </c>
      <c r="D3127" t="s">
        <v>0</v>
      </c>
      <c r="E3127" t="s">
        <v>1</v>
      </c>
      <c r="F3127" t="s">
        <v>2</v>
      </c>
      <c r="G3127" t="s">
        <v>19</v>
      </c>
      <c r="H3127">
        <v>499</v>
      </c>
      <c r="I3127">
        <v>8</v>
      </c>
      <c r="J3127">
        <v>3992</v>
      </c>
      <c r="K3127" t="s">
        <v>4</v>
      </c>
      <c r="L3127" t="s">
        <v>5</v>
      </c>
      <c r="M3127" t="s">
        <v>15</v>
      </c>
    </row>
    <row r="3128" spans="1:13" x14ac:dyDescent="0.3">
      <c r="A3128">
        <f t="shared" si="48"/>
        <v>3127</v>
      </c>
      <c r="B3128" s="1">
        <v>43292</v>
      </c>
      <c r="C3128">
        <v>9</v>
      </c>
      <c r="D3128" t="s">
        <v>20</v>
      </c>
      <c r="E3128" t="s">
        <v>13</v>
      </c>
      <c r="F3128" t="s">
        <v>31</v>
      </c>
      <c r="G3128" t="s">
        <v>10</v>
      </c>
      <c r="H3128">
        <v>299</v>
      </c>
      <c r="I3128">
        <v>10</v>
      </c>
      <c r="J3128">
        <v>2990</v>
      </c>
      <c r="K3128" t="s">
        <v>18</v>
      </c>
      <c r="L3128" t="s">
        <v>5</v>
      </c>
      <c r="M3128" t="s">
        <v>24</v>
      </c>
    </row>
    <row r="3129" spans="1:13" x14ac:dyDescent="0.3">
      <c r="A3129">
        <f t="shared" si="48"/>
        <v>3128</v>
      </c>
      <c r="B3129" s="1">
        <v>43293</v>
      </c>
      <c r="C3129">
        <v>14</v>
      </c>
      <c r="D3129" t="s">
        <v>27</v>
      </c>
      <c r="E3129" t="s">
        <v>13</v>
      </c>
      <c r="F3129" t="s">
        <v>14</v>
      </c>
      <c r="G3129" t="s">
        <v>17</v>
      </c>
      <c r="H3129">
        <v>99</v>
      </c>
      <c r="I3129">
        <v>3</v>
      </c>
      <c r="J3129">
        <v>297</v>
      </c>
      <c r="K3129" t="s">
        <v>4</v>
      </c>
      <c r="L3129" t="s">
        <v>5</v>
      </c>
      <c r="M3129" t="s">
        <v>26</v>
      </c>
    </row>
    <row r="3130" spans="1:13" x14ac:dyDescent="0.3">
      <c r="A3130">
        <f t="shared" si="48"/>
        <v>3129</v>
      </c>
      <c r="B3130" s="1">
        <v>43293</v>
      </c>
      <c r="C3130">
        <v>8</v>
      </c>
      <c r="D3130" t="s">
        <v>0</v>
      </c>
      <c r="E3130" t="s">
        <v>8</v>
      </c>
      <c r="F3130" t="s">
        <v>31</v>
      </c>
      <c r="G3130" t="s">
        <v>25</v>
      </c>
      <c r="H3130">
        <v>399</v>
      </c>
      <c r="I3130">
        <v>5</v>
      </c>
      <c r="J3130">
        <v>1995</v>
      </c>
      <c r="K3130" t="s">
        <v>4</v>
      </c>
      <c r="L3130" t="s">
        <v>5</v>
      </c>
      <c r="M3130" t="s">
        <v>24</v>
      </c>
    </row>
    <row r="3131" spans="1:13" x14ac:dyDescent="0.3">
      <c r="A3131">
        <f t="shared" si="48"/>
        <v>3130</v>
      </c>
      <c r="B3131" s="1">
        <v>43293</v>
      </c>
      <c r="C3131">
        <v>11</v>
      </c>
      <c r="D3131" t="s">
        <v>20</v>
      </c>
      <c r="E3131" t="s">
        <v>13</v>
      </c>
      <c r="F3131" t="s">
        <v>14</v>
      </c>
      <c r="G3131" t="s">
        <v>25</v>
      </c>
      <c r="H3131">
        <v>399</v>
      </c>
      <c r="I3131">
        <v>8</v>
      </c>
      <c r="J3131">
        <v>3192</v>
      </c>
      <c r="K3131" t="s">
        <v>4</v>
      </c>
      <c r="L3131" t="s">
        <v>5</v>
      </c>
      <c r="M3131" t="s">
        <v>15</v>
      </c>
    </row>
    <row r="3132" spans="1:13" x14ac:dyDescent="0.3">
      <c r="A3132">
        <f t="shared" si="48"/>
        <v>3131</v>
      </c>
      <c r="B3132" s="1">
        <v>43293</v>
      </c>
      <c r="C3132">
        <v>12</v>
      </c>
      <c r="D3132" t="s">
        <v>30</v>
      </c>
      <c r="E3132" t="s">
        <v>13</v>
      </c>
      <c r="F3132" t="s">
        <v>2</v>
      </c>
      <c r="G3132" t="s">
        <v>10</v>
      </c>
      <c r="H3132">
        <v>299</v>
      </c>
      <c r="I3132">
        <v>9</v>
      </c>
      <c r="J3132">
        <v>2691</v>
      </c>
      <c r="K3132" t="s">
        <v>18</v>
      </c>
      <c r="L3132" t="s">
        <v>5</v>
      </c>
      <c r="M3132" t="s">
        <v>24</v>
      </c>
    </row>
    <row r="3133" spans="1:13" x14ac:dyDescent="0.3">
      <c r="A3133">
        <f t="shared" si="48"/>
        <v>3132</v>
      </c>
      <c r="B3133" s="1">
        <v>43293</v>
      </c>
      <c r="C3133">
        <v>16</v>
      </c>
      <c r="D3133" t="s">
        <v>16</v>
      </c>
      <c r="E3133" t="s">
        <v>1</v>
      </c>
      <c r="F3133" t="s">
        <v>14</v>
      </c>
      <c r="G3133" t="s">
        <v>17</v>
      </c>
      <c r="H3133">
        <v>99</v>
      </c>
      <c r="I3133">
        <v>6</v>
      </c>
      <c r="J3133">
        <v>594</v>
      </c>
      <c r="K3133" t="s">
        <v>4</v>
      </c>
      <c r="L3133" t="s">
        <v>5</v>
      </c>
      <c r="M3133" t="s">
        <v>6</v>
      </c>
    </row>
    <row r="3134" spans="1:13" x14ac:dyDescent="0.3">
      <c r="A3134">
        <f t="shared" si="48"/>
        <v>3133</v>
      </c>
      <c r="B3134" s="1">
        <v>43293</v>
      </c>
      <c r="C3134">
        <v>8</v>
      </c>
      <c r="D3134" t="s">
        <v>27</v>
      </c>
      <c r="E3134" t="s">
        <v>1</v>
      </c>
      <c r="F3134" t="s">
        <v>31</v>
      </c>
      <c r="G3134" t="s">
        <v>10</v>
      </c>
      <c r="H3134">
        <v>299</v>
      </c>
      <c r="I3134">
        <v>5</v>
      </c>
      <c r="J3134">
        <v>1495</v>
      </c>
      <c r="K3134" t="s">
        <v>4</v>
      </c>
      <c r="L3134" t="s">
        <v>22</v>
      </c>
      <c r="M3134" t="s">
        <v>15</v>
      </c>
    </row>
    <row r="3135" spans="1:13" x14ac:dyDescent="0.3">
      <c r="A3135">
        <f t="shared" si="48"/>
        <v>3134</v>
      </c>
      <c r="B3135" s="1">
        <v>43293</v>
      </c>
      <c r="C3135">
        <v>5</v>
      </c>
      <c r="D3135" t="s">
        <v>29</v>
      </c>
      <c r="E3135" t="s">
        <v>13</v>
      </c>
      <c r="F3135" t="s">
        <v>31</v>
      </c>
      <c r="G3135" t="s">
        <v>10</v>
      </c>
      <c r="H3135">
        <v>299</v>
      </c>
      <c r="I3135">
        <v>10</v>
      </c>
      <c r="J3135">
        <v>2990</v>
      </c>
      <c r="K3135" t="s">
        <v>4</v>
      </c>
      <c r="L3135" t="s">
        <v>5</v>
      </c>
      <c r="M3135" t="s">
        <v>24</v>
      </c>
    </row>
    <row r="3136" spans="1:13" x14ac:dyDescent="0.3">
      <c r="A3136">
        <f t="shared" si="48"/>
        <v>3135</v>
      </c>
      <c r="B3136" s="1">
        <v>43293</v>
      </c>
      <c r="C3136">
        <v>18</v>
      </c>
      <c r="D3136" t="s">
        <v>7</v>
      </c>
      <c r="E3136" t="s">
        <v>8</v>
      </c>
      <c r="F3136" t="s">
        <v>9</v>
      </c>
      <c r="G3136" t="s">
        <v>10</v>
      </c>
      <c r="H3136">
        <v>299</v>
      </c>
      <c r="I3136">
        <v>6</v>
      </c>
      <c r="J3136">
        <v>1794</v>
      </c>
      <c r="K3136" t="s">
        <v>18</v>
      </c>
      <c r="L3136" t="s">
        <v>22</v>
      </c>
      <c r="M3136" t="s">
        <v>15</v>
      </c>
    </row>
    <row r="3137" spans="1:13" x14ac:dyDescent="0.3">
      <c r="A3137">
        <f t="shared" si="48"/>
        <v>3136</v>
      </c>
      <c r="B3137" s="1">
        <v>43293</v>
      </c>
      <c r="C3137">
        <v>9</v>
      </c>
      <c r="D3137" t="s">
        <v>16</v>
      </c>
      <c r="E3137" t="s">
        <v>1</v>
      </c>
      <c r="F3137" t="s">
        <v>23</v>
      </c>
      <c r="G3137" t="s">
        <v>25</v>
      </c>
      <c r="H3137">
        <v>399</v>
      </c>
      <c r="I3137">
        <v>6</v>
      </c>
      <c r="J3137">
        <v>2394</v>
      </c>
      <c r="K3137" t="s">
        <v>4</v>
      </c>
      <c r="L3137" t="s">
        <v>5</v>
      </c>
      <c r="M3137" t="s">
        <v>6</v>
      </c>
    </row>
    <row r="3138" spans="1:13" x14ac:dyDescent="0.3">
      <c r="A3138">
        <f t="shared" si="48"/>
        <v>3137</v>
      </c>
      <c r="B3138" s="1">
        <v>43293</v>
      </c>
      <c r="C3138">
        <v>7</v>
      </c>
      <c r="D3138" t="s">
        <v>30</v>
      </c>
      <c r="E3138" t="s">
        <v>8</v>
      </c>
      <c r="F3138" t="s">
        <v>31</v>
      </c>
      <c r="G3138" t="s">
        <v>25</v>
      </c>
      <c r="H3138">
        <v>399</v>
      </c>
      <c r="I3138">
        <v>1</v>
      </c>
      <c r="J3138">
        <v>399</v>
      </c>
      <c r="K3138" t="s">
        <v>18</v>
      </c>
      <c r="L3138" t="s">
        <v>5</v>
      </c>
      <c r="M3138" t="s">
        <v>15</v>
      </c>
    </row>
    <row r="3139" spans="1:13" x14ac:dyDescent="0.3">
      <c r="A3139">
        <f t="shared" si="48"/>
        <v>3138</v>
      </c>
      <c r="B3139" s="1">
        <v>43293</v>
      </c>
      <c r="C3139">
        <v>19</v>
      </c>
      <c r="D3139" t="s">
        <v>0</v>
      </c>
      <c r="E3139" t="s">
        <v>1</v>
      </c>
      <c r="F3139" t="s">
        <v>2</v>
      </c>
      <c r="G3139" t="s">
        <v>25</v>
      </c>
      <c r="H3139">
        <v>399</v>
      </c>
      <c r="I3139">
        <v>2</v>
      </c>
      <c r="J3139">
        <v>798</v>
      </c>
      <c r="K3139" t="s">
        <v>4</v>
      </c>
      <c r="L3139" t="s">
        <v>5</v>
      </c>
      <c r="M3139" t="s">
        <v>15</v>
      </c>
    </row>
    <row r="3140" spans="1:13" x14ac:dyDescent="0.3">
      <c r="A3140">
        <f t="shared" ref="A3140:A3203" si="49">A3139+1</f>
        <v>3139</v>
      </c>
      <c r="B3140" s="1">
        <v>43294</v>
      </c>
      <c r="C3140">
        <v>5</v>
      </c>
      <c r="D3140" t="s">
        <v>0</v>
      </c>
      <c r="E3140" t="s">
        <v>13</v>
      </c>
      <c r="F3140" t="s">
        <v>23</v>
      </c>
      <c r="G3140" t="s">
        <v>19</v>
      </c>
      <c r="H3140">
        <v>499</v>
      </c>
      <c r="I3140">
        <v>9</v>
      </c>
      <c r="J3140">
        <v>4491</v>
      </c>
      <c r="K3140" t="s">
        <v>4</v>
      </c>
      <c r="L3140" t="s">
        <v>5</v>
      </c>
      <c r="M3140" t="s">
        <v>24</v>
      </c>
    </row>
    <row r="3141" spans="1:13" x14ac:dyDescent="0.3">
      <c r="A3141">
        <f t="shared" si="49"/>
        <v>3140</v>
      </c>
      <c r="B3141" s="1">
        <v>43294</v>
      </c>
      <c r="C3141">
        <v>8</v>
      </c>
      <c r="D3141" t="s">
        <v>27</v>
      </c>
      <c r="E3141" t="s">
        <v>13</v>
      </c>
      <c r="F3141" t="s">
        <v>28</v>
      </c>
      <c r="G3141" t="s">
        <v>3</v>
      </c>
      <c r="H3141">
        <v>199</v>
      </c>
      <c r="I3141">
        <v>1</v>
      </c>
      <c r="J3141">
        <v>199</v>
      </c>
      <c r="K3141" t="s">
        <v>4</v>
      </c>
      <c r="L3141" t="s">
        <v>5</v>
      </c>
      <c r="M3141" t="s">
        <v>15</v>
      </c>
    </row>
    <row r="3142" spans="1:13" x14ac:dyDescent="0.3">
      <c r="A3142">
        <f t="shared" si="49"/>
        <v>3141</v>
      </c>
      <c r="B3142" s="1">
        <v>43295</v>
      </c>
      <c r="C3142">
        <v>14</v>
      </c>
      <c r="D3142" t="s">
        <v>0</v>
      </c>
      <c r="E3142" t="s">
        <v>8</v>
      </c>
      <c r="F3142" t="s">
        <v>2</v>
      </c>
      <c r="G3142" t="s">
        <v>3</v>
      </c>
      <c r="H3142">
        <v>199</v>
      </c>
      <c r="I3142">
        <v>3</v>
      </c>
      <c r="J3142">
        <v>597</v>
      </c>
      <c r="K3142" t="s">
        <v>4</v>
      </c>
      <c r="L3142" t="s">
        <v>5</v>
      </c>
      <c r="M3142" t="s">
        <v>24</v>
      </c>
    </row>
    <row r="3143" spans="1:13" x14ac:dyDescent="0.3">
      <c r="A3143">
        <f t="shared" si="49"/>
        <v>3142</v>
      </c>
      <c r="B3143" s="1">
        <v>43295</v>
      </c>
      <c r="C3143">
        <v>13</v>
      </c>
      <c r="D3143" t="s">
        <v>16</v>
      </c>
      <c r="E3143" t="s">
        <v>13</v>
      </c>
      <c r="F3143" t="s">
        <v>28</v>
      </c>
      <c r="G3143" t="s">
        <v>19</v>
      </c>
      <c r="H3143">
        <v>499</v>
      </c>
      <c r="I3143">
        <v>4</v>
      </c>
      <c r="J3143">
        <v>1996</v>
      </c>
      <c r="K3143" t="s">
        <v>4</v>
      </c>
      <c r="L3143" t="s">
        <v>5</v>
      </c>
      <c r="M3143" t="s">
        <v>15</v>
      </c>
    </row>
    <row r="3144" spans="1:13" x14ac:dyDescent="0.3">
      <c r="A3144">
        <f t="shared" si="49"/>
        <v>3143</v>
      </c>
      <c r="B3144" s="1">
        <v>43295</v>
      </c>
      <c r="C3144">
        <v>5</v>
      </c>
      <c r="D3144" t="s">
        <v>16</v>
      </c>
      <c r="E3144" t="s">
        <v>8</v>
      </c>
      <c r="F3144" t="s">
        <v>23</v>
      </c>
      <c r="G3144" t="s">
        <v>25</v>
      </c>
      <c r="H3144">
        <v>399</v>
      </c>
      <c r="I3144">
        <v>8</v>
      </c>
      <c r="J3144">
        <v>3192</v>
      </c>
      <c r="K3144" t="s">
        <v>4</v>
      </c>
      <c r="L3144" t="s">
        <v>5</v>
      </c>
      <c r="M3144" t="s">
        <v>24</v>
      </c>
    </row>
    <row r="3145" spans="1:13" x14ac:dyDescent="0.3">
      <c r="A3145">
        <f t="shared" si="49"/>
        <v>3144</v>
      </c>
      <c r="B3145" s="1">
        <v>43295</v>
      </c>
      <c r="C3145">
        <v>19</v>
      </c>
      <c r="D3145" t="s">
        <v>0</v>
      </c>
      <c r="E3145" t="s">
        <v>8</v>
      </c>
      <c r="F3145" t="s">
        <v>28</v>
      </c>
      <c r="G3145" t="s">
        <v>19</v>
      </c>
      <c r="H3145">
        <v>499</v>
      </c>
      <c r="I3145">
        <v>9</v>
      </c>
      <c r="J3145">
        <v>4491</v>
      </c>
      <c r="K3145" t="s">
        <v>4</v>
      </c>
      <c r="L3145" t="s">
        <v>5</v>
      </c>
      <c r="M3145" t="s">
        <v>24</v>
      </c>
    </row>
    <row r="3146" spans="1:13" x14ac:dyDescent="0.3">
      <c r="A3146">
        <f t="shared" si="49"/>
        <v>3145</v>
      </c>
      <c r="B3146" s="1">
        <v>43295</v>
      </c>
      <c r="C3146">
        <v>13</v>
      </c>
      <c r="D3146" t="s">
        <v>0</v>
      </c>
      <c r="E3146" t="s">
        <v>13</v>
      </c>
      <c r="F3146" t="s">
        <v>14</v>
      </c>
      <c r="G3146" t="s">
        <v>10</v>
      </c>
      <c r="H3146">
        <v>299</v>
      </c>
      <c r="I3146">
        <v>10</v>
      </c>
      <c r="J3146">
        <v>2990</v>
      </c>
      <c r="K3146" t="s">
        <v>4</v>
      </c>
      <c r="L3146" t="s">
        <v>5</v>
      </c>
      <c r="M3146" t="s">
        <v>15</v>
      </c>
    </row>
    <row r="3147" spans="1:13" x14ac:dyDescent="0.3">
      <c r="A3147">
        <f t="shared" si="49"/>
        <v>3146</v>
      </c>
      <c r="B3147" s="1">
        <v>43295</v>
      </c>
      <c r="C3147">
        <v>5</v>
      </c>
      <c r="D3147" t="s">
        <v>7</v>
      </c>
      <c r="E3147" t="s">
        <v>8</v>
      </c>
      <c r="F3147" t="s">
        <v>31</v>
      </c>
      <c r="G3147" t="s">
        <v>25</v>
      </c>
      <c r="H3147">
        <v>399</v>
      </c>
      <c r="I3147">
        <v>4</v>
      </c>
      <c r="J3147">
        <v>1596</v>
      </c>
      <c r="K3147" t="s">
        <v>18</v>
      </c>
      <c r="L3147" t="s">
        <v>22</v>
      </c>
      <c r="M3147" t="s">
        <v>15</v>
      </c>
    </row>
    <row r="3148" spans="1:13" x14ac:dyDescent="0.3">
      <c r="A3148">
        <f t="shared" si="49"/>
        <v>3147</v>
      </c>
      <c r="B3148" s="1">
        <v>43295</v>
      </c>
      <c r="C3148">
        <v>14</v>
      </c>
      <c r="D3148" t="s">
        <v>20</v>
      </c>
      <c r="E3148" t="s">
        <v>8</v>
      </c>
      <c r="F3148" t="s">
        <v>23</v>
      </c>
      <c r="G3148" t="s">
        <v>10</v>
      </c>
      <c r="H3148">
        <v>299</v>
      </c>
      <c r="I3148">
        <v>10</v>
      </c>
      <c r="J3148">
        <v>2990</v>
      </c>
      <c r="K3148" t="s">
        <v>18</v>
      </c>
      <c r="L3148" t="s">
        <v>5</v>
      </c>
      <c r="M3148" t="s">
        <v>11</v>
      </c>
    </row>
    <row r="3149" spans="1:13" x14ac:dyDescent="0.3">
      <c r="A3149">
        <f t="shared" si="49"/>
        <v>3148</v>
      </c>
      <c r="B3149" s="1">
        <v>43296</v>
      </c>
      <c r="C3149">
        <v>11</v>
      </c>
      <c r="D3149" t="s">
        <v>20</v>
      </c>
      <c r="E3149" t="s">
        <v>1</v>
      </c>
      <c r="F3149" t="s">
        <v>31</v>
      </c>
      <c r="G3149" t="s">
        <v>19</v>
      </c>
      <c r="H3149">
        <v>499</v>
      </c>
      <c r="I3149">
        <v>10</v>
      </c>
      <c r="J3149">
        <v>4990</v>
      </c>
      <c r="K3149" t="s">
        <v>18</v>
      </c>
      <c r="L3149" t="s">
        <v>22</v>
      </c>
      <c r="M3149" t="s">
        <v>6</v>
      </c>
    </row>
    <row r="3150" spans="1:13" x14ac:dyDescent="0.3">
      <c r="A3150">
        <f t="shared" si="49"/>
        <v>3149</v>
      </c>
      <c r="B3150" s="1">
        <v>43296</v>
      </c>
      <c r="C3150">
        <v>7</v>
      </c>
      <c r="D3150" t="s">
        <v>12</v>
      </c>
      <c r="E3150" t="s">
        <v>1</v>
      </c>
      <c r="F3150" t="s">
        <v>21</v>
      </c>
      <c r="G3150" t="s">
        <v>17</v>
      </c>
      <c r="H3150">
        <v>99</v>
      </c>
      <c r="I3150">
        <v>1</v>
      </c>
      <c r="J3150">
        <v>99</v>
      </c>
      <c r="K3150" t="s">
        <v>18</v>
      </c>
      <c r="L3150" t="s">
        <v>5</v>
      </c>
      <c r="M3150" t="s">
        <v>15</v>
      </c>
    </row>
    <row r="3151" spans="1:13" x14ac:dyDescent="0.3">
      <c r="A3151">
        <f t="shared" si="49"/>
        <v>3150</v>
      </c>
      <c r="B3151" s="1">
        <v>43296</v>
      </c>
      <c r="C3151">
        <v>5</v>
      </c>
      <c r="D3151" t="s">
        <v>30</v>
      </c>
      <c r="E3151" t="s">
        <v>1</v>
      </c>
      <c r="F3151" t="s">
        <v>23</v>
      </c>
      <c r="G3151" t="s">
        <v>17</v>
      </c>
      <c r="H3151">
        <v>99</v>
      </c>
      <c r="I3151">
        <v>1</v>
      </c>
      <c r="J3151">
        <v>99</v>
      </c>
      <c r="K3151" t="s">
        <v>4</v>
      </c>
      <c r="L3151" t="s">
        <v>5</v>
      </c>
      <c r="M3151" t="s">
        <v>6</v>
      </c>
    </row>
    <row r="3152" spans="1:13" x14ac:dyDescent="0.3">
      <c r="A3152">
        <f t="shared" si="49"/>
        <v>3151</v>
      </c>
      <c r="B3152" s="1">
        <v>43296</v>
      </c>
      <c r="C3152">
        <v>1</v>
      </c>
      <c r="D3152" t="s">
        <v>30</v>
      </c>
      <c r="E3152" t="s">
        <v>1</v>
      </c>
      <c r="F3152" t="s">
        <v>28</v>
      </c>
      <c r="G3152" t="s">
        <v>19</v>
      </c>
      <c r="H3152">
        <v>499</v>
      </c>
      <c r="I3152">
        <v>7</v>
      </c>
      <c r="J3152">
        <v>3493</v>
      </c>
      <c r="K3152" t="s">
        <v>4</v>
      </c>
      <c r="L3152" t="s">
        <v>5</v>
      </c>
      <c r="M3152" t="s">
        <v>11</v>
      </c>
    </row>
    <row r="3153" spans="1:13" x14ac:dyDescent="0.3">
      <c r="A3153">
        <f t="shared" si="49"/>
        <v>3152</v>
      </c>
      <c r="B3153" s="1">
        <v>43296</v>
      </c>
      <c r="C3153">
        <v>6</v>
      </c>
      <c r="D3153" t="s">
        <v>30</v>
      </c>
      <c r="E3153" t="s">
        <v>13</v>
      </c>
      <c r="F3153" t="s">
        <v>14</v>
      </c>
      <c r="G3153" t="s">
        <v>17</v>
      </c>
      <c r="H3153">
        <v>99</v>
      </c>
      <c r="I3153">
        <v>4</v>
      </c>
      <c r="J3153">
        <v>396</v>
      </c>
      <c r="K3153" t="s">
        <v>18</v>
      </c>
      <c r="L3153" t="s">
        <v>5</v>
      </c>
      <c r="M3153" t="s">
        <v>15</v>
      </c>
    </row>
    <row r="3154" spans="1:13" x14ac:dyDescent="0.3">
      <c r="A3154">
        <f t="shared" si="49"/>
        <v>3153</v>
      </c>
      <c r="B3154" s="1">
        <v>43296</v>
      </c>
      <c r="C3154">
        <v>16</v>
      </c>
      <c r="D3154" t="s">
        <v>20</v>
      </c>
      <c r="E3154" t="s">
        <v>1</v>
      </c>
      <c r="F3154" t="s">
        <v>2</v>
      </c>
      <c r="G3154" t="s">
        <v>25</v>
      </c>
      <c r="H3154">
        <v>399</v>
      </c>
      <c r="I3154">
        <v>5</v>
      </c>
      <c r="J3154">
        <v>1995</v>
      </c>
      <c r="K3154" t="s">
        <v>4</v>
      </c>
      <c r="L3154" t="s">
        <v>5</v>
      </c>
      <c r="M3154" t="s">
        <v>24</v>
      </c>
    </row>
    <row r="3155" spans="1:13" x14ac:dyDescent="0.3">
      <c r="A3155">
        <f t="shared" si="49"/>
        <v>3154</v>
      </c>
      <c r="B3155" s="1">
        <v>43296</v>
      </c>
      <c r="C3155">
        <v>10</v>
      </c>
      <c r="D3155" t="s">
        <v>30</v>
      </c>
      <c r="E3155" t="s">
        <v>1</v>
      </c>
      <c r="F3155" t="s">
        <v>21</v>
      </c>
      <c r="G3155" t="s">
        <v>3</v>
      </c>
      <c r="H3155">
        <v>199</v>
      </c>
      <c r="I3155">
        <v>6</v>
      </c>
      <c r="J3155">
        <v>1194</v>
      </c>
      <c r="K3155" t="s">
        <v>4</v>
      </c>
      <c r="L3155" t="s">
        <v>5</v>
      </c>
      <c r="M3155" t="s">
        <v>24</v>
      </c>
    </row>
    <row r="3156" spans="1:13" x14ac:dyDescent="0.3">
      <c r="A3156">
        <f t="shared" si="49"/>
        <v>3155</v>
      </c>
      <c r="B3156" s="1">
        <v>43296</v>
      </c>
      <c r="C3156">
        <v>20</v>
      </c>
      <c r="D3156" t="s">
        <v>0</v>
      </c>
      <c r="E3156" t="s">
        <v>13</v>
      </c>
      <c r="F3156" t="s">
        <v>14</v>
      </c>
      <c r="G3156" t="s">
        <v>10</v>
      </c>
      <c r="H3156">
        <v>299</v>
      </c>
      <c r="I3156">
        <v>6</v>
      </c>
      <c r="J3156">
        <v>1794</v>
      </c>
      <c r="K3156" t="s">
        <v>4</v>
      </c>
      <c r="L3156" t="s">
        <v>22</v>
      </c>
      <c r="M3156" t="s">
        <v>6</v>
      </c>
    </row>
    <row r="3157" spans="1:13" x14ac:dyDescent="0.3">
      <c r="A3157">
        <f t="shared" si="49"/>
        <v>3156</v>
      </c>
      <c r="B3157" s="1">
        <v>43296</v>
      </c>
      <c r="C3157">
        <v>4</v>
      </c>
      <c r="D3157" t="s">
        <v>29</v>
      </c>
      <c r="E3157" t="s">
        <v>13</v>
      </c>
      <c r="F3157" t="s">
        <v>31</v>
      </c>
      <c r="G3157" t="s">
        <v>10</v>
      </c>
      <c r="H3157">
        <v>299</v>
      </c>
      <c r="I3157">
        <v>8</v>
      </c>
      <c r="J3157">
        <v>2392</v>
      </c>
      <c r="K3157" t="s">
        <v>18</v>
      </c>
      <c r="L3157" t="s">
        <v>5</v>
      </c>
      <c r="M3157" t="s">
        <v>24</v>
      </c>
    </row>
    <row r="3158" spans="1:13" x14ac:dyDescent="0.3">
      <c r="A3158">
        <f t="shared" si="49"/>
        <v>3157</v>
      </c>
      <c r="B3158" s="1">
        <v>43297</v>
      </c>
      <c r="C3158">
        <v>10</v>
      </c>
      <c r="D3158" t="s">
        <v>16</v>
      </c>
      <c r="E3158" t="s">
        <v>13</v>
      </c>
      <c r="F3158" t="s">
        <v>23</v>
      </c>
      <c r="G3158" t="s">
        <v>19</v>
      </c>
      <c r="H3158">
        <v>499</v>
      </c>
      <c r="I3158">
        <v>1</v>
      </c>
      <c r="J3158">
        <v>499</v>
      </c>
      <c r="K3158" t="s">
        <v>4</v>
      </c>
      <c r="L3158" t="s">
        <v>5</v>
      </c>
      <c r="M3158" t="s">
        <v>11</v>
      </c>
    </row>
    <row r="3159" spans="1:13" x14ac:dyDescent="0.3">
      <c r="A3159">
        <f t="shared" si="49"/>
        <v>3158</v>
      </c>
      <c r="B3159" s="1">
        <v>43297</v>
      </c>
      <c r="C3159">
        <v>4</v>
      </c>
      <c r="D3159" t="s">
        <v>16</v>
      </c>
      <c r="E3159" t="s">
        <v>1</v>
      </c>
      <c r="F3159" t="s">
        <v>9</v>
      </c>
      <c r="G3159" t="s">
        <v>25</v>
      </c>
      <c r="H3159">
        <v>399</v>
      </c>
      <c r="I3159">
        <v>5</v>
      </c>
      <c r="J3159">
        <v>1995</v>
      </c>
      <c r="K3159" t="s">
        <v>4</v>
      </c>
      <c r="L3159" t="s">
        <v>5</v>
      </c>
      <c r="M3159" t="s">
        <v>24</v>
      </c>
    </row>
    <row r="3160" spans="1:13" x14ac:dyDescent="0.3">
      <c r="A3160">
        <f t="shared" si="49"/>
        <v>3159</v>
      </c>
      <c r="B3160" s="1">
        <v>43297</v>
      </c>
      <c r="C3160">
        <v>16</v>
      </c>
      <c r="D3160" t="s">
        <v>27</v>
      </c>
      <c r="E3160" t="s">
        <v>13</v>
      </c>
      <c r="F3160" t="s">
        <v>9</v>
      </c>
      <c r="G3160" t="s">
        <v>19</v>
      </c>
      <c r="H3160">
        <v>499</v>
      </c>
      <c r="I3160">
        <v>6</v>
      </c>
      <c r="J3160">
        <v>2994</v>
      </c>
      <c r="K3160" t="s">
        <v>18</v>
      </c>
      <c r="L3160" t="s">
        <v>5</v>
      </c>
      <c r="M3160" t="s">
        <v>6</v>
      </c>
    </row>
    <row r="3161" spans="1:13" x14ac:dyDescent="0.3">
      <c r="A3161">
        <f t="shared" si="49"/>
        <v>3160</v>
      </c>
      <c r="B3161" s="1">
        <v>43297</v>
      </c>
      <c r="C3161">
        <v>2</v>
      </c>
      <c r="D3161" t="s">
        <v>20</v>
      </c>
      <c r="E3161" t="s">
        <v>1</v>
      </c>
      <c r="F3161" t="s">
        <v>14</v>
      </c>
      <c r="G3161" t="s">
        <v>17</v>
      </c>
      <c r="H3161">
        <v>99</v>
      </c>
      <c r="I3161">
        <v>3</v>
      </c>
      <c r="J3161">
        <v>297</v>
      </c>
      <c r="K3161" t="s">
        <v>4</v>
      </c>
      <c r="L3161" t="s">
        <v>5</v>
      </c>
      <c r="M3161" t="s">
        <v>24</v>
      </c>
    </row>
    <row r="3162" spans="1:13" x14ac:dyDescent="0.3">
      <c r="A3162">
        <f t="shared" si="49"/>
        <v>3161</v>
      </c>
      <c r="B3162" s="1">
        <v>43297</v>
      </c>
      <c r="C3162">
        <v>18</v>
      </c>
      <c r="D3162" t="s">
        <v>27</v>
      </c>
      <c r="E3162" t="s">
        <v>13</v>
      </c>
      <c r="F3162" t="s">
        <v>31</v>
      </c>
      <c r="G3162" t="s">
        <v>3</v>
      </c>
      <c r="H3162">
        <v>199</v>
      </c>
      <c r="I3162">
        <v>9</v>
      </c>
      <c r="J3162">
        <v>1791</v>
      </c>
      <c r="K3162" t="s">
        <v>4</v>
      </c>
      <c r="L3162" t="s">
        <v>5</v>
      </c>
      <c r="M3162" t="s">
        <v>24</v>
      </c>
    </row>
    <row r="3163" spans="1:13" x14ac:dyDescent="0.3">
      <c r="A3163">
        <f t="shared" si="49"/>
        <v>3162</v>
      </c>
      <c r="B3163" s="1">
        <v>43298</v>
      </c>
      <c r="C3163">
        <v>9</v>
      </c>
      <c r="D3163" t="s">
        <v>29</v>
      </c>
      <c r="E3163" t="s">
        <v>13</v>
      </c>
      <c r="F3163" t="s">
        <v>31</v>
      </c>
      <c r="G3163" t="s">
        <v>3</v>
      </c>
      <c r="H3163">
        <v>199</v>
      </c>
      <c r="I3163">
        <v>10</v>
      </c>
      <c r="J3163">
        <v>1990</v>
      </c>
      <c r="K3163" t="s">
        <v>4</v>
      </c>
      <c r="L3163" t="s">
        <v>5</v>
      </c>
      <c r="M3163" t="s">
        <v>24</v>
      </c>
    </row>
    <row r="3164" spans="1:13" x14ac:dyDescent="0.3">
      <c r="A3164">
        <f t="shared" si="49"/>
        <v>3163</v>
      </c>
      <c r="B3164" s="1">
        <v>43299</v>
      </c>
      <c r="C3164">
        <v>4</v>
      </c>
      <c r="D3164" t="s">
        <v>20</v>
      </c>
      <c r="E3164" t="s">
        <v>1</v>
      </c>
      <c r="F3164" t="s">
        <v>2</v>
      </c>
      <c r="G3164" t="s">
        <v>25</v>
      </c>
      <c r="H3164">
        <v>399</v>
      </c>
      <c r="I3164">
        <v>8</v>
      </c>
      <c r="J3164">
        <v>3192</v>
      </c>
      <c r="K3164" t="s">
        <v>4</v>
      </c>
      <c r="L3164" t="s">
        <v>5</v>
      </c>
      <c r="M3164" t="s">
        <v>6</v>
      </c>
    </row>
    <row r="3165" spans="1:13" x14ac:dyDescent="0.3">
      <c r="A3165">
        <f t="shared" si="49"/>
        <v>3164</v>
      </c>
      <c r="B3165" s="1">
        <v>43299</v>
      </c>
      <c r="C3165">
        <v>5</v>
      </c>
      <c r="D3165" t="s">
        <v>12</v>
      </c>
      <c r="E3165" t="s">
        <v>8</v>
      </c>
      <c r="F3165" t="s">
        <v>9</v>
      </c>
      <c r="G3165" t="s">
        <v>3</v>
      </c>
      <c r="H3165">
        <v>199</v>
      </c>
      <c r="I3165">
        <v>7</v>
      </c>
      <c r="J3165">
        <v>1393</v>
      </c>
      <c r="K3165" t="s">
        <v>18</v>
      </c>
      <c r="L3165" t="s">
        <v>22</v>
      </c>
      <c r="M3165" t="s">
        <v>11</v>
      </c>
    </row>
    <row r="3166" spans="1:13" x14ac:dyDescent="0.3">
      <c r="A3166">
        <f t="shared" si="49"/>
        <v>3165</v>
      </c>
      <c r="B3166" s="1">
        <v>43299</v>
      </c>
      <c r="C3166">
        <v>5</v>
      </c>
      <c r="D3166" t="s">
        <v>12</v>
      </c>
      <c r="E3166" t="s">
        <v>1</v>
      </c>
      <c r="F3166" t="s">
        <v>23</v>
      </c>
      <c r="G3166" t="s">
        <v>17</v>
      </c>
      <c r="H3166">
        <v>99</v>
      </c>
      <c r="I3166">
        <v>6</v>
      </c>
      <c r="J3166">
        <v>594</v>
      </c>
      <c r="K3166" t="s">
        <v>4</v>
      </c>
      <c r="L3166" t="s">
        <v>5</v>
      </c>
      <c r="M3166" t="s">
        <v>6</v>
      </c>
    </row>
    <row r="3167" spans="1:13" x14ac:dyDescent="0.3">
      <c r="A3167">
        <f t="shared" si="49"/>
        <v>3166</v>
      </c>
      <c r="B3167" s="1">
        <v>43299</v>
      </c>
      <c r="C3167">
        <v>12</v>
      </c>
      <c r="D3167" t="s">
        <v>29</v>
      </c>
      <c r="E3167" t="s">
        <v>1</v>
      </c>
      <c r="F3167" t="s">
        <v>21</v>
      </c>
      <c r="G3167" t="s">
        <v>17</v>
      </c>
      <c r="H3167">
        <v>99</v>
      </c>
      <c r="I3167">
        <v>8</v>
      </c>
      <c r="J3167">
        <v>792</v>
      </c>
      <c r="K3167" t="s">
        <v>18</v>
      </c>
      <c r="L3167" t="s">
        <v>5</v>
      </c>
      <c r="M3167" t="s">
        <v>6</v>
      </c>
    </row>
    <row r="3168" spans="1:13" x14ac:dyDescent="0.3">
      <c r="A3168">
        <f t="shared" si="49"/>
        <v>3167</v>
      </c>
      <c r="B3168" s="1">
        <v>43299</v>
      </c>
      <c r="C3168">
        <v>7</v>
      </c>
      <c r="D3168" t="s">
        <v>29</v>
      </c>
      <c r="E3168" t="s">
        <v>8</v>
      </c>
      <c r="F3168" t="s">
        <v>23</v>
      </c>
      <c r="G3168" t="s">
        <v>10</v>
      </c>
      <c r="H3168">
        <v>299</v>
      </c>
      <c r="I3168">
        <v>9</v>
      </c>
      <c r="J3168">
        <v>2691</v>
      </c>
      <c r="K3168" t="s">
        <v>18</v>
      </c>
      <c r="L3168" t="s">
        <v>22</v>
      </c>
      <c r="M3168" t="s">
        <v>26</v>
      </c>
    </row>
    <row r="3169" spans="1:13" x14ac:dyDescent="0.3">
      <c r="A3169">
        <f t="shared" si="49"/>
        <v>3168</v>
      </c>
      <c r="B3169" s="1">
        <v>43299</v>
      </c>
      <c r="C3169">
        <v>1</v>
      </c>
      <c r="D3169" t="s">
        <v>30</v>
      </c>
      <c r="E3169" t="s">
        <v>13</v>
      </c>
      <c r="F3169" t="s">
        <v>2</v>
      </c>
      <c r="G3169" t="s">
        <v>10</v>
      </c>
      <c r="H3169">
        <v>299</v>
      </c>
      <c r="I3169">
        <v>9</v>
      </c>
      <c r="J3169">
        <v>2691</v>
      </c>
      <c r="K3169" t="s">
        <v>4</v>
      </c>
      <c r="L3169" t="s">
        <v>5</v>
      </c>
      <c r="M3169" t="s">
        <v>24</v>
      </c>
    </row>
    <row r="3170" spans="1:13" x14ac:dyDescent="0.3">
      <c r="A3170">
        <f t="shared" si="49"/>
        <v>3169</v>
      </c>
      <c r="B3170" s="1">
        <v>43299</v>
      </c>
      <c r="C3170">
        <v>18</v>
      </c>
      <c r="D3170" t="s">
        <v>29</v>
      </c>
      <c r="E3170" t="s">
        <v>8</v>
      </c>
      <c r="F3170" t="s">
        <v>14</v>
      </c>
      <c r="G3170" t="s">
        <v>19</v>
      </c>
      <c r="H3170">
        <v>499</v>
      </c>
      <c r="I3170">
        <v>3</v>
      </c>
      <c r="J3170">
        <v>1497</v>
      </c>
      <c r="K3170" t="s">
        <v>4</v>
      </c>
      <c r="L3170" t="s">
        <v>5</v>
      </c>
      <c r="M3170" t="s">
        <v>6</v>
      </c>
    </row>
    <row r="3171" spans="1:13" x14ac:dyDescent="0.3">
      <c r="A3171">
        <f t="shared" si="49"/>
        <v>3170</v>
      </c>
      <c r="B3171" s="1">
        <v>43300</v>
      </c>
      <c r="C3171">
        <v>3</v>
      </c>
      <c r="D3171" t="s">
        <v>30</v>
      </c>
      <c r="E3171" t="s">
        <v>8</v>
      </c>
      <c r="F3171" t="s">
        <v>23</v>
      </c>
      <c r="G3171" t="s">
        <v>19</v>
      </c>
      <c r="H3171">
        <v>499</v>
      </c>
      <c r="I3171">
        <v>9</v>
      </c>
      <c r="J3171">
        <v>4491</v>
      </c>
      <c r="K3171" t="s">
        <v>18</v>
      </c>
      <c r="L3171" t="s">
        <v>5</v>
      </c>
      <c r="M3171" t="s">
        <v>15</v>
      </c>
    </row>
    <row r="3172" spans="1:13" x14ac:dyDescent="0.3">
      <c r="A3172">
        <f t="shared" si="49"/>
        <v>3171</v>
      </c>
      <c r="B3172" s="1">
        <v>43301</v>
      </c>
      <c r="C3172">
        <v>2</v>
      </c>
      <c r="D3172" t="s">
        <v>0</v>
      </c>
      <c r="E3172" t="s">
        <v>13</v>
      </c>
      <c r="F3172" t="s">
        <v>28</v>
      </c>
      <c r="G3172" t="s">
        <v>10</v>
      </c>
      <c r="H3172">
        <v>299</v>
      </c>
      <c r="I3172">
        <v>9</v>
      </c>
      <c r="J3172">
        <v>2691</v>
      </c>
      <c r="K3172" t="s">
        <v>4</v>
      </c>
      <c r="L3172" t="s">
        <v>5</v>
      </c>
      <c r="M3172" t="s">
        <v>24</v>
      </c>
    </row>
    <row r="3173" spans="1:13" x14ac:dyDescent="0.3">
      <c r="A3173">
        <f t="shared" si="49"/>
        <v>3172</v>
      </c>
      <c r="B3173" s="1">
        <v>43301</v>
      </c>
      <c r="C3173">
        <v>17</v>
      </c>
      <c r="D3173" t="s">
        <v>29</v>
      </c>
      <c r="E3173" t="s">
        <v>13</v>
      </c>
      <c r="F3173" t="s">
        <v>2</v>
      </c>
      <c r="G3173" t="s">
        <v>19</v>
      </c>
      <c r="H3173">
        <v>499</v>
      </c>
      <c r="I3173">
        <v>8</v>
      </c>
      <c r="J3173">
        <v>3992</v>
      </c>
      <c r="K3173" t="s">
        <v>4</v>
      </c>
      <c r="L3173" t="s">
        <v>5</v>
      </c>
      <c r="M3173" t="s">
        <v>24</v>
      </c>
    </row>
    <row r="3174" spans="1:13" x14ac:dyDescent="0.3">
      <c r="A3174">
        <f t="shared" si="49"/>
        <v>3173</v>
      </c>
      <c r="B3174" s="1">
        <v>43301</v>
      </c>
      <c r="C3174">
        <v>14</v>
      </c>
      <c r="D3174" t="s">
        <v>27</v>
      </c>
      <c r="E3174" t="s">
        <v>8</v>
      </c>
      <c r="F3174" t="s">
        <v>31</v>
      </c>
      <c r="G3174" t="s">
        <v>17</v>
      </c>
      <c r="H3174">
        <v>99</v>
      </c>
      <c r="I3174">
        <v>8</v>
      </c>
      <c r="J3174">
        <v>792</v>
      </c>
      <c r="K3174" t="s">
        <v>4</v>
      </c>
      <c r="L3174" t="s">
        <v>5</v>
      </c>
      <c r="M3174" t="s">
        <v>26</v>
      </c>
    </row>
    <row r="3175" spans="1:13" x14ac:dyDescent="0.3">
      <c r="A3175">
        <f t="shared" si="49"/>
        <v>3174</v>
      </c>
      <c r="B3175" s="1">
        <v>43301</v>
      </c>
      <c r="C3175">
        <v>19</v>
      </c>
      <c r="D3175" t="s">
        <v>0</v>
      </c>
      <c r="E3175" t="s">
        <v>13</v>
      </c>
      <c r="F3175" t="s">
        <v>21</v>
      </c>
      <c r="G3175" t="s">
        <v>10</v>
      </c>
      <c r="H3175">
        <v>299</v>
      </c>
      <c r="I3175">
        <v>1</v>
      </c>
      <c r="J3175">
        <v>299</v>
      </c>
      <c r="K3175" t="s">
        <v>4</v>
      </c>
      <c r="L3175" t="s">
        <v>5</v>
      </c>
      <c r="M3175" t="s">
        <v>24</v>
      </c>
    </row>
    <row r="3176" spans="1:13" x14ac:dyDescent="0.3">
      <c r="A3176">
        <f t="shared" si="49"/>
        <v>3175</v>
      </c>
      <c r="B3176" s="1">
        <v>43302</v>
      </c>
      <c r="C3176">
        <v>9</v>
      </c>
      <c r="D3176" t="s">
        <v>20</v>
      </c>
      <c r="E3176" t="s">
        <v>13</v>
      </c>
      <c r="F3176" t="s">
        <v>23</v>
      </c>
      <c r="G3176" t="s">
        <v>10</v>
      </c>
      <c r="H3176">
        <v>299</v>
      </c>
      <c r="I3176">
        <v>7</v>
      </c>
      <c r="J3176">
        <v>2093</v>
      </c>
      <c r="K3176" t="s">
        <v>4</v>
      </c>
      <c r="L3176" t="s">
        <v>5</v>
      </c>
      <c r="M3176" t="s">
        <v>6</v>
      </c>
    </row>
    <row r="3177" spans="1:13" x14ac:dyDescent="0.3">
      <c r="A3177">
        <f t="shared" si="49"/>
        <v>3176</v>
      </c>
      <c r="B3177" s="1">
        <v>43303</v>
      </c>
      <c r="C3177">
        <v>9</v>
      </c>
      <c r="D3177" t="s">
        <v>12</v>
      </c>
      <c r="E3177" t="s">
        <v>1</v>
      </c>
      <c r="F3177" t="s">
        <v>21</v>
      </c>
      <c r="G3177" t="s">
        <v>3</v>
      </c>
      <c r="H3177">
        <v>199</v>
      </c>
      <c r="I3177">
        <v>4</v>
      </c>
      <c r="J3177">
        <v>796</v>
      </c>
      <c r="K3177" t="s">
        <v>4</v>
      </c>
      <c r="L3177" t="s">
        <v>22</v>
      </c>
      <c r="M3177" t="s">
        <v>6</v>
      </c>
    </row>
    <row r="3178" spans="1:13" x14ac:dyDescent="0.3">
      <c r="A3178">
        <f t="shared" si="49"/>
        <v>3177</v>
      </c>
      <c r="B3178" s="1">
        <v>43304</v>
      </c>
      <c r="C3178">
        <v>9</v>
      </c>
      <c r="D3178" t="s">
        <v>30</v>
      </c>
      <c r="E3178" t="s">
        <v>13</v>
      </c>
      <c r="F3178" t="s">
        <v>23</v>
      </c>
      <c r="G3178" t="s">
        <v>10</v>
      </c>
      <c r="H3178">
        <v>299</v>
      </c>
      <c r="I3178">
        <v>1</v>
      </c>
      <c r="J3178">
        <v>299</v>
      </c>
      <c r="K3178" t="s">
        <v>18</v>
      </c>
      <c r="L3178" t="s">
        <v>5</v>
      </c>
      <c r="M3178" t="s">
        <v>11</v>
      </c>
    </row>
    <row r="3179" spans="1:13" x14ac:dyDescent="0.3">
      <c r="A3179">
        <f t="shared" si="49"/>
        <v>3178</v>
      </c>
      <c r="B3179" s="1">
        <v>43305</v>
      </c>
      <c r="C3179">
        <v>6</v>
      </c>
      <c r="D3179" t="s">
        <v>16</v>
      </c>
      <c r="E3179" t="s">
        <v>1</v>
      </c>
      <c r="F3179" t="s">
        <v>9</v>
      </c>
      <c r="G3179" t="s">
        <v>25</v>
      </c>
      <c r="H3179">
        <v>399</v>
      </c>
      <c r="I3179">
        <v>5</v>
      </c>
      <c r="J3179">
        <v>1995</v>
      </c>
      <c r="K3179" t="s">
        <v>4</v>
      </c>
      <c r="L3179" t="s">
        <v>5</v>
      </c>
      <c r="M3179" t="s">
        <v>6</v>
      </c>
    </row>
    <row r="3180" spans="1:13" x14ac:dyDescent="0.3">
      <c r="A3180">
        <f t="shared" si="49"/>
        <v>3179</v>
      </c>
      <c r="B3180" s="1">
        <v>43306</v>
      </c>
      <c r="C3180">
        <v>11</v>
      </c>
      <c r="D3180" t="s">
        <v>27</v>
      </c>
      <c r="E3180" t="s">
        <v>1</v>
      </c>
      <c r="F3180" t="s">
        <v>14</v>
      </c>
      <c r="G3180" t="s">
        <v>17</v>
      </c>
      <c r="H3180">
        <v>99</v>
      </c>
      <c r="I3180">
        <v>1</v>
      </c>
      <c r="J3180">
        <v>99</v>
      </c>
      <c r="K3180" t="s">
        <v>18</v>
      </c>
      <c r="L3180" t="s">
        <v>5</v>
      </c>
      <c r="M3180" t="s">
        <v>15</v>
      </c>
    </row>
    <row r="3181" spans="1:13" x14ac:dyDescent="0.3">
      <c r="A3181">
        <f t="shared" si="49"/>
        <v>3180</v>
      </c>
      <c r="B3181" s="1">
        <v>43307</v>
      </c>
      <c r="C3181">
        <v>2</v>
      </c>
      <c r="D3181" t="s">
        <v>0</v>
      </c>
      <c r="E3181" t="s">
        <v>13</v>
      </c>
      <c r="F3181" t="s">
        <v>31</v>
      </c>
      <c r="G3181" t="s">
        <v>19</v>
      </c>
      <c r="H3181">
        <v>499</v>
      </c>
      <c r="I3181">
        <v>6</v>
      </c>
      <c r="J3181">
        <v>2994</v>
      </c>
      <c r="K3181" t="s">
        <v>18</v>
      </c>
      <c r="L3181" t="s">
        <v>5</v>
      </c>
      <c r="M3181" t="s">
        <v>24</v>
      </c>
    </row>
    <row r="3182" spans="1:13" x14ac:dyDescent="0.3">
      <c r="A3182">
        <f t="shared" si="49"/>
        <v>3181</v>
      </c>
      <c r="B3182" s="1">
        <v>43307</v>
      </c>
      <c r="C3182">
        <v>19</v>
      </c>
      <c r="D3182" t="s">
        <v>29</v>
      </c>
      <c r="E3182" t="s">
        <v>13</v>
      </c>
      <c r="F3182" t="s">
        <v>9</v>
      </c>
      <c r="G3182" t="s">
        <v>3</v>
      </c>
      <c r="H3182">
        <v>199</v>
      </c>
      <c r="I3182">
        <v>10</v>
      </c>
      <c r="J3182">
        <v>1990</v>
      </c>
      <c r="K3182" t="s">
        <v>4</v>
      </c>
      <c r="L3182" t="s">
        <v>5</v>
      </c>
      <c r="M3182" t="s">
        <v>24</v>
      </c>
    </row>
    <row r="3183" spans="1:13" x14ac:dyDescent="0.3">
      <c r="A3183">
        <f t="shared" si="49"/>
        <v>3182</v>
      </c>
      <c r="B3183" s="1">
        <v>43307</v>
      </c>
      <c r="C3183">
        <v>15</v>
      </c>
      <c r="D3183" t="s">
        <v>29</v>
      </c>
      <c r="E3183" t="s">
        <v>1</v>
      </c>
      <c r="F3183" t="s">
        <v>23</v>
      </c>
      <c r="G3183" t="s">
        <v>10</v>
      </c>
      <c r="H3183">
        <v>299</v>
      </c>
      <c r="I3183">
        <v>9</v>
      </c>
      <c r="J3183">
        <v>2691</v>
      </c>
      <c r="K3183" t="s">
        <v>18</v>
      </c>
      <c r="L3183" t="s">
        <v>5</v>
      </c>
      <c r="M3183" t="s">
        <v>24</v>
      </c>
    </row>
    <row r="3184" spans="1:13" x14ac:dyDescent="0.3">
      <c r="A3184">
        <f t="shared" si="49"/>
        <v>3183</v>
      </c>
      <c r="B3184" s="1">
        <v>43307</v>
      </c>
      <c r="C3184">
        <v>6</v>
      </c>
      <c r="D3184" t="s">
        <v>30</v>
      </c>
      <c r="E3184" t="s">
        <v>8</v>
      </c>
      <c r="F3184" t="s">
        <v>21</v>
      </c>
      <c r="G3184" t="s">
        <v>19</v>
      </c>
      <c r="H3184">
        <v>499</v>
      </c>
      <c r="I3184">
        <v>2</v>
      </c>
      <c r="J3184">
        <v>998</v>
      </c>
      <c r="K3184" t="s">
        <v>4</v>
      </c>
      <c r="L3184" t="s">
        <v>5</v>
      </c>
      <c r="M3184" t="s">
        <v>15</v>
      </c>
    </row>
    <row r="3185" spans="1:13" x14ac:dyDescent="0.3">
      <c r="A3185">
        <f t="shared" si="49"/>
        <v>3184</v>
      </c>
      <c r="B3185" s="1">
        <v>43307</v>
      </c>
      <c r="C3185">
        <v>12</v>
      </c>
      <c r="D3185" t="s">
        <v>29</v>
      </c>
      <c r="E3185" t="s">
        <v>8</v>
      </c>
      <c r="F3185" t="s">
        <v>21</v>
      </c>
      <c r="G3185" t="s">
        <v>10</v>
      </c>
      <c r="H3185">
        <v>299</v>
      </c>
      <c r="I3185">
        <v>1</v>
      </c>
      <c r="J3185">
        <v>299</v>
      </c>
      <c r="K3185" t="s">
        <v>4</v>
      </c>
      <c r="L3185" t="s">
        <v>5</v>
      </c>
      <c r="M3185" t="s">
        <v>15</v>
      </c>
    </row>
    <row r="3186" spans="1:13" x14ac:dyDescent="0.3">
      <c r="A3186">
        <f t="shared" si="49"/>
        <v>3185</v>
      </c>
      <c r="B3186" s="1">
        <v>43308</v>
      </c>
      <c r="C3186">
        <v>2</v>
      </c>
      <c r="D3186" t="s">
        <v>0</v>
      </c>
      <c r="E3186" t="s">
        <v>8</v>
      </c>
      <c r="F3186" t="s">
        <v>14</v>
      </c>
      <c r="G3186" t="s">
        <v>10</v>
      </c>
      <c r="H3186">
        <v>299</v>
      </c>
      <c r="I3186">
        <v>5</v>
      </c>
      <c r="J3186">
        <v>1495</v>
      </c>
      <c r="K3186" t="s">
        <v>18</v>
      </c>
      <c r="L3186" t="s">
        <v>5</v>
      </c>
      <c r="M3186" t="s">
        <v>26</v>
      </c>
    </row>
    <row r="3187" spans="1:13" x14ac:dyDescent="0.3">
      <c r="A3187">
        <f t="shared" si="49"/>
        <v>3186</v>
      </c>
      <c r="B3187" s="1">
        <v>43308</v>
      </c>
      <c r="C3187">
        <v>15</v>
      </c>
      <c r="D3187" t="s">
        <v>30</v>
      </c>
      <c r="E3187" t="s">
        <v>8</v>
      </c>
      <c r="F3187" t="s">
        <v>21</v>
      </c>
      <c r="G3187" t="s">
        <v>19</v>
      </c>
      <c r="H3187">
        <v>499</v>
      </c>
      <c r="I3187">
        <v>2</v>
      </c>
      <c r="J3187">
        <v>998</v>
      </c>
      <c r="K3187" t="s">
        <v>4</v>
      </c>
      <c r="L3187" t="s">
        <v>5</v>
      </c>
      <c r="M3187" t="s">
        <v>26</v>
      </c>
    </row>
    <row r="3188" spans="1:13" x14ac:dyDescent="0.3">
      <c r="A3188">
        <f t="shared" si="49"/>
        <v>3187</v>
      </c>
      <c r="B3188" s="1">
        <v>43309</v>
      </c>
      <c r="C3188">
        <v>2</v>
      </c>
      <c r="D3188" t="s">
        <v>30</v>
      </c>
      <c r="E3188" t="s">
        <v>13</v>
      </c>
      <c r="F3188" t="s">
        <v>9</v>
      </c>
      <c r="G3188" t="s">
        <v>17</v>
      </c>
      <c r="H3188">
        <v>99</v>
      </c>
      <c r="I3188">
        <v>8</v>
      </c>
      <c r="J3188">
        <v>792</v>
      </c>
      <c r="K3188" t="s">
        <v>4</v>
      </c>
      <c r="L3188" t="s">
        <v>5</v>
      </c>
      <c r="M3188" t="s">
        <v>6</v>
      </c>
    </row>
    <row r="3189" spans="1:13" x14ac:dyDescent="0.3">
      <c r="A3189">
        <f t="shared" si="49"/>
        <v>3188</v>
      </c>
      <c r="B3189" s="1">
        <v>43309</v>
      </c>
      <c r="C3189">
        <v>4</v>
      </c>
      <c r="D3189" t="s">
        <v>12</v>
      </c>
      <c r="E3189" t="s">
        <v>1</v>
      </c>
      <c r="F3189" t="s">
        <v>31</v>
      </c>
      <c r="G3189" t="s">
        <v>3</v>
      </c>
      <c r="H3189">
        <v>199</v>
      </c>
      <c r="I3189">
        <v>1</v>
      </c>
      <c r="J3189">
        <v>199</v>
      </c>
      <c r="K3189" t="s">
        <v>4</v>
      </c>
      <c r="L3189" t="s">
        <v>5</v>
      </c>
      <c r="M3189" t="s">
        <v>15</v>
      </c>
    </row>
    <row r="3190" spans="1:13" x14ac:dyDescent="0.3">
      <c r="A3190">
        <f t="shared" si="49"/>
        <v>3189</v>
      </c>
      <c r="B3190" s="1">
        <v>43309</v>
      </c>
      <c r="C3190">
        <v>5</v>
      </c>
      <c r="D3190" t="s">
        <v>0</v>
      </c>
      <c r="E3190" t="s">
        <v>1</v>
      </c>
      <c r="F3190" t="s">
        <v>21</v>
      </c>
      <c r="G3190" t="s">
        <v>25</v>
      </c>
      <c r="H3190">
        <v>399</v>
      </c>
      <c r="I3190">
        <v>4</v>
      </c>
      <c r="J3190">
        <v>1596</v>
      </c>
      <c r="K3190" t="s">
        <v>4</v>
      </c>
      <c r="L3190" t="s">
        <v>5</v>
      </c>
      <c r="M3190" t="s">
        <v>15</v>
      </c>
    </row>
    <row r="3191" spans="1:13" x14ac:dyDescent="0.3">
      <c r="A3191">
        <f t="shared" si="49"/>
        <v>3190</v>
      </c>
      <c r="B3191" s="1">
        <v>43309</v>
      </c>
      <c r="C3191">
        <v>18</v>
      </c>
      <c r="D3191" t="s">
        <v>7</v>
      </c>
      <c r="E3191" t="s">
        <v>1</v>
      </c>
      <c r="F3191" t="s">
        <v>21</v>
      </c>
      <c r="G3191" t="s">
        <v>25</v>
      </c>
      <c r="H3191">
        <v>399</v>
      </c>
      <c r="I3191">
        <v>3</v>
      </c>
      <c r="J3191">
        <v>1197</v>
      </c>
      <c r="K3191" t="s">
        <v>4</v>
      </c>
      <c r="L3191" t="s">
        <v>5</v>
      </c>
      <c r="M3191" t="s">
        <v>15</v>
      </c>
    </row>
    <row r="3192" spans="1:13" x14ac:dyDescent="0.3">
      <c r="A3192">
        <f t="shared" si="49"/>
        <v>3191</v>
      </c>
      <c r="B3192" s="1">
        <v>43310</v>
      </c>
      <c r="C3192">
        <v>18</v>
      </c>
      <c r="D3192" t="s">
        <v>20</v>
      </c>
      <c r="E3192" t="s">
        <v>1</v>
      </c>
      <c r="F3192" t="s">
        <v>31</v>
      </c>
      <c r="G3192" t="s">
        <v>17</v>
      </c>
      <c r="H3192">
        <v>99</v>
      </c>
      <c r="I3192">
        <v>8</v>
      </c>
      <c r="J3192">
        <v>792</v>
      </c>
      <c r="K3192" t="s">
        <v>4</v>
      </c>
      <c r="L3192" t="s">
        <v>5</v>
      </c>
      <c r="M3192" t="s">
        <v>15</v>
      </c>
    </row>
    <row r="3193" spans="1:13" x14ac:dyDescent="0.3">
      <c r="A3193">
        <f t="shared" si="49"/>
        <v>3192</v>
      </c>
      <c r="B3193" s="1">
        <v>43311</v>
      </c>
      <c r="C3193">
        <v>11</v>
      </c>
      <c r="D3193" t="s">
        <v>27</v>
      </c>
      <c r="E3193" t="s">
        <v>1</v>
      </c>
      <c r="F3193" t="s">
        <v>31</v>
      </c>
      <c r="G3193" t="s">
        <v>19</v>
      </c>
      <c r="H3193">
        <v>499</v>
      </c>
      <c r="I3193">
        <v>3</v>
      </c>
      <c r="J3193">
        <v>1497</v>
      </c>
      <c r="K3193" t="s">
        <v>4</v>
      </c>
      <c r="L3193" t="s">
        <v>5</v>
      </c>
      <c r="M3193" t="s">
        <v>11</v>
      </c>
    </row>
    <row r="3194" spans="1:13" x14ac:dyDescent="0.3">
      <c r="A3194">
        <f t="shared" si="49"/>
        <v>3193</v>
      </c>
      <c r="B3194" s="1">
        <v>43311</v>
      </c>
      <c r="C3194">
        <v>19</v>
      </c>
      <c r="D3194" t="s">
        <v>30</v>
      </c>
      <c r="E3194" t="s">
        <v>8</v>
      </c>
      <c r="F3194" t="s">
        <v>23</v>
      </c>
      <c r="G3194" t="s">
        <v>17</v>
      </c>
      <c r="H3194">
        <v>99</v>
      </c>
      <c r="I3194">
        <v>7</v>
      </c>
      <c r="J3194">
        <v>693</v>
      </c>
      <c r="K3194" t="s">
        <v>4</v>
      </c>
      <c r="L3194" t="s">
        <v>5</v>
      </c>
      <c r="M3194" t="s">
        <v>15</v>
      </c>
    </row>
    <row r="3195" spans="1:13" x14ac:dyDescent="0.3">
      <c r="A3195">
        <f t="shared" si="49"/>
        <v>3194</v>
      </c>
      <c r="B3195" s="1">
        <v>43311</v>
      </c>
      <c r="C3195">
        <v>2</v>
      </c>
      <c r="D3195" t="s">
        <v>29</v>
      </c>
      <c r="E3195" t="s">
        <v>8</v>
      </c>
      <c r="F3195" t="s">
        <v>28</v>
      </c>
      <c r="G3195" t="s">
        <v>25</v>
      </c>
      <c r="H3195">
        <v>399</v>
      </c>
      <c r="I3195">
        <v>1</v>
      </c>
      <c r="J3195">
        <v>399</v>
      </c>
      <c r="K3195" t="s">
        <v>4</v>
      </c>
      <c r="L3195" t="s">
        <v>5</v>
      </c>
      <c r="M3195" t="s">
        <v>15</v>
      </c>
    </row>
    <row r="3196" spans="1:13" x14ac:dyDescent="0.3">
      <c r="A3196">
        <f t="shared" si="49"/>
        <v>3195</v>
      </c>
      <c r="B3196" s="1">
        <v>43311</v>
      </c>
      <c r="C3196">
        <v>9</v>
      </c>
      <c r="D3196" t="s">
        <v>16</v>
      </c>
      <c r="E3196" t="s">
        <v>13</v>
      </c>
      <c r="F3196" t="s">
        <v>9</v>
      </c>
      <c r="G3196" t="s">
        <v>25</v>
      </c>
      <c r="H3196">
        <v>399</v>
      </c>
      <c r="I3196">
        <v>1</v>
      </c>
      <c r="J3196">
        <v>399</v>
      </c>
      <c r="K3196" t="s">
        <v>4</v>
      </c>
      <c r="L3196" t="s">
        <v>5</v>
      </c>
      <c r="M3196" t="s">
        <v>15</v>
      </c>
    </row>
    <row r="3197" spans="1:13" x14ac:dyDescent="0.3">
      <c r="A3197">
        <f t="shared" si="49"/>
        <v>3196</v>
      </c>
      <c r="B3197" s="1">
        <v>43311</v>
      </c>
      <c r="C3197">
        <v>9</v>
      </c>
      <c r="D3197" t="s">
        <v>20</v>
      </c>
      <c r="E3197" t="s">
        <v>8</v>
      </c>
      <c r="F3197" t="s">
        <v>14</v>
      </c>
      <c r="G3197" t="s">
        <v>3</v>
      </c>
      <c r="H3197">
        <v>199</v>
      </c>
      <c r="I3197">
        <v>7</v>
      </c>
      <c r="J3197">
        <v>1393</v>
      </c>
      <c r="K3197" t="s">
        <v>4</v>
      </c>
      <c r="L3197" t="s">
        <v>5</v>
      </c>
      <c r="M3197" t="s">
        <v>6</v>
      </c>
    </row>
    <row r="3198" spans="1:13" x14ac:dyDescent="0.3">
      <c r="A3198">
        <f t="shared" si="49"/>
        <v>3197</v>
      </c>
      <c r="B3198" s="1">
        <v>43311</v>
      </c>
      <c r="C3198">
        <v>13</v>
      </c>
      <c r="D3198" t="s">
        <v>12</v>
      </c>
      <c r="E3198" t="s">
        <v>8</v>
      </c>
      <c r="F3198" t="s">
        <v>14</v>
      </c>
      <c r="G3198" t="s">
        <v>17</v>
      </c>
      <c r="H3198">
        <v>99</v>
      </c>
      <c r="I3198">
        <v>3</v>
      </c>
      <c r="J3198">
        <v>297</v>
      </c>
      <c r="K3198" t="s">
        <v>4</v>
      </c>
      <c r="L3198" t="s">
        <v>5</v>
      </c>
      <c r="M3198" t="s">
        <v>6</v>
      </c>
    </row>
    <row r="3199" spans="1:13" x14ac:dyDescent="0.3">
      <c r="A3199">
        <f t="shared" si="49"/>
        <v>3198</v>
      </c>
      <c r="B3199" s="1">
        <v>43311</v>
      </c>
      <c r="C3199">
        <v>6</v>
      </c>
      <c r="D3199" t="s">
        <v>20</v>
      </c>
      <c r="E3199" t="s">
        <v>13</v>
      </c>
      <c r="F3199" t="s">
        <v>31</v>
      </c>
      <c r="G3199" t="s">
        <v>19</v>
      </c>
      <c r="H3199">
        <v>499</v>
      </c>
      <c r="I3199">
        <v>5</v>
      </c>
      <c r="J3199">
        <v>2495</v>
      </c>
      <c r="K3199" t="s">
        <v>4</v>
      </c>
      <c r="L3199" t="s">
        <v>5</v>
      </c>
      <c r="M3199" t="s">
        <v>24</v>
      </c>
    </row>
    <row r="3200" spans="1:13" x14ac:dyDescent="0.3">
      <c r="A3200">
        <f t="shared" si="49"/>
        <v>3199</v>
      </c>
      <c r="B3200" s="1">
        <v>43311</v>
      </c>
      <c r="C3200">
        <v>15</v>
      </c>
      <c r="D3200" t="s">
        <v>20</v>
      </c>
      <c r="E3200" t="s">
        <v>13</v>
      </c>
      <c r="F3200" t="s">
        <v>31</v>
      </c>
      <c r="G3200" t="s">
        <v>10</v>
      </c>
      <c r="H3200">
        <v>299</v>
      </c>
      <c r="I3200">
        <v>7</v>
      </c>
      <c r="J3200">
        <v>2093</v>
      </c>
      <c r="K3200" t="s">
        <v>18</v>
      </c>
      <c r="L3200" t="s">
        <v>5</v>
      </c>
      <c r="M3200" t="s">
        <v>6</v>
      </c>
    </row>
    <row r="3201" spans="1:13" x14ac:dyDescent="0.3">
      <c r="A3201">
        <f t="shared" si="49"/>
        <v>3200</v>
      </c>
      <c r="B3201" s="1">
        <v>43311</v>
      </c>
      <c r="C3201">
        <v>6</v>
      </c>
      <c r="D3201" t="s">
        <v>16</v>
      </c>
      <c r="E3201" t="s">
        <v>1</v>
      </c>
      <c r="F3201" t="s">
        <v>9</v>
      </c>
      <c r="G3201" t="s">
        <v>10</v>
      </c>
      <c r="H3201">
        <v>299</v>
      </c>
      <c r="I3201">
        <v>2</v>
      </c>
      <c r="J3201">
        <v>598</v>
      </c>
      <c r="K3201" t="s">
        <v>18</v>
      </c>
      <c r="L3201" t="s">
        <v>5</v>
      </c>
      <c r="M3201" t="s">
        <v>26</v>
      </c>
    </row>
    <row r="3202" spans="1:13" x14ac:dyDescent="0.3">
      <c r="A3202">
        <f t="shared" si="49"/>
        <v>3201</v>
      </c>
      <c r="B3202" s="1">
        <v>43311</v>
      </c>
      <c r="C3202">
        <v>1</v>
      </c>
      <c r="D3202" t="s">
        <v>16</v>
      </c>
      <c r="E3202" t="s">
        <v>8</v>
      </c>
      <c r="F3202" t="s">
        <v>21</v>
      </c>
      <c r="G3202" t="s">
        <v>19</v>
      </c>
      <c r="H3202">
        <v>499</v>
      </c>
      <c r="I3202">
        <v>10</v>
      </c>
      <c r="J3202">
        <v>4990</v>
      </c>
      <c r="K3202" t="s">
        <v>4</v>
      </c>
      <c r="L3202" t="s">
        <v>5</v>
      </c>
      <c r="M3202" t="s">
        <v>24</v>
      </c>
    </row>
    <row r="3203" spans="1:13" x14ac:dyDescent="0.3">
      <c r="A3203">
        <f t="shared" si="49"/>
        <v>3202</v>
      </c>
      <c r="B3203" s="1">
        <v>43311</v>
      </c>
      <c r="C3203">
        <v>4</v>
      </c>
      <c r="D3203" t="s">
        <v>20</v>
      </c>
      <c r="E3203" t="s">
        <v>8</v>
      </c>
      <c r="F3203" t="s">
        <v>31</v>
      </c>
      <c r="G3203" t="s">
        <v>10</v>
      </c>
      <c r="H3203">
        <v>299</v>
      </c>
      <c r="I3203">
        <v>5</v>
      </c>
      <c r="J3203">
        <v>1495</v>
      </c>
      <c r="K3203" t="s">
        <v>4</v>
      </c>
      <c r="L3203" t="s">
        <v>5</v>
      </c>
      <c r="M3203" t="s">
        <v>24</v>
      </c>
    </row>
    <row r="3204" spans="1:13" x14ac:dyDescent="0.3">
      <c r="A3204">
        <f t="shared" ref="A3204:A3267" si="50">A3203+1</f>
        <v>3203</v>
      </c>
      <c r="B3204" s="1">
        <v>43311</v>
      </c>
      <c r="C3204">
        <v>18</v>
      </c>
      <c r="D3204" t="s">
        <v>0</v>
      </c>
      <c r="E3204" t="s">
        <v>1</v>
      </c>
      <c r="F3204" t="s">
        <v>21</v>
      </c>
      <c r="G3204" t="s">
        <v>10</v>
      </c>
      <c r="H3204">
        <v>299</v>
      </c>
      <c r="I3204">
        <v>4</v>
      </c>
      <c r="J3204">
        <v>1196</v>
      </c>
      <c r="K3204" t="s">
        <v>18</v>
      </c>
      <c r="L3204" t="s">
        <v>5</v>
      </c>
      <c r="M3204" t="s">
        <v>15</v>
      </c>
    </row>
    <row r="3205" spans="1:13" x14ac:dyDescent="0.3">
      <c r="A3205">
        <f t="shared" si="50"/>
        <v>3204</v>
      </c>
      <c r="B3205" s="1">
        <v>43311</v>
      </c>
      <c r="C3205">
        <v>5</v>
      </c>
      <c r="D3205" t="s">
        <v>7</v>
      </c>
      <c r="E3205" t="s">
        <v>8</v>
      </c>
      <c r="F3205" t="s">
        <v>28</v>
      </c>
      <c r="G3205" t="s">
        <v>3</v>
      </c>
      <c r="H3205">
        <v>199</v>
      </c>
      <c r="I3205">
        <v>6</v>
      </c>
      <c r="J3205">
        <v>1194</v>
      </c>
      <c r="K3205" t="s">
        <v>18</v>
      </c>
      <c r="L3205" t="s">
        <v>5</v>
      </c>
      <c r="M3205" t="s">
        <v>15</v>
      </c>
    </row>
    <row r="3206" spans="1:13" x14ac:dyDescent="0.3">
      <c r="A3206">
        <f t="shared" si="50"/>
        <v>3205</v>
      </c>
      <c r="B3206" s="1">
        <v>43311</v>
      </c>
      <c r="C3206">
        <v>8</v>
      </c>
      <c r="D3206" t="s">
        <v>12</v>
      </c>
      <c r="E3206" t="s">
        <v>8</v>
      </c>
      <c r="F3206" t="s">
        <v>9</v>
      </c>
      <c r="G3206" t="s">
        <v>25</v>
      </c>
      <c r="H3206">
        <v>399</v>
      </c>
      <c r="I3206">
        <v>9</v>
      </c>
      <c r="J3206">
        <v>3591</v>
      </c>
      <c r="K3206" t="s">
        <v>4</v>
      </c>
      <c r="L3206" t="s">
        <v>5</v>
      </c>
      <c r="M3206" t="s">
        <v>11</v>
      </c>
    </row>
    <row r="3207" spans="1:13" x14ac:dyDescent="0.3">
      <c r="A3207">
        <f t="shared" si="50"/>
        <v>3206</v>
      </c>
      <c r="B3207" s="1">
        <v>43311</v>
      </c>
      <c r="C3207">
        <v>7</v>
      </c>
      <c r="D3207" t="s">
        <v>16</v>
      </c>
      <c r="E3207" t="s">
        <v>13</v>
      </c>
      <c r="F3207" t="s">
        <v>9</v>
      </c>
      <c r="G3207" t="s">
        <v>3</v>
      </c>
      <c r="H3207">
        <v>199</v>
      </c>
      <c r="I3207">
        <v>9</v>
      </c>
      <c r="J3207">
        <v>1791</v>
      </c>
      <c r="K3207" t="s">
        <v>18</v>
      </c>
      <c r="L3207" t="s">
        <v>5</v>
      </c>
      <c r="M3207" t="s">
        <v>15</v>
      </c>
    </row>
    <row r="3208" spans="1:13" x14ac:dyDescent="0.3">
      <c r="A3208">
        <f t="shared" si="50"/>
        <v>3207</v>
      </c>
      <c r="B3208" s="1">
        <v>43311</v>
      </c>
      <c r="C3208">
        <v>2</v>
      </c>
      <c r="D3208" t="s">
        <v>27</v>
      </c>
      <c r="E3208" t="s">
        <v>1</v>
      </c>
      <c r="F3208" t="s">
        <v>2</v>
      </c>
      <c r="G3208" t="s">
        <v>25</v>
      </c>
      <c r="H3208">
        <v>399</v>
      </c>
      <c r="I3208">
        <v>1</v>
      </c>
      <c r="J3208">
        <v>399</v>
      </c>
      <c r="K3208" t="s">
        <v>4</v>
      </c>
      <c r="L3208" t="s">
        <v>5</v>
      </c>
      <c r="M3208" t="s">
        <v>15</v>
      </c>
    </row>
    <row r="3209" spans="1:13" x14ac:dyDescent="0.3">
      <c r="A3209">
        <f t="shared" si="50"/>
        <v>3208</v>
      </c>
      <c r="B3209" s="1">
        <v>43311</v>
      </c>
      <c r="C3209">
        <v>7</v>
      </c>
      <c r="D3209" t="s">
        <v>12</v>
      </c>
      <c r="E3209" t="s">
        <v>13</v>
      </c>
      <c r="F3209" t="s">
        <v>23</v>
      </c>
      <c r="G3209" t="s">
        <v>25</v>
      </c>
      <c r="H3209">
        <v>399</v>
      </c>
      <c r="I3209">
        <v>10</v>
      </c>
      <c r="J3209">
        <v>3990</v>
      </c>
      <c r="K3209" t="s">
        <v>4</v>
      </c>
      <c r="L3209" t="s">
        <v>5</v>
      </c>
      <c r="M3209" t="s">
        <v>6</v>
      </c>
    </row>
    <row r="3210" spans="1:13" x14ac:dyDescent="0.3">
      <c r="A3210">
        <f t="shared" si="50"/>
        <v>3209</v>
      </c>
      <c r="B3210" s="1">
        <v>43311</v>
      </c>
      <c r="C3210">
        <v>2</v>
      </c>
      <c r="D3210" t="s">
        <v>29</v>
      </c>
      <c r="E3210" t="s">
        <v>1</v>
      </c>
      <c r="F3210" t="s">
        <v>31</v>
      </c>
      <c r="G3210" t="s">
        <v>19</v>
      </c>
      <c r="H3210">
        <v>499</v>
      </c>
      <c r="I3210">
        <v>7</v>
      </c>
      <c r="J3210">
        <v>3493</v>
      </c>
      <c r="K3210" t="s">
        <v>4</v>
      </c>
      <c r="L3210" t="s">
        <v>5</v>
      </c>
      <c r="M3210" t="s">
        <v>15</v>
      </c>
    </row>
    <row r="3211" spans="1:13" x14ac:dyDescent="0.3">
      <c r="A3211">
        <f t="shared" si="50"/>
        <v>3210</v>
      </c>
      <c r="B3211" s="1">
        <v>43311</v>
      </c>
      <c r="C3211">
        <v>10</v>
      </c>
      <c r="D3211" t="s">
        <v>29</v>
      </c>
      <c r="E3211" t="s">
        <v>13</v>
      </c>
      <c r="F3211" t="s">
        <v>23</v>
      </c>
      <c r="G3211" t="s">
        <v>3</v>
      </c>
      <c r="H3211">
        <v>199</v>
      </c>
      <c r="I3211">
        <v>7</v>
      </c>
      <c r="J3211">
        <v>1393</v>
      </c>
      <c r="K3211" t="s">
        <v>4</v>
      </c>
      <c r="L3211" t="s">
        <v>5</v>
      </c>
      <c r="M3211" t="s">
        <v>6</v>
      </c>
    </row>
    <row r="3212" spans="1:13" x14ac:dyDescent="0.3">
      <c r="A3212">
        <f t="shared" si="50"/>
        <v>3211</v>
      </c>
      <c r="B3212" s="1">
        <v>43311</v>
      </c>
      <c r="C3212">
        <v>18</v>
      </c>
      <c r="D3212" t="s">
        <v>27</v>
      </c>
      <c r="E3212" t="s">
        <v>13</v>
      </c>
      <c r="F3212" t="s">
        <v>9</v>
      </c>
      <c r="G3212" t="s">
        <v>17</v>
      </c>
      <c r="H3212">
        <v>99</v>
      </c>
      <c r="I3212">
        <v>7</v>
      </c>
      <c r="J3212">
        <v>693</v>
      </c>
      <c r="K3212" t="s">
        <v>4</v>
      </c>
      <c r="L3212" t="s">
        <v>5</v>
      </c>
      <c r="M3212" t="s">
        <v>24</v>
      </c>
    </row>
    <row r="3213" spans="1:13" x14ac:dyDescent="0.3">
      <c r="A3213">
        <f t="shared" si="50"/>
        <v>3212</v>
      </c>
      <c r="B3213" s="1">
        <v>43311</v>
      </c>
      <c r="C3213">
        <v>19</v>
      </c>
      <c r="D3213" t="s">
        <v>0</v>
      </c>
      <c r="E3213" t="s">
        <v>1</v>
      </c>
      <c r="F3213" t="s">
        <v>2</v>
      </c>
      <c r="G3213" t="s">
        <v>3</v>
      </c>
      <c r="H3213">
        <v>199</v>
      </c>
      <c r="I3213">
        <v>1</v>
      </c>
      <c r="J3213">
        <v>199</v>
      </c>
      <c r="K3213" t="s">
        <v>18</v>
      </c>
      <c r="L3213" t="s">
        <v>5</v>
      </c>
      <c r="M3213" t="s">
        <v>15</v>
      </c>
    </row>
    <row r="3214" spans="1:13" x14ac:dyDescent="0.3">
      <c r="A3214">
        <f t="shared" si="50"/>
        <v>3213</v>
      </c>
      <c r="B3214" s="1">
        <v>43311</v>
      </c>
      <c r="C3214">
        <v>13</v>
      </c>
      <c r="D3214" t="s">
        <v>16</v>
      </c>
      <c r="E3214" t="s">
        <v>8</v>
      </c>
      <c r="F3214" t="s">
        <v>9</v>
      </c>
      <c r="G3214" t="s">
        <v>17</v>
      </c>
      <c r="H3214">
        <v>99</v>
      </c>
      <c r="I3214">
        <v>4</v>
      </c>
      <c r="J3214">
        <v>396</v>
      </c>
      <c r="K3214" t="s">
        <v>18</v>
      </c>
      <c r="L3214" t="s">
        <v>5</v>
      </c>
      <c r="M3214" t="s">
        <v>6</v>
      </c>
    </row>
    <row r="3215" spans="1:13" x14ac:dyDescent="0.3">
      <c r="A3215">
        <f t="shared" si="50"/>
        <v>3214</v>
      </c>
      <c r="B3215" s="1">
        <v>43311</v>
      </c>
      <c r="C3215">
        <v>5</v>
      </c>
      <c r="D3215" t="s">
        <v>27</v>
      </c>
      <c r="E3215" t="s">
        <v>13</v>
      </c>
      <c r="F3215" t="s">
        <v>23</v>
      </c>
      <c r="G3215" t="s">
        <v>17</v>
      </c>
      <c r="H3215">
        <v>99</v>
      </c>
      <c r="I3215">
        <v>7</v>
      </c>
      <c r="J3215">
        <v>693</v>
      </c>
      <c r="K3215" t="s">
        <v>4</v>
      </c>
      <c r="L3215" t="s">
        <v>5</v>
      </c>
      <c r="M3215" t="s">
        <v>15</v>
      </c>
    </row>
    <row r="3216" spans="1:13" x14ac:dyDescent="0.3">
      <c r="A3216">
        <f t="shared" si="50"/>
        <v>3215</v>
      </c>
      <c r="B3216" s="1">
        <v>43311</v>
      </c>
      <c r="C3216">
        <v>14</v>
      </c>
      <c r="D3216" t="s">
        <v>7</v>
      </c>
      <c r="E3216" t="s">
        <v>13</v>
      </c>
      <c r="F3216" t="s">
        <v>28</v>
      </c>
      <c r="G3216" t="s">
        <v>25</v>
      </c>
      <c r="H3216">
        <v>399</v>
      </c>
      <c r="I3216">
        <v>3</v>
      </c>
      <c r="J3216">
        <v>1197</v>
      </c>
      <c r="K3216" t="s">
        <v>4</v>
      </c>
      <c r="L3216" t="s">
        <v>5</v>
      </c>
      <c r="M3216" t="s">
        <v>15</v>
      </c>
    </row>
    <row r="3217" spans="1:13" x14ac:dyDescent="0.3">
      <c r="A3217">
        <f t="shared" si="50"/>
        <v>3216</v>
      </c>
      <c r="B3217" s="1">
        <v>43311</v>
      </c>
      <c r="C3217">
        <v>9</v>
      </c>
      <c r="D3217" t="s">
        <v>27</v>
      </c>
      <c r="E3217" t="s">
        <v>1</v>
      </c>
      <c r="F3217" t="s">
        <v>2</v>
      </c>
      <c r="G3217" t="s">
        <v>10</v>
      </c>
      <c r="H3217">
        <v>299</v>
      </c>
      <c r="I3217">
        <v>9</v>
      </c>
      <c r="J3217">
        <v>2691</v>
      </c>
      <c r="K3217" t="s">
        <v>4</v>
      </c>
      <c r="L3217" t="s">
        <v>5</v>
      </c>
      <c r="M3217" t="s">
        <v>15</v>
      </c>
    </row>
    <row r="3218" spans="1:13" x14ac:dyDescent="0.3">
      <c r="A3218">
        <f t="shared" si="50"/>
        <v>3217</v>
      </c>
      <c r="B3218" s="1">
        <v>43311</v>
      </c>
      <c r="C3218">
        <v>15</v>
      </c>
      <c r="D3218" t="s">
        <v>30</v>
      </c>
      <c r="E3218" t="s">
        <v>1</v>
      </c>
      <c r="F3218" t="s">
        <v>28</v>
      </c>
      <c r="G3218" t="s">
        <v>25</v>
      </c>
      <c r="H3218">
        <v>399</v>
      </c>
      <c r="I3218">
        <v>10</v>
      </c>
      <c r="J3218">
        <v>3990</v>
      </c>
      <c r="K3218" t="s">
        <v>4</v>
      </c>
      <c r="L3218" t="s">
        <v>5</v>
      </c>
      <c r="M3218" t="s">
        <v>26</v>
      </c>
    </row>
    <row r="3219" spans="1:13" x14ac:dyDescent="0.3">
      <c r="A3219">
        <f t="shared" si="50"/>
        <v>3218</v>
      </c>
      <c r="B3219" s="1">
        <v>43312</v>
      </c>
      <c r="C3219">
        <v>15</v>
      </c>
      <c r="D3219" t="s">
        <v>0</v>
      </c>
      <c r="E3219" t="s">
        <v>8</v>
      </c>
      <c r="F3219" t="s">
        <v>21</v>
      </c>
      <c r="G3219" t="s">
        <v>3</v>
      </c>
      <c r="H3219">
        <v>199</v>
      </c>
      <c r="I3219">
        <v>8</v>
      </c>
      <c r="J3219">
        <v>1592</v>
      </c>
      <c r="K3219" t="s">
        <v>18</v>
      </c>
      <c r="L3219" t="s">
        <v>5</v>
      </c>
      <c r="M3219" t="s">
        <v>15</v>
      </c>
    </row>
    <row r="3220" spans="1:13" x14ac:dyDescent="0.3">
      <c r="A3220">
        <f t="shared" si="50"/>
        <v>3219</v>
      </c>
      <c r="B3220" s="1">
        <v>43312</v>
      </c>
      <c r="C3220">
        <v>11</v>
      </c>
      <c r="D3220" t="s">
        <v>30</v>
      </c>
      <c r="E3220" t="s">
        <v>1</v>
      </c>
      <c r="F3220" t="s">
        <v>28</v>
      </c>
      <c r="G3220" t="s">
        <v>17</v>
      </c>
      <c r="H3220">
        <v>99</v>
      </c>
      <c r="I3220">
        <v>5</v>
      </c>
      <c r="J3220">
        <v>495</v>
      </c>
      <c r="K3220" t="s">
        <v>18</v>
      </c>
      <c r="L3220" t="s">
        <v>5</v>
      </c>
      <c r="M3220" t="s">
        <v>11</v>
      </c>
    </row>
    <row r="3221" spans="1:13" x14ac:dyDescent="0.3">
      <c r="A3221">
        <f t="shared" si="50"/>
        <v>3220</v>
      </c>
      <c r="B3221" s="1">
        <v>43312</v>
      </c>
      <c r="C3221">
        <v>4</v>
      </c>
      <c r="D3221" t="s">
        <v>12</v>
      </c>
      <c r="E3221" t="s">
        <v>1</v>
      </c>
      <c r="F3221" t="s">
        <v>2</v>
      </c>
      <c r="G3221" t="s">
        <v>17</v>
      </c>
      <c r="H3221">
        <v>99</v>
      </c>
      <c r="I3221">
        <v>4</v>
      </c>
      <c r="J3221">
        <v>396</v>
      </c>
      <c r="K3221" t="s">
        <v>4</v>
      </c>
      <c r="L3221" t="s">
        <v>22</v>
      </c>
      <c r="M3221" t="s">
        <v>26</v>
      </c>
    </row>
    <row r="3222" spans="1:13" x14ac:dyDescent="0.3">
      <c r="A3222">
        <f t="shared" si="50"/>
        <v>3221</v>
      </c>
      <c r="B3222" s="1">
        <v>43313</v>
      </c>
      <c r="C3222">
        <v>14</v>
      </c>
      <c r="D3222" t="s">
        <v>27</v>
      </c>
      <c r="E3222" t="s">
        <v>13</v>
      </c>
      <c r="F3222" t="s">
        <v>14</v>
      </c>
      <c r="G3222" t="s">
        <v>10</v>
      </c>
      <c r="H3222">
        <v>299</v>
      </c>
      <c r="I3222">
        <v>2</v>
      </c>
      <c r="J3222">
        <v>598</v>
      </c>
      <c r="K3222" t="s">
        <v>4</v>
      </c>
      <c r="L3222" t="s">
        <v>5</v>
      </c>
      <c r="M3222" t="s">
        <v>6</v>
      </c>
    </row>
    <row r="3223" spans="1:13" x14ac:dyDescent="0.3">
      <c r="A3223">
        <f t="shared" si="50"/>
        <v>3222</v>
      </c>
      <c r="B3223" s="1">
        <v>43313</v>
      </c>
      <c r="C3223">
        <v>17</v>
      </c>
      <c r="D3223" t="s">
        <v>12</v>
      </c>
      <c r="E3223" t="s">
        <v>13</v>
      </c>
      <c r="F3223" t="s">
        <v>28</v>
      </c>
      <c r="G3223" t="s">
        <v>10</v>
      </c>
      <c r="H3223">
        <v>299</v>
      </c>
      <c r="I3223">
        <v>10</v>
      </c>
      <c r="J3223">
        <v>2990</v>
      </c>
      <c r="K3223" t="s">
        <v>4</v>
      </c>
      <c r="L3223" t="s">
        <v>5</v>
      </c>
      <c r="M3223" t="s">
        <v>15</v>
      </c>
    </row>
    <row r="3224" spans="1:13" x14ac:dyDescent="0.3">
      <c r="A3224">
        <f t="shared" si="50"/>
        <v>3223</v>
      </c>
      <c r="B3224" s="1">
        <v>43313</v>
      </c>
      <c r="C3224">
        <v>3</v>
      </c>
      <c r="D3224" t="s">
        <v>20</v>
      </c>
      <c r="E3224" t="s">
        <v>8</v>
      </c>
      <c r="F3224" t="s">
        <v>31</v>
      </c>
      <c r="G3224" t="s">
        <v>25</v>
      </c>
      <c r="H3224">
        <v>399</v>
      </c>
      <c r="I3224">
        <v>5</v>
      </c>
      <c r="J3224">
        <v>1995</v>
      </c>
      <c r="K3224" t="s">
        <v>4</v>
      </c>
      <c r="L3224" t="s">
        <v>5</v>
      </c>
      <c r="M3224" t="s">
        <v>15</v>
      </c>
    </row>
    <row r="3225" spans="1:13" x14ac:dyDescent="0.3">
      <c r="A3225">
        <f t="shared" si="50"/>
        <v>3224</v>
      </c>
      <c r="B3225" s="1">
        <v>43313</v>
      </c>
      <c r="C3225">
        <v>17</v>
      </c>
      <c r="D3225" t="s">
        <v>7</v>
      </c>
      <c r="E3225" t="s">
        <v>13</v>
      </c>
      <c r="F3225" t="s">
        <v>28</v>
      </c>
      <c r="G3225" t="s">
        <v>17</v>
      </c>
      <c r="H3225">
        <v>99</v>
      </c>
      <c r="I3225">
        <v>4</v>
      </c>
      <c r="J3225">
        <v>396</v>
      </c>
      <c r="K3225" t="s">
        <v>18</v>
      </c>
      <c r="L3225" t="s">
        <v>5</v>
      </c>
      <c r="M3225" t="s">
        <v>15</v>
      </c>
    </row>
    <row r="3226" spans="1:13" x14ac:dyDescent="0.3">
      <c r="A3226">
        <f t="shared" si="50"/>
        <v>3225</v>
      </c>
      <c r="B3226" s="1">
        <v>43313</v>
      </c>
      <c r="C3226">
        <v>2</v>
      </c>
      <c r="D3226" t="s">
        <v>27</v>
      </c>
      <c r="E3226" t="s">
        <v>8</v>
      </c>
      <c r="F3226" t="s">
        <v>14</v>
      </c>
      <c r="G3226" t="s">
        <v>17</v>
      </c>
      <c r="H3226">
        <v>99</v>
      </c>
      <c r="I3226">
        <v>1</v>
      </c>
      <c r="J3226">
        <v>99</v>
      </c>
      <c r="K3226" t="s">
        <v>4</v>
      </c>
      <c r="L3226" t="s">
        <v>5</v>
      </c>
      <c r="M3226" t="s">
        <v>15</v>
      </c>
    </row>
    <row r="3227" spans="1:13" x14ac:dyDescent="0.3">
      <c r="A3227">
        <f t="shared" si="50"/>
        <v>3226</v>
      </c>
      <c r="B3227" s="1">
        <v>43313</v>
      </c>
      <c r="C3227">
        <v>7</v>
      </c>
      <c r="D3227" t="s">
        <v>30</v>
      </c>
      <c r="E3227" t="s">
        <v>1</v>
      </c>
      <c r="F3227" t="s">
        <v>23</v>
      </c>
      <c r="G3227" t="s">
        <v>25</v>
      </c>
      <c r="H3227">
        <v>399</v>
      </c>
      <c r="I3227">
        <v>2</v>
      </c>
      <c r="J3227">
        <v>798</v>
      </c>
      <c r="K3227" t="s">
        <v>18</v>
      </c>
      <c r="L3227" t="s">
        <v>5</v>
      </c>
      <c r="M3227" t="s">
        <v>24</v>
      </c>
    </row>
    <row r="3228" spans="1:13" x14ac:dyDescent="0.3">
      <c r="A3228">
        <f t="shared" si="50"/>
        <v>3227</v>
      </c>
      <c r="B3228" s="1">
        <v>43313</v>
      </c>
      <c r="C3228">
        <v>2</v>
      </c>
      <c r="D3228" t="s">
        <v>12</v>
      </c>
      <c r="E3228" t="s">
        <v>13</v>
      </c>
      <c r="F3228" t="s">
        <v>14</v>
      </c>
      <c r="G3228" t="s">
        <v>25</v>
      </c>
      <c r="H3228">
        <v>399</v>
      </c>
      <c r="I3228">
        <v>10</v>
      </c>
      <c r="J3228">
        <v>3990</v>
      </c>
      <c r="K3228" t="s">
        <v>18</v>
      </c>
      <c r="L3228" t="s">
        <v>5</v>
      </c>
      <c r="M3228" t="s">
        <v>11</v>
      </c>
    </row>
    <row r="3229" spans="1:13" x14ac:dyDescent="0.3">
      <c r="A3229">
        <f t="shared" si="50"/>
        <v>3228</v>
      </c>
      <c r="B3229" s="1">
        <v>43313</v>
      </c>
      <c r="C3229">
        <v>10</v>
      </c>
      <c r="D3229" t="s">
        <v>16</v>
      </c>
      <c r="E3229" t="s">
        <v>1</v>
      </c>
      <c r="F3229" t="s">
        <v>31</v>
      </c>
      <c r="G3229" t="s">
        <v>17</v>
      </c>
      <c r="H3229">
        <v>99</v>
      </c>
      <c r="I3229">
        <v>7</v>
      </c>
      <c r="J3229">
        <v>693</v>
      </c>
      <c r="K3229" t="s">
        <v>4</v>
      </c>
      <c r="L3229" t="s">
        <v>5</v>
      </c>
      <c r="M3229" t="s">
        <v>26</v>
      </c>
    </row>
    <row r="3230" spans="1:13" x14ac:dyDescent="0.3">
      <c r="A3230">
        <f t="shared" si="50"/>
        <v>3229</v>
      </c>
      <c r="B3230" s="1">
        <v>43313</v>
      </c>
      <c r="C3230">
        <v>13</v>
      </c>
      <c r="D3230" t="s">
        <v>29</v>
      </c>
      <c r="E3230" t="s">
        <v>13</v>
      </c>
      <c r="F3230" t="s">
        <v>23</v>
      </c>
      <c r="G3230" t="s">
        <v>10</v>
      </c>
      <c r="H3230">
        <v>299</v>
      </c>
      <c r="I3230">
        <v>5</v>
      </c>
      <c r="J3230">
        <v>1495</v>
      </c>
      <c r="K3230" t="s">
        <v>18</v>
      </c>
      <c r="L3230" t="s">
        <v>5</v>
      </c>
      <c r="M3230" t="s">
        <v>26</v>
      </c>
    </row>
    <row r="3231" spans="1:13" x14ac:dyDescent="0.3">
      <c r="A3231">
        <f t="shared" si="50"/>
        <v>3230</v>
      </c>
      <c r="B3231" s="1">
        <v>43313</v>
      </c>
      <c r="C3231">
        <v>15</v>
      </c>
      <c r="D3231" t="s">
        <v>7</v>
      </c>
      <c r="E3231" t="s">
        <v>8</v>
      </c>
      <c r="F3231" t="s">
        <v>23</v>
      </c>
      <c r="G3231" t="s">
        <v>25</v>
      </c>
      <c r="H3231">
        <v>399</v>
      </c>
      <c r="I3231">
        <v>3</v>
      </c>
      <c r="J3231">
        <v>1197</v>
      </c>
      <c r="K3231" t="s">
        <v>4</v>
      </c>
      <c r="L3231" t="s">
        <v>5</v>
      </c>
      <c r="M3231" t="s">
        <v>26</v>
      </c>
    </row>
    <row r="3232" spans="1:13" x14ac:dyDescent="0.3">
      <c r="A3232">
        <f t="shared" si="50"/>
        <v>3231</v>
      </c>
      <c r="B3232" s="1">
        <v>43313</v>
      </c>
      <c r="C3232">
        <v>9</v>
      </c>
      <c r="D3232" t="s">
        <v>30</v>
      </c>
      <c r="E3232" t="s">
        <v>8</v>
      </c>
      <c r="F3232" t="s">
        <v>2</v>
      </c>
      <c r="G3232" t="s">
        <v>3</v>
      </c>
      <c r="H3232">
        <v>199</v>
      </c>
      <c r="I3232">
        <v>10</v>
      </c>
      <c r="J3232">
        <v>1990</v>
      </c>
      <c r="K3232" t="s">
        <v>18</v>
      </c>
      <c r="L3232" t="s">
        <v>22</v>
      </c>
      <c r="M3232" t="s">
        <v>15</v>
      </c>
    </row>
    <row r="3233" spans="1:13" x14ac:dyDescent="0.3">
      <c r="A3233">
        <f t="shared" si="50"/>
        <v>3232</v>
      </c>
      <c r="B3233" s="1">
        <v>43313</v>
      </c>
      <c r="C3233">
        <v>17</v>
      </c>
      <c r="D3233" t="s">
        <v>7</v>
      </c>
      <c r="E3233" t="s">
        <v>13</v>
      </c>
      <c r="F3233" t="s">
        <v>23</v>
      </c>
      <c r="G3233" t="s">
        <v>17</v>
      </c>
      <c r="H3233">
        <v>99</v>
      </c>
      <c r="I3233">
        <v>5</v>
      </c>
      <c r="J3233">
        <v>495</v>
      </c>
      <c r="K3233" t="s">
        <v>4</v>
      </c>
      <c r="L3233" t="s">
        <v>5</v>
      </c>
      <c r="M3233" t="s">
        <v>15</v>
      </c>
    </row>
    <row r="3234" spans="1:13" x14ac:dyDescent="0.3">
      <c r="A3234">
        <f t="shared" si="50"/>
        <v>3233</v>
      </c>
      <c r="B3234" s="1">
        <v>43313</v>
      </c>
      <c r="C3234">
        <v>6</v>
      </c>
      <c r="D3234" t="s">
        <v>7</v>
      </c>
      <c r="E3234" t="s">
        <v>8</v>
      </c>
      <c r="F3234" t="s">
        <v>21</v>
      </c>
      <c r="G3234" t="s">
        <v>25</v>
      </c>
      <c r="H3234">
        <v>399</v>
      </c>
      <c r="I3234">
        <v>3</v>
      </c>
      <c r="J3234">
        <v>1197</v>
      </c>
      <c r="K3234" t="s">
        <v>4</v>
      </c>
      <c r="L3234" t="s">
        <v>5</v>
      </c>
      <c r="M3234" t="s">
        <v>15</v>
      </c>
    </row>
    <row r="3235" spans="1:13" x14ac:dyDescent="0.3">
      <c r="A3235">
        <f t="shared" si="50"/>
        <v>3234</v>
      </c>
      <c r="B3235" s="1">
        <v>43313</v>
      </c>
      <c r="C3235">
        <v>18</v>
      </c>
      <c r="D3235" t="s">
        <v>27</v>
      </c>
      <c r="E3235" t="s">
        <v>8</v>
      </c>
      <c r="F3235" t="s">
        <v>9</v>
      </c>
      <c r="G3235" t="s">
        <v>10</v>
      </c>
      <c r="H3235">
        <v>299</v>
      </c>
      <c r="I3235">
        <v>1</v>
      </c>
      <c r="J3235">
        <v>299</v>
      </c>
      <c r="K3235" t="s">
        <v>4</v>
      </c>
      <c r="L3235" t="s">
        <v>5</v>
      </c>
      <c r="M3235" t="s">
        <v>15</v>
      </c>
    </row>
    <row r="3236" spans="1:13" x14ac:dyDescent="0.3">
      <c r="A3236">
        <f t="shared" si="50"/>
        <v>3235</v>
      </c>
      <c r="B3236" s="1">
        <v>43313</v>
      </c>
      <c r="C3236">
        <v>8</v>
      </c>
      <c r="D3236" t="s">
        <v>27</v>
      </c>
      <c r="E3236" t="s">
        <v>8</v>
      </c>
      <c r="F3236" t="s">
        <v>28</v>
      </c>
      <c r="G3236" t="s">
        <v>3</v>
      </c>
      <c r="H3236">
        <v>199</v>
      </c>
      <c r="I3236">
        <v>4</v>
      </c>
      <c r="J3236">
        <v>796</v>
      </c>
      <c r="K3236" t="s">
        <v>18</v>
      </c>
      <c r="L3236" t="s">
        <v>5</v>
      </c>
      <c r="M3236" t="s">
        <v>15</v>
      </c>
    </row>
    <row r="3237" spans="1:13" x14ac:dyDescent="0.3">
      <c r="A3237">
        <f t="shared" si="50"/>
        <v>3236</v>
      </c>
      <c r="B3237" s="1">
        <v>43313</v>
      </c>
      <c r="C3237">
        <v>13</v>
      </c>
      <c r="D3237" t="s">
        <v>30</v>
      </c>
      <c r="E3237" t="s">
        <v>13</v>
      </c>
      <c r="F3237" t="s">
        <v>21</v>
      </c>
      <c r="G3237" t="s">
        <v>17</v>
      </c>
      <c r="H3237">
        <v>99</v>
      </c>
      <c r="I3237">
        <v>4</v>
      </c>
      <c r="J3237">
        <v>396</v>
      </c>
      <c r="K3237" t="s">
        <v>4</v>
      </c>
      <c r="L3237" t="s">
        <v>5</v>
      </c>
      <c r="M3237" t="s">
        <v>15</v>
      </c>
    </row>
    <row r="3238" spans="1:13" x14ac:dyDescent="0.3">
      <c r="A3238">
        <f t="shared" si="50"/>
        <v>3237</v>
      </c>
      <c r="B3238" s="1">
        <v>43313</v>
      </c>
      <c r="C3238">
        <v>17</v>
      </c>
      <c r="D3238" t="s">
        <v>30</v>
      </c>
      <c r="E3238" t="s">
        <v>13</v>
      </c>
      <c r="F3238" t="s">
        <v>14</v>
      </c>
      <c r="G3238" t="s">
        <v>25</v>
      </c>
      <c r="H3238">
        <v>399</v>
      </c>
      <c r="I3238">
        <v>4</v>
      </c>
      <c r="J3238">
        <v>1596</v>
      </c>
      <c r="K3238" t="s">
        <v>4</v>
      </c>
      <c r="L3238" t="s">
        <v>5</v>
      </c>
      <c r="M3238" t="s">
        <v>6</v>
      </c>
    </row>
    <row r="3239" spans="1:13" x14ac:dyDescent="0.3">
      <c r="A3239">
        <f t="shared" si="50"/>
        <v>3238</v>
      </c>
      <c r="B3239" s="1">
        <v>43313</v>
      </c>
      <c r="C3239">
        <v>4</v>
      </c>
      <c r="D3239" t="s">
        <v>29</v>
      </c>
      <c r="E3239" t="s">
        <v>1</v>
      </c>
      <c r="F3239" t="s">
        <v>2</v>
      </c>
      <c r="G3239" t="s">
        <v>10</v>
      </c>
      <c r="H3239">
        <v>299</v>
      </c>
      <c r="I3239">
        <v>7</v>
      </c>
      <c r="J3239">
        <v>2093</v>
      </c>
      <c r="K3239" t="s">
        <v>4</v>
      </c>
      <c r="L3239" t="s">
        <v>5</v>
      </c>
      <c r="M3239" t="s">
        <v>24</v>
      </c>
    </row>
    <row r="3240" spans="1:13" x14ac:dyDescent="0.3">
      <c r="A3240">
        <f t="shared" si="50"/>
        <v>3239</v>
      </c>
      <c r="B3240" s="1">
        <v>43314</v>
      </c>
      <c r="C3240">
        <v>9</v>
      </c>
      <c r="D3240" t="s">
        <v>12</v>
      </c>
      <c r="E3240" t="s">
        <v>13</v>
      </c>
      <c r="F3240" t="s">
        <v>21</v>
      </c>
      <c r="G3240" t="s">
        <v>19</v>
      </c>
      <c r="H3240">
        <v>499</v>
      </c>
      <c r="I3240">
        <v>10</v>
      </c>
      <c r="J3240">
        <v>4990</v>
      </c>
      <c r="K3240" t="s">
        <v>4</v>
      </c>
      <c r="L3240" t="s">
        <v>5</v>
      </c>
      <c r="M3240" t="s">
        <v>15</v>
      </c>
    </row>
    <row r="3241" spans="1:13" x14ac:dyDescent="0.3">
      <c r="A3241">
        <f t="shared" si="50"/>
        <v>3240</v>
      </c>
      <c r="B3241" s="1">
        <v>43315</v>
      </c>
      <c r="C3241">
        <v>8</v>
      </c>
      <c r="D3241" t="s">
        <v>0</v>
      </c>
      <c r="E3241" t="s">
        <v>13</v>
      </c>
      <c r="F3241" t="s">
        <v>14</v>
      </c>
      <c r="G3241" t="s">
        <v>17</v>
      </c>
      <c r="H3241">
        <v>99</v>
      </c>
      <c r="I3241">
        <v>5</v>
      </c>
      <c r="J3241">
        <v>495</v>
      </c>
      <c r="K3241" t="s">
        <v>4</v>
      </c>
      <c r="L3241" t="s">
        <v>5</v>
      </c>
      <c r="M3241" t="s">
        <v>15</v>
      </c>
    </row>
    <row r="3242" spans="1:13" x14ac:dyDescent="0.3">
      <c r="A3242">
        <f t="shared" si="50"/>
        <v>3241</v>
      </c>
      <c r="B3242" s="1">
        <v>43315</v>
      </c>
      <c r="C3242">
        <v>3</v>
      </c>
      <c r="D3242" t="s">
        <v>27</v>
      </c>
      <c r="E3242" t="s">
        <v>13</v>
      </c>
      <c r="F3242" t="s">
        <v>31</v>
      </c>
      <c r="G3242" t="s">
        <v>10</v>
      </c>
      <c r="H3242">
        <v>299</v>
      </c>
      <c r="I3242">
        <v>8</v>
      </c>
      <c r="J3242">
        <v>2392</v>
      </c>
      <c r="K3242" t="s">
        <v>18</v>
      </c>
      <c r="L3242" t="s">
        <v>5</v>
      </c>
      <c r="M3242" t="s">
        <v>15</v>
      </c>
    </row>
    <row r="3243" spans="1:13" x14ac:dyDescent="0.3">
      <c r="A3243">
        <f t="shared" si="50"/>
        <v>3242</v>
      </c>
      <c r="B3243" s="1">
        <v>43315</v>
      </c>
      <c r="C3243">
        <v>15</v>
      </c>
      <c r="D3243" t="s">
        <v>27</v>
      </c>
      <c r="E3243" t="s">
        <v>1</v>
      </c>
      <c r="F3243" t="s">
        <v>21</v>
      </c>
      <c r="G3243" t="s">
        <v>25</v>
      </c>
      <c r="H3243">
        <v>399</v>
      </c>
      <c r="I3243">
        <v>8</v>
      </c>
      <c r="J3243">
        <v>3192</v>
      </c>
      <c r="K3243" t="s">
        <v>4</v>
      </c>
      <c r="L3243" t="s">
        <v>5</v>
      </c>
      <c r="M3243" t="s">
        <v>15</v>
      </c>
    </row>
    <row r="3244" spans="1:13" x14ac:dyDescent="0.3">
      <c r="A3244">
        <f t="shared" si="50"/>
        <v>3243</v>
      </c>
      <c r="B3244" s="1">
        <v>43315</v>
      </c>
      <c r="C3244">
        <v>11</v>
      </c>
      <c r="D3244" t="s">
        <v>20</v>
      </c>
      <c r="E3244" t="s">
        <v>13</v>
      </c>
      <c r="F3244" t="s">
        <v>2</v>
      </c>
      <c r="G3244" t="s">
        <v>10</v>
      </c>
      <c r="H3244">
        <v>299</v>
      </c>
      <c r="I3244">
        <v>9</v>
      </c>
      <c r="J3244">
        <v>2691</v>
      </c>
      <c r="K3244" t="s">
        <v>18</v>
      </c>
      <c r="L3244" t="s">
        <v>5</v>
      </c>
      <c r="M3244" t="s">
        <v>6</v>
      </c>
    </row>
    <row r="3245" spans="1:13" x14ac:dyDescent="0.3">
      <c r="A3245">
        <f t="shared" si="50"/>
        <v>3244</v>
      </c>
      <c r="B3245" s="1">
        <v>43316</v>
      </c>
      <c r="C3245">
        <v>6</v>
      </c>
      <c r="D3245" t="s">
        <v>16</v>
      </c>
      <c r="E3245" t="s">
        <v>8</v>
      </c>
      <c r="F3245" t="s">
        <v>28</v>
      </c>
      <c r="G3245" t="s">
        <v>17</v>
      </c>
      <c r="H3245">
        <v>99</v>
      </c>
      <c r="I3245">
        <v>7</v>
      </c>
      <c r="J3245">
        <v>693</v>
      </c>
      <c r="K3245" t="s">
        <v>18</v>
      </c>
      <c r="L3245" t="s">
        <v>5</v>
      </c>
      <c r="M3245" t="s">
        <v>11</v>
      </c>
    </row>
    <row r="3246" spans="1:13" x14ac:dyDescent="0.3">
      <c r="A3246">
        <f t="shared" si="50"/>
        <v>3245</v>
      </c>
      <c r="B3246" s="1">
        <v>43316</v>
      </c>
      <c r="C3246">
        <v>9</v>
      </c>
      <c r="D3246" t="s">
        <v>12</v>
      </c>
      <c r="E3246" t="s">
        <v>8</v>
      </c>
      <c r="F3246" t="s">
        <v>28</v>
      </c>
      <c r="G3246" t="s">
        <v>25</v>
      </c>
      <c r="H3246">
        <v>399</v>
      </c>
      <c r="I3246">
        <v>4</v>
      </c>
      <c r="J3246">
        <v>1596</v>
      </c>
      <c r="K3246" t="s">
        <v>4</v>
      </c>
      <c r="L3246" t="s">
        <v>5</v>
      </c>
      <c r="M3246" t="s">
        <v>15</v>
      </c>
    </row>
    <row r="3247" spans="1:13" x14ac:dyDescent="0.3">
      <c r="A3247">
        <f t="shared" si="50"/>
        <v>3246</v>
      </c>
      <c r="B3247" s="1">
        <v>43316</v>
      </c>
      <c r="C3247">
        <v>5</v>
      </c>
      <c r="D3247" t="s">
        <v>30</v>
      </c>
      <c r="E3247" t="s">
        <v>8</v>
      </c>
      <c r="F3247" t="s">
        <v>14</v>
      </c>
      <c r="G3247" t="s">
        <v>19</v>
      </c>
      <c r="H3247">
        <v>499</v>
      </c>
      <c r="I3247">
        <v>4</v>
      </c>
      <c r="J3247">
        <v>1996</v>
      </c>
      <c r="K3247" t="s">
        <v>4</v>
      </c>
      <c r="L3247" t="s">
        <v>5</v>
      </c>
      <c r="M3247" t="s">
        <v>26</v>
      </c>
    </row>
    <row r="3248" spans="1:13" x14ac:dyDescent="0.3">
      <c r="A3248">
        <f t="shared" si="50"/>
        <v>3247</v>
      </c>
      <c r="B3248" s="1">
        <v>43317</v>
      </c>
      <c r="C3248">
        <v>10</v>
      </c>
      <c r="D3248" t="s">
        <v>0</v>
      </c>
      <c r="E3248" t="s">
        <v>8</v>
      </c>
      <c r="F3248" t="s">
        <v>9</v>
      </c>
      <c r="G3248" t="s">
        <v>10</v>
      </c>
      <c r="H3248">
        <v>299</v>
      </c>
      <c r="I3248">
        <v>8</v>
      </c>
      <c r="J3248">
        <v>2392</v>
      </c>
      <c r="K3248" t="s">
        <v>18</v>
      </c>
      <c r="L3248" t="s">
        <v>5</v>
      </c>
      <c r="M3248" t="s">
        <v>24</v>
      </c>
    </row>
    <row r="3249" spans="1:13" x14ac:dyDescent="0.3">
      <c r="A3249">
        <f t="shared" si="50"/>
        <v>3248</v>
      </c>
      <c r="B3249" s="1">
        <v>43317</v>
      </c>
      <c r="C3249">
        <v>8</v>
      </c>
      <c r="D3249" t="s">
        <v>0</v>
      </c>
      <c r="E3249" t="s">
        <v>8</v>
      </c>
      <c r="F3249" t="s">
        <v>31</v>
      </c>
      <c r="G3249" t="s">
        <v>25</v>
      </c>
      <c r="H3249">
        <v>399</v>
      </c>
      <c r="I3249">
        <v>7</v>
      </c>
      <c r="J3249">
        <v>2793</v>
      </c>
      <c r="K3249" t="s">
        <v>4</v>
      </c>
      <c r="L3249" t="s">
        <v>5</v>
      </c>
      <c r="M3249" t="s">
        <v>15</v>
      </c>
    </row>
    <row r="3250" spans="1:13" x14ac:dyDescent="0.3">
      <c r="A3250">
        <f t="shared" si="50"/>
        <v>3249</v>
      </c>
      <c r="B3250" s="1">
        <v>43318</v>
      </c>
      <c r="C3250">
        <v>5</v>
      </c>
      <c r="D3250" t="s">
        <v>27</v>
      </c>
      <c r="E3250" t="s">
        <v>13</v>
      </c>
      <c r="F3250" t="s">
        <v>2</v>
      </c>
      <c r="G3250" t="s">
        <v>19</v>
      </c>
      <c r="H3250">
        <v>499</v>
      </c>
      <c r="I3250">
        <v>10</v>
      </c>
      <c r="J3250">
        <v>4990</v>
      </c>
      <c r="K3250" t="s">
        <v>4</v>
      </c>
      <c r="L3250" t="s">
        <v>5</v>
      </c>
      <c r="M3250" t="s">
        <v>26</v>
      </c>
    </row>
    <row r="3251" spans="1:13" x14ac:dyDescent="0.3">
      <c r="A3251">
        <f t="shared" si="50"/>
        <v>3250</v>
      </c>
      <c r="B3251" s="1">
        <v>43319</v>
      </c>
      <c r="C3251">
        <v>9</v>
      </c>
      <c r="D3251" t="s">
        <v>7</v>
      </c>
      <c r="E3251" t="s">
        <v>8</v>
      </c>
      <c r="F3251" t="s">
        <v>23</v>
      </c>
      <c r="G3251" t="s">
        <v>25</v>
      </c>
      <c r="H3251">
        <v>399</v>
      </c>
      <c r="I3251">
        <v>5</v>
      </c>
      <c r="J3251">
        <v>1995</v>
      </c>
      <c r="K3251" t="s">
        <v>4</v>
      </c>
      <c r="L3251" t="s">
        <v>5</v>
      </c>
      <c r="M3251" t="s">
        <v>15</v>
      </c>
    </row>
    <row r="3252" spans="1:13" x14ac:dyDescent="0.3">
      <c r="A3252">
        <f t="shared" si="50"/>
        <v>3251</v>
      </c>
      <c r="B3252" s="1">
        <v>43320</v>
      </c>
      <c r="C3252">
        <v>2</v>
      </c>
      <c r="D3252" t="s">
        <v>30</v>
      </c>
      <c r="E3252" t="s">
        <v>13</v>
      </c>
      <c r="F3252" t="s">
        <v>21</v>
      </c>
      <c r="G3252" t="s">
        <v>10</v>
      </c>
      <c r="H3252">
        <v>299</v>
      </c>
      <c r="I3252">
        <v>8</v>
      </c>
      <c r="J3252">
        <v>2392</v>
      </c>
      <c r="K3252" t="s">
        <v>4</v>
      </c>
      <c r="L3252" t="s">
        <v>5</v>
      </c>
      <c r="M3252" t="s">
        <v>24</v>
      </c>
    </row>
    <row r="3253" spans="1:13" x14ac:dyDescent="0.3">
      <c r="A3253">
        <f t="shared" si="50"/>
        <v>3252</v>
      </c>
      <c r="B3253" s="1">
        <v>43320</v>
      </c>
      <c r="C3253">
        <v>7</v>
      </c>
      <c r="D3253" t="s">
        <v>12</v>
      </c>
      <c r="E3253" t="s">
        <v>13</v>
      </c>
      <c r="F3253" t="s">
        <v>28</v>
      </c>
      <c r="G3253" t="s">
        <v>3</v>
      </c>
      <c r="H3253">
        <v>199</v>
      </c>
      <c r="I3253">
        <v>7</v>
      </c>
      <c r="J3253">
        <v>1393</v>
      </c>
      <c r="K3253" t="s">
        <v>18</v>
      </c>
      <c r="L3253" t="s">
        <v>5</v>
      </c>
      <c r="M3253" t="s">
        <v>24</v>
      </c>
    </row>
    <row r="3254" spans="1:13" x14ac:dyDescent="0.3">
      <c r="A3254">
        <f t="shared" si="50"/>
        <v>3253</v>
      </c>
      <c r="B3254" s="1">
        <v>43320</v>
      </c>
      <c r="C3254">
        <v>17</v>
      </c>
      <c r="D3254" t="s">
        <v>29</v>
      </c>
      <c r="E3254" t="s">
        <v>13</v>
      </c>
      <c r="F3254" t="s">
        <v>14</v>
      </c>
      <c r="G3254" t="s">
        <v>25</v>
      </c>
      <c r="H3254">
        <v>399</v>
      </c>
      <c r="I3254">
        <v>5</v>
      </c>
      <c r="J3254">
        <v>1995</v>
      </c>
      <c r="K3254" t="s">
        <v>4</v>
      </c>
      <c r="L3254" t="s">
        <v>5</v>
      </c>
      <c r="M3254" t="s">
        <v>24</v>
      </c>
    </row>
    <row r="3255" spans="1:13" x14ac:dyDescent="0.3">
      <c r="A3255">
        <f t="shared" si="50"/>
        <v>3254</v>
      </c>
      <c r="B3255" s="1">
        <v>43320</v>
      </c>
      <c r="C3255">
        <v>9</v>
      </c>
      <c r="D3255" t="s">
        <v>0</v>
      </c>
      <c r="E3255" t="s">
        <v>1</v>
      </c>
      <c r="F3255" t="s">
        <v>28</v>
      </c>
      <c r="G3255" t="s">
        <v>3</v>
      </c>
      <c r="H3255">
        <v>199</v>
      </c>
      <c r="I3255">
        <v>8</v>
      </c>
      <c r="J3255">
        <v>1592</v>
      </c>
      <c r="K3255" t="s">
        <v>18</v>
      </c>
      <c r="L3255" t="s">
        <v>5</v>
      </c>
      <c r="M3255" t="s">
        <v>26</v>
      </c>
    </row>
    <row r="3256" spans="1:13" x14ac:dyDescent="0.3">
      <c r="A3256">
        <f t="shared" si="50"/>
        <v>3255</v>
      </c>
      <c r="B3256" s="1">
        <v>43320</v>
      </c>
      <c r="C3256">
        <v>15</v>
      </c>
      <c r="D3256" t="s">
        <v>0</v>
      </c>
      <c r="E3256" t="s">
        <v>8</v>
      </c>
      <c r="F3256" t="s">
        <v>23</v>
      </c>
      <c r="G3256" t="s">
        <v>19</v>
      </c>
      <c r="H3256">
        <v>499</v>
      </c>
      <c r="I3256">
        <v>7</v>
      </c>
      <c r="J3256">
        <v>3493</v>
      </c>
      <c r="K3256" t="s">
        <v>4</v>
      </c>
      <c r="L3256" t="s">
        <v>5</v>
      </c>
      <c r="M3256" t="s">
        <v>24</v>
      </c>
    </row>
    <row r="3257" spans="1:13" x14ac:dyDescent="0.3">
      <c r="A3257">
        <f t="shared" si="50"/>
        <v>3256</v>
      </c>
      <c r="B3257" s="1">
        <v>43320</v>
      </c>
      <c r="C3257">
        <v>11</v>
      </c>
      <c r="D3257" t="s">
        <v>12</v>
      </c>
      <c r="E3257" t="s">
        <v>8</v>
      </c>
      <c r="F3257" t="s">
        <v>23</v>
      </c>
      <c r="G3257" t="s">
        <v>17</v>
      </c>
      <c r="H3257">
        <v>99</v>
      </c>
      <c r="I3257">
        <v>4</v>
      </c>
      <c r="J3257">
        <v>396</v>
      </c>
      <c r="K3257" t="s">
        <v>4</v>
      </c>
      <c r="L3257" t="s">
        <v>5</v>
      </c>
      <c r="M3257" t="s">
        <v>24</v>
      </c>
    </row>
    <row r="3258" spans="1:13" x14ac:dyDescent="0.3">
      <c r="A3258">
        <f t="shared" si="50"/>
        <v>3257</v>
      </c>
      <c r="B3258" s="1">
        <v>43320</v>
      </c>
      <c r="C3258">
        <v>18</v>
      </c>
      <c r="D3258" t="s">
        <v>29</v>
      </c>
      <c r="E3258" t="s">
        <v>8</v>
      </c>
      <c r="F3258" t="s">
        <v>23</v>
      </c>
      <c r="G3258" t="s">
        <v>17</v>
      </c>
      <c r="H3258">
        <v>99</v>
      </c>
      <c r="I3258">
        <v>10</v>
      </c>
      <c r="J3258">
        <v>990</v>
      </c>
      <c r="K3258" t="s">
        <v>4</v>
      </c>
      <c r="L3258" t="s">
        <v>5</v>
      </c>
      <c r="M3258" t="s">
        <v>6</v>
      </c>
    </row>
    <row r="3259" spans="1:13" x14ac:dyDescent="0.3">
      <c r="A3259">
        <f t="shared" si="50"/>
        <v>3258</v>
      </c>
      <c r="B3259" s="1">
        <v>43321</v>
      </c>
      <c r="C3259">
        <v>2</v>
      </c>
      <c r="D3259" t="s">
        <v>0</v>
      </c>
      <c r="E3259" t="s">
        <v>1</v>
      </c>
      <c r="F3259" t="s">
        <v>31</v>
      </c>
      <c r="G3259" t="s">
        <v>3</v>
      </c>
      <c r="H3259">
        <v>199</v>
      </c>
      <c r="I3259">
        <v>4</v>
      </c>
      <c r="J3259">
        <v>796</v>
      </c>
      <c r="K3259" t="s">
        <v>18</v>
      </c>
      <c r="L3259" t="s">
        <v>5</v>
      </c>
      <c r="M3259" t="s">
        <v>15</v>
      </c>
    </row>
    <row r="3260" spans="1:13" x14ac:dyDescent="0.3">
      <c r="A3260">
        <f t="shared" si="50"/>
        <v>3259</v>
      </c>
      <c r="B3260" s="1">
        <v>43322</v>
      </c>
      <c r="C3260">
        <v>18</v>
      </c>
      <c r="D3260" t="s">
        <v>12</v>
      </c>
      <c r="E3260" t="s">
        <v>13</v>
      </c>
      <c r="F3260" t="s">
        <v>23</v>
      </c>
      <c r="G3260" t="s">
        <v>10</v>
      </c>
      <c r="H3260">
        <v>299</v>
      </c>
      <c r="I3260">
        <v>4</v>
      </c>
      <c r="J3260">
        <v>1196</v>
      </c>
      <c r="K3260" t="s">
        <v>18</v>
      </c>
      <c r="L3260" t="s">
        <v>5</v>
      </c>
      <c r="M3260" t="s">
        <v>6</v>
      </c>
    </row>
    <row r="3261" spans="1:13" x14ac:dyDescent="0.3">
      <c r="A3261">
        <f t="shared" si="50"/>
        <v>3260</v>
      </c>
      <c r="B3261" s="1">
        <v>43322</v>
      </c>
      <c r="C3261">
        <v>13</v>
      </c>
      <c r="D3261" t="s">
        <v>27</v>
      </c>
      <c r="E3261" t="s">
        <v>8</v>
      </c>
      <c r="F3261" t="s">
        <v>2</v>
      </c>
      <c r="G3261" t="s">
        <v>10</v>
      </c>
      <c r="H3261">
        <v>299</v>
      </c>
      <c r="I3261">
        <v>8</v>
      </c>
      <c r="J3261">
        <v>2392</v>
      </c>
      <c r="K3261" t="s">
        <v>4</v>
      </c>
      <c r="L3261" t="s">
        <v>5</v>
      </c>
      <c r="M3261" t="s">
        <v>11</v>
      </c>
    </row>
    <row r="3262" spans="1:13" x14ac:dyDescent="0.3">
      <c r="A3262">
        <f t="shared" si="50"/>
        <v>3261</v>
      </c>
      <c r="B3262" s="1">
        <v>43322</v>
      </c>
      <c r="C3262">
        <v>5</v>
      </c>
      <c r="D3262" t="s">
        <v>30</v>
      </c>
      <c r="E3262" t="s">
        <v>8</v>
      </c>
      <c r="F3262" t="s">
        <v>31</v>
      </c>
      <c r="G3262" t="s">
        <v>19</v>
      </c>
      <c r="H3262">
        <v>499</v>
      </c>
      <c r="I3262">
        <v>2</v>
      </c>
      <c r="J3262">
        <v>998</v>
      </c>
      <c r="K3262" t="s">
        <v>18</v>
      </c>
      <c r="L3262" t="s">
        <v>5</v>
      </c>
      <c r="M3262" t="s">
        <v>15</v>
      </c>
    </row>
    <row r="3263" spans="1:13" x14ac:dyDescent="0.3">
      <c r="A3263">
        <f t="shared" si="50"/>
        <v>3262</v>
      </c>
      <c r="B3263" s="1">
        <v>43322</v>
      </c>
      <c r="C3263">
        <v>8</v>
      </c>
      <c r="D3263" t="s">
        <v>29</v>
      </c>
      <c r="E3263" t="s">
        <v>13</v>
      </c>
      <c r="F3263" t="s">
        <v>28</v>
      </c>
      <c r="G3263" t="s">
        <v>19</v>
      </c>
      <c r="H3263">
        <v>499</v>
      </c>
      <c r="I3263">
        <v>1</v>
      </c>
      <c r="J3263">
        <v>499</v>
      </c>
      <c r="K3263" t="s">
        <v>18</v>
      </c>
      <c r="L3263" t="s">
        <v>5</v>
      </c>
      <c r="M3263" t="s">
        <v>15</v>
      </c>
    </row>
    <row r="3264" spans="1:13" x14ac:dyDescent="0.3">
      <c r="A3264">
        <f t="shared" si="50"/>
        <v>3263</v>
      </c>
      <c r="B3264" s="1">
        <v>43322</v>
      </c>
      <c r="C3264">
        <v>14</v>
      </c>
      <c r="D3264" t="s">
        <v>16</v>
      </c>
      <c r="E3264" t="s">
        <v>1</v>
      </c>
      <c r="F3264" t="s">
        <v>14</v>
      </c>
      <c r="G3264" t="s">
        <v>25</v>
      </c>
      <c r="H3264">
        <v>399</v>
      </c>
      <c r="I3264">
        <v>8</v>
      </c>
      <c r="J3264">
        <v>3192</v>
      </c>
      <c r="K3264" t="s">
        <v>4</v>
      </c>
      <c r="L3264" t="s">
        <v>5</v>
      </c>
      <c r="M3264" t="s">
        <v>15</v>
      </c>
    </row>
    <row r="3265" spans="1:13" x14ac:dyDescent="0.3">
      <c r="A3265">
        <f t="shared" si="50"/>
        <v>3264</v>
      </c>
      <c r="B3265" s="1">
        <v>43322</v>
      </c>
      <c r="C3265">
        <v>8</v>
      </c>
      <c r="D3265" t="s">
        <v>12</v>
      </c>
      <c r="E3265" t="s">
        <v>8</v>
      </c>
      <c r="F3265" t="s">
        <v>21</v>
      </c>
      <c r="G3265" t="s">
        <v>3</v>
      </c>
      <c r="H3265">
        <v>199</v>
      </c>
      <c r="I3265">
        <v>8</v>
      </c>
      <c r="J3265">
        <v>1592</v>
      </c>
      <c r="K3265" t="s">
        <v>4</v>
      </c>
      <c r="L3265" t="s">
        <v>5</v>
      </c>
      <c r="M3265" t="s">
        <v>15</v>
      </c>
    </row>
    <row r="3266" spans="1:13" x14ac:dyDescent="0.3">
      <c r="A3266">
        <f t="shared" si="50"/>
        <v>3265</v>
      </c>
      <c r="B3266" s="1">
        <v>43322</v>
      </c>
      <c r="C3266">
        <v>5</v>
      </c>
      <c r="D3266" t="s">
        <v>0</v>
      </c>
      <c r="E3266" t="s">
        <v>1</v>
      </c>
      <c r="F3266" t="s">
        <v>2</v>
      </c>
      <c r="G3266" t="s">
        <v>10</v>
      </c>
      <c r="H3266">
        <v>299</v>
      </c>
      <c r="I3266">
        <v>10</v>
      </c>
      <c r="J3266">
        <v>2990</v>
      </c>
      <c r="K3266" t="s">
        <v>4</v>
      </c>
      <c r="L3266" t="s">
        <v>5</v>
      </c>
      <c r="M3266" t="s">
        <v>24</v>
      </c>
    </row>
    <row r="3267" spans="1:13" x14ac:dyDescent="0.3">
      <c r="A3267">
        <f t="shared" si="50"/>
        <v>3266</v>
      </c>
      <c r="B3267" s="1">
        <v>43322</v>
      </c>
      <c r="C3267">
        <v>5</v>
      </c>
      <c r="D3267" t="s">
        <v>27</v>
      </c>
      <c r="E3267" t="s">
        <v>1</v>
      </c>
      <c r="F3267" t="s">
        <v>21</v>
      </c>
      <c r="G3267" t="s">
        <v>10</v>
      </c>
      <c r="H3267">
        <v>299</v>
      </c>
      <c r="I3267">
        <v>8</v>
      </c>
      <c r="J3267">
        <v>2392</v>
      </c>
      <c r="K3267" t="s">
        <v>18</v>
      </c>
      <c r="L3267" t="s">
        <v>5</v>
      </c>
      <c r="M3267" t="s">
        <v>24</v>
      </c>
    </row>
    <row r="3268" spans="1:13" x14ac:dyDescent="0.3">
      <c r="A3268">
        <f t="shared" ref="A3268:A3331" si="51">A3267+1</f>
        <v>3267</v>
      </c>
      <c r="B3268" s="1">
        <v>43322</v>
      </c>
      <c r="C3268">
        <v>9</v>
      </c>
      <c r="D3268" t="s">
        <v>16</v>
      </c>
      <c r="E3268" t="s">
        <v>1</v>
      </c>
      <c r="F3268" t="s">
        <v>9</v>
      </c>
      <c r="G3268" t="s">
        <v>19</v>
      </c>
      <c r="H3268">
        <v>499</v>
      </c>
      <c r="I3268">
        <v>9</v>
      </c>
      <c r="J3268">
        <v>4491</v>
      </c>
      <c r="K3268" t="s">
        <v>4</v>
      </c>
      <c r="L3268" t="s">
        <v>5</v>
      </c>
      <c r="M3268" t="s">
        <v>6</v>
      </c>
    </row>
    <row r="3269" spans="1:13" x14ac:dyDescent="0.3">
      <c r="A3269">
        <f t="shared" si="51"/>
        <v>3268</v>
      </c>
      <c r="B3269" s="1">
        <v>43323</v>
      </c>
      <c r="C3269">
        <v>6</v>
      </c>
      <c r="D3269" t="s">
        <v>7</v>
      </c>
      <c r="E3269" t="s">
        <v>1</v>
      </c>
      <c r="F3269" t="s">
        <v>9</v>
      </c>
      <c r="G3269" t="s">
        <v>10</v>
      </c>
      <c r="H3269">
        <v>299</v>
      </c>
      <c r="I3269">
        <v>2</v>
      </c>
      <c r="J3269">
        <v>598</v>
      </c>
      <c r="K3269" t="s">
        <v>4</v>
      </c>
      <c r="L3269" t="s">
        <v>5</v>
      </c>
      <c r="M3269" t="s">
        <v>24</v>
      </c>
    </row>
    <row r="3270" spans="1:13" x14ac:dyDescent="0.3">
      <c r="A3270">
        <f t="shared" si="51"/>
        <v>3269</v>
      </c>
      <c r="B3270" s="1">
        <v>43323</v>
      </c>
      <c r="C3270">
        <v>20</v>
      </c>
      <c r="D3270" t="s">
        <v>0</v>
      </c>
      <c r="E3270" t="s">
        <v>1</v>
      </c>
      <c r="F3270" t="s">
        <v>9</v>
      </c>
      <c r="G3270" t="s">
        <v>17</v>
      </c>
      <c r="H3270">
        <v>99</v>
      </c>
      <c r="I3270">
        <v>5</v>
      </c>
      <c r="J3270">
        <v>495</v>
      </c>
      <c r="K3270" t="s">
        <v>4</v>
      </c>
      <c r="L3270" t="s">
        <v>5</v>
      </c>
      <c r="M3270" t="s">
        <v>11</v>
      </c>
    </row>
    <row r="3271" spans="1:13" x14ac:dyDescent="0.3">
      <c r="A3271">
        <f t="shared" si="51"/>
        <v>3270</v>
      </c>
      <c r="B3271" s="1">
        <v>43323</v>
      </c>
      <c r="C3271">
        <v>19</v>
      </c>
      <c r="D3271" t="s">
        <v>30</v>
      </c>
      <c r="E3271" t="s">
        <v>8</v>
      </c>
      <c r="F3271" t="s">
        <v>9</v>
      </c>
      <c r="G3271" t="s">
        <v>25</v>
      </c>
      <c r="H3271">
        <v>399</v>
      </c>
      <c r="I3271">
        <v>5</v>
      </c>
      <c r="J3271">
        <v>1995</v>
      </c>
      <c r="K3271" t="s">
        <v>4</v>
      </c>
      <c r="L3271" t="s">
        <v>5</v>
      </c>
      <c r="M3271" t="s">
        <v>15</v>
      </c>
    </row>
    <row r="3272" spans="1:13" x14ac:dyDescent="0.3">
      <c r="A3272">
        <f t="shared" si="51"/>
        <v>3271</v>
      </c>
      <c r="B3272" s="1">
        <v>43323</v>
      </c>
      <c r="C3272">
        <v>17</v>
      </c>
      <c r="D3272" t="s">
        <v>16</v>
      </c>
      <c r="E3272" t="s">
        <v>8</v>
      </c>
      <c r="F3272" t="s">
        <v>28</v>
      </c>
      <c r="G3272" t="s">
        <v>19</v>
      </c>
      <c r="H3272">
        <v>499</v>
      </c>
      <c r="I3272">
        <v>5</v>
      </c>
      <c r="J3272">
        <v>2495</v>
      </c>
      <c r="K3272" t="s">
        <v>4</v>
      </c>
      <c r="L3272" t="s">
        <v>5</v>
      </c>
      <c r="M3272" t="s">
        <v>15</v>
      </c>
    </row>
    <row r="3273" spans="1:13" x14ac:dyDescent="0.3">
      <c r="A3273">
        <f t="shared" si="51"/>
        <v>3272</v>
      </c>
      <c r="B3273" s="1">
        <v>43323</v>
      </c>
      <c r="C3273">
        <v>3</v>
      </c>
      <c r="D3273" t="s">
        <v>29</v>
      </c>
      <c r="E3273" t="s">
        <v>8</v>
      </c>
      <c r="F3273" t="s">
        <v>28</v>
      </c>
      <c r="G3273" t="s">
        <v>25</v>
      </c>
      <c r="H3273">
        <v>399</v>
      </c>
      <c r="I3273">
        <v>1</v>
      </c>
      <c r="J3273">
        <v>399</v>
      </c>
      <c r="K3273" t="s">
        <v>4</v>
      </c>
      <c r="L3273" t="s">
        <v>5</v>
      </c>
      <c r="M3273" t="s">
        <v>6</v>
      </c>
    </row>
    <row r="3274" spans="1:13" x14ac:dyDescent="0.3">
      <c r="A3274">
        <f t="shared" si="51"/>
        <v>3273</v>
      </c>
      <c r="B3274" s="1">
        <v>43323</v>
      </c>
      <c r="C3274">
        <v>2</v>
      </c>
      <c r="D3274" t="s">
        <v>20</v>
      </c>
      <c r="E3274" t="s">
        <v>8</v>
      </c>
      <c r="F3274" t="s">
        <v>23</v>
      </c>
      <c r="G3274" t="s">
        <v>25</v>
      </c>
      <c r="H3274">
        <v>399</v>
      </c>
      <c r="I3274">
        <v>5</v>
      </c>
      <c r="J3274">
        <v>1995</v>
      </c>
      <c r="K3274" t="s">
        <v>4</v>
      </c>
      <c r="L3274" t="s">
        <v>5</v>
      </c>
      <c r="M3274" t="s">
        <v>24</v>
      </c>
    </row>
    <row r="3275" spans="1:13" x14ac:dyDescent="0.3">
      <c r="A3275">
        <f t="shared" si="51"/>
        <v>3274</v>
      </c>
      <c r="B3275" s="1">
        <v>43323</v>
      </c>
      <c r="C3275">
        <v>20</v>
      </c>
      <c r="D3275" t="s">
        <v>30</v>
      </c>
      <c r="E3275" t="s">
        <v>1</v>
      </c>
      <c r="F3275" t="s">
        <v>21</v>
      </c>
      <c r="G3275" t="s">
        <v>25</v>
      </c>
      <c r="H3275">
        <v>399</v>
      </c>
      <c r="I3275">
        <v>10</v>
      </c>
      <c r="J3275">
        <v>3990</v>
      </c>
      <c r="K3275" t="s">
        <v>4</v>
      </c>
      <c r="L3275" t="s">
        <v>5</v>
      </c>
      <c r="M3275" t="s">
        <v>15</v>
      </c>
    </row>
    <row r="3276" spans="1:13" x14ac:dyDescent="0.3">
      <c r="A3276">
        <f t="shared" si="51"/>
        <v>3275</v>
      </c>
      <c r="B3276" s="1">
        <v>43324</v>
      </c>
      <c r="C3276">
        <v>5</v>
      </c>
      <c r="D3276" t="s">
        <v>27</v>
      </c>
      <c r="E3276" t="s">
        <v>1</v>
      </c>
      <c r="F3276" t="s">
        <v>28</v>
      </c>
      <c r="G3276" t="s">
        <v>19</v>
      </c>
      <c r="H3276">
        <v>499</v>
      </c>
      <c r="I3276">
        <v>5</v>
      </c>
      <c r="J3276">
        <v>2495</v>
      </c>
      <c r="K3276" t="s">
        <v>18</v>
      </c>
      <c r="L3276" t="s">
        <v>5</v>
      </c>
      <c r="M3276" t="s">
        <v>15</v>
      </c>
    </row>
    <row r="3277" spans="1:13" x14ac:dyDescent="0.3">
      <c r="A3277">
        <f t="shared" si="51"/>
        <v>3276</v>
      </c>
      <c r="B3277" s="1">
        <v>43325</v>
      </c>
      <c r="C3277">
        <v>5</v>
      </c>
      <c r="D3277" t="s">
        <v>29</v>
      </c>
      <c r="E3277" t="s">
        <v>1</v>
      </c>
      <c r="F3277" t="s">
        <v>23</v>
      </c>
      <c r="G3277" t="s">
        <v>17</v>
      </c>
      <c r="H3277">
        <v>99</v>
      </c>
      <c r="I3277">
        <v>2</v>
      </c>
      <c r="J3277">
        <v>198</v>
      </c>
      <c r="K3277" t="s">
        <v>4</v>
      </c>
      <c r="L3277" t="s">
        <v>5</v>
      </c>
      <c r="M3277" t="s">
        <v>26</v>
      </c>
    </row>
    <row r="3278" spans="1:13" x14ac:dyDescent="0.3">
      <c r="A3278">
        <f t="shared" si="51"/>
        <v>3277</v>
      </c>
      <c r="B3278" s="1">
        <v>43326</v>
      </c>
      <c r="C3278">
        <v>7</v>
      </c>
      <c r="D3278" t="s">
        <v>12</v>
      </c>
      <c r="E3278" t="s">
        <v>13</v>
      </c>
      <c r="F3278" t="s">
        <v>23</v>
      </c>
      <c r="G3278" t="s">
        <v>19</v>
      </c>
      <c r="H3278">
        <v>499</v>
      </c>
      <c r="I3278">
        <v>8</v>
      </c>
      <c r="J3278">
        <v>3992</v>
      </c>
      <c r="K3278" t="s">
        <v>18</v>
      </c>
      <c r="L3278" t="s">
        <v>5</v>
      </c>
      <c r="M3278" t="s">
        <v>15</v>
      </c>
    </row>
    <row r="3279" spans="1:13" x14ac:dyDescent="0.3">
      <c r="A3279">
        <f t="shared" si="51"/>
        <v>3278</v>
      </c>
      <c r="B3279" s="1">
        <v>43326</v>
      </c>
      <c r="C3279">
        <v>2</v>
      </c>
      <c r="D3279" t="s">
        <v>30</v>
      </c>
      <c r="E3279" t="s">
        <v>8</v>
      </c>
      <c r="F3279" t="s">
        <v>2</v>
      </c>
      <c r="G3279" t="s">
        <v>25</v>
      </c>
      <c r="H3279">
        <v>399</v>
      </c>
      <c r="I3279">
        <v>2</v>
      </c>
      <c r="J3279">
        <v>798</v>
      </c>
      <c r="K3279" t="s">
        <v>4</v>
      </c>
      <c r="L3279" t="s">
        <v>5</v>
      </c>
      <c r="M3279" t="s">
        <v>24</v>
      </c>
    </row>
    <row r="3280" spans="1:13" x14ac:dyDescent="0.3">
      <c r="A3280">
        <f t="shared" si="51"/>
        <v>3279</v>
      </c>
      <c r="B3280" s="1">
        <v>43326</v>
      </c>
      <c r="C3280">
        <v>1</v>
      </c>
      <c r="D3280" t="s">
        <v>16</v>
      </c>
      <c r="E3280" t="s">
        <v>8</v>
      </c>
      <c r="F3280" t="s">
        <v>9</v>
      </c>
      <c r="G3280" t="s">
        <v>19</v>
      </c>
      <c r="H3280">
        <v>499</v>
      </c>
      <c r="I3280">
        <v>9</v>
      </c>
      <c r="J3280">
        <v>4491</v>
      </c>
      <c r="K3280" t="s">
        <v>18</v>
      </c>
      <c r="L3280" t="s">
        <v>5</v>
      </c>
      <c r="M3280" t="s">
        <v>24</v>
      </c>
    </row>
    <row r="3281" spans="1:13" x14ac:dyDescent="0.3">
      <c r="A3281">
        <f t="shared" si="51"/>
        <v>3280</v>
      </c>
      <c r="B3281" s="1">
        <v>43326</v>
      </c>
      <c r="C3281">
        <v>4</v>
      </c>
      <c r="D3281" t="s">
        <v>7</v>
      </c>
      <c r="E3281" t="s">
        <v>8</v>
      </c>
      <c r="F3281" t="s">
        <v>14</v>
      </c>
      <c r="G3281" t="s">
        <v>17</v>
      </c>
      <c r="H3281">
        <v>99</v>
      </c>
      <c r="I3281">
        <v>6</v>
      </c>
      <c r="J3281">
        <v>594</v>
      </c>
      <c r="K3281" t="s">
        <v>4</v>
      </c>
      <c r="L3281" t="s">
        <v>5</v>
      </c>
      <c r="M3281" t="s">
        <v>15</v>
      </c>
    </row>
    <row r="3282" spans="1:13" x14ac:dyDescent="0.3">
      <c r="A3282">
        <f t="shared" si="51"/>
        <v>3281</v>
      </c>
      <c r="B3282" s="1">
        <v>43326</v>
      </c>
      <c r="C3282">
        <v>4</v>
      </c>
      <c r="D3282" t="s">
        <v>16</v>
      </c>
      <c r="E3282" t="s">
        <v>13</v>
      </c>
      <c r="F3282" t="s">
        <v>9</v>
      </c>
      <c r="G3282" t="s">
        <v>19</v>
      </c>
      <c r="H3282">
        <v>499</v>
      </c>
      <c r="I3282">
        <v>5</v>
      </c>
      <c r="J3282">
        <v>2495</v>
      </c>
      <c r="K3282" t="s">
        <v>4</v>
      </c>
      <c r="L3282" t="s">
        <v>5</v>
      </c>
      <c r="M3282" t="s">
        <v>24</v>
      </c>
    </row>
    <row r="3283" spans="1:13" x14ac:dyDescent="0.3">
      <c r="A3283">
        <f t="shared" si="51"/>
        <v>3282</v>
      </c>
      <c r="B3283" s="1">
        <v>43326</v>
      </c>
      <c r="C3283">
        <v>14</v>
      </c>
      <c r="D3283" t="s">
        <v>12</v>
      </c>
      <c r="E3283" t="s">
        <v>13</v>
      </c>
      <c r="F3283" t="s">
        <v>14</v>
      </c>
      <c r="G3283" t="s">
        <v>17</v>
      </c>
      <c r="H3283">
        <v>99</v>
      </c>
      <c r="I3283">
        <v>1</v>
      </c>
      <c r="J3283">
        <v>99</v>
      </c>
      <c r="K3283" t="s">
        <v>4</v>
      </c>
      <c r="L3283" t="s">
        <v>5</v>
      </c>
      <c r="M3283" t="s">
        <v>11</v>
      </c>
    </row>
    <row r="3284" spans="1:13" x14ac:dyDescent="0.3">
      <c r="A3284">
        <f t="shared" si="51"/>
        <v>3283</v>
      </c>
      <c r="B3284" s="1">
        <v>43326</v>
      </c>
      <c r="C3284">
        <v>11</v>
      </c>
      <c r="D3284" t="s">
        <v>12</v>
      </c>
      <c r="E3284" t="s">
        <v>8</v>
      </c>
      <c r="F3284" t="s">
        <v>2</v>
      </c>
      <c r="G3284" t="s">
        <v>19</v>
      </c>
      <c r="H3284">
        <v>499</v>
      </c>
      <c r="I3284">
        <v>6</v>
      </c>
      <c r="J3284">
        <v>2994</v>
      </c>
      <c r="K3284" t="s">
        <v>18</v>
      </c>
      <c r="L3284" t="s">
        <v>22</v>
      </c>
      <c r="M3284" t="s">
        <v>15</v>
      </c>
    </row>
    <row r="3285" spans="1:13" x14ac:dyDescent="0.3">
      <c r="A3285">
        <f t="shared" si="51"/>
        <v>3284</v>
      </c>
      <c r="B3285" s="1">
        <v>43327</v>
      </c>
      <c r="C3285">
        <v>16</v>
      </c>
      <c r="D3285" t="s">
        <v>27</v>
      </c>
      <c r="E3285" t="s">
        <v>1</v>
      </c>
      <c r="F3285" t="s">
        <v>23</v>
      </c>
      <c r="G3285" t="s">
        <v>3</v>
      </c>
      <c r="H3285">
        <v>199</v>
      </c>
      <c r="I3285">
        <v>10</v>
      </c>
      <c r="J3285">
        <v>1990</v>
      </c>
      <c r="K3285" t="s">
        <v>4</v>
      </c>
      <c r="L3285" t="s">
        <v>5</v>
      </c>
      <c r="M3285" t="s">
        <v>26</v>
      </c>
    </row>
    <row r="3286" spans="1:13" x14ac:dyDescent="0.3">
      <c r="A3286">
        <f t="shared" si="51"/>
        <v>3285</v>
      </c>
      <c r="B3286" s="1">
        <v>43327</v>
      </c>
      <c r="C3286">
        <v>16</v>
      </c>
      <c r="D3286" t="s">
        <v>30</v>
      </c>
      <c r="E3286" t="s">
        <v>13</v>
      </c>
      <c r="F3286" t="s">
        <v>21</v>
      </c>
      <c r="G3286" t="s">
        <v>3</v>
      </c>
      <c r="H3286">
        <v>199</v>
      </c>
      <c r="I3286">
        <v>4</v>
      </c>
      <c r="J3286">
        <v>796</v>
      </c>
      <c r="K3286" t="s">
        <v>18</v>
      </c>
      <c r="L3286" t="s">
        <v>5</v>
      </c>
      <c r="M3286" t="s">
        <v>6</v>
      </c>
    </row>
    <row r="3287" spans="1:13" x14ac:dyDescent="0.3">
      <c r="A3287">
        <f t="shared" si="51"/>
        <v>3286</v>
      </c>
      <c r="B3287" s="1">
        <v>43327</v>
      </c>
      <c r="C3287">
        <v>4</v>
      </c>
      <c r="D3287" t="s">
        <v>7</v>
      </c>
      <c r="E3287" t="s">
        <v>1</v>
      </c>
      <c r="F3287" t="s">
        <v>28</v>
      </c>
      <c r="G3287" t="s">
        <v>3</v>
      </c>
      <c r="H3287">
        <v>199</v>
      </c>
      <c r="I3287">
        <v>6</v>
      </c>
      <c r="J3287">
        <v>1194</v>
      </c>
      <c r="K3287" t="s">
        <v>4</v>
      </c>
      <c r="L3287" t="s">
        <v>5</v>
      </c>
      <c r="M3287" t="s">
        <v>24</v>
      </c>
    </row>
    <row r="3288" spans="1:13" x14ac:dyDescent="0.3">
      <c r="A3288">
        <f t="shared" si="51"/>
        <v>3287</v>
      </c>
      <c r="B3288" s="1">
        <v>43328</v>
      </c>
      <c r="C3288">
        <v>19</v>
      </c>
      <c r="D3288" t="s">
        <v>16</v>
      </c>
      <c r="E3288" t="s">
        <v>1</v>
      </c>
      <c r="F3288" t="s">
        <v>9</v>
      </c>
      <c r="G3288" t="s">
        <v>19</v>
      </c>
      <c r="H3288">
        <v>499</v>
      </c>
      <c r="I3288">
        <v>4</v>
      </c>
      <c r="J3288">
        <v>1996</v>
      </c>
      <c r="K3288" t="s">
        <v>4</v>
      </c>
      <c r="L3288" t="s">
        <v>5</v>
      </c>
      <c r="M3288" t="s">
        <v>24</v>
      </c>
    </row>
    <row r="3289" spans="1:13" x14ac:dyDescent="0.3">
      <c r="A3289">
        <f t="shared" si="51"/>
        <v>3288</v>
      </c>
      <c r="B3289" s="1">
        <v>43328</v>
      </c>
      <c r="C3289">
        <v>7</v>
      </c>
      <c r="D3289" t="s">
        <v>27</v>
      </c>
      <c r="E3289" t="s">
        <v>8</v>
      </c>
      <c r="F3289" t="s">
        <v>31</v>
      </c>
      <c r="G3289" t="s">
        <v>19</v>
      </c>
      <c r="H3289">
        <v>499</v>
      </c>
      <c r="I3289">
        <v>5</v>
      </c>
      <c r="J3289">
        <v>2495</v>
      </c>
      <c r="K3289" t="s">
        <v>18</v>
      </c>
      <c r="L3289" t="s">
        <v>5</v>
      </c>
      <c r="M3289" t="s">
        <v>6</v>
      </c>
    </row>
    <row r="3290" spans="1:13" x14ac:dyDescent="0.3">
      <c r="A3290">
        <f t="shared" si="51"/>
        <v>3289</v>
      </c>
      <c r="B3290" s="1">
        <v>43328</v>
      </c>
      <c r="C3290">
        <v>17</v>
      </c>
      <c r="D3290" t="s">
        <v>20</v>
      </c>
      <c r="E3290" t="s">
        <v>13</v>
      </c>
      <c r="F3290" t="s">
        <v>31</v>
      </c>
      <c r="G3290" t="s">
        <v>3</v>
      </c>
      <c r="H3290">
        <v>199</v>
      </c>
      <c r="I3290">
        <v>4</v>
      </c>
      <c r="J3290">
        <v>796</v>
      </c>
      <c r="K3290" t="s">
        <v>4</v>
      </c>
      <c r="L3290" t="s">
        <v>22</v>
      </c>
      <c r="M3290" t="s">
        <v>24</v>
      </c>
    </row>
    <row r="3291" spans="1:13" x14ac:dyDescent="0.3">
      <c r="A3291">
        <f t="shared" si="51"/>
        <v>3290</v>
      </c>
      <c r="B3291" s="1">
        <v>43328</v>
      </c>
      <c r="C3291">
        <v>6</v>
      </c>
      <c r="D3291" t="s">
        <v>29</v>
      </c>
      <c r="E3291" t="s">
        <v>1</v>
      </c>
      <c r="F3291" t="s">
        <v>23</v>
      </c>
      <c r="G3291" t="s">
        <v>25</v>
      </c>
      <c r="H3291">
        <v>399</v>
      </c>
      <c r="I3291">
        <v>6</v>
      </c>
      <c r="J3291">
        <v>2394</v>
      </c>
      <c r="K3291" t="s">
        <v>18</v>
      </c>
      <c r="L3291" t="s">
        <v>5</v>
      </c>
      <c r="M3291" t="s">
        <v>15</v>
      </c>
    </row>
    <row r="3292" spans="1:13" x14ac:dyDescent="0.3">
      <c r="A3292">
        <f t="shared" si="51"/>
        <v>3291</v>
      </c>
      <c r="B3292" s="1">
        <v>43328</v>
      </c>
      <c r="C3292">
        <v>14</v>
      </c>
      <c r="D3292" t="s">
        <v>27</v>
      </c>
      <c r="E3292" t="s">
        <v>1</v>
      </c>
      <c r="F3292" t="s">
        <v>31</v>
      </c>
      <c r="G3292" t="s">
        <v>19</v>
      </c>
      <c r="H3292">
        <v>499</v>
      </c>
      <c r="I3292">
        <v>3</v>
      </c>
      <c r="J3292">
        <v>1497</v>
      </c>
      <c r="K3292" t="s">
        <v>4</v>
      </c>
      <c r="L3292" t="s">
        <v>5</v>
      </c>
      <c r="M3292" t="s">
        <v>15</v>
      </c>
    </row>
    <row r="3293" spans="1:13" x14ac:dyDescent="0.3">
      <c r="A3293">
        <f t="shared" si="51"/>
        <v>3292</v>
      </c>
      <c r="B3293" s="1">
        <v>43328</v>
      </c>
      <c r="C3293">
        <v>20</v>
      </c>
      <c r="D3293" t="s">
        <v>7</v>
      </c>
      <c r="E3293" t="s">
        <v>13</v>
      </c>
      <c r="F3293" t="s">
        <v>23</v>
      </c>
      <c r="G3293" t="s">
        <v>10</v>
      </c>
      <c r="H3293">
        <v>299</v>
      </c>
      <c r="I3293">
        <v>9</v>
      </c>
      <c r="J3293">
        <v>2691</v>
      </c>
      <c r="K3293" t="s">
        <v>4</v>
      </c>
      <c r="L3293" t="s">
        <v>5</v>
      </c>
      <c r="M3293" t="s">
        <v>15</v>
      </c>
    </row>
    <row r="3294" spans="1:13" x14ac:dyDescent="0.3">
      <c r="A3294">
        <f t="shared" si="51"/>
        <v>3293</v>
      </c>
      <c r="B3294" s="1">
        <v>43328</v>
      </c>
      <c r="C3294">
        <v>10</v>
      </c>
      <c r="D3294" t="s">
        <v>27</v>
      </c>
      <c r="E3294" t="s">
        <v>8</v>
      </c>
      <c r="F3294" t="s">
        <v>31</v>
      </c>
      <c r="G3294" t="s">
        <v>17</v>
      </c>
      <c r="H3294">
        <v>99</v>
      </c>
      <c r="I3294">
        <v>4</v>
      </c>
      <c r="J3294">
        <v>396</v>
      </c>
      <c r="K3294" t="s">
        <v>4</v>
      </c>
      <c r="L3294" t="s">
        <v>5</v>
      </c>
      <c r="M3294" t="s">
        <v>6</v>
      </c>
    </row>
    <row r="3295" spans="1:13" x14ac:dyDescent="0.3">
      <c r="A3295">
        <f t="shared" si="51"/>
        <v>3294</v>
      </c>
      <c r="B3295" s="1">
        <v>43328</v>
      </c>
      <c r="C3295">
        <v>11</v>
      </c>
      <c r="D3295" t="s">
        <v>27</v>
      </c>
      <c r="E3295" t="s">
        <v>8</v>
      </c>
      <c r="F3295" t="s">
        <v>2</v>
      </c>
      <c r="G3295" t="s">
        <v>10</v>
      </c>
      <c r="H3295">
        <v>299</v>
      </c>
      <c r="I3295">
        <v>9</v>
      </c>
      <c r="J3295">
        <v>2691</v>
      </c>
      <c r="K3295" t="s">
        <v>18</v>
      </c>
      <c r="L3295" t="s">
        <v>22</v>
      </c>
      <c r="M3295" t="s">
        <v>15</v>
      </c>
    </row>
    <row r="3296" spans="1:13" x14ac:dyDescent="0.3">
      <c r="A3296">
        <f t="shared" si="51"/>
        <v>3295</v>
      </c>
      <c r="B3296" s="1">
        <v>43328</v>
      </c>
      <c r="C3296">
        <v>16</v>
      </c>
      <c r="D3296" t="s">
        <v>16</v>
      </c>
      <c r="E3296" t="s">
        <v>1</v>
      </c>
      <c r="F3296" t="s">
        <v>2</v>
      </c>
      <c r="G3296" t="s">
        <v>3</v>
      </c>
      <c r="H3296">
        <v>199</v>
      </c>
      <c r="I3296">
        <v>1</v>
      </c>
      <c r="J3296">
        <v>199</v>
      </c>
      <c r="K3296" t="s">
        <v>4</v>
      </c>
      <c r="L3296" t="s">
        <v>5</v>
      </c>
      <c r="M3296" t="s">
        <v>15</v>
      </c>
    </row>
    <row r="3297" spans="1:13" x14ac:dyDescent="0.3">
      <c r="A3297">
        <f t="shared" si="51"/>
        <v>3296</v>
      </c>
      <c r="B3297" s="1">
        <v>43329</v>
      </c>
      <c r="C3297">
        <v>11</v>
      </c>
      <c r="D3297" t="s">
        <v>16</v>
      </c>
      <c r="E3297" t="s">
        <v>13</v>
      </c>
      <c r="F3297" t="s">
        <v>21</v>
      </c>
      <c r="G3297" t="s">
        <v>3</v>
      </c>
      <c r="H3297">
        <v>199</v>
      </c>
      <c r="I3297">
        <v>1</v>
      </c>
      <c r="J3297">
        <v>199</v>
      </c>
      <c r="K3297" t="s">
        <v>18</v>
      </c>
      <c r="L3297" t="s">
        <v>5</v>
      </c>
      <c r="M3297" t="s">
        <v>15</v>
      </c>
    </row>
    <row r="3298" spans="1:13" x14ac:dyDescent="0.3">
      <c r="A3298">
        <f t="shared" si="51"/>
        <v>3297</v>
      </c>
      <c r="B3298" s="1">
        <v>43329</v>
      </c>
      <c r="C3298">
        <v>7</v>
      </c>
      <c r="D3298" t="s">
        <v>0</v>
      </c>
      <c r="E3298" t="s">
        <v>13</v>
      </c>
      <c r="F3298" t="s">
        <v>23</v>
      </c>
      <c r="G3298" t="s">
        <v>25</v>
      </c>
      <c r="H3298">
        <v>399</v>
      </c>
      <c r="I3298">
        <v>3</v>
      </c>
      <c r="J3298">
        <v>1197</v>
      </c>
      <c r="K3298" t="s">
        <v>4</v>
      </c>
      <c r="L3298" t="s">
        <v>5</v>
      </c>
      <c r="M3298" t="s">
        <v>6</v>
      </c>
    </row>
    <row r="3299" spans="1:13" x14ac:dyDescent="0.3">
      <c r="A3299">
        <f t="shared" si="51"/>
        <v>3298</v>
      </c>
      <c r="B3299" s="1">
        <v>43330</v>
      </c>
      <c r="C3299">
        <v>3</v>
      </c>
      <c r="D3299" t="s">
        <v>30</v>
      </c>
      <c r="E3299" t="s">
        <v>8</v>
      </c>
      <c r="F3299" t="s">
        <v>28</v>
      </c>
      <c r="G3299" t="s">
        <v>19</v>
      </c>
      <c r="H3299">
        <v>499</v>
      </c>
      <c r="I3299">
        <v>5</v>
      </c>
      <c r="J3299">
        <v>2495</v>
      </c>
      <c r="K3299" t="s">
        <v>4</v>
      </c>
      <c r="L3299" t="s">
        <v>5</v>
      </c>
      <c r="M3299" t="s">
        <v>15</v>
      </c>
    </row>
    <row r="3300" spans="1:13" x14ac:dyDescent="0.3">
      <c r="A3300">
        <f t="shared" si="51"/>
        <v>3299</v>
      </c>
      <c r="B3300" s="1">
        <v>43330</v>
      </c>
      <c r="C3300">
        <v>15</v>
      </c>
      <c r="D3300" t="s">
        <v>20</v>
      </c>
      <c r="E3300" t="s">
        <v>1</v>
      </c>
      <c r="F3300" t="s">
        <v>9</v>
      </c>
      <c r="G3300" t="s">
        <v>10</v>
      </c>
      <c r="H3300">
        <v>299</v>
      </c>
      <c r="I3300">
        <v>9</v>
      </c>
      <c r="J3300">
        <v>2691</v>
      </c>
      <c r="K3300" t="s">
        <v>4</v>
      </c>
      <c r="L3300" t="s">
        <v>5</v>
      </c>
      <c r="M3300" t="s">
        <v>24</v>
      </c>
    </row>
    <row r="3301" spans="1:13" x14ac:dyDescent="0.3">
      <c r="A3301">
        <f t="shared" si="51"/>
        <v>3300</v>
      </c>
      <c r="B3301" s="1">
        <v>43330</v>
      </c>
      <c r="C3301">
        <v>7</v>
      </c>
      <c r="D3301" t="s">
        <v>16</v>
      </c>
      <c r="E3301" t="s">
        <v>13</v>
      </c>
      <c r="F3301" t="s">
        <v>2</v>
      </c>
      <c r="G3301" t="s">
        <v>10</v>
      </c>
      <c r="H3301">
        <v>299</v>
      </c>
      <c r="I3301">
        <v>1</v>
      </c>
      <c r="J3301">
        <v>299</v>
      </c>
      <c r="K3301" t="s">
        <v>4</v>
      </c>
      <c r="L3301" t="s">
        <v>5</v>
      </c>
      <c r="M3301" t="s">
        <v>24</v>
      </c>
    </row>
    <row r="3302" spans="1:13" x14ac:dyDescent="0.3">
      <c r="A3302">
        <f t="shared" si="51"/>
        <v>3301</v>
      </c>
      <c r="B3302" s="1">
        <v>43330</v>
      </c>
      <c r="C3302">
        <v>19</v>
      </c>
      <c r="D3302" t="s">
        <v>30</v>
      </c>
      <c r="E3302" t="s">
        <v>13</v>
      </c>
      <c r="F3302" t="s">
        <v>31</v>
      </c>
      <c r="G3302" t="s">
        <v>10</v>
      </c>
      <c r="H3302">
        <v>299</v>
      </c>
      <c r="I3302">
        <v>1</v>
      </c>
      <c r="J3302">
        <v>299</v>
      </c>
      <c r="K3302" t="s">
        <v>4</v>
      </c>
      <c r="L3302" t="s">
        <v>5</v>
      </c>
      <c r="M3302" t="s">
        <v>26</v>
      </c>
    </row>
    <row r="3303" spans="1:13" x14ac:dyDescent="0.3">
      <c r="A3303">
        <f t="shared" si="51"/>
        <v>3302</v>
      </c>
      <c r="B3303" s="1">
        <v>43330</v>
      </c>
      <c r="C3303">
        <v>20</v>
      </c>
      <c r="D3303" t="s">
        <v>20</v>
      </c>
      <c r="E3303" t="s">
        <v>1</v>
      </c>
      <c r="F3303" t="s">
        <v>28</v>
      </c>
      <c r="G3303" t="s">
        <v>17</v>
      </c>
      <c r="H3303">
        <v>99</v>
      </c>
      <c r="I3303">
        <v>3</v>
      </c>
      <c r="J3303">
        <v>297</v>
      </c>
      <c r="K3303" t="s">
        <v>4</v>
      </c>
      <c r="L3303" t="s">
        <v>5</v>
      </c>
      <c r="M3303" t="s">
        <v>15</v>
      </c>
    </row>
    <row r="3304" spans="1:13" x14ac:dyDescent="0.3">
      <c r="A3304">
        <f t="shared" si="51"/>
        <v>3303</v>
      </c>
      <c r="B3304" s="1">
        <v>43330</v>
      </c>
      <c r="C3304">
        <v>10</v>
      </c>
      <c r="D3304" t="s">
        <v>7</v>
      </c>
      <c r="E3304" t="s">
        <v>8</v>
      </c>
      <c r="F3304" t="s">
        <v>14</v>
      </c>
      <c r="G3304" t="s">
        <v>19</v>
      </c>
      <c r="H3304">
        <v>499</v>
      </c>
      <c r="I3304">
        <v>4</v>
      </c>
      <c r="J3304">
        <v>1996</v>
      </c>
      <c r="K3304" t="s">
        <v>4</v>
      </c>
      <c r="L3304" t="s">
        <v>5</v>
      </c>
      <c r="M3304" t="s">
        <v>15</v>
      </c>
    </row>
    <row r="3305" spans="1:13" x14ac:dyDescent="0.3">
      <c r="A3305">
        <f t="shared" si="51"/>
        <v>3304</v>
      </c>
      <c r="B3305" s="1">
        <v>43330</v>
      </c>
      <c r="C3305">
        <v>8</v>
      </c>
      <c r="D3305" t="s">
        <v>12</v>
      </c>
      <c r="E3305" t="s">
        <v>1</v>
      </c>
      <c r="F3305" t="s">
        <v>14</v>
      </c>
      <c r="G3305" t="s">
        <v>10</v>
      </c>
      <c r="H3305">
        <v>299</v>
      </c>
      <c r="I3305">
        <v>7</v>
      </c>
      <c r="J3305">
        <v>2093</v>
      </c>
      <c r="K3305" t="s">
        <v>4</v>
      </c>
      <c r="L3305" t="s">
        <v>5</v>
      </c>
      <c r="M3305" t="s">
        <v>15</v>
      </c>
    </row>
    <row r="3306" spans="1:13" x14ac:dyDescent="0.3">
      <c r="A3306">
        <f t="shared" si="51"/>
        <v>3305</v>
      </c>
      <c r="B3306" s="1">
        <v>43330</v>
      </c>
      <c r="C3306">
        <v>9</v>
      </c>
      <c r="D3306" t="s">
        <v>27</v>
      </c>
      <c r="E3306" t="s">
        <v>8</v>
      </c>
      <c r="F3306" t="s">
        <v>14</v>
      </c>
      <c r="G3306" t="s">
        <v>19</v>
      </c>
      <c r="H3306">
        <v>499</v>
      </c>
      <c r="I3306">
        <v>6</v>
      </c>
      <c r="J3306">
        <v>2994</v>
      </c>
      <c r="K3306" t="s">
        <v>18</v>
      </c>
      <c r="L3306" t="s">
        <v>5</v>
      </c>
      <c r="M3306" t="s">
        <v>26</v>
      </c>
    </row>
    <row r="3307" spans="1:13" x14ac:dyDescent="0.3">
      <c r="A3307">
        <f t="shared" si="51"/>
        <v>3306</v>
      </c>
      <c r="B3307" s="1">
        <v>43330</v>
      </c>
      <c r="C3307">
        <v>3</v>
      </c>
      <c r="D3307" t="s">
        <v>12</v>
      </c>
      <c r="E3307" t="s">
        <v>13</v>
      </c>
      <c r="F3307" t="s">
        <v>23</v>
      </c>
      <c r="G3307" t="s">
        <v>3</v>
      </c>
      <c r="H3307">
        <v>199</v>
      </c>
      <c r="I3307">
        <v>1</v>
      </c>
      <c r="J3307">
        <v>199</v>
      </c>
      <c r="K3307" t="s">
        <v>4</v>
      </c>
      <c r="L3307" t="s">
        <v>5</v>
      </c>
      <c r="M3307" t="s">
        <v>15</v>
      </c>
    </row>
    <row r="3308" spans="1:13" x14ac:dyDescent="0.3">
      <c r="A3308">
        <f t="shared" si="51"/>
        <v>3307</v>
      </c>
      <c r="B3308" s="1">
        <v>43330</v>
      </c>
      <c r="C3308">
        <v>16</v>
      </c>
      <c r="D3308" t="s">
        <v>30</v>
      </c>
      <c r="E3308" t="s">
        <v>8</v>
      </c>
      <c r="F3308" t="s">
        <v>14</v>
      </c>
      <c r="G3308" t="s">
        <v>17</v>
      </c>
      <c r="H3308">
        <v>99</v>
      </c>
      <c r="I3308">
        <v>7</v>
      </c>
      <c r="J3308">
        <v>693</v>
      </c>
      <c r="K3308" t="s">
        <v>4</v>
      </c>
      <c r="L3308" t="s">
        <v>5</v>
      </c>
      <c r="M3308" t="s">
        <v>15</v>
      </c>
    </row>
    <row r="3309" spans="1:13" x14ac:dyDescent="0.3">
      <c r="A3309">
        <f t="shared" si="51"/>
        <v>3308</v>
      </c>
      <c r="B3309" s="1">
        <v>43331</v>
      </c>
      <c r="C3309">
        <v>1</v>
      </c>
      <c r="D3309" t="s">
        <v>7</v>
      </c>
      <c r="E3309" t="s">
        <v>8</v>
      </c>
      <c r="F3309" t="s">
        <v>31</v>
      </c>
      <c r="G3309" t="s">
        <v>25</v>
      </c>
      <c r="H3309">
        <v>399</v>
      </c>
      <c r="I3309">
        <v>8</v>
      </c>
      <c r="J3309">
        <v>3192</v>
      </c>
      <c r="K3309" t="s">
        <v>4</v>
      </c>
      <c r="L3309" t="s">
        <v>5</v>
      </c>
      <c r="M3309" t="s">
        <v>6</v>
      </c>
    </row>
    <row r="3310" spans="1:13" x14ac:dyDescent="0.3">
      <c r="A3310">
        <f t="shared" si="51"/>
        <v>3309</v>
      </c>
      <c r="B3310" s="1">
        <v>43331</v>
      </c>
      <c r="C3310">
        <v>9</v>
      </c>
      <c r="D3310" t="s">
        <v>30</v>
      </c>
      <c r="E3310" t="s">
        <v>1</v>
      </c>
      <c r="F3310" t="s">
        <v>28</v>
      </c>
      <c r="G3310" t="s">
        <v>25</v>
      </c>
      <c r="H3310">
        <v>399</v>
      </c>
      <c r="I3310">
        <v>8</v>
      </c>
      <c r="J3310">
        <v>3192</v>
      </c>
      <c r="K3310" t="s">
        <v>4</v>
      </c>
      <c r="L3310" t="s">
        <v>5</v>
      </c>
      <c r="M3310" t="s">
        <v>24</v>
      </c>
    </row>
    <row r="3311" spans="1:13" x14ac:dyDescent="0.3">
      <c r="A3311">
        <f t="shared" si="51"/>
        <v>3310</v>
      </c>
      <c r="B3311" s="1">
        <v>43331</v>
      </c>
      <c r="C3311">
        <v>4</v>
      </c>
      <c r="D3311" t="s">
        <v>27</v>
      </c>
      <c r="E3311" t="s">
        <v>1</v>
      </c>
      <c r="F3311" t="s">
        <v>21</v>
      </c>
      <c r="G3311" t="s">
        <v>25</v>
      </c>
      <c r="H3311">
        <v>399</v>
      </c>
      <c r="I3311">
        <v>10</v>
      </c>
      <c r="J3311">
        <v>3990</v>
      </c>
      <c r="K3311" t="s">
        <v>18</v>
      </c>
      <c r="L3311" t="s">
        <v>5</v>
      </c>
      <c r="M3311" t="s">
        <v>24</v>
      </c>
    </row>
    <row r="3312" spans="1:13" x14ac:dyDescent="0.3">
      <c r="A3312">
        <f t="shared" si="51"/>
        <v>3311</v>
      </c>
      <c r="B3312" s="1">
        <v>43331</v>
      </c>
      <c r="C3312">
        <v>11</v>
      </c>
      <c r="D3312" t="s">
        <v>30</v>
      </c>
      <c r="E3312" t="s">
        <v>8</v>
      </c>
      <c r="F3312" t="s">
        <v>28</v>
      </c>
      <c r="G3312" t="s">
        <v>10</v>
      </c>
      <c r="H3312">
        <v>299</v>
      </c>
      <c r="I3312">
        <v>5</v>
      </c>
      <c r="J3312">
        <v>1495</v>
      </c>
      <c r="K3312" t="s">
        <v>18</v>
      </c>
      <c r="L3312" t="s">
        <v>5</v>
      </c>
      <c r="M3312" t="s">
        <v>24</v>
      </c>
    </row>
    <row r="3313" spans="1:13" x14ac:dyDescent="0.3">
      <c r="A3313">
        <f t="shared" si="51"/>
        <v>3312</v>
      </c>
      <c r="B3313" s="1">
        <v>43331</v>
      </c>
      <c r="C3313">
        <v>9</v>
      </c>
      <c r="D3313" t="s">
        <v>29</v>
      </c>
      <c r="E3313" t="s">
        <v>1</v>
      </c>
      <c r="F3313" t="s">
        <v>31</v>
      </c>
      <c r="G3313" t="s">
        <v>25</v>
      </c>
      <c r="H3313">
        <v>399</v>
      </c>
      <c r="I3313">
        <v>4</v>
      </c>
      <c r="J3313">
        <v>1596</v>
      </c>
      <c r="K3313" t="s">
        <v>18</v>
      </c>
      <c r="L3313" t="s">
        <v>5</v>
      </c>
      <c r="M3313" t="s">
        <v>15</v>
      </c>
    </row>
    <row r="3314" spans="1:13" x14ac:dyDescent="0.3">
      <c r="A3314">
        <f t="shared" si="51"/>
        <v>3313</v>
      </c>
      <c r="B3314" s="1">
        <v>43332</v>
      </c>
      <c r="C3314">
        <v>2</v>
      </c>
      <c r="D3314" t="s">
        <v>12</v>
      </c>
      <c r="E3314" t="s">
        <v>1</v>
      </c>
      <c r="F3314" t="s">
        <v>14</v>
      </c>
      <c r="G3314" t="s">
        <v>25</v>
      </c>
      <c r="H3314">
        <v>399</v>
      </c>
      <c r="I3314">
        <v>5</v>
      </c>
      <c r="J3314">
        <v>1995</v>
      </c>
      <c r="K3314" t="s">
        <v>18</v>
      </c>
      <c r="L3314" t="s">
        <v>5</v>
      </c>
      <c r="M3314" t="s">
        <v>24</v>
      </c>
    </row>
    <row r="3315" spans="1:13" x14ac:dyDescent="0.3">
      <c r="A3315">
        <f t="shared" si="51"/>
        <v>3314</v>
      </c>
      <c r="B3315" s="1">
        <v>43332</v>
      </c>
      <c r="C3315">
        <v>8</v>
      </c>
      <c r="D3315" t="s">
        <v>0</v>
      </c>
      <c r="E3315" t="s">
        <v>13</v>
      </c>
      <c r="F3315" t="s">
        <v>28</v>
      </c>
      <c r="G3315" t="s">
        <v>17</v>
      </c>
      <c r="H3315">
        <v>99</v>
      </c>
      <c r="I3315">
        <v>8</v>
      </c>
      <c r="J3315">
        <v>792</v>
      </c>
      <c r="K3315" t="s">
        <v>4</v>
      </c>
      <c r="L3315" t="s">
        <v>5</v>
      </c>
      <c r="M3315" t="s">
        <v>24</v>
      </c>
    </row>
    <row r="3316" spans="1:13" x14ac:dyDescent="0.3">
      <c r="A3316">
        <f t="shared" si="51"/>
        <v>3315</v>
      </c>
      <c r="B3316" s="1">
        <v>43333</v>
      </c>
      <c r="C3316">
        <v>13</v>
      </c>
      <c r="D3316" t="s">
        <v>29</v>
      </c>
      <c r="E3316" t="s">
        <v>8</v>
      </c>
      <c r="F3316" t="s">
        <v>21</v>
      </c>
      <c r="G3316" t="s">
        <v>10</v>
      </c>
      <c r="H3316">
        <v>299</v>
      </c>
      <c r="I3316">
        <v>9</v>
      </c>
      <c r="J3316">
        <v>2691</v>
      </c>
      <c r="K3316" t="s">
        <v>4</v>
      </c>
      <c r="L3316" t="s">
        <v>5</v>
      </c>
      <c r="M3316" t="s">
        <v>6</v>
      </c>
    </row>
    <row r="3317" spans="1:13" x14ac:dyDescent="0.3">
      <c r="A3317">
        <f t="shared" si="51"/>
        <v>3316</v>
      </c>
      <c r="B3317" s="1">
        <v>43334</v>
      </c>
      <c r="C3317">
        <v>14</v>
      </c>
      <c r="D3317" t="s">
        <v>7</v>
      </c>
      <c r="E3317" t="s">
        <v>8</v>
      </c>
      <c r="F3317" t="s">
        <v>31</v>
      </c>
      <c r="G3317" t="s">
        <v>10</v>
      </c>
      <c r="H3317">
        <v>299</v>
      </c>
      <c r="I3317">
        <v>4</v>
      </c>
      <c r="J3317">
        <v>1196</v>
      </c>
      <c r="K3317" t="s">
        <v>4</v>
      </c>
      <c r="L3317" t="s">
        <v>5</v>
      </c>
      <c r="M3317" t="s">
        <v>15</v>
      </c>
    </row>
    <row r="3318" spans="1:13" x14ac:dyDescent="0.3">
      <c r="A3318">
        <f t="shared" si="51"/>
        <v>3317</v>
      </c>
      <c r="B3318" s="1">
        <v>43334</v>
      </c>
      <c r="C3318">
        <v>10</v>
      </c>
      <c r="D3318" t="s">
        <v>7</v>
      </c>
      <c r="E3318" t="s">
        <v>1</v>
      </c>
      <c r="F3318" t="s">
        <v>23</v>
      </c>
      <c r="G3318" t="s">
        <v>3</v>
      </c>
      <c r="H3318">
        <v>199</v>
      </c>
      <c r="I3318">
        <v>7</v>
      </c>
      <c r="J3318">
        <v>1393</v>
      </c>
      <c r="K3318" t="s">
        <v>18</v>
      </c>
      <c r="L3318" t="s">
        <v>5</v>
      </c>
      <c r="M3318" t="s">
        <v>15</v>
      </c>
    </row>
    <row r="3319" spans="1:13" x14ac:dyDescent="0.3">
      <c r="A3319">
        <f t="shared" si="51"/>
        <v>3318</v>
      </c>
      <c r="B3319" s="1">
        <v>43334</v>
      </c>
      <c r="C3319">
        <v>8</v>
      </c>
      <c r="D3319" t="s">
        <v>0</v>
      </c>
      <c r="E3319" t="s">
        <v>13</v>
      </c>
      <c r="F3319" t="s">
        <v>21</v>
      </c>
      <c r="G3319" t="s">
        <v>17</v>
      </c>
      <c r="H3319">
        <v>99</v>
      </c>
      <c r="I3319">
        <v>4</v>
      </c>
      <c r="J3319">
        <v>396</v>
      </c>
      <c r="K3319" t="s">
        <v>4</v>
      </c>
      <c r="L3319" t="s">
        <v>5</v>
      </c>
      <c r="M3319" t="s">
        <v>11</v>
      </c>
    </row>
    <row r="3320" spans="1:13" x14ac:dyDescent="0.3">
      <c r="A3320">
        <f t="shared" si="51"/>
        <v>3319</v>
      </c>
      <c r="B3320" s="1">
        <v>43334</v>
      </c>
      <c r="C3320">
        <v>3</v>
      </c>
      <c r="D3320" t="s">
        <v>29</v>
      </c>
      <c r="E3320" t="s">
        <v>8</v>
      </c>
      <c r="F3320" t="s">
        <v>23</v>
      </c>
      <c r="G3320" t="s">
        <v>25</v>
      </c>
      <c r="H3320">
        <v>399</v>
      </c>
      <c r="I3320">
        <v>6</v>
      </c>
      <c r="J3320">
        <v>2394</v>
      </c>
      <c r="K3320" t="s">
        <v>4</v>
      </c>
      <c r="L3320" t="s">
        <v>5</v>
      </c>
      <c r="M3320" t="s">
        <v>24</v>
      </c>
    </row>
    <row r="3321" spans="1:13" x14ac:dyDescent="0.3">
      <c r="A3321">
        <f t="shared" si="51"/>
        <v>3320</v>
      </c>
      <c r="B3321" s="1">
        <v>43334</v>
      </c>
      <c r="C3321">
        <v>18</v>
      </c>
      <c r="D3321" t="s">
        <v>12</v>
      </c>
      <c r="E3321" t="s">
        <v>8</v>
      </c>
      <c r="F3321" t="s">
        <v>23</v>
      </c>
      <c r="G3321" t="s">
        <v>17</v>
      </c>
      <c r="H3321">
        <v>99</v>
      </c>
      <c r="I3321">
        <v>6</v>
      </c>
      <c r="J3321">
        <v>594</v>
      </c>
      <c r="K3321" t="s">
        <v>4</v>
      </c>
      <c r="L3321" t="s">
        <v>5</v>
      </c>
      <c r="M3321" t="s">
        <v>11</v>
      </c>
    </row>
    <row r="3322" spans="1:13" x14ac:dyDescent="0.3">
      <c r="A3322">
        <f t="shared" si="51"/>
        <v>3321</v>
      </c>
      <c r="B3322" s="1">
        <v>43334</v>
      </c>
      <c r="C3322">
        <v>10</v>
      </c>
      <c r="D3322" t="s">
        <v>12</v>
      </c>
      <c r="E3322" t="s">
        <v>8</v>
      </c>
      <c r="F3322" t="s">
        <v>2</v>
      </c>
      <c r="G3322" t="s">
        <v>25</v>
      </c>
      <c r="H3322">
        <v>399</v>
      </c>
      <c r="I3322">
        <v>3</v>
      </c>
      <c r="J3322">
        <v>1197</v>
      </c>
      <c r="K3322" t="s">
        <v>18</v>
      </c>
      <c r="L3322" t="s">
        <v>5</v>
      </c>
      <c r="M3322" t="s">
        <v>15</v>
      </c>
    </row>
    <row r="3323" spans="1:13" x14ac:dyDescent="0.3">
      <c r="A3323">
        <f t="shared" si="51"/>
        <v>3322</v>
      </c>
      <c r="B3323" s="1">
        <v>43335</v>
      </c>
      <c r="C3323">
        <v>17</v>
      </c>
      <c r="D3323" t="s">
        <v>16</v>
      </c>
      <c r="E3323" t="s">
        <v>13</v>
      </c>
      <c r="F3323" t="s">
        <v>28</v>
      </c>
      <c r="G3323" t="s">
        <v>25</v>
      </c>
      <c r="H3323">
        <v>399</v>
      </c>
      <c r="I3323">
        <v>7</v>
      </c>
      <c r="J3323">
        <v>2793</v>
      </c>
      <c r="K3323" t="s">
        <v>18</v>
      </c>
      <c r="L3323" t="s">
        <v>22</v>
      </c>
      <c r="M3323" t="s">
        <v>26</v>
      </c>
    </row>
    <row r="3324" spans="1:13" x14ac:dyDescent="0.3">
      <c r="A3324">
        <f t="shared" si="51"/>
        <v>3323</v>
      </c>
      <c r="B3324" s="1">
        <v>43335</v>
      </c>
      <c r="C3324">
        <v>5</v>
      </c>
      <c r="D3324" t="s">
        <v>0</v>
      </c>
      <c r="E3324" t="s">
        <v>13</v>
      </c>
      <c r="F3324" t="s">
        <v>31</v>
      </c>
      <c r="G3324" t="s">
        <v>10</v>
      </c>
      <c r="H3324">
        <v>299</v>
      </c>
      <c r="I3324">
        <v>7</v>
      </c>
      <c r="J3324">
        <v>2093</v>
      </c>
      <c r="K3324" t="s">
        <v>18</v>
      </c>
      <c r="L3324" t="s">
        <v>22</v>
      </c>
      <c r="M3324" t="s">
        <v>15</v>
      </c>
    </row>
    <row r="3325" spans="1:13" x14ac:dyDescent="0.3">
      <c r="A3325">
        <f t="shared" si="51"/>
        <v>3324</v>
      </c>
      <c r="B3325" s="1">
        <v>43335</v>
      </c>
      <c r="C3325">
        <v>15</v>
      </c>
      <c r="D3325" t="s">
        <v>20</v>
      </c>
      <c r="E3325" t="s">
        <v>8</v>
      </c>
      <c r="F3325" t="s">
        <v>31</v>
      </c>
      <c r="G3325" t="s">
        <v>17</v>
      </c>
      <c r="H3325">
        <v>99</v>
      </c>
      <c r="I3325">
        <v>10</v>
      </c>
      <c r="J3325">
        <v>990</v>
      </c>
      <c r="K3325" t="s">
        <v>4</v>
      </c>
      <c r="L3325" t="s">
        <v>5</v>
      </c>
      <c r="M3325" t="s">
        <v>15</v>
      </c>
    </row>
    <row r="3326" spans="1:13" x14ac:dyDescent="0.3">
      <c r="A3326">
        <f t="shared" si="51"/>
        <v>3325</v>
      </c>
      <c r="B3326" s="1">
        <v>43335</v>
      </c>
      <c r="C3326">
        <v>8</v>
      </c>
      <c r="D3326" t="s">
        <v>12</v>
      </c>
      <c r="E3326" t="s">
        <v>8</v>
      </c>
      <c r="F3326" t="s">
        <v>23</v>
      </c>
      <c r="G3326" t="s">
        <v>25</v>
      </c>
      <c r="H3326">
        <v>399</v>
      </c>
      <c r="I3326">
        <v>1</v>
      </c>
      <c r="J3326">
        <v>399</v>
      </c>
      <c r="K3326" t="s">
        <v>4</v>
      </c>
      <c r="L3326" t="s">
        <v>5</v>
      </c>
      <c r="M3326" t="s">
        <v>24</v>
      </c>
    </row>
    <row r="3327" spans="1:13" x14ac:dyDescent="0.3">
      <c r="A3327">
        <f t="shared" si="51"/>
        <v>3326</v>
      </c>
      <c r="B3327" s="1">
        <v>43335</v>
      </c>
      <c r="C3327">
        <v>15</v>
      </c>
      <c r="D3327" t="s">
        <v>27</v>
      </c>
      <c r="E3327" t="s">
        <v>1</v>
      </c>
      <c r="F3327" t="s">
        <v>31</v>
      </c>
      <c r="G3327" t="s">
        <v>3</v>
      </c>
      <c r="H3327">
        <v>199</v>
      </c>
      <c r="I3327">
        <v>7</v>
      </c>
      <c r="J3327">
        <v>1393</v>
      </c>
      <c r="K3327" t="s">
        <v>4</v>
      </c>
      <c r="L3327" t="s">
        <v>5</v>
      </c>
      <c r="M3327" t="s">
        <v>24</v>
      </c>
    </row>
    <row r="3328" spans="1:13" x14ac:dyDescent="0.3">
      <c r="A3328">
        <f t="shared" si="51"/>
        <v>3327</v>
      </c>
      <c r="B3328" s="1">
        <v>43336</v>
      </c>
      <c r="C3328">
        <v>20</v>
      </c>
      <c r="D3328" t="s">
        <v>7</v>
      </c>
      <c r="E3328" t="s">
        <v>8</v>
      </c>
      <c r="F3328" t="s">
        <v>2</v>
      </c>
      <c r="G3328" t="s">
        <v>10</v>
      </c>
      <c r="H3328">
        <v>299</v>
      </c>
      <c r="I3328">
        <v>10</v>
      </c>
      <c r="J3328">
        <v>2990</v>
      </c>
      <c r="K3328" t="s">
        <v>4</v>
      </c>
      <c r="L3328" t="s">
        <v>5</v>
      </c>
      <c r="M3328" t="s">
        <v>15</v>
      </c>
    </row>
    <row r="3329" spans="1:13" x14ac:dyDescent="0.3">
      <c r="A3329">
        <f t="shared" si="51"/>
        <v>3328</v>
      </c>
      <c r="B3329" s="1">
        <v>43336</v>
      </c>
      <c r="C3329">
        <v>1</v>
      </c>
      <c r="D3329" t="s">
        <v>30</v>
      </c>
      <c r="E3329" t="s">
        <v>1</v>
      </c>
      <c r="F3329" t="s">
        <v>23</v>
      </c>
      <c r="G3329" t="s">
        <v>10</v>
      </c>
      <c r="H3329">
        <v>299</v>
      </c>
      <c r="I3329">
        <v>5</v>
      </c>
      <c r="J3329">
        <v>1495</v>
      </c>
      <c r="K3329" t="s">
        <v>4</v>
      </c>
      <c r="L3329" t="s">
        <v>5</v>
      </c>
      <c r="M3329" t="s">
        <v>15</v>
      </c>
    </row>
    <row r="3330" spans="1:13" x14ac:dyDescent="0.3">
      <c r="A3330">
        <f t="shared" si="51"/>
        <v>3329</v>
      </c>
      <c r="B3330" s="1">
        <v>43336</v>
      </c>
      <c r="C3330">
        <v>3</v>
      </c>
      <c r="D3330" t="s">
        <v>20</v>
      </c>
      <c r="E3330" t="s">
        <v>8</v>
      </c>
      <c r="F3330" t="s">
        <v>21</v>
      </c>
      <c r="G3330" t="s">
        <v>3</v>
      </c>
      <c r="H3330">
        <v>199</v>
      </c>
      <c r="I3330">
        <v>1</v>
      </c>
      <c r="J3330">
        <v>199</v>
      </c>
      <c r="K3330" t="s">
        <v>4</v>
      </c>
      <c r="L3330" t="s">
        <v>5</v>
      </c>
      <c r="M3330" t="s">
        <v>15</v>
      </c>
    </row>
    <row r="3331" spans="1:13" x14ac:dyDescent="0.3">
      <c r="A3331">
        <f t="shared" si="51"/>
        <v>3330</v>
      </c>
      <c r="B3331" s="1">
        <v>43336</v>
      </c>
      <c r="C3331">
        <v>9</v>
      </c>
      <c r="D3331" t="s">
        <v>12</v>
      </c>
      <c r="E3331" t="s">
        <v>8</v>
      </c>
      <c r="F3331" t="s">
        <v>2</v>
      </c>
      <c r="G3331" t="s">
        <v>25</v>
      </c>
      <c r="H3331">
        <v>399</v>
      </c>
      <c r="I3331">
        <v>2</v>
      </c>
      <c r="J3331">
        <v>798</v>
      </c>
      <c r="K3331" t="s">
        <v>18</v>
      </c>
      <c r="L3331" t="s">
        <v>5</v>
      </c>
      <c r="M3331" t="s">
        <v>15</v>
      </c>
    </row>
    <row r="3332" spans="1:13" x14ac:dyDescent="0.3">
      <c r="A3332">
        <f t="shared" ref="A3332:A3395" si="52">A3331+1</f>
        <v>3331</v>
      </c>
      <c r="B3332" s="1">
        <v>43336</v>
      </c>
      <c r="C3332">
        <v>2</v>
      </c>
      <c r="D3332" t="s">
        <v>30</v>
      </c>
      <c r="E3332" t="s">
        <v>1</v>
      </c>
      <c r="F3332" t="s">
        <v>28</v>
      </c>
      <c r="G3332" t="s">
        <v>25</v>
      </c>
      <c r="H3332">
        <v>399</v>
      </c>
      <c r="I3332">
        <v>4</v>
      </c>
      <c r="J3332">
        <v>1596</v>
      </c>
      <c r="K3332" t="s">
        <v>18</v>
      </c>
      <c r="L3332" t="s">
        <v>5</v>
      </c>
      <c r="M3332" t="s">
        <v>15</v>
      </c>
    </row>
    <row r="3333" spans="1:13" x14ac:dyDescent="0.3">
      <c r="A3333">
        <f t="shared" si="52"/>
        <v>3332</v>
      </c>
      <c r="B3333" s="1">
        <v>43336</v>
      </c>
      <c r="C3333">
        <v>18</v>
      </c>
      <c r="D3333" t="s">
        <v>7</v>
      </c>
      <c r="E3333" t="s">
        <v>1</v>
      </c>
      <c r="F3333" t="s">
        <v>23</v>
      </c>
      <c r="G3333" t="s">
        <v>25</v>
      </c>
      <c r="H3333">
        <v>399</v>
      </c>
      <c r="I3333">
        <v>9</v>
      </c>
      <c r="J3333">
        <v>3591</v>
      </c>
      <c r="K3333" t="s">
        <v>4</v>
      </c>
      <c r="L3333" t="s">
        <v>5</v>
      </c>
      <c r="M3333" t="s">
        <v>11</v>
      </c>
    </row>
    <row r="3334" spans="1:13" x14ac:dyDescent="0.3">
      <c r="A3334">
        <f t="shared" si="52"/>
        <v>3333</v>
      </c>
      <c r="B3334" s="1">
        <v>43336</v>
      </c>
      <c r="C3334">
        <v>14</v>
      </c>
      <c r="D3334" t="s">
        <v>20</v>
      </c>
      <c r="E3334" t="s">
        <v>8</v>
      </c>
      <c r="F3334" t="s">
        <v>2</v>
      </c>
      <c r="G3334" t="s">
        <v>25</v>
      </c>
      <c r="H3334">
        <v>399</v>
      </c>
      <c r="I3334">
        <v>2</v>
      </c>
      <c r="J3334">
        <v>798</v>
      </c>
      <c r="K3334" t="s">
        <v>4</v>
      </c>
      <c r="L3334" t="s">
        <v>5</v>
      </c>
      <c r="M3334" t="s">
        <v>15</v>
      </c>
    </row>
    <row r="3335" spans="1:13" x14ac:dyDescent="0.3">
      <c r="A3335">
        <f t="shared" si="52"/>
        <v>3334</v>
      </c>
      <c r="B3335" s="1">
        <v>43337</v>
      </c>
      <c r="C3335">
        <v>15</v>
      </c>
      <c r="D3335" t="s">
        <v>0</v>
      </c>
      <c r="E3335" t="s">
        <v>13</v>
      </c>
      <c r="F3335" t="s">
        <v>31</v>
      </c>
      <c r="G3335" t="s">
        <v>17</v>
      </c>
      <c r="H3335">
        <v>99</v>
      </c>
      <c r="I3335">
        <v>1</v>
      </c>
      <c r="J3335">
        <v>99</v>
      </c>
      <c r="K3335" t="s">
        <v>4</v>
      </c>
      <c r="L3335" t="s">
        <v>5</v>
      </c>
      <c r="M3335" t="s">
        <v>6</v>
      </c>
    </row>
    <row r="3336" spans="1:13" x14ac:dyDescent="0.3">
      <c r="A3336">
        <f t="shared" si="52"/>
        <v>3335</v>
      </c>
      <c r="B3336" s="1">
        <v>43337</v>
      </c>
      <c r="C3336">
        <v>15</v>
      </c>
      <c r="D3336" t="s">
        <v>16</v>
      </c>
      <c r="E3336" t="s">
        <v>13</v>
      </c>
      <c r="F3336" t="s">
        <v>14</v>
      </c>
      <c r="G3336" t="s">
        <v>17</v>
      </c>
      <c r="H3336">
        <v>99</v>
      </c>
      <c r="I3336">
        <v>9</v>
      </c>
      <c r="J3336">
        <v>891</v>
      </c>
      <c r="K3336" t="s">
        <v>4</v>
      </c>
      <c r="L3336" t="s">
        <v>5</v>
      </c>
      <c r="M3336" t="s">
        <v>15</v>
      </c>
    </row>
    <row r="3337" spans="1:13" x14ac:dyDescent="0.3">
      <c r="A3337">
        <f t="shared" si="52"/>
        <v>3336</v>
      </c>
      <c r="B3337" s="1">
        <v>43337</v>
      </c>
      <c r="C3337">
        <v>14</v>
      </c>
      <c r="D3337" t="s">
        <v>27</v>
      </c>
      <c r="E3337" t="s">
        <v>1</v>
      </c>
      <c r="F3337" t="s">
        <v>21</v>
      </c>
      <c r="G3337" t="s">
        <v>3</v>
      </c>
      <c r="H3337">
        <v>199</v>
      </c>
      <c r="I3337">
        <v>3</v>
      </c>
      <c r="J3337">
        <v>597</v>
      </c>
      <c r="K3337" t="s">
        <v>18</v>
      </c>
      <c r="L3337" t="s">
        <v>5</v>
      </c>
      <c r="M3337" t="s">
        <v>11</v>
      </c>
    </row>
    <row r="3338" spans="1:13" x14ac:dyDescent="0.3">
      <c r="A3338">
        <f t="shared" si="52"/>
        <v>3337</v>
      </c>
      <c r="B3338" s="1">
        <v>43338</v>
      </c>
      <c r="C3338">
        <v>16</v>
      </c>
      <c r="D3338" t="s">
        <v>16</v>
      </c>
      <c r="E3338" t="s">
        <v>8</v>
      </c>
      <c r="F3338" t="s">
        <v>9</v>
      </c>
      <c r="G3338" t="s">
        <v>19</v>
      </c>
      <c r="H3338">
        <v>499</v>
      </c>
      <c r="I3338">
        <v>3</v>
      </c>
      <c r="J3338">
        <v>1497</v>
      </c>
      <c r="K3338" t="s">
        <v>18</v>
      </c>
      <c r="L3338" t="s">
        <v>5</v>
      </c>
      <c r="M3338" t="s">
        <v>26</v>
      </c>
    </row>
    <row r="3339" spans="1:13" x14ac:dyDescent="0.3">
      <c r="A3339">
        <f t="shared" si="52"/>
        <v>3338</v>
      </c>
      <c r="B3339" s="1">
        <v>43338</v>
      </c>
      <c r="C3339">
        <v>1</v>
      </c>
      <c r="D3339" t="s">
        <v>27</v>
      </c>
      <c r="E3339" t="s">
        <v>8</v>
      </c>
      <c r="F3339" t="s">
        <v>9</v>
      </c>
      <c r="G3339" t="s">
        <v>25</v>
      </c>
      <c r="H3339">
        <v>399</v>
      </c>
      <c r="I3339">
        <v>3</v>
      </c>
      <c r="J3339">
        <v>1197</v>
      </c>
      <c r="K3339" t="s">
        <v>4</v>
      </c>
      <c r="L3339" t="s">
        <v>5</v>
      </c>
      <c r="M3339" t="s">
        <v>15</v>
      </c>
    </row>
    <row r="3340" spans="1:13" x14ac:dyDescent="0.3">
      <c r="A3340">
        <f t="shared" si="52"/>
        <v>3339</v>
      </c>
      <c r="B3340" s="1">
        <v>43338</v>
      </c>
      <c r="C3340">
        <v>20</v>
      </c>
      <c r="D3340" t="s">
        <v>16</v>
      </c>
      <c r="E3340" t="s">
        <v>1</v>
      </c>
      <c r="F3340" t="s">
        <v>2</v>
      </c>
      <c r="G3340" t="s">
        <v>25</v>
      </c>
      <c r="H3340">
        <v>399</v>
      </c>
      <c r="I3340">
        <v>3</v>
      </c>
      <c r="J3340">
        <v>1197</v>
      </c>
      <c r="K3340" t="s">
        <v>4</v>
      </c>
      <c r="L3340" t="s">
        <v>5</v>
      </c>
      <c r="M3340" t="s">
        <v>15</v>
      </c>
    </row>
    <row r="3341" spans="1:13" x14ac:dyDescent="0.3">
      <c r="A3341">
        <f t="shared" si="52"/>
        <v>3340</v>
      </c>
      <c r="B3341" s="1">
        <v>43338</v>
      </c>
      <c r="C3341">
        <v>15</v>
      </c>
      <c r="D3341" t="s">
        <v>7</v>
      </c>
      <c r="E3341" t="s">
        <v>13</v>
      </c>
      <c r="F3341" t="s">
        <v>23</v>
      </c>
      <c r="G3341" t="s">
        <v>3</v>
      </c>
      <c r="H3341">
        <v>199</v>
      </c>
      <c r="I3341">
        <v>4</v>
      </c>
      <c r="J3341">
        <v>796</v>
      </c>
      <c r="K3341" t="s">
        <v>4</v>
      </c>
      <c r="L3341" t="s">
        <v>5</v>
      </c>
      <c r="M3341" t="s">
        <v>24</v>
      </c>
    </row>
    <row r="3342" spans="1:13" x14ac:dyDescent="0.3">
      <c r="A3342">
        <f t="shared" si="52"/>
        <v>3341</v>
      </c>
      <c r="B3342" s="1">
        <v>43338</v>
      </c>
      <c r="C3342">
        <v>14</v>
      </c>
      <c r="D3342" t="s">
        <v>0</v>
      </c>
      <c r="E3342" t="s">
        <v>13</v>
      </c>
      <c r="F3342" t="s">
        <v>9</v>
      </c>
      <c r="G3342" t="s">
        <v>17</v>
      </c>
      <c r="H3342">
        <v>99</v>
      </c>
      <c r="I3342">
        <v>3</v>
      </c>
      <c r="J3342">
        <v>297</v>
      </c>
      <c r="K3342" t="s">
        <v>4</v>
      </c>
      <c r="L3342" t="s">
        <v>5</v>
      </c>
      <c r="M3342" t="s">
        <v>24</v>
      </c>
    </row>
    <row r="3343" spans="1:13" x14ac:dyDescent="0.3">
      <c r="A3343">
        <f t="shared" si="52"/>
        <v>3342</v>
      </c>
      <c r="B3343" s="1">
        <v>43338</v>
      </c>
      <c r="C3343">
        <v>1</v>
      </c>
      <c r="D3343" t="s">
        <v>20</v>
      </c>
      <c r="E3343" t="s">
        <v>13</v>
      </c>
      <c r="F3343" t="s">
        <v>31</v>
      </c>
      <c r="G3343" t="s">
        <v>10</v>
      </c>
      <c r="H3343">
        <v>299</v>
      </c>
      <c r="I3343">
        <v>8</v>
      </c>
      <c r="J3343">
        <v>2392</v>
      </c>
      <c r="K3343" t="s">
        <v>18</v>
      </c>
      <c r="L3343" t="s">
        <v>5</v>
      </c>
      <c r="M3343" t="s">
        <v>15</v>
      </c>
    </row>
    <row r="3344" spans="1:13" x14ac:dyDescent="0.3">
      <c r="A3344">
        <f t="shared" si="52"/>
        <v>3343</v>
      </c>
      <c r="B3344" s="1">
        <v>43338</v>
      </c>
      <c r="C3344">
        <v>6</v>
      </c>
      <c r="D3344" t="s">
        <v>30</v>
      </c>
      <c r="E3344" t="s">
        <v>13</v>
      </c>
      <c r="F3344" t="s">
        <v>23</v>
      </c>
      <c r="G3344" t="s">
        <v>17</v>
      </c>
      <c r="H3344">
        <v>99</v>
      </c>
      <c r="I3344">
        <v>6</v>
      </c>
      <c r="J3344">
        <v>594</v>
      </c>
      <c r="K3344" t="s">
        <v>18</v>
      </c>
      <c r="L3344" t="s">
        <v>5</v>
      </c>
      <c r="M3344" t="s">
        <v>24</v>
      </c>
    </row>
    <row r="3345" spans="1:13" x14ac:dyDescent="0.3">
      <c r="A3345">
        <f t="shared" si="52"/>
        <v>3344</v>
      </c>
      <c r="B3345" s="1">
        <v>43338</v>
      </c>
      <c r="C3345">
        <v>16</v>
      </c>
      <c r="D3345" t="s">
        <v>12</v>
      </c>
      <c r="E3345" t="s">
        <v>8</v>
      </c>
      <c r="F3345" t="s">
        <v>2</v>
      </c>
      <c r="G3345" t="s">
        <v>3</v>
      </c>
      <c r="H3345">
        <v>199</v>
      </c>
      <c r="I3345">
        <v>3</v>
      </c>
      <c r="J3345">
        <v>597</v>
      </c>
      <c r="K3345" t="s">
        <v>18</v>
      </c>
      <c r="L3345" t="s">
        <v>5</v>
      </c>
      <c r="M3345" t="s">
        <v>24</v>
      </c>
    </row>
    <row r="3346" spans="1:13" x14ac:dyDescent="0.3">
      <c r="A3346">
        <f t="shared" si="52"/>
        <v>3345</v>
      </c>
      <c r="B3346" s="1">
        <v>43338</v>
      </c>
      <c r="C3346">
        <v>9</v>
      </c>
      <c r="D3346" t="s">
        <v>27</v>
      </c>
      <c r="E3346" t="s">
        <v>8</v>
      </c>
      <c r="F3346" t="s">
        <v>23</v>
      </c>
      <c r="G3346" t="s">
        <v>17</v>
      </c>
      <c r="H3346">
        <v>99</v>
      </c>
      <c r="I3346">
        <v>1</v>
      </c>
      <c r="J3346">
        <v>99</v>
      </c>
      <c r="K3346" t="s">
        <v>4</v>
      </c>
      <c r="L3346" t="s">
        <v>5</v>
      </c>
      <c r="M3346" t="s">
        <v>15</v>
      </c>
    </row>
    <row r="3347" spans="1:13" x14ac:dyDescent="0.3">
      <c r="A3347">
        <f t="shared" si="52"/>
        <v>3346</v>
      </c>
      <c r="B3347" s="1">
        <v>43338</v>
      </c>
      <c r="C3347">
        <v>11</v>
      </c>
      <c r="D3347" t="s">
        <v>0</v>
      </c>
      <c r="E3347" t="s">
        <v>13</v>
      </c>
      <c r="F3347" t="s">
        <v>14</v>
      </c>
      <c r="G3347" t="s">
        <v>3</v>
      </c>
      <c r="H3347">
        <v>199</v>
      </c>
      <c r="I3347">
        <v>5</v>
      </c>
      <c r="J3347">
        <v>995</v>
      </c>
      <c r="K3347" t="s">
        <v>4</v>
      </c>
      <c r="L3347" t="s">
        <v>5</v>
      </c>
      <c r="M3347" t="s">
        <v>6</v>
      </c>
    </row>
    <row r="3348" spans="1:13" x14ac:dyDescent="0.3">
      <c r="A3348">
        <f t="shared" si="52"/>
        <v>3347</v>
      </c>
      <c r="B3348" s="1">
        <v>43338</v>
      </c>
      <c r="C3348">
        <v>5</v>
      </c>
      <c r="D3348" t="s">
        <v>0</v>
      </c>
      <c r="E3348" t="s">
        <v>13</v>
      </c>
      <c r="F3348" t="s">
        <v>21</v>
      </c>
      <c r="G3348" t="s">
        <v>25</v>
      </c>
      <c r="H3348">
        <v>399</v>
      </c>
      <c r="I3348">
        <v>7</v>
      </c>
      <c r="J3348">
        <v>2793</v>
      </c>
      <c r="K3348" t="s">
        <v>18</v>
      </c>
      <c r="L3348" t="s">
        <v>5</v>
      </c>
      <c r="M3348" t="s">
        <v>15</v>
      </c>
    </row>
    <row r="3349" spans="1:13" x14ac:dyDescent="0.3">
      <c r="A3349">
        <f t="shared" si="52"/>
        <v>3348</v>
      </c>
      <c r="B3349" s="1">
        <v>43338</v>
      </c>
      <c r="C3349">
        <v>4</v>
      </c>
      <c r="D3349" t="s">
        <v>30</v>
      </c>
      <c r="E3349" t="s">
        <v>1</v>
      </c>
      <c r="F3349" t="s">
        <v>23</v>
      </c>
      <c r="G3349" t="s">
        <v>19</v>
      </c>
      <c r="H3349">
        <v>499</v>
      </c>
      <c r="I3349">
        <v>7</v>
      </c>
      <c r="J3349">
        <v>3493</v>
      </c>
      <c r="K3349" t="s">
        <v>4</v>
      </c>
      <c r="L3349" t="s">
        <v>5</v>
      </c>
      <c r="M3349" t="s">
        <v>15</v>
      </c>
    </row>
    <row r="3350" spans="1:13" x14ac:dyDescent="0.3">
      <c r="A3350">
        <f t="shared" si="52"/>
        <v>3349</v>
      </c>
      <c r="B3350" s="1">
        <v>43338</v>
      </c>
      <c r="C3350">
        <v>1</v>
      </c>
      <c r="D3350" t="s">
        <v>20</v>
      </c>
      <c r="E3350" t="s">
        <v>8</v>
      </c>
      <c r="F3350" t="s">
        <v>21</v>
      </c>
      <c r="G3350" t="s">
        <v>3</v>
      </c>
      <c r="H3350">
        <v>199</v>
      </c>
      <c r="I3350">
        <v>6</v>
      </c>
      <c r="J3350">
        <v>1194</v>
      </c>
      <c r="K3350" t="s">
        <v>4</v>
      </c>
      <c r="L3350" t="s">
        <v>5</v>
      </c>
      <c r="M3350" t="s">
        <v>15</v>
      </c>
    </row>
    <row r="3351" spans="1:13" x14ac:dyDescent="0.3">
      <c r="A3351">
        <f t="shared" si="52"/>
        <v>3350</v>
      </c>
      <c r="B3351" s="1">
        <v>43339</v>
      </c>
      <c r="C3351">
        <v>11</v>
      </c>
      <c r="D3351" t="s">
        <v>12</v>
      </c>
      <c r="E3351" t="s">
        <v>1</v>
      </c>
      <c r="F3351" t="s">
        <v>9</v>
      </c>
      <c r="G3351" t="s">
        <v>10</v>
      </c>
      <c r="H3351">
        <v>299</v>
      </c>
      <c r="I3351">
        <v>2</v>
      </c>
      <c r="J3351">
        <v>598</v>
      </c>
      <c r="K3351" t="s">
        <v>4</v>
      </c>
      <c r="L3351" t="s">
        <v>5</v>
      </c>
      <c r="M3351" t="s">
        <v>24</v>
      </c>
    </row>
    <row r="3352" spans="1:13" x14ac:dyDescent="0.3">
      <c r="A3352">
        <f t="shared" si="52"/>
        <v>3351</v>
      </c>
      <c r="B3352" s="1">
        <v>43339</v>
      </c>
      <c r="C3352">
        <v>10</v>
      </c>
      <c r="D3352" t="s">
        <v>27</v>
      </c>
      <c r="E3352" t="s">
        <v>8</v>
      </c>
      <c r="F3352" t="s">
        <v>14</v>
      </c>
      <c r="G3352" t="s">
        <v>10</v>
      </c>
      <c r="H3352">
        <v>299</v>
      </c>
      <c r="I3352">
        <v>4</v>
      </c>
      <c r="J3352">
        <v>1196</v>
      </c>
      <c r="K3352" t="s">
        <v>4</v>
      </c>
      <c r="L3352" t="s">
        <v>5</v>
      </c>
      <c r="M3352" t="s">
        <v>24</v>
      </c>
    </row>
    <row r="3353" spans="1:13" x14ac:dyDescent="0.3">
      <c r="A3353">
        <f t="shared" si="52"/>
        <v>3352</v>
      </c>
      <c r="B3353" s="1">
        <v>43340</v>
      </c>
      <c r="C3353">
        <v>17</v>
      </c>
      <c r="D3353" t="s">
        <v>29</v>
      </c>
      <c r="E3353" t="s">
        <v>13</v>
      </c>
      <c r="F3353" t="s">
        <v>28</v>
      </c>
      <c r="G3353" t="s">
        <v>17</v>
      </c>
      <c r="H3353">
        <v>99</v>
      </c>
      <c r="I3353">
        <v>7</v>
      </c>
      <c r="J3353">
        <v>693</v>
      </c>
      <c r="K3353" t="s">
        <v>4</v>
      </c>
      <c r="L3353" t="s">
        <v>5</v>
      </c>
      <c r="M3353" t="s">
        <v>15</v>
      </c>
    </row>
    <row r="3354" spans="1:13" x14ac:dyDescent="0.3">
      <c r="A3354">
        <f t="shared" si="52"/>
        <v>3353</v>
      </c>
      <c r="B3354" s="1">
        <v>43341</v>
      </c>
      <c r="C3354">
        <v>8</v>
      </c>
      <c r="D3354" t="s">
        <v>27</v>
      </c>
      <c r="E3354" t="s">
        <v>1</v>
      </c>
      <c r="F3354" t="s">
        <v>9</v>
      </c>
      <c r="G3354" t="s">
        <v>3</v>
      </c>
      <c r="H3354">
        <v>199</v>
      </c>
      <c r="I3354">
        <v>7</v>
      </c>
      <c r="J3354">
        <v>1393</v>
      </c>
      <c r="K3354" t="s">
        <v>4</v>
      </c>
      <c r="L3354" t="s">
        <v>5</v>
      </c>
      <c r="M3354" t="s">
        <v>24</v>
      </c>
    </row>
    <row r="3355" spans="1:13" x14ac:dyDescent="0.3">
      <c r="A3355">
        <f t="shared" si="52"/>
        <v>3354</v>
      </c>
      <c r="B3355" s="1">
        <v>43341</v>
      </c>
      <c r="C3355">
        <v>12</v>
      </c>
      <c r="D3355" t="s">
        <v>16</v>
      </c>
      <c r="E3355" t="s">
        <v>13</v>
      </c>
      <c r="F3355" t="s">
        <v>31</v>
      </c>
      <c r="G3355" t="s">
        <v>3</v>
      </c>
      <c r="H3355">
        <v>199</v>
      </c>
      <c r="I3355">
        <v>9</v>
      </c>
      <c r="J3355">
        <v>1791</v>
      </c>
      <c r="K3355" t="s">
        <v>18</v>
      </c>
      <c r="L3355" t="s">
        <v>5</v>
      </c>
      <c r="M3355" t="s">
        <v>24</v>
      </c>
    </row>
    <row r="3356" spans="1:13" x14ac:dyDescent="0.3">
      <c r="A3356">
        <f t="shared" si="52"/>
        <v>3355</v>
      </c>
      <c r="B3356" s="1">
        <v>43341</v>
      </c>
      <c r="C3356">
        <v>6</v>
      </c>
      <c r="D3356" t="s">
        <v>16</v>
      </c>
      <c r="E3356" t="s">
        <v>8</v>
      </c>
      <c r="F3356" t="s">
        <v>23</v>
      </c>
      <c r="G3356" t="s">
        <v>17</v>
      </c>
      <c r="H3356">
        <v>99</v>
      </c>
      <c r="I3356">
        <v>6</v>
      </c>
      <c r="J3356">
        <v>594</v>
      </c>
      <c r="K3356" t="s">
        <v>4</v>
      </c>
      <c r="L3356" t="s">
        <v>5</v>
      </c>
      <c r="M3356" t="s">
        <v>15</v>
      </c>
    </row>
    <row r="3357" spans="1:13" x14ac:dyDescent="0.3">
      <c r="A3357">
        <f t="shared" si="52"/>
        <v>3356</v>
      </c>
      <c r="B3357" s="1">
        <v>43341</v>
      </c>
      <c r="C3357">
        <v>19</v>
      </c>
      <c r="D3357" t="s">
        <v>12</v>
      </c>
      <c r="E3357" t="s">
        <v>1</v>
      </c>
      <c r="F3357" t="s">
        <v>23</v>
      </c>
      <c r="G3357" t="s">
        <v>10</v>
      </c>
      <c r="H3357">
        <v>299</v>
      </c>
      <c r="I3357">
        <v>1</v>
      </c>
      <c r="J3357">
        <v>299</v>
      </c>
      <c r="K3357" t="s">
        <v>18</v>
      </c>
      <c r="L3357" t="s">
        <v>5</v>
      </c>
      <c r="M3357" t="s">
        <v>26</v>
      </c>
    </row>
    <row r="3358" spans="1:13" x14ac:dyDescent="0.3">
      <c r="A3358">
        <f t="shared" si="52"/>
        <v>3357</v>
      </c>
      <c r="B3358" s="1">
        <v>43341</v>
      </c>
      <c r="C3358">
        <v>1</v>
      </c>
      <c r="D3358" t="s">
        <v>7</v>
      </c>
      <c r="E3358" t="s">
        <v>8</v>
      </c>
      <c r="F3358" t="s">
        <v>14</v>
      </c>
      <c r="G3358" t="s">
        <v>19</v>
      </c>
      <c r="H3358">
        <v>499</v>
      </c>
      <c r="I3358">
        <v>3</v>
      </c>
      <c r="J3358">
        <v>1497</v>
      </c>
      <c r="K3358" t="s">
        <v>4</v>
      </c>
      <c r="L3358" t="s">
        <v>5</v>
      </c>
      <c r="M3358" t="s">
        <v>15</v>
      </c>
    </row>
    <row r="3359" spans="1:13" x14ac:dyDescent="0.3">
      <c r="A3359">
        <f t="shared" si="52"/>
        <v>3358</v>
      </c>
      <c r="B3359" s="1">
        <v>43341</v>
      </c>
      <c r="C3359">
        <v>6</v>
      </c>
      <c r="D3359" t="s">
        <v>29</v>
      </c>
      <c r="E3359" t="s">
        <v>8</v>
      </c>
      <c r="F3359" t="s">
        <v>2</v>
      </c>
      <c r="G3359" t="s">
        <v>3</v>
      </c>
      <c r="H3359">
        <v>199</v>
      </c>
      <c r="I3359">
        <v>5</v>
      </c>
      <c r="J3359">
        <v>995</v>
      </c>
      <c r="K3359" t="s">
        <v>4</v>
      </c>
      <c r="L3359" t="s">
        <v>5</v>
      </c>
      <c r="M3359" t="s">
        <v>24</v>
      </c>
    </row>
    <row r="3360" spans="1:13" x14ac:dyDescent="0.3">
      <c r="A3360">
        <f t="shared" si="52"/>
        <v>3359</v>
      </c>
      <c r="B3360" s="1">
        <v>43341</v>
      </c>
      <c r="C3360">
        <v>13</v>
      </c>
      <c r="D3360" t="s">
        <v>7</v>
      </c>
      <c r="E3360" t="s">
        <v>13</v>
      </c>
      <c r="F3360" t="s">
        <v>9</v>
      </c>
      <c r="G3360" t="s">
        <v>17</v>
      </c>
      <c r="H3360">
        <v>99</v>
      </c>
      <c r="I3360">
        <v>4</v>
      </c>
      <c r="J3360">
        <v>396</v>
      </c>
      <c r="K3360" t="s">
        <v>18</v>
      </c>
      <c r="L3360" t="s">
        <v>5</v>
      </c>
      <c r="M3360" t="s">
        <v>15</v>
      </c>
    </row>
    <row r="3361" spans="1:13" x14ac:dyDescent="0.3">
      <c r="A3361">
        <f t="shared" si="52"/>
        <v>3360</v>
      </c>
      <c r="B3361" s="1">
        <v>43341</v>
      </c>
      <c r="C3361">
        <v>9</v>
      </c>
      <c r="D3361" t="s">
        <v>16</v>
      </c>
      <c r="E3361" t="s">
        <v>13</v>
      </c>
      <c r="F3361" t="s">
        <v>9</v>
      </c>
      <c r="G3361" t="s">
        <v>19</v>
      </c>
      <c r="H3361">
        <v>499</v>
      </c>
      <c r="I3361">
        <v>8</v>
      </c>
      <c r="J3361">
        <v>3992</v>
      </c>
      <c r="K3361" t="s">
        <v>18</v>
      </c>
      <c r="L3361" t="s">
        <v>5</v>
      </c>
      <c r="M3361" t="s">
        <v>15</v>
      </c>
    </row>
    <row r="3362" spans="1:13" x14ac:dyDescent="0.3">
      <c r="A3362">
        <f t="shared" si="52"/>
        <v>3361</v>
      </c>
      <c r="B3362" s="1">
        <v>43341</v>
      </c>
      <c r="C3362">
        <v>4</v>
      </c>
      <c r="D3362" t="s">
        <v>7</v>
      </c>
      <c r="E3362" t="s">
        <v>8</v>
      </c>
      <c r="F3362" t="s">
        <v>31</v>
      </c>
      <c r="G3362" t="s">
        <v>3</v>
      </c>
      <c r="H3362">
        <v>199</v>
      </c>
      <c r="I3362">
        <v>4</v>
      </c>
      <c r="J3362">
        <v>796</v>
      </c>
      <c r="K3362" t="s">
        <v>4</v>
      </c>
      <c r="L3362" t="s">
        <v>5</v>
      </c>
      <c r="M3362" t="s">
        <v>24</v>
      </c>
    </row>
    <row r="3363" spans="1:13" x14ac:dyDescent="0.3">
      <c r="A3363">
        <f t="shared" si="52"/>
        <v>3362</v>
      </c>
      <c r="B3363" s="1">
        <v>43341</v>
      </c>
      <c r="C3363">
        <v>2</v>
      </c>
      <c r="D3363" t="s">
        <v>12</v>
      </c>
      <c r="E3363" t="s">
        <v>1</v>
      </c>
      <c r="F3363" t="s">
        <v>28</v>
      </c>
      <c r="G3363" t="s">
        <v>19</v>
      </c>
      <c r="H3363">
        <v>499</v>
      </c>
      <c r="I3363">
        <v>9</v>
      </c>
      <c r="J3363">
        <v>4491</v>
      </c>
      <c r="K3363" t="s">
        <v>4</v>
      </c>
      <c r="L3363" t="s">
        <v>5</v>
      </c>
      <c r="M3363" t="s">
        <v>26</v>
      </c>
    </row>
    <row r="3364" spans="1:13" x14ac:dyDescent="0.3">
      <c r="A3364">
        <f t="shared" si="52"/>
        <v>3363</v>
      </c>
      <c r="B3364" s="1">
        <v>43341</v>
      </c>
      <c r="C3364">
        <v>7</v>
      </c>
      <c r="D3364" t="s">
        <v>7</v>
      </c>
      <c r="E3364" t="s">
        <v>8</v>
      </c>
      <c r="F3364" t="s">
        <v>23</v>
      </c>
      <c r="G3364" t="s">
        <v>19</v>
      </c>
      <c r="H3364">
        <v>499</v>
      </c>
      <c r="I3364">
        <v>5</v>
      </c>
      <c r="J3364">
        <v>2495</v>
      </c>
      <c r="K3364" t="s">
        <v>18</v>
      </c>
      <c r="L3364" t="s">
        <v>5</v>
      </c>
      <c r="M3364" t="s">
        <v>24</v>
      </c>
    </row>
    <row r="3365" spans="1:13" x14ac:dyDescent="0.3">
      <c r="A3365">
        <f t="shared" si="52"/>
        <v>3364</v>
      </c>
      <c r="B3365" s="1">
        <v>43341</v>
      </c>
      <c r="C3365">
        <v>2</v>
      </c>
      <c r="D3365" t="s">
        <v>0</v>
      </c>
      <c r="E3365" t="s">
        <v>8</v>
      </c>
      <c r="F3365" t="s">
        <v>2</v>
      </c>
      <c r="G3365" t="s">
        <v>17</v>
      </c>
      <c r="H3365">
        <v>99</v>
      </c>
      <c r="I3365">
        <v>8</v>
      </c>
      <c r="J3365">
        <v>792</v>
      </c>
      <c r="K3365" t="s">
        <v>4</v>
      </c>
      <c r="L3365" t="s">
        <v>5</v>
      </c>
      <c r="M3365" t="s">
        <v>24</v>
      </c>
    </row>
    <row r="3366" spans="1:13" x14ac:dyDescent="0.3">
      <c r="A3366">
        <f t="shared" si="52"/>
        <v>3365</v>
      </c>
      <c r="B3366" s="1">
        <v>43341</v>
      </c>
      <c r="C3366">
        <v>6</v>
      </c>
      <c r="D3366" t="s">
        <v>0</v>
      </c>
      <c r="E3366" t="s">
        <v>8</v>
      </c>
      <c r="F3366" t="s">
        <v>9</v>
      </c>
      <c r="G3366" t="s">
        <v>3</v>
      </c>
      <c r="H3366">
        <v>199</v>
      </c>
      <c r="I3366">
        <v>8</v>
      </c>
      <c r="J3366">
        <v>1592</v>
      </c>
      <c r="K3366" t="s">
        <v>4</v>
      </c>
      <c r="L3366" t="s">
        <v>5</v>
      </c>
      <c r="M3366" t="s">
        <v>15</v>
      </c>
    </row>
    <row r="3367" spans="1:13" x14ac:dyDescent="0.3">
      <c r="A3367">
        <f t="shared" si="52"/>
        <v>3366</v>
      </c>
      <c r="B3367" s="1">
        <v>43341</v>
      </c>
      <c r="C3367">
        <v>12</v>
      </c>
      <c r="D3367" t="s">
        <v>20</v>
      </c>
      <c r="E3367" t="s">
        <v>1</v>
      </c>
      <c r="F3367" t="s">
        <v>14</v>
      </c>
      <c r="G3367" t="s">
        <v>19</v>
      </c>
      <c r="H3367">
        <v>499</v>
      </c>
      <c r="I3367">
        <v>9</v>
      </c>
      <c r="J3367">
        <v>4491</v>
      </c>
      <c r="K3367" t="s">
        <v>4</v>
      </c>
      <c r="L3367" t="s">
        <v>5</v>
      </c>
      <c r="M3367" t="s">
        <v>11</v>
      </c>
    </row>
    <row r="3368" spans="1:13" x14ac:dyDescent="0.3">
      <c r="A3368">
        <f t="shared" si="52"/>
        <v>3367</v>
      </c>
      <c r="B3368" s="1">
        <v>43341</v>
      </c>
      <c r="C3368">
        <v>17</v>
      </c>
      <c r="D3368" t="s">
        <v>12</v>
      </c>
      <c r="E3368" t="s">
        <v>1</v>
      </c>
      <c r="F3368" t="s">
        <v>23</v>
      </c>
      <c r="G3368" t="s">
        <v>3</v>
      </c>
      <c r="H3368">
        <v>199</v>
      </c>
      <c r="I3368">
        <v>9</v>
      </c>
      <c r="J3368">
        <v>1791</v>
      </c>
      <c r="K3368" t="s">
        <v>4</v>
      </c>
      <c r="L3368" t="s">
        <v>5</v>
      </c>
      <c r="M3368" t="s">
        <v>15</v>
      </c>
    </row>
    <row r="3369" spans="1:13" x14ac:dyDescent="0.3">
      <c r="A3369">
        <f t="shared" si="52"/>
        <v>3368</v>
      </c>
      <c r="B3369" s="1">
        <v>43341</v>
      </c>
      <c r="C3369">
        <v>15</v>
      </c>
      <c r="D3369" t="s">
        <v>20</v>
      </c>
      <c r="E3369" t="s">
        <v>1</v>
      </c>
      <c r="F3369" t="s">
        <v>2</v>
      </c>
      <c r="G3369" t="s">
        <v>10</v>
      </c>
      <c r="H3369">
        <v>299</v>
      </c>
      <c r="I3369">
        <v>9</v>
      </c>
      <c r="J3369">
        <v>2691</v>
      </c>
      <c r="K3369" t="s">
        <v>4</v>
      </c>
      <c r="L3369" t="s">
        <v>5</v>
      </c>
      <c r="M3369" t="s">
        <v>6</v>
      </c>
    </row>
    <row r="3370" spans="1:13" x14ac:dyDescent="0.3">
      <c r="A3370">
        <f t="shared" si="52"/>
        <v>3369</v>
      </c>
      <c r="B3370" s="1">
        <v>43341</v>
      </c>
      <c r="C3370">
        <v>13</v>
      </c>
      <c r="D3370" t="s">
        <v>0</v>
      </c>
      <c r="E3370" t="s">
        <v>13</v>
      </c>
      <c r="F3370" t="s">
        <v>2</v>
      </c>
      <c r="G3370" t="s">
        <v>25</v>
      </c>
      <c r="H3370">
        <v>399</v>
      </c>
      <c r="I3370">
        <v>5</v>
      </c>
      <c r="J3370">
        <v>1995</v>
      </c>
      <c r="K3370" t="s">
        <v>4</v>
      </c>
      <c r="L3370" t="s">
        <v>22</v>
      </c>
      <c r="M3370" t="s">
        <v>26</v>
      </c>
    </row>
    <row r="3371" spans="1:13" x14ac:dyDescent="0.3">
      <c r="A3371">
        <f t="shared" si="52"/>
        <v>3370</v>
      </c>
      <c r="B3371" s="1">
        <v>43342</v>
      </c>
      <c r="C3371">
        <v>13</v>
      </c>
      <c r="D3371" t="s">
        <v>16</v>
      </c>
      <c r="E3371" t="s">
        <v>8</v>
      </c>
      <c r="F3371" t="s">
        <v>2</v>
      </c>
      <c r="G3371" t="s">
        <v>25</v>
      </c>
      <c r="H3371">
        <v>399</v>
      </c>
      <c r="I3371">
        <v>6</v>
      </c>
      <c r="J3371">
        <v>2394</v>
      </c>
      <c r="K3371" t="s">
        <v>4</v>
      </c>
      <c r="L3371" t="s">
        <v>5</v>
      </c>
      <c r="M3371" t="s">
        <v>15</v>
      </c>
    </row>
    <row r="3372" spans="1:13" x14ac:dyDescent="0.3">
      <c r="A3372">
        <f t="shared" si="52"/>
        <v>3371</v>
      </c>
      <c r="B3372" s="1">
        <v>43342</v>
      </c>
      <c r="C3372">
        <v>12</v>
      </c>
      <c r="D3372" t="s">
        <v>0</v>
      </c>
      <c r="E3372" t="s">
        <v>13</v>
      </c>
      <c r="F3372" t="s">
        <v>2</v>
      </c>
      <c r="G3372" t="s">
        <v>19</v>
      </c>
      <c r="H3372">
        <v>499</v>
      </c>
      <c r="I3372">
        <v>5</v>
      </c>
      <c r="J3372">
        <v>2495</v>
      </c>
      <c r="K3372" t="s">
        <v>4</v>
      </c>
      <c r="L3372" t="s">
        <v>5</v>
      </c>
      <c r="M3372" t="s">
        <v>15</v>
      </c>
    </row>
    <row r="3373" spans="1:13" x14ac:dyDescent="0.3">
      <c r="A3373">
        <f t="shared" si="52"/>
        <v>3372</v>
      </c>
      <c r="B3373" s="1">
        <v>43342</v>
      </c>
      <c r="C3373">
        <v>11</v>
      </c>
      <c r="D3373" t="s">
        <v>7</v>
      </c>
      <c r="E3373" t="s">
        <v>13</v>
      </c>
      <c r="F3373" t="s">
        <v>2</v>
      </c>
      <c r="G3373" t="s">
        <v>19</v>
      </c>
      <c r="H3373">
        <v>499</v>
      </c>
      <c r="I3373">
        <v>10</v>
      </c>
      <c r="J3373">
        <v>4990</v>
      </c>
      <c r="K3373" t="s">
        <v>18</v>
      </c>
      <c r="L3373" t="s">
        <v>5</v>
      </c>
      <c r="M3373" t="s">
        <v>26</v>
      </c>
    </row>
    <row r="3374" spans="1:13" x14ac:dyDescent="0.3">
      <c r="A3374">
        <f t="shared" si="52"/>
        <v>3373</v>
      </c>
      <c r="B3374" s="1">
        <v>43343</v>
      </c>
      <c r="C3374">
        <v>4</v>
      </c>
      <c r="D3374" t="s">
        <v>30</v>
      </c>
      <c r="E3374" t="s">
        <v>13</v>
      </c>
      <c r="F3374" t="s">
        <v>14</v>
      </c>
      <c r="G3374" t="s">
        <v>19</v>
      </c>
      <c r="H3374">
        <v>499</v>
      </c>
      <c r="I3374">
        <v>3</v>
      </c>
      <c r="J3374">
        <v>1497</v>
      </c>
      <c r="K3374" t="s">
        <v>18</v>
      </c>
      <c r="L3374" t="s">
        <v>5</v>
      </c>
      <c r="M3374" t="s">
        <v>15</v>
      </c>
    </row>
    <row r="3375" spans="1:13" x14ac:dyDescent="0.3">
      <c r="A3375">
        <f t="shared" si="52"/>
        <v>3374</v>
      </c>
      <c r="B3375" s="1">
        <v>43343</v>
      </c>
      <c r="C3375">
        <v>18</v>
      </c>
      <c r="D3375" t="s">
        <v>29</v>
      </c>
      <c r="E3375" t="s">
        <v>13</v>
      </c>
      <c r="F3375" t="s">
        <v>23</v>
      </c>
      <c r="G3375" t="s">
        <v>19</v>
      </c>
      <c r="H3375">
        <v>499</v>
      </c>
      <c r="I3375">
        <v>7</v>
      </c>
      <c r="J3375">
        <v>3493</v>
      </c>
      <c r="K3375" t="s">
        <v>18</v>
      </c>
      <c r="L3375" t="s">
        <v>5</v>
      </c>
      <c r="M3375" t="s">
        <v>15</v>
      </c>
    </row>
    <row r="3376" spans="1:13" x14ac:dyDescent="0.3">
      <c r="A3376">
        <f t="shared" si="52"/>
        <v>3375</v>
      </c>
      <c r="B3376" s="1">
        <v>43343</v>
      </c>
      <c r="C3376">
        <v>12</v>
      </c>
      <c r="D3376" t="s">
        <v>30</v>
      </c>
      <c r="E3376" t="s">
        <v>1</v>
      </c>
      <c r="F3376" t="s">
        <v>21</v>
      </c>
      <c r="G3376" t="s">
        <v>17</v>
      </c>
      <c r="H3376">
        <v>99</v>
      </c>
      <c r="I3376">
        <v>2</v>
      </c>
      <c r="J3376">
        <v>198</v>
      </c>
      <c r="K3376" t="s">
        <v>18</v>
      </c>
      <c r="L3376" t="s">
        <v>5</v>
      </c>
      <c r="M3376" t="s">
        <v>15</v>
      </c>
    </row>
    <row r="3377" spans="1:13" x14ac:dyDescent="0.3">
      <c r="A3377">
        <f t="shared" si="52"/>
        <v>3376</v>
      </c>
      <c r="B3377" s="1">
        <v>43344</v>
      </c>
      <c r="C3377">
        <v>19</v>
      </c>
      <c r="D3377" t="s">
        <v>27</v>
      </c>
      <c r="E3377" t="s">
        <v>8</v>
      </c>
      <c r="F3377" t="s">
        <v>21</v>
      </c>
      <c r="G3377" t="s">
        <v>19</v>
      </c>
      <c r="H3377">
        <v>499</v>
      </c>
      <c r="I3377">
        <v>1</v>
      </c>
      <c r="J3377">
        <v>499</v>
      </c>
      <c r="K3377" t="s">
        <v>4</v>
      </c>
      <c r="L3377" t="s">
        <v>5</v>
      </c>
      <c r="M3377" t="s">
        <v>24</v>
      </c>
    </row>
    <row r="3378" spans="1:13" x14ac:dyDescent="0.3">
      <c r="A3378">
        <f t="shared" si="52"/>
        <v>3377</v>
      </c>
      <c r="B3378" s="1">
        <v>43345</v>
      </c>
      <c r="C3378">
        <v>16</v>
      </c>
      <c r="D3378" t="s">
        <v>0</v>
      </c>
      <c r="E3378" t="s">
        <v>1</v>
      </c>
      <c r="F3378" t="s">
        <v>14</v>
      </c>
      <c r="G3378" t="s">
        <v>3</v>
      </c>
      <c r="H3378">
        <v>199</v>
      </c>
      <c r="I3378">
        <v>1</v>
      </c>
      <c r="J3378">
        <v>199</v>
      </c>
      <c r="K3378" t="s">
        <v>4</v>
      </c>
      <c r="L3378" t="s">
        <v>5</v>
      </c>
      <c r="M3378" t="s">
        <v>6</v>
      </c>
    </row>
    <row r="3379" spans="1:13" x14ac:dyDescent="0.3">
      <c r="A3379">
        <f t="shared" si="52"/>
        <v>3378</v>
      </c>
      <c r="B3379" s="1">
        <v>43345</v>
      </c>
      <c r="C3379">
        <v>19</v>
      </c>
      <c r="D3379" t="s">
        <v>0</v>
      </c>
      <c r="E3379" t="s">
        <v>1</v>
      </c>
      <c r="F3379" t="s">
        <v>21</v>
      </c>
      <c r="G3379" t="s">
        <v>19</v>
      </c>
      <c r="H3379">
        <v>499</v>
      </c>
      <c r="I3379">
        <v>2</v>
      </c>
      <c r="J3379">
        <v>998</v>
      </c>
      <c r="K3379" t="s">
        <v>4</v>
      </c>
      <c r="L3379" t="s">
        <v>5</v>
      </c>
      <c r="M3379" t="s">
        <v>24</v>
      </c>
    </row>
    <row r="3380" spans="1:13" x14ac:dyDescent="0.3">
      <c r="A3380">
        <f t="shared" si="52"/>
        <v>3379</v>
      </c>
      <c r="B3380" s="1">
        <v>43345</v>
      </c>
      <c r="C3380">
        <v>1</v>
      </c>
      <c r="D3380" t="s">
        <v>0</v>
      </c>
      <c r="E3380" t="s">
        <v>1</v>
      </c>
      <c r="F3380" t="s">
        <v>14</v>
      </c>
      <c r="G3380" t="s">
        <v>25</v>
      </c>
      <c r="H3380">
        <v>399</v>
      </c>
      <c r="I3380">
        <v>10</v>
      </c>
      <c r="J3380">
        <v>3990</v>
      </c>
      <c r="K3380" t="s">
        <v>18</v>
      </c>
      <c r="L3380" t="s">
        <v>5</v>
      </c>
      <c r="M3380" t="s">
        <v>6</v>
      </c>
    </row>
    <row r="3381" spans="1:13" x14ac:dyDescent="0.3">
      <c r="A3381">
        <f t="shared" si="52"/>
        <v>3380</v>
      </c>
      <c r="B3381" s="1">
        <v>43345</v>
      </c>
      <c r="C3381">
        <v>9</v>
      </c>
      <c r="D3381" t="s">
        <v>29</v>
      </c>
      <c r="E3381" t="s">
        <v>13</v>
      </c>
      <c r="F3381" t="s">
        <v>28</v>
      </c>
      <c r="G3381" t="s">
        <v>25</v>
      </c>
      <c r="H3381">
        <v>399</v>
      </c>
      <c r="I3381">
        <v>1</v>
      </c>
      <c r="J3381">
        <v>399</v>
      </c>
      <c r="K3381" t="s">
        <v>4</v>
      </c>
      <c r="L3381" t="s">
        <v>22</v>
      </c>
      <c r="M3381" t="s">
        <v>26</v>
      </c>
    </row>
    <row r="3382" spans="1:13" x14ac:dyDescent="0.3">
      <c r="A3382">
        <f t="shared" si="52"/>
        <v>3381</v>
      </c>
      <c r="B3382" s="1">
        <v>43345</v>
      </c>
      <c r="C3382">
        <v>9</v>
      </c>
      <c r="D3382" t="s">
        <v>29</v>
      </c>
      <c r="E3382" t="s">
        <v>1</v>
      </c>
      <c r="F3382" t="s">
        <v>14</v>
      </c>
      <c r="G3382" t="s">
        <v>19</v>
      </c>
      <c r="H3382">
        <v>499</v>
      </c>
      <c r="I3382">
        <v>10</v>
      </c>
      <c r="J3382">
        <v>4990</v>
      </c>
      <c r="K3382" t="s">
        <v>4</v>
      </c>
      <c r="L3382" t="s">
        <v>5</v>
      </c>
      <c r="M3382" t="s">
        <v>24</v>
      </c>
    </row>
    <row r="3383" spans="1:13" x14ac:dyDescent="0.3">
      <c r="A3383">
        <f t="shared" si="52"/>
        <v>3382</v>
      </c>
      <c r="B3383" s="1">
        <v>43345</v>
      </c>
      <c r="C3383">
        <v>20</v>
      </c>
      <c r="D3383" t="s">
        <v>30</v>
      </c>
      <c r="E3383" t="s">
        <v>8</v>
      </c>
      <c r="F3383" t="s">
        <v>2</v>
      </c>
      <c r="G3383" t="s">
        <v>17</v>
      </c>
      <c r="H3383">
        <v>99</v>
      </c>
      <c r="I3383">
        <v>1</v>
      </c>
      <c r="J3383">
        <v>99</v>
      </c>
      <c r="K3383" t="s">
        <v>4</v>
      </c>
      <c r="L3383" t="s">
        <v>5</v>
      </c>
      <c r="M3383" t="s">
        <v>26</v>
      </c>
    </row>
    <row r="3384" spans="1:13" x14ac:dyDescent="0.3">
      <c r="A3384">
        <f t="shared" si="52"/>
        <v>3383</v>
      </c>
      <c r="B3384" s="1">
        <v>43345</v>
      </c>
      <c r="C3384">
        <v>8</v>
      </c>
      <c r="D3384" t="s">
        <v>29</v>
      </c>
      <c r="E3384" t="s">
        <v>1</v>
      </c>
      <c r="F3384" t="s">
        <v>14</v>
      </c>
      <c r="G3384" t="s">
        <v>25</v>
      </c>
      <c r="H3384">
        <v>399</v>
      </c>
      <c r="I3384">
        <v>6</v>
      </c>
      <c r="J3384">
        <v>2394</v>
      </c>
      <c r="K3384" t="s">
        <v>4</v>
      </c>
      <c r="L3384" t="s">
        <v>5</v>
      </c>
      <c r="M3384" t="s">
        <v>15</v>
      </c>
    </row>
    <row r="3385" spans="1:13" x14ac:dyDescent="0.3">
      <c r="A3385">
        <f t="shared" si="52"/>
        <v>3384</v>
      </c>
      <c r="B3385" s="1">
        <v>43345</v>
      </c>
      <c r="C3385">
        <v>18</v>
      </c>
      <c r="D3385" t="s">
        <v>0</v>
      </c>
      <c r="E3385" t="s">
        <v>1</v>
      </c>
      <c r="F3385" t="s">
        <v>2</v>
      </c>
      <c r="G3385" t="s">
        <v>19</v>
      </c>
      <c r="H3385">
        <v>499</v>
      </c>
      <c r="I3385">
        <v>8</v>
      </c>
      <c r="J3385">
        <v>3992</v>
      </c>
      <c r="K3385" t="s">
        <v>4</v>
      </c>
      <c r="L3385" t="s">
        <v>5</v>
      </c>
      <c r="M3385" t="s">
        <v>6</v>
      </c>
    </row>
    <row r="3386" spans="1:13" x14ac:dyDescent="0.3">
      <c r="A3386">
        <f t="shared" si="52"/>
        <v>3385</v>
      </c>
      <c r="B3386" s="1">
        <v>43345</v>
      </c>
      <c r="C3386">
        <v>2</v>
      </c>
      <c r="D3386" t="s">
        <v>16</v>
      </c>
      <c r="E3386" t="s">
        <v>1</v>
      </c>
      <c r="F3386" t="s">
        <v>31</v>
      </c>
      <c r="G3386" t="s">
        <v>17</v>
      </c>
      <c r="H3386">
        <v>99</v>
      </c>
      <c r="I3386">
        <v>7</v>
      </c>
      <c r="J3386">
        <v>693</v>
      </c>
      <c r="K3386" t="s">
        <v>18</v>
      </c>
      <c r="L3386" t="s">
        <v>5</v>
      </c>
      <c r="M3386" t="s">
        <v>6</v>
      </c>
    </row>
    <row r="3387" spans="1:13" x14ac:dyDescent="0.3">
      <c r="A3387">
        <f t="shared" si="52"/>
        <v>3386</v>
      </c>
      <c r="B3387" s="1">
        <v>43346</v>
      </c>
      <c r="C3387">
        <v>10</v>
      </c>
      <c r="D3387" t="s">
        <v>30</v>
      </c>
      <c r="E3387" t="s">
        <v>13</v>
      </c>
      <c r="F3387" t="s">
        <v>31</v>
      </c>
      <c r="G3387" t="s">
        <v>25</v>
      </c>
      <c r="H3387">
        <v>399</v>
      </c>
      <c r="I3387">
        <v>2</v>
      </c>
      <c r="J3387">
        <v>798</v>
      </c>
      <c r="K3387" t="s">
        <v>18</v>
      </c>
      <c r="L3387" t="s">
        <v>5</v>
      </c>
      <c r="M3387" t="s">
        <v>6</v>
      </c>
    </row>
    <row r="3388" spans="1:13" x14ac:dyDescent="0.3">
      <c r="A3388">
        <f t="shared" si="52"/>
        <v>3387</v>
      </c>
      <c r="B3388" s="1">
        <v>43346</v>
      </c>
      <c r="C3388">
        <v>13</v>
      </c>
      <c r="D3388" t="s">
        <v>16</v>
      </c>
      <c r="E3388" t="s">
        <v>1</v>
      </c>
      <c r="F3388" t="s">
        <v>9</v>
      </c>
      <c r="G3388" t="s">
        <v>25</v>
      </c>
      <c r="H3388">
        <v>399</v>
      </c>
      <c r="I3388">
        <v>1</v>
      </c>
      <c r="J3388">
        <v>399</v>
      </c>
      <c r="K3388" t="s">
        <v>18</v>
      </c>
      <c r="L3388" t="s">
        <v>5</v>
      </c>
      <c r="M3388" t="s">
        <v>15</v>
      </c>
    </row>
    <row r="3389" spans="1:13" x14ac:dyDescent="0.3">
      <c r="A3389">
        <f t="shared" si="52"/>
        <v>3388</v>
      </c>
      <c r="B3389" s="1">
        <v>43346</v>
      </c>
      <c r="C3389">
        <v>17</v>
      </c>
      <c r="D3389" t="s">
        <v>27</v>
      </c>
      <c r="E3389" t="s">
        <v>8</v>
      </c>
      <c r="F3389" t="s">
        <v>28</v>
      </c>
      <c r="G3389" t="s">
        <v>10</v>
      </c>
      <c r="H3389">
        <v>299</v>
      </c>
      <c r="I3389">
        <v>2</v>
      </c>
      <c r="J3389">
        <v>598</v>
      </c>
      <c r="K3389" t="s">
        <v>4</v>
      </c>
      <c r="L3389" t="s">
        <v>5</v>
      </c>
      <c r="M3389" t="s">
        <v>24</v>
      </c>
    </row>
    <row r="3390" spans="1:13" x14ac:dyDescent="0.3">
      <c r="A3390">
        <f t="shared" si="52"/>
        <v>3389</v>
      </c>
      <c r="B3390" s="1">
        <v>43346</v>
      </c>
      <c r="C3390">
        <v>8</v>
      </c>
      <c r="D3390" t="s">
        <v>7</v>
      </c>
      <c r="E3390" t="s">
        <v>1</v>
      </c>
      <c r="F3390" t="s">
        <v>9</v>
      </c>
      <c r="G3390" t="s">
        <v>19</v>
      </c>
      <c r="H3390">
        <v>499</v>
      </c>
      <c r="I3390">
        <v>1</v>
      </c>
      <c r="J3390">
        <v>499</v>
      </c>
      <c r="K3390" t="s">
        <v>4</v>
      </c>
      <c r="L3390" t="s">
        <v>22</v>
      </c>
      <c r="M3390" t="s">
        <v>24</v>
      </c>
    </row>
    <row r="3391" spans="1:13" x14ac:dyDescent="0.3">
      <c r="A3391">
        <f t="shared" si="52"/>
        <v>3390</v>
      </c>
      <c r="B3391" s="1">
        <v>43346</v>
      </c>
      <c r="C3391">
        <v>12</v>
      </c>
      <c r="D3391" t="s">
        <v>7</v>
      </c>
      <c r="E3391" t="s">
        <v>13</v>
      </c>
      <c r="F3391" t="s">
        <v>28</v>
      </c>
      <c r="G3391" t="s">
        <v>25</v>
      </c>
      <c r="H3391">
        <v>399</v>
      </c>
      <c r="I3391">
        <v>4</v>
      </c>
      <c r="J3391">
        <v>1596</v>
      </c>
      <c r="K3391" t="s">
        <v>4</v>
      </c>
      <c r="L3391" t="s">
        <v>22</v>
      </c>
      <c r="M3391" t="s">
        <v>26</v>
      </c>
    </row>
    <row r="3392" spans="1:13" x14ac:dyDescent="0.3">
      <c r="A3392">
        <f t="shared" si="52"/>
        <v>3391</v>
      </c>
      <c r="B3392" s="1">
        <v>43346</v>
      </c>
      <c r="C3392">
        <v>19</v>
      </c>
      <c r="D3392" t="s">
        <v>27</v>
      </c>
      <c r="E3392" t="s">
        <v>1</v>
      </c>
      <c r="F3392" t="s">
        <v>14</v>
      </c>
      <c r="G3392" t="s">
        <v>10</v>
      </c>
      <c r="H3392">
        <v>299</v>
      </c>
      <c r="I3392">
        <v>3</v>
      </c>
      <c r="J3392">
        <v>897</v>
      </c>
      <c r="K3392" t="s">
        <v>4</v>
      </c>
      <c r="L3392" t="s">
        <v>5</v>
      </c>
      <c r="M3392" t="s">
        <v>6</v>
      </c>
    </row>
    <row r="3393" spans="1:13" x14ac:dyDescent="0.3">
      <c r="A3393">
        <f t="shared" si="52"/>
        <v>3392</v>
      </c>
      <c r="B3393" s="1">
        <v>43346</v>
      </c>
      <c r="C3393">
        <v>9</v>
      </c>
      <c r="D3393" t="s">
        <v>29</v>
      </c>
      <c r="E3393" t="s">
        <v>1</v>
      </c>
      <c r="F3393" t="s">
        <v>31</v>
      </c>
      <c r="G3393" t="s">
        <v>19</v>
      </c>
      <c r="H3393">
        <v>499</v>
      </c>
      <c r="I3393">
        <v>2</v>
      </c>
      <c r="J3393">
        <v>998</v>
      </c>
      <c r="K3393" t="s">
        <v>4</v>
      </c>
      <c r="L3393" t="s">
        <v>5</v>
      </c>
      <c r="M3393" t="s">
        <v>6</v>
      </c>
    </row>
    <row r="3394" spans="1:13" x14ac:dyDescent="0.3">
      <c r="A3394">
        <f t="shared" si="52"/>
        <v>3393</v>
      </c>
      <c r="B3394" s="1">
        <v>43346</v>
      </c>
      <c r="C3394">
        <v>20</v>
      </c>
      <c r="D3394" t="s">
        <v>20</v>
      </c>
      <c r="E3394" t="s">
        <v>13</v>
      </c>
      <c r="F3394" t="s">
        <v>2</v>
      </c>
      <c r="G3394" t="s">
        <v>3</v>
      </c>
      <c r="H3394">
        <v>199</v>
      </c>
      <c r="I3394">
        <v>2</v>
      </c>
      <c r="J3394">
        <v>398</v>
      </c>
      <c r="K3394" t="s">
        <v>4</v>
      </c>
      <c r="L3394" t="s">
        <v>5</v>
      </c>
      <c r="M3394" t="s">
        <v>24</v>
      </c>
    </row>
    <row r="3395" spans="1:13" x14ac:dyDescent="0.3">
      <c r="A3395">
        <f t="shared" si="52"/>
        <v>3394</v>
      </c>
      <c r="B3395" s="1">
        <v>43346</v>
      </c>
      <c r="C3395">
        <v>20</v>
      </c>
      <c r="D3395" t="s">
        <v>30</v>
      </c>
      <c r="E3395" t="s">
        <v>8</v>
      </c>
      <c r="F3395" t="s">
        <v>21</v>
      </c>
      <c r="G3395" t="s">
        <v>10</v>
      </c>
      <c r="H3395">
        <v>299</v>
      </c>
      <c r="I3395">
        <v>6</v>
      </c>
      <c r="J3395">
        <v>1794</v>
      </c>
      <c r="K3395" t="s">
        <v>18</v>
      </c>
      <c r="L3395" t="s">
        <v>5</v>
      </c>
      <c r="M3395" t="s">
        <v>24</v>
      </c>
    </row>
    <row r="3396" spans="1:13" x14ac:dyDescent="0.3">
      <c r="A3396">
        <f t="shared" ref="A3396:A3459" si="53">A3395+1</f>
        <v>3395</v>
      </c>
      <c r="B3396" s="1">
        <v>43346</v>
      </c>
      <c r="C3396">
        <v>4</v>
      </c>
      <c r="D3396" t="s">
        <v>7</v>
      </c>
      <c r="E3396" t="s">
        <v>13</v>
      </c>
      <c r="F3396" t="s">
        <v>21</v>
      </c>
      <c r="G3396" t="s">
        <v>19</v>
      </c>
      <c r="H3396">
        <v>499</v>
      </c>
      <c r="I3396">
        <v>1</v>
      </c>
      <c r="J3396">
        <v>499</v>
      </c>
      <c r="K3396" t="s">
        <v>4</v>
      </c>
      <c r="L3396" t="s">
        <v>5</v>
      </c>
      <c r="M3396" t="s">
        <v>15</v>
      </c>
    </row>
    <row r="3397" spans="1:13" x14ac:dyDescent="0.3">
      <c r="A3397">
        <f t="shared" si="53"/>
        <v>3396</v>
      </c>
      <c r="B3397" s="1">
        <v>43346</v>
      </c>
      <c r="C3397">
        <v>4</v>
      </c>
      <c r="D3397" t="s">
        <v>0</v>
      </c>
      <c r="E3397" t="s">
        <v>8</v>
      </c>
      <c r="F3397" t="s">
        <v>14</v>
      </c>
      <c r="G3397" t="s">
        <v>25</v>
      </c>
      <c r="H3397">
        <v>399</v>
      </c>
      <c r="I3397">
        <v>7</v>
      </c>
      <c r="J3397">
        <v>2793</v>
      </c>
      <c r="K3397" t="s">
        <v>4</v>
      </c>
      <c r="L3397" t="s">
        <v>5</v>
      </c>
      <c r="M3397" t="s">
        <v>26</v>
      </c>
    </row>
    <row r="3398" spans="1:13" x14ac:dyDescent="0.3">
      <c r="A3398">
        <f t="shared" si="53"/>
        <v>3397</v>
      </c>
      <c r="B3398" s="1">
        <v>43346</v>
      </c>
      <c r="C3398">
        <v>15</v>
      </c>
      <c r="D3398" t="s">
        <v>7</v>
      </c>
      <c r="E3398" t="s">
        <v>13</v>
      </c>
      <c r="F3398" t="s">
        <v>31</v>
      </c>
      <c r="G3398" t="s">
        <v>10</v>
      </c>
      <c r="H3398">
        <v>299</v>
      </c>
      <c r="I3398">
        <v>10</v>
      </c>
      <c r="J3398">
        <v>2990</v>
      </c>
      <c r="K3398" t="s">
        <v>4</v>
      </c>
      <c r="L3398" t="s">
        <v>5</v>
      </c>
      <c r="M3398" t="s">
        <v>11</v>
      </c>
    </row>
    <row r="3399" spans="1:13" x14ac:dyDescent="0.3">
      <c r="A3399">
        <f t="shared" si="53"/>
        <v>3398</v>
      </c>
      <c r="B3399" s="1">
        <v>43346</v>
      </c>
      <c r="C3399">
        <v>20</v>
      </c>
      <c r="D3399" t="s">
        <v>16</v>
      </c>
      <c r="E3399" t="s">
        <v>1</v>
      </c>
      <c r="F3399" t="s">
        <v>9</v>
      </c>
      <c r="G3399" t="s">
        <v>25</v>
      </c>
      <c r="H3399">
        <v>399</v>
      </c>
      <c r="I3399">
        <v>8</v>
      </c>
      <c r="J3399">
        <v>3192</v>
      </c>
      <c r="K3399" t="s">
        <v>4</v>
      </c>
      <c r="L3399" t="s">
        <v>5</v>
      </c>
      <c r="M3399" t="s">
        <v>15</v>
      </c>
    </row>
    <row r="3400" spans="1:13" x14ac:dyDescent="0.3">
      <c r="A3400">
        <f t="shared" si="53"/>
        <v>3399</v>
      </c>
      <c r="B3400" s="1">
        <v>43346</v>
      </c>
      <c r="C3400">
        <v>1</v>
      </c>
      <c r="D3400" t="s">
        <v>30</v>
      </c>
      <c r="E3400" t="s">
        <v>13</v>
      </c>
      <c r="F3400" t="s">
        <v>14</v>
      </c>
      <c r="G3400" t="s">
        <v>17</v>
      </c>
      <c r="H3400">
        <v>99</v>
      </c>
      <c r="I3400">
        <v>4</v>
      </c>
      <c r="J3400">
        <v>396</v>
      </c>
      <c r="K3400" t="s">
        <v>4</v>
      </c>
      <c r="L3400" t="s">
        <v>5</v>
      </c>
      <c r="M3400" t="s">
        <v>6</v>
      </c>
    </row>
    <row r="3401" spans="1:13" x14ac:dyDescent="0.3">
      <c r="A3401">
        <f t="shared" si="53"/>
        <v>3400</v>
      </c>
      <c r="B3401" s="1">
        <v>43346</v>
      </c>
      <c r="C3401">
        <v>3</v>
      </c>
      <c r="D3401" t="s">
        <v>30</v>
      </c>
      <c r="E3401" t="s">
        <v>13</v>
      </c>
      <c r="F3401" t="s">
        <v>31</v>
      </c>
      <c r="G3401" t="s">
        <v>25</v>
      </c>
      <c r="H3401">
        <v>399</v>
      </c>
      <c r="I3401">
        <v>5</v>
      </c>
      <c r="J3401">
        <v>1995</v>
      </c>
      <c r="K3401" t="s">
        <v>4</v>
      </c>
      <c r="L3401" t="s">
        <v>5</v>
      </c>
      <c r="M3401" t="s">
        <v>15</v>
      </c>
    </row>
    <row r="3402" spans="1:13" x14ac:dyDescent="0.3">
      <c r="A3402">
        <f t="shared" si="53"/>
        <v>3401</v>
      </c>
      <c r="B3402" s="1">
        <v>43346</v>
      </c>
      <c r="C3402">
        <v>11</v>
      </c>
      <c r="D3402" t="s">
        <v>29</v>
      </c>
      <c r="E3402" t="s">
        <v>1</v>
      </c>
      <c r="F3402" t="s">
        <v>28</v>
      </c>
      <c r="G3402" t="s">
        <v>10</v>
      </c>
      <c r="H3402">
        <v>299</v>
      </c>
      <c r="I3402">
        <v>2</v>
      </c>
      <c r="J3402">
        <v>598</v>
      </c>
      <c r="K3402" t="s">
        <v>4</v>
      </c>
      <c r="L3402" t="s">
        <v>5</v>
      </c>
      <c r="M3402" t="s">
        <v>24</v>
      </c>
    </row>
    <row r="3403" spans="1:13" x14ac:dyDescent="0.3">
      <c r="A3403">
        <f t="shared" si="53"/>
        <v>3402</v>
      </c>
      <c r="B3403" s="1">
        <v>43346</v>
      </c>
      <c r="C3403">
        <v>17</v>
      </c>
      <c r="D3403" t="s">
        <v>27</v>
      </c>
      <c r="E3403" t="s">
        <v>1</v>
      </c>
      <c r="F3403" t="s">
        <v>23</v>
      </c>
      <c r="G3403" t="s">
        <v>19</v>
      </c>
      <c r="H3403">
        <v>499</v>
      </c>
      <c r="I3403">
        <v>8</v>
      </c>
      <c r="J3403">
        <v>3992</v>
      </c>
      <c r="K3403" t="s">
        <v>4</v>
      </c>
      <c r="L3403" t="s">
        <v>5</v>
      </c>
      <c r="M3403" t="s">
        <v>26</v>
      </c>
    </row>
    <row r="3404" spans="1:13" x14ac:dyDescent="0.3">
      <c r="A3404">
        <f t="shared" si="53"/>
        <v>3403</v>
      </c>
      <c r="B3404" s="1">
        <v>43346</v>
      </c>
      <c r="C3404">
        <v>8</v>
      </c>
      <c r="D3404" t="s">
        <v>12</v>
      </c>
      <c r="E3404" t="s">
        <v>13</v>
      </c>
      <c r="F3404" t="s">
        <v>23</v>
      </c>
      <c r="G3404" t="s">
        <v>19</v>
      </c>
      <c r="H3404">
        <v>499</v>
      </c>
      <c r="I3404">
        <v>2</v>
      </c>
      <c r="J3404">
        <v>998</v>
      </c>
      <c r="K3404" t="s">
        <v>4</v>
      </c>
      <c r="L3404" t="s">
        <v>5</v>
      </c>
      <c r="M3404" t="s">
        <v>15</v>
      </c>
    </row>
    <row r="3405" spans="1:13" x14ac:dyDescent="0.3">
      <c r="A3405">
        <f t="shared" si="53"/>
        <v>3404</v>
      </c>
      <c r="B3405" s="1">
        <v>43347</v>
      </c>
      <c r="C3405">
        <v>12</v>
      </c>
      <c r="D3405" t="s">
        <v>7</v>
      </c>
      <c r="E3405" t="s">
        <v>1</v>
      </c>
      <c r="F3405" t="s">
        <v>14</v>
      </c>
      <c r="G3405" t="s">
        <v>3</v>
      </c>
      <c r="H3405">
        <v>199</v>
      </c>
      <c r="I3405">
        <v>7</v>
      </c>
      <c r="J3405">
        <v>1393</v>
      </c>
      <c r="K3405" t="s">
        <v>4</v>
      </c>
      <c r="L3405" t="s">
        <v>22</v>
      </c>
      <c r="M3405" t="s">
        <v>15</v>
      </c>
    </row>
    <row r="3406" spans="1:13" x14ac:dyDescent="0.3">
      <c r="A3406">
        <f t="shared" si="53"/>
        <v>3405</v>
      </c>
      <c r="B3406" s="1">
        <v>43347</v>
      </c>
      <c r="C3406">
        <v>19</v>
      </c>
      <c r="D3406" t="s">
        <v>29</v>
      </c>
      <c r="E3406" t="s">
        <v>13</v>
      </c>
      <c r="F3406" t="s">
        <v>21</v>
      </c>
      <c r="G3406" t="s">
        <v>10</v>
      </c>
      <c r="H3406">
        <v>299</v>
      </c>
      <c r="I3406">
        <v>8</v>
      </c>
      <c r="J3406">
        <v>2392</v>
      </c>
      <c r="K3406" t="s">
        <v>4</v>
      </c>
      <c r="L3406" t="s">
        <v>22</v>
      </c>
      <c r="M3406" t="s">
        <v>15</v>
      </c>
    </row>
    <row r="3407" spans="1:13" x14ac:dyDescent="0.3">
      <c r="A3407">
        <f t="shared" si="53"/>
        <v>3406</v>
      </c>
      <c r="B3407" s="1">
        <v>43347</v>
      </c>
      <c r="C3407">
        <v>6</v>
      </c>
      <c r="D3407" t="s">
        <v>29</v>
      </c>
      <c r="E3407" t="s">
        <v>13</v>
      </c>
      <c r="F3407" t="s">
        <v>28</v>
      </c>
      <c r="G3407" t="s">
        <v>3</v>
      </c>
      <c r="H3407">
        <v>199</v>
      </c>
      <c r="I3407">
        <v>5</v>
      </c>
      <c r="J3407">
        <v>995</v>
      </c>
      <c r="K3407" t="s">
        <v>18</v>
      </c>
      <c r="L3407" t="s">
        <v>5</v>
      </c>
      <c r="M3407" t="s">
        <v>26</v>
      </c>
    </row>
    <row r="3408" spans="1:13" x14ac:dyDescent="0.3">
      <c r="A3408">
        <f t="shared" si="53"/>
        <v>3407</v>
      </c>
      <c r="B3408" s="1">
        <v>43347</v>
      </c>
      <c r="C3408">
        <v>15</v>
      </c>
      <c r="D3408" t="s">
        <v>29</v>
      </c>
      <c r="E3408" t="s">
        <v>13</v>
      </c>
      <c r="F3408" t="s">
        <v>14</v>
      </c>
      <c r="G3408" t="s">
        <v>10</v>
      </c>
      <c r="H3408">
        <v>299</v>
      </c>
      <c r="I3408">
        <v>4</v>
      </c>
      <c r="J3408">
        <v>1196</v>
      </c>
      <c r="K3408" t="s">
        <v>4</v>
      </c>
      <c r="L3408" t="s">
        <v>5</v>
      </c>
      <c r="M3408" t="s">
        <v>15</v>
      </c>
    </row>
    <row r="3409" spans="1:13" x14ac:dyDescent="0.3">
      <c r="A3409">
        <f t="shared" si="53"/>
        <v>3408</v>
      </c>
      <c r="B3409" s="1">
        <v>43347</v>
      </c>
      <c r="C3409">
        <v>10</v>
      </c>
      <c r="D3409" t="s">
        <v>7</v>
      </c>
      <c r="E3409" t="s">
        <v>8</v>
      </c>
      <c r="F3409" t="s">
        <v>9</v>
      </c>
      <c r="G3409" t="s">
        <v>19</v>
      </c>
      <c r="H3409">
        <v>499</v>
      </c>
      <c r="I3409">
        <v>10</v>
      </c>
      <c r="J3409">
        <v>4990</v>
      </c>
      <c r="K3409" t="s">
        <v>4</v>
      </c>
      <c r="L3409" t="s">
        <v>5</v>
      </c>
      <c r="M3409" t="s">
        <v>11</v>
      </c>
    </row>
    <row r="3410" spans="1:13" x14ac:dyDescent="0.3">
      <c r="A3410">
        <f t="shared" si="53"/>
        <v>3409</v>
      </c>
      <c r="B3410" s="1">
        <v>43347</v>
      </c>
      <c r="C3410">
        <v>14</v>
      </c>
      <c r="D3410" t="s">
        <v>20</v>
      </c>
      <c r="E3410" t="s">
        <v>1</v>
      </c>
      <c r="F3410" t="s">
        <v>14</v>
      </c>
      <c r="G3410" t="s">
        <v>10</v>
      </c>
      <c r="H3410">
        <v>299</v>
      </c>
      <c r="I3410">
        <v>7</v>
      </c>
      <c r="J3410">
        <v>2093</v>
      </c>
      <c r="K3410" t="s">
        <v>4</v>
      </c>
      <c r="L3410" t="s">
        <v>5</v>
      </c>
      <c r="M3410" t="s">
        <v>24</v>
      </c>
    </row>
    <row r="3411" spans="1:13" x14ac:dyDescent="0.3">
      <c r="A3411">
        <f t="shared" si="53"/>
        <v>3410</v>
      </c>
      <c r="B3411" s="1">
        <v>43348</v>
      </c>
      <c r="C3411">
        <v>11</v>
      </c>
      <c r="D3411" t="s">
        <v>29</v>
      </c>
      <c r="E3411" t="s">
        <v>8</v>
      </c>
      <c r="F3411" t="s">
        <v>2</v>
      </c>
      <c r="G3411" t="s">
        <v>3</v>
      </c>
      <c r="H3411">
        <v>199</v>
      </c>
      <c r="I3411">
        <v>10</v>
      </c>
      <c r="J3411">
        <v>1990</v>
      </c>
      <c r="K3411" t="s">
        <v>18</v>
      </c>
      <c r="L3411" t="s">
        <v>5</v>
      </c>
      <c r="M3411" t="s">
        <v>26</v>
      </c>
    </row>
    <row r="3412" spans="1:13" x14ac:dyDescent="0.3">
      <c r="A3412">
        <f t="shared" si="53"/>
        <v>3411</v>
      </c>
      <c r="B3412" s="1">
        <v>43348</v>
      </c>
      <c r="C3412">
        <v>17</v>
      </c>
      <c r="D3412" t="s">
        <v>27</v>
      </c>
      <c r="E3412" t="s">
        <v>8</v>
      </c>
      <c r="F3412" t="s">
        <v>2</v>
      </c>
      <c r="G3412" t="s">
        <v>25</v>
      </c>
      <c r="H3412">
        <v>399</v>
      </c>
      <c r="I3412">
        <v>8</v>
      </c>
      <c r="J3412">
        <v>3192</v>
      </c>
      <c r="K3412" t="s">
        <v>4</v>
      </c>
      <c r="L3412" t="s">
        <v>5</v>
      </c>
      <c r="M3412" t="s">
        <v>15</v>
      </c>
    </row>
    <row r="3413" spans="1:13" x14ac:dyDescent="0.3">
      <c r="A3413">
        <f t="shared" si="53"/>
        <v>3412</v>
      </c>
      <c r="B3413" s="1">
        <v>43348</v>
      </c>
      <c r="C3413">
        <v>12</v>
      </c>
      <c r="D3413" t="s">
        <v>20</v>
      </c>
      <c r="E3413" t="s">
        <v>1</v>
      </c>
      <c r="F3413" t="s">
        <v>31</v>
      </c>
      <c r="G3413" t="s">
        <v>3</v>
      </c>
      <c r="H3413">
        <v>199</v>
      </c>
      <c r="I3413">
        <v>5</v>
      </c>
      <c r="J3413">
        <v>995</v>
      </c>
      <c r="K3413" t="s">
        <v>4</v>
      </c>
      <c r="L3413" t="s">
        <v>22</v>
      </c>
      <c r="M3413" t="s">
        <v>24</v>
      </c>
    </row>
    <row r="3414" spans="1:13" x14ac:dyDescent="0.3">
      <c r="A3414">
        <f t="shared" si="53"/>
        <v>3413</v>
      </c>
      <c r="B3414" s="1">
        <v>43348</v>
      </c>
      <c r="C3414">
        <v>15</v>
      </c>
      <c r="D3414" t="s">
        <v>7</v>
      </c>
      <c r="E3414" t="s">
        <v>13</v>
      </c>
      <c r="F3414" t="s">
        <v>14</v>
      </c>
      <c r="G3414" t="s">
        <v>10</v>
      </c>
      <c r="H3414">
        <v>299</v>
      </c>
      <c r="I3414">
        <v>9</v>
      </c>
      <c r="J3414">
        <v>2691</v>
      </c>
      <c r="K3414" t="s">
        <v>4</v>
      </c>
      <c r="L3414" t="s">
        <v>5</v>
      </c>
      <c r="M3414" t="s">
        <v>26</v>
      </c>
    </row>
    <row r="3415" spans="1:13" x14ac:dyDescent="0.3">
      <c r="A3415">
        <f t="shared" si="53"/>
        <v>3414</v>
      </c>
      <c r="B3415" s="1">
        <v>43348</v>
      </c>
      <c r="C3415">
        <v>3</v>
      </c>
      <c r="D3415" t="s">
        <v>27</v>
      </c>
      <c r="E3415" t="s">
        <v>1</v>
      </c>
      <c r="F3415" t="s">
        <v>23</v>
      </c>
      <c r="G3415" t="s">
        <v>19</v>
      </c>
      <c r="H3415">
        <v>499</v>
      </c>
      <c r="I3415">
        <v>9</v>
      </c>
      <c r="J3415">
        <v>4491</v>
      </c>
      <c r="K3415" t="s">
        <v>4</v>
      </c>
      <c r="L3415" t="s">
        <v>5</v>
      </c>
      <c r="M3415" t="s">
        <v>15</v>
      </c>
    </row>
    <row r="3416" spans="1:13" x14ac:dyDescent="0.3">
      <c r="A3416">
        <f t="shared" si="53"/>
        <v>3415</v>
      </c>
      <c r="B3416" s="1">
        <v>43349</v>
      </c>
      <c r="C3416">
        <v>20</v>
      </c>
      <c r="D3416" t="s">
        <v>20</v>
      </c>
      <c r="E3416" t="s">
        <v>13</v>
      </c>
      <c r="F3416" t="s">
        <v>23</v>
      </c>
      <c r="G3416" t="s">
        <v>3</v>
      </c>
      <c r="H3416">
        <v>199</v>
      </c>
      <c r="I3416">
        <v>4</v>
      </c>
      <c r="J3416">
        <v>796</v>
      </c>
      <c r="K3416" t="s">
        <v>4</v>
      </c>
      <c r="L3416" t="s">
        <v>5</v>
      </c>
      <c r="M3416" t="s">
        <v>15</v>
      </c>
    </row>
    <row r="3417" spans="1:13" x14ac:dyDescent="0.3">
      <c r="A3417">
        <f t="shared" si="53"/>
        <v>3416</v>
      </c>
      <c r="B3417" s="1">
        <v>43349</v>
      </c>
      <c r="C3417">
        <v>13</v>
      </c>
      <c r="D3417" t="s">
        <v>29</v>
      </c>
      <c r="E3417" t="s">
        <v>1</v>
      </c>
      <c r="F3417" t="s">
        <v>31</v>
      </c>
      <c r="G3417" t="s">
        <v>25</v>
      </c>
      <c r="H3417">
        <v>399</v>
      </c>
      <c r="I3417">
        <v>10</v>
      </c>
      <c r="J3417">
        <v>3990</v>
      </c>
      <c r="K3417" t="s">
        <v>4</v>
      </c>
      <c r="L3417" t="s">
        <v>5</v>
      </c>
      <c r="M3417" t="s">
        <v>15</v>
      </c>
    </row>
    <row r="3418" spans="1:13" x14ac:dyDescent="0.3">
      <c r="A3418">
        <f t="shared" si="53"/>
        <v>3417</v>
      </c>
      <c r="B3418" s="1">
        <v>43349</v>
      </c>
      <c r="C3418">
        <v>1</v>
      </c>
      <c r="D3418" t="s">
        <v>16</v>
      </c>
      <c r="E3418" t="s">
        <v>1</v>
      </c>
      <c r="F3418" t="s">
        <v>14</v>
      </c>
      <c r="G3418" t="s">
        <v>17</v>
      </c>
      <c r="H3418">
        <v>99</v>
      </c>
      <c r="I3418">
        <v>1</v>
      </c>
      <c r="J3418">
        <v>99</v>
      </c>
      <c r="K3418" t="s">
        <v>4</v>
      </c>
      <c r="L3418" t="s">
        <v>5</v>
      </c>
      <c r="M3418" t="s">
        <v>15</v>
      </c>
    </row>
    <row r="3419" spans="1:13" x14ac:dyDescent="0.3">
      <c r="A3419">
        <f t="shared" si="53"/>
        <v>3418</v>
      </c>
      <c r="B3419" s="1">
        <v>43349</v>
      </c>
      <c r="C3419">
        <v>9</v>
      </c>
      <c r="D3419" t="s">
        <v>30</v>
      </c>
      <c r="E3419" t="s">
        <v>8</v>
      </c>
      <c r="F3419" t="s">
        <v>31</v>
      </c>
      <c r="G3419" t="s">
        <v>25</v>
      </c>
      <c r="H3419">
        <v>399</v>
      </c>
      <c r="I3419">
        <v>4</v>
      </c>
      <c r="J3419">
        <v>1596</v>
      </c>
      <c r="K3419" t="s">
        <v>18</v>
      </c>
      <c r="L3419" t="s">
        <v>5</v>
      </c>
      <c r="M3419" t="s">
        <v>24</v>
      </c>
    </row>
    <row r="3420" spans="1:13" x14ac:dyDescent="0.3">
      <c r="A3420">
        <f t="shared" si="53"/>
        <v>3419</v>
      </c>
      <c r="B3420" s="1">
        <v>43349</v>
      </c>
      <c r="C3420">
        <v>2</v>
      </c>
      <c r="D3420" t="s">
        <v>20</v>
      </c>
      <c r="E3420" t="s">
        <v>8</v>
      </c>
      <c r="F3420" t="s">
        <v>23</v>
      </c>
      <c r="G3420" t="s">
        <v>17</v>
      </c>
      <c r="H3420">
        <v>99</v>
      </c>
      <c r="I3420">
        <v>10</v>
      </c>
      <c r="J3420">
        <v>990</v>
      </c>
      <c r="K3420" t="s">
        <v>4</v>
      </c>
      <c r="L3420" t="s">
        <v>5</v>
      </c>
      <c r="M3420" t="s">
        <v>15</v>
      </c>
    </row>
    <row r="3421" spans="1:13" x14ac:dyDescent="0.3">
      <c r="A3421">
        <f t="shared" si="53"/>
        <v>3420</v>
      </c>
      <c r="B3421" s="1">
        <v>43350</v>
      </c>
      <c r="C3421">
        <v>12</v>
      </c>
      <c r="D3421" t="s">
        <v>20</v>
      </c>
      <c r="E3421" t="s">
        <v>1</v>
      </c>
      <c r="F3421" t="s">
        <v>31</v>
      </c>
      <c r="G3421" t="s">
        <v>25</v>
      </c>
      <c r="H3421">
        <v>399</v>
      </c>
      <c r="I3421">
        <v>4</v>
      </c>
      <c r="J3421">
        <v>1596</v>
      </c>
      <c r="K3421" t="s">
        <v>4</v>
      </c>
      <c r="L3421" t="s">
        <v>5</v>
      </c>
      <c r="M3421" t="s">
        <v>26</v>
      </c>
    </row>
    <row r="3422" spans="1:13" x14ac:dyDescent="0.3">
      <c r="A3422">
        <f t="shared" si="53"/>
        <v>3421</v>
      </c>
      <c r="B3422" s="1">
        <v>43350</v>
      </c>
      <c r="C3422">
        <v>11</v>
      </c>
      <c r="D3422" t="s">
        <v>7</v>
      </c>
      <c r="E3422" t="s">
        <v>13</v>
      </c>
      <c r="F3422" t="s">
        <v>2</v>
      </c>
      <c r="G3422" t="s">
        <v>25</v>
      </c>
      <c r="H3422">
        <v>399</v>
      </c>
      <c r="I3422">
        <v>4</v>
      </c>
      <c r="J3422">
        <v>1596</v>
      </c>
      <c r="K3422" t="s">
        <v>4</v>
      </c>
      <c r="L3422" t="s">
        <v>22</v>
      </c>
      <c r="M3422" t="s">
        <v>11</v>
      </c>
    </row>
    <row r="3423" spans="1:13" x14ac:dyDescent="0.3">
      <c r="A3423">
        <f t="shared" si="53"/>
        <v>3422</v>
      </c>
      <c r="B3423" s="1">
        <v>43350</v>
      </c>
      <c r="C3423">
        <v>3</v>
      </c>
      <c r="D3423" t="s">
        <v>30</v>
      </c>
      <c r="E3423" t="s">
        <v>8</v>
      </c>
      <c r="F3423" t="s">
        <v>23</v>
      </c>
      <c r="G3423" t="s">
        <v>10</v>
      </c>
      <c r="H3423">
        <v>299</v>
      </c>
      <c r="I3423">
        <v>2</v>
      </c>
      <c r="J3423">
        <v>598</v>
      </c>
      <c r="K3423" t="s">
        <v>4</v>
      </c>
      <c r="L3423" t="s">
        <v>5</v>
      </c>
      <c r="M3423" t="s">
        <v>15</v>
      </c>
    </row>
    <row r="3424" spans="1:13" x14ac:dyDescent="0.3">
      <c r="A3424">
        <f t="shared" si="53"/>
        <v>3423</v>
      </c>
      <c r="B3424" s="1">
        <v>43350</v>
      </c>
      <c r="C3424">
        <v>5</v>
      </c>
      <c r="D3424" t="s">
        <v>12</v>
      </c>
      <c r="E3424" t="s">
        <v>1</v>
      </c>
      <c r="F3424" t="s">
        <v>23</v>
      </c>
      <c r="G3424" t="s">
        <v>3</v>
      </c>
      <c r="H3424">
        <v>199</v>
      </c>
      <c r="I3424">
        <v>7</v>
      </c>
      <c r="J3424">
        <v>1393</v>
      </c>
      <c r="K3424" t="s">
        <v>4</v>
      </c>
      <c r="L3424" t="s">
        <v>5</v>
      </c>
      <c r="M3424" t="s">
        <v>26</v>
      </c>
    </row>
    <row r="3425" spans="1:13" x14ac:dyDescent="0.3">
      <c r="A3425">
        <f t="shared" si="53"/>
        <v>3424</v>
      </c>
      <c r="B3425" s="1">
        <v>43350</v>
      </c>
      <c r="C3425">
        <v>15</v>
      </c>
      <c r="D3425" t="s">
        <v>20</v>
      </c>
      <c r="E3425" t="s">
        <v>8</v>
      </c>
      <c r="F3425" t="s">
        <v>21</v>
      </c>
      <c r="G3425" t="s">
        <v>3</v>
      </c>
      <c r="H3425">
        <v>199</v>
      </c>
      <c r="I3425">
        <v>6</v>
      </c>
      <c r="J3425">
        <v>1194</v>
      </c>
      <c r="K3425" t="s">
        <v>4</v>
      </c>
      <c r="L3425" t="s">
        <v>5</v>
      </c>
      <c r="M3425" t="s">
        <v>6</v>
      </c>
    </row>
    <row r="3426" spans="1:13" x14ac:dyDescent="0.3">
      <c r="A3426">
        <f t="shared" si="53"/>
        <v>3425</v>
      </c>
      <c r="B3426" s="1">
        <v>43350</v>
      </c>
      <c r="C3426">
        <v>3</v>
      </c>
      <c r="D3426" t="s">
        <v>20</v>
      </c>
      <c r="E3426" t="s">
        <v>1</v>
      </c>
      <c r="F3426" t="s">
        <v>31</v>
      </c>
      <c r="G3426" t="s">
        <v>19</v>
      </c>
      <c r="H3426">
        <v>499</v>
      </c>
      <c r="I3426">
        <v>6</v>
      </c>
      <c r="J3426">
        <v>2994</v>
      </c>
      <c r="K3426" t="s">
        <v>4</v>
      </c>
      <c r="L3426" t="s">
        <v>22</v>
      </c>
      <c r="M3426" t="s">
        <v>26</v>
      </c>
    </row>
    <row r="3427" spans="1:13" x14ac:dyDescent="0.3">
      <c r="A3427">
        <f t="shared" si="53"/>
        <v>3426</v>
      </c>
      <c r="B3427" s="1">
        <v>43350</v>
      </c>
      <c r="C3427">
        <v>1</v>
      </c>
      <c r="D3427" t="s">
        <v>29</v>
      </c>
      <c r="E3427" t="s">
        <v>8</v>
      </c>
      <c r="F3427" t="s">
        <v>9</v>
      </c>
      <c r="G3427" t="s">
        <v>3</v>
      </c>
      <c r="H3427">
        <v>199</v>
      </c>
      <c r="I3427">
        <v>3</v>
      </c>
      <c r="J3427">
        <v>597</v>
      </c>
      <c r="K3427" t="s">
        <v>4</v>
      </c>
      <c r="L3427" t="s">
        <v>5</v>
      </c>
      <c r="M3427" t="s">
        <v>6</v>
      </c>
    </row>
    <row r="3428" spans="1:13" x14ac:dyDescent="0.3">
      <c r="A3428">
        <f t="shared" si="53"/>
        <v>3427</v>
      </c>
      <c r="B3428" s="1">
        <v>43350</v>
      </c>
      <c r="C3428">
        <v>9</v>
      </c>
      <c r="D3428" t="s">
        <v>27</v>
      </c>
      <c r="E3428" t="s">
        <v>8</v>
      </c>
      <c r="F3428" t="s">
        <v>14</v>
      </c>
      <c r="G3428" t="s">
        <v>19</v>
      </c>
      <c r="H3428">
        <v>499</v>
      </c>
      <c r="I3428">
        <v>2</v>
      </c>
      <c r="J3428">
        <v>998</v>
      </c>
      <c r="K3428" t="s">
        <v>4</v>
      </c>
      <c r="L3428" t="s">
        <v>5</v>
      </c>
      <c r="M3428" t="s">
        <v>15</v>
      </c>
    </row>
    <row r="3429" spans="1:13" x14ac:dyDescent="0.3">
      <c r="A3429">
        <f t="shared" si="53"/>
        <v>3428</v>
      </c>
      <c r="B3429" s="1">
        <v>43350</v>
      </c>
      <c r="C3429">
        <v>5</v>
      </c>
      <c r="D3429" t="s">
        <v>30</v>
      </c>
      <c r="E3429" t="s">
        <v>1</v>
      </c>
      <c r="F3429" t="s">
        <v>9</v>
      </c>
      <c r="G3429" t="s">
        <v>3</v>
      </c>
      <c r="H3429">
        <v>199</v>
      </c>
      <c r="I3429">
        <v>6</v>
      </c>
      <c r="J3429">
        <v>1194</v>
      </c>
      <c r="K3429" t="s">
        <v>4</v>
      </c>
      <c r="L3429" t="s">
        <v>5</v>
      </c>
      <c r="M3429" t="s">
        <v>15</v>
      </c>
    </row>
    <row r="3430" spans="1:13" x14ac:dyDescent="0.3">
      <c r="A3430">
        <f t="shared" si="53"/>
        <v>3429</v>
      </c>
      <c r="B3430" s="1">
        <v>43350</v>
      </c>
      <c r="C3430">
        <v>3</v>
      </c>
      <c r="D3430" t="s">
        <v>30</v>
      </c>
      <c r="E3430" t="s">
        <v>8</v>
      </c>
      <c r="F3430" t="s">
        <v>14</v>
      </c>
      <c r="G3430" t="s">
        <v>10</v>
      </c>
      <c r="H3430">
        <v>299</v>
      </c>
      <c r="I3430">
        <v>6</v>
      </c>
      <c r="J3430">
        <v>1794</v>
      </c>
      <c r="K3430" t="s">
        <v>4</v>
      </c>
      <c r="L3430" t="s">
        <v>5</v>
      </c>
      <c r="M3430" t="s">
        <v>15</v>
      </c>
    </row>
    <row r="3431" spans="1:13" x14ac:dyDescent="0.3">
      <c r="A3431">
        <f t="shared" si="53"/>
        <v>3430</v>
      </c>
      <c r="B3431" s="1">
        <v>43350</v>
      </c>
      <c r="C3431">
        <v>6</v>
      </c>
      <c r="D3431" t="s">
        <v>12</v>
      </c>
      <c r="E3431" t="s">
        <v>13</v>
      </c>
      <c r="F3431" t="s">
        <v>14</v>
      </c>
      <c r="G3431" t="s">
        <v>19</v>
      </c>
      <c r="H3431">
        <v>499</v>
      </c>
      <c r="I3431">
        <v>6</v>
      </c>
      <c r="J3431">
        <v>2994</v>
      </c>
      <c r="K3431" t="s">
        <v>4</v>
      </c>
      <c r="L3431" t="s">
        <v>22</v>
      </c>
      <c r="M3431" t="s">
        <v>6</v>
      </c>
    </row>
    <row r="3432" spans="1:13" x14ac:dyDescent="0.3">
      <c r="A3432">
        <f t="shared" si="53"/>
        <v>3431</v>
      </c>
      <c r="B3432" s="1">
        <v>43350</v>
      </c>
      <c r="C3432">
        <v>14</v>
      </c>
      <c r="D3432" t="s">
        <v>12</v>
      </c>
      <c r="E3432" t="s">
        <v>8</v>
      </c>
      <c r="F3432" t="s">
        <v>14</v>
      </c>
      <c r="G3432" t="s">
        <v>25</v>
      </c>
      <c r="H3432">
        <v>399</v>
      </c>
      <c r="I3432">
        <v>5</v>
      </c>
      <c r="J3432">
        <v>1995</v>
      </c>
      <c r="K3432" t="s">
        <v>4</v>
      </c>
      <c r="L3432" t="s">
        <v>5</v>
      </c>
      <c r="M3432" t="s">
        <v>26</v>
      </c>
    </row>
    <row r="3433" spans="1:13" x14ac:dyDescent="0.3">
      <c r="A3433">
        <f t="shared" si="53"/>
        <v>3432</v>
      </c>
      <c r="B3433" s="1">
        <v>43351</v>
      </c>
      <c r="C3433">
        <v>11</v>
      </c>
      <c r="D3433" t="s">
        <v>0</v>
      </c>
      <c r="E3433" t="s">
        <v>1</v>
      </c>
      <c r="F3433" t="s">
        <v>31</v>
      </c>
      <c r="G3433" t="s">
        <v>17</v>
      </c>
      <c r="H3433">
        <v>99</v>
      </c>
      <c r="I3433">
        <v>2</v>
      </c>
      <c r="J3433">
        <v>198</v>
      </c>
      <c r="K3433" t="s">
        <v>18</v>
      </c>
      <c r="L3433" t="s">
        <v>5</v>
      </c>
      <c r="M3433" t="s">
        <v>15</v>
      </c>
    </row>
    <row r="3434" spans="1:13" x14ac:dyDescent="0.3">
      <c r="A3434">
        <f t="shared" si="53"/>
        <v>3433</v>
      </c>
      <c r="B3434" s="1">
        <v>43351</v>
      </c>
      <c r="C3434">
        <v>1</v>
      </c>
      <c r="D3434" t="s">
        <v>30</v>
      </c>
      <c r="E3434" t="s">
        <v>1</v>
      </c>
      <c r="F3434" t="s">
        <v>14</v>
      </c>
      <c r="G3434" t="s">
        <v>19</v>
      </c>
      <c r="H3434">
        <v>499</v>
      </c>
      <c r="I3434">
        <v>4</v>
      </c>
      <c r="J3434">
        <v>1996</v>
      </c>
      <c r="K3434" t="s">
        <v>4</v>
      </c>
      <c r="L3434" t="s">
        <v>5</v>
      </c>
      <c r="M3434" t="s">
        <v>15</v>
      </c>
    </row>
    <row r="3435" spans="1:13" x14ac:dyDescent="0.3">
      <c r="A3435">
        <f t="shared" si="53"/>
        <v>3434</v>
      </c>
      <c r="B3435" s="1">
        <v>43351</v>
      </c>
      <c r="C3435">
        <v>9</v>
      </c>
      <c r="D3435" t="s">
        <v>12</v>
      </c>
      <c r="E3435" t="s">
        <v>13</v>
      </c>
      <c r="F3435" t="s">
        <v>2</v>
      </c>
      <c r="G3435" t="s">
        <v>25</v>
      </c>
      <c r="H3435">
        <v>399</v>
      </c>
      <c r="I3435">
        <v>10</v>
      </c>
      <c r="J3435">
        <v>3990</v>
      </c>
      <c r="K3435" t="s">
        <v>4</v>
      </c>
      <c r="L3435" t="s">
        <v>5</v>
      </c>
      <c r="M3435" t="s">
        <v>24</v>
      </c>
    </row>
    <row r="3436" spans="1:13" x14ac:dyDescent="0.3">
      <c r="A3436">
        <f t="shared" si="53"/>
        <v>3435</v>
      </c>
      <c r="B3436" s="1">
        <v>43351</v>
      </c>
      <c r="C3436">
        <v>18</v>
      </c>
      <c r="D3436" t="s">
        <v>16</v>
      </c>
      <c r="E3436" t="s">
        <v>1</v>
      </c>
      <c r="F3436" t="s">
        <v>9</v>
      </c>
      <c r="G3436" t="s">
        <v>25</v>
      </c>
      <c r="H3436">
        <v>399</v>
      </c>
      <c r="I3436">
        <v>5</v>
      </c>
      <c r="J3436">
        <v>1995</v>
      </c>
      <c r="K3436" t="s">
        <v>4</v>
      </c>
      <c r="L3436" t="s">
        <v>5</v>
      </c>
      <c r="M3436" t="s">
        <v>6</v>
      </c>
    </row>
    <row r="3437" spans="1:13" x14ac:dyDescent="0.3">
      <c r="A3437">
        <f t="shared" si="53"/>
        <v>3436</v>
      </c>
      <c r="B3437" s="1">
        <v>43351</v>
      </c>
      <c r="C3437">
        <v>16</v>
      </c>
      <c r="D3437" t="s">
        <v>16</v>
      </c>
      <c r="E3437" t="s">
        <v>8</v>
      </c>
      <c r="F3437" t="s">
        <v>9</v>
      </c>
      <c r="G3437" t="s">
        <v>25</v>
      </c>
      <c r="H3437">
        <v>399</v>
      </c>
      <c r="I3437">
        <v>3</v>
      </c>
      <c r="J3437">
        <v>1197</v>
      </c>
      <c r="K3437" t="s">
        <v>4</v>
      </c>
      <c r="L3437" t="s">
        <v>5</v>
      </c>
      <c r="M3437" t="s">
        <v>15</v>
      </c>
    </row>
    <row r="3438" spans="1:13" x14ac:dyDescent="0.3">
      <c r="A3438">
        <f t="shared" si="53"/>
        <v>3437</v>
      </c>
      <c r="B3438" s="1">
        <v>43352</v>
      </c>
      <c r="C3438">
        <v>13</v>
      </c>
      <c r="D3438" t="s">
        <v>27</v>
      </c>
      <c r="E3438" t="s">
        <v>1</v>
      </c>
      <c r="F3438" t="s">
        <v>9</v>
      </c>
      <c r="G3438" t="s">
        <v>17</v>
      </c>
      <c r="H3438">
        <v>99</v>
      </c>
      <c r="I3438">
        <v>8</v>
      </c>
      <c r="J3438">
        <v>792</v>
      </c>
      <c r="K3438" t="s">
        <v>4</v>
      </c>
      <c r="L3438" t="s">
        <v>5</v>
      </c>
      <c r="M3438" t="s">
        <v>15</v>
      </c>
    </row>
    <row r="3439" spans="1:13" x14ac:dyDescent="0.3">
      <c r="A3439">
        <f t="shared" si="53"/>
        <v>3438</v>
      </c>
      <c r="B3439" s="1">
        <v>43352</v>
      </c>
      <c r="C3439">
        <v>17</v>
      </c>
      <c r="D3439" t="s">
        <v>30</v>
      </c>
      <c r="E3439" t="s">
        <v>8</v>
      </c>
      <c r="F3439" t="s">
        <v>2</v>
      </c>
      <c r="G3439" t="s">
        <v>17</v>
      </c>
      <c r="H3439">
        <v>99</v>
      </c>
      <c r="I3439">
        <v>4</v>
      </c>
      <c r="J3439">
        <v>396</v>
      </c>
      <c r="K3439" t="s">
        <v>18</v>
      </c>
      <c r="L3439" t="s">
        <v>5</v>
      </c>
      <c r="M3439" t="s">
        <v>24</v>
      </c>
    </row>
    <row r="3440" spans="1:13" x14ac:dyDescent="0.3">
      <c r="A3440">
        <f t="shared" si="53"/>
        <v>3439</v>
      </c>
      <c r="B3440" s="1">
        <v>43353</v>
      </c>
      <c r="C3440">
        <v>14</v>
      </c>
      <c r="D3440" t="s">
        <v>20</v>
      </c>
      <c r="E3440" t="s">
        <v>13</v>
      </c>
      <c r="F3440" t="s">
        <v>31</v>
      </c>
      <c r="G3440" t="s">
        <v>19</v>
      </c>
      <c r="H3440">
        <v>499</v>
      </c>
      <c r="I3440">
        <v>1</v>
      </c>
      <c r="J3440">
        <v>499</v>
      </c>
      <c r="K3440" t="s">
        <v>4</v>
      </c>
      <c r="L3440" t="s">
        <v>5</v>
      </c>
      <c r="M3440" t="s">
        <v>11</v>
      </c>
    </row>
    <row r="3441" spans="1:13" x14ac:dyDescent="0.3">
      <c r="A3441">
        <f t="shared" si="53"/>
        <v>3440</v>
      </c>
      <c r="B3441" s="1">
        <v>43353</v>
      </c>
      <c r="C3441">
        <v>20</v>
      </c>
      <c r="D3441" t="s">
        <v>20</v>
      </c>
      <c r="E3441" t="s">
        <v>13</v>
      </c>
      <c r="F3441" t="s">
        <v>28</v>
      </c>
      <c r="G3441" t="s">
        <v>10</v>
      </c>
      <c r="H3441">
        <v>299</v>
      </c>
      <c r="I3441">
        <v>9</v>
      </c>
      <c r="J3441">
        <v>2691</v>
      </c>
      <c r="K3441" t="s">
        <v>4</v>
      </c>
      <c r="L3441" t="s">
        <v>5</v>
      </c>
      <c r="M3441" t="s">
        <v>24</v>
      </c>
    </row>
    <row r="3442" spans="1:13" x14ac:dyDescent="0.3">
      <c r="A3442">
        <f t="shared" si="53"/>
        <v>3441</v>
      </c>
      <c r="B3442" s="1">
        <v>43353</v>
      </c>
      <c r="C3442">
        <v>3</v>
      </c>
      <c r="D3442" t="s">
        <v>29</v>
      </c>
      <c r="E3442" t="s">
        <v>1</v>
      </c>
      <c r="F3442" t="s">
        <v>21</v>
      </c>
      <c r="G3442" t="s">
        <v>17</v>
      </c>
      <c r="H3442">
        <v>99</v>
      </c>
      <c r="I3442">
        <v>8</v>
      </c>
      <c r="J3442">
        <v>792</v>
      </c>
      <c r="K3442" t="s">
        <v>4</v>
      </c>
      <c r="L3442" t="s">
        <v>5</v>
      </c>
      <c r="M3442" t="s">
        <v>6</v>
      </c>
    </row>
    <row r="3443" spans="1:13" x14ac:dyDescent="0.3">
      <c r="A3443">
        <f t="shared" si="53"/>
        <v>3442</v>
      </c>
      <c r="B3443" s="1">
        <v>43353</v>
      </c>
      <c r="C3443">
        <v>8</v>
      </c>
      <c r="D3443" t="s">
        <v>0</v>
      </c>
      <c r="E3443" t="s">
        <v>8</v>
      </c>
      <c r="F3443" t="s">
        <v>31</v>
      </c>
      <c r="G3443" t="s">
        <v>17</v>
      </c>
      <c r="H3443">
        <v>99</v>
      </c>
      <c r="I3443">
        <v>7</v>
      </c>
      <c r="J3443">
        <v>693</v>
      </c>
      <c r="K3443" t="s">
        <v>4</v>
      </c>
      <c r="L3443" t="s">
        <v>5</v>
      </c>
      <c r="M3443" t="s">
        <v>15</v>
      </c>
    </row>
    <row r="3444" spans="1:13" x14ac:dyDescent="0.3">
      <c r="A3444">
        <f t="shared" si="53"/>
        <v>3443</v>
      </c>
      <c r="B3444" s="1">
        <v>43353</v>
      </c>
      <c r="C3444">
        <v>6</v>
      </c>
      <c r="D3444" t="s">
        <v>29</v>
      </c>
      <c r="E3444" t="s">
        <v>8</v>
      </c>
      <c r="F3444" t="s">
        <v>14</v>
      </c>
      <c r="G3444" t="s">
        <v>17</v>
      </c>
      <c r="H3444">
        <v>99</v>
      </c>
      <c r="I3444">
        <v>2</v>
      </c>
      <c r="J3444">
        <v>198</v>
      </c>
      <c r="K3444" t="s">
        <v>4</v>
      </c>
      <c r="L3444" t="s">
        <v>5</v>
      </c>
      <c r="M3444" t="s">
        <v>24</v>
      </c>
    </row>
    <row r="3445" spans="1:13" x14ac:dyDescent="0.3">
      <c r="A3445">
        <f t="shared" si="53"/>
        <v>3444</v>
      </c>
      <c r="B3445" s="1">
        <v>43353</v>
      </c>
      <c r="C3445">
        <v>9</v>
      </c>
      <c r="D3445" t="s">
        <v>7</v>
      </c>
      <c r="E3445" t="s">
        <v>1</v>
      </c>
      <c r="F3445" t="s">
        <v>14</v>
      </c>
      <c r="G3445" t="s">
        <v>25</v>
      </c>
      <c r="H3445">
        <v>399</v>
      </c>
      <c r="I3445">
        <v>9</v>
      </c>
      <c r="J3445">
        <v>3591</v>
      </c>
      <c r="K3445" t="s">
        <v>18</v>
      </c>
      <c r="L3445" t="s">
        <v>5</v>
      </c>
      <c r="M3445" t="s">
        <v>6</v>
      </c>
    </row>
    <row r="3446" spans="1:13" x14ac:dyDescent="0.3">
      <c r="A3446">
        <f t="shared" si="53"/>
        <v>3445</v>
      </c>
      <c r="B3446" s="1">
        <v>43353</v>
      </c>
      <c r="C3446">
        <v>4</v>
      </c>
      <c r="D3446" t="s">
        <v>30</v>
      </c>
      <c r="E3446" t="s">
        <v>1</v>
      </c>
      <c r="F3446" t="s">
        <v>23</v>
      </c>
      <c r="G3446" t="s">
        <v>19</v>
      </c>
      <c r="H3446">
        <v>499</v>
      </c>
      <c r="I3446">
        <v>3</v>
      </c>
      <c r="J3446">
        <v>1497</v>
      </c>
      <c r="K3446" t="s">
        <v>4</v>
      </c>
      <c r="L3446" t="s">
        <v>5</v>
      </c>
      <c r="M3446" t="s">
        <v>26</v>
      </c>
    </row>
    <row r="3447" spans="1:13" x14ac:dyDescent="0.3">
      <c r="A3447">
        <f t="shared" si="53"/>
        <v>3446</v>
      </c>
      <c r="B3447" s="1">
        <v>43354</v>
      </c>
      <c r="C3447">
        <v>6</v>
      </c>
      <c r="D3447" t="s">
        <v>29</v>
      </c>
      <c r="E3447" t="s">
        <v>13</v>
      </c>
      <c r="F3447" t="s">
        <v>28</v>
      </c>
      <c r="G3447" t="s">
        <v>25</v>
      </c>
      <c r="H3447">
        <v>399</v>
      </c>
      <c r="I3447">
        <v>8</v>
      </c>
      <c r="J3447">
        <v>3192</v>
      </c>
      <c r="K3447" t="s">
        <v>4</v>
      </c>
      <c r="L3447" t="s">
        <v>22</v>
      </c>
      <c r="M3447" t="s">
        <v>15</v>
      </c>
    </row>
    <row r="3448" spans="1:13" x14ac:dyDescent="0.3">
      <c r="A3448">
        <f t="shared" si="53"/>
        <v>3447</v>
      </c>
      <c r="B3448" s="1">
        <v>43355</v>
      </c>
      <c r="C3448">
        <v>13</v>
      </c>
      <c r="D3448" t="s">
        <v>12</v>
      </c>
      <c r="E3448" t="s">
        <v>13</v>
      </c>
      <c r="F3448" t="s">
        <v>9</v>
      </c>
      <c r="G3448" t="s">
        <v>3</v>
      </c>
      <c r="H3448">
        <v>199</v>
      </c>
      <c r="I3448">
        <v>7</v>
      </c>
      <c r="J3448">
        <v>1393</v>
      </c>
      <c r="K3448" t="s">
        <v>4</v>
      </c>
      <c r="L3448" t="s">
        <v>5</v>
      </c>
      <c r="M3448" t="s">
        <v>26</v>
      </c>
    </row>
    <row r="3449" spans="1:13" x14ac:dyDescent="0.3">
      <c r="A3449">
        <f t="shared" si="53"/>
        <v>3448</v>
      </c>
      <c r="B3449" s="1">
        <v>43356</v>
      </c>
      <c r="C3449">
        <v>14</v>
      </c>
      <c r="D3449" t="s">
        <v>0</v>
      </c>
      <c r="E3449" t="s">
        <v>13</v>
      </c>
      <c r="F3449" t="s">
        <v>31</v>
      </c>
      <c r="G3449" t="s">
        <v>17</v>
      </c>
      <c r="H3449">
        <v>99</v>
      </c>
      <c r="I3449">
        <v>1</v>
      </c>
      <c r="J3449">
        <v>99</v>
      </c>
      <c r="K3449" t="s">
        <v>18</v>
      </c>
      <c r="L3449" t="s">
        <v>5</v>
      </c>
      <c r="M3449" t="s">
        <v>26</v>
      </c>
    </row>
    <row r="3450" spans="1:13" x14ac:dyDescent="0.3">
      <c r="A3450">
        <f t="shared" si="53"/>
        <v>3449</v>
      </c>
      <c r="B3450" s="1">
        <v>43356</v>
      </c>
      <c r="C3450">
        <v>19</v>
      </c>
      <c r="D3450" t="s">
        <v>20</v>
      </c>
      <c r="E3450" t="s">
        <v>8</v>
      </c>
      <c r="F3450" t="s">
        <v>28</v>
      </c>
      <c r="G3450" t="s">
        <v>10</v>
      </c>
      <c r="H3450">
        <v>299</v>
      </c>
      <c r="I3450">
        <v>1</v>
      </c>
      <c r="J3450">
        <v>299</v>
      </c>
      <c r="K3450" t="s">
        <v>4</v>
      </c>
      <c r="L3450" t="s">
        <v>5</v>
      </c>
      <c r="M3450" t="s">
        <v>24</v>
      </c>
    </row>
    <row r="3451" spans="1:13" x14ac:dyDescent="0.3">
      <c r="A3451">
        <f t="shared" si="53"/>
        <v>3450</v>
      </c>
      <c r="B3451" s="1">
        <v>43357</v>
      </c>
      <c r="C3451">
        <v>10</v>
      </c>
      <c r="D3451" t="s">
        <v>30</v>
      </c>
      <c r="E3451" t="s">
        <v>13</v>
      </c>
      <c r="F3451" t="s">
        <v>2</v>
      </c>
      <c r="G3451" t="s">
        <v>19</v>
      </c>
      <c r="H3451">
        <v>499</v>
      </c>
      <c r="I3451">
        <v>6</v>
      </c>
      <c r="J3451">
        <v>2994</v>
      </c>
      <c r="K3451" t="s">
        <v>4</v>
      </c>
      <c r="L3451" t="s">
        <v>5</v>
      </c>
      <c r="M3451" t="s">
        <v>26</v>
      </c>
    </row>
    <row r="3452" spans="1:13" x14ac:dyDescent="0.3">
      <c r="A3452">
        <f t="shared" si="53"/>
        <v>3451</v>
      </c>
      <c r="B3452" s="1">
        <v>43357</v>
      </c>
      <c r="C3452">
        <v>5</v>
      </c>
      <c r="D3452" t="s">
        <v>0</v>
      </c>
      <c r="E3452" t="s">
        <v>13</v>
      </c>
      <c r="F3452" t="s">
        <v>31</v>
      </c>
      <c r="G3452" t="s">
        <v>10</v>
      </c>
      <c r="H3452">
        <v>299</v>
      </c>
      <c r="I3452">
        <v>5</v>
      </c>
      <c r="J3452">
        <v>1495</v>
      </c>
      <c r="K3452" t="s">
        <v>18</v>
      </c>
      <c r="L3452" t="s">
        <v>5</v>
      </c>
      <c r="M3452" t="s">
        <v>11</v>
      </c>
    </row>
    <row r="3453" spans="1:13" x14ac:dyDescent="0.3">
      <c r="A3453">
        <f t="shared" si="53"/>
        <v>3452</v>
      </c>
      <c r="B3453" s="1">
        <v>43357</v>
      </c>
      <c r="C3453">
        <v>10</v>
      </c>
      <c r="D3453" t="s">
        <v>27</v>
      </c>
      <c r="E3453" t="s">
        <v>13</v>
      </c>
      <c r="F3453" t="s">
        <v>31</v>
      </c>
      <c r="G3453" t="s">
        <v>10</v>
      </c>
      <c r="H3453">
        <v>299</v>
      </c>
      <c r="I3453">
        <v>5</v>
      </c>
      <c r="J3453">
        <v>1495</v>
      </c>
      <c r="K3453" t="s">
        <v>4</v>
      </c>
      <c r="L3453" t="s">
        <v>5</v>
      </c>
      <c r="M3453" t="s">
        <v>15</v>
      </c>
    </row>
    <row r="3454" spans="1:13" x14ac:dyDescent="0.3">
      <c r="A3454">
        <f t="shared" si="53"/>
        <v>3453</v>
      </c>
      <c r="B3454" s="1">
        <v>43357</v>
      </c>
      <c r="C3454">
        <v>11</v>
      </c>
      <c r="D3454" t="s">
        <v>12</v>
      </c>
      <c r="E3454" t="s">
        <v>8</v>
      </c>
      <c r="F3454" t="s">
        <v>2</v>
      </c>
      <c r="G3454" t="s">
        <v>10</v>
      </c>
      <c r="H3454">
        <v>299</v>
      </c>
      <c r="I3454">
        <v>2</v>
      </c>
      <c r="J3454">
        <v>598</v>
      </c>
      <c r="K3454" t="s">
        <v>4</v>
      </c>
      <c r="L3454" t="s">
        <v>5</v>
      </c>
      <c r="M3454" t="s">
        <v>6</v>
      </c>
    </row>
    <row r="3455" spans="1:13" x14ac:dyDescent="0.3">
      <c r="A3455">
        <f t="shared" si="53"/>
        <v>3454</v>
      </c>
      <c r="B3455" s="1">
        <v>43357</v>
      </c>
      <c r="C3455">
        <v>8</v>
      </c>
      <c r="D3455" t="s">
        <v>27</v>
      </c>
      <c r="E3455" t="s">
        <v>13</v>
      </c>
      <c r="F3455" t="s">
        <v>14</v>
      </c>
      <c r="G3455" t="s">
        <v>17</v>
      </c>
      <c r="H3455">
        <v>99</v>
      </c>
      <c r="I3455">
        <v>1</v>
      </c>
      <c r="J3455">
        <v>99</v>
      </c>
      <c r="K3455" t="s">
        <v>4</v>
      </c>
      <c r="L3455" t="s">
        <v>5</v>
      </c>
      <c r="M3455" t="s">
        <v>15</v>
      </c>
    </row>
    <row r="3456" spans="1:13" x14ac:dyDescent="0.3">
      <c r="A3456">
        <f t="shared" si="53"/>
        <v>3455</v>
      </c>
      <c r="B3456" s="1">
        <v>43357</v>
      </c>
      <c r="C3456">
        <v>12</v>
      </c>
      <c r="D3456" t="s">
        <v>7</v>
      </c>
      <c r="E3456" t="s">
        <v>13</v>
      </c>
      <c r="F3456" t="s">
        <v>31</v>
      </c>
      <c r="G3456" t="s">
        <v>25</v>
      </c>
      <c r="H3456">
        <v>399</v>
      </c>
      <c r="I3456">
        <v>6</v>
      </c>
      <c r="J3456">
        <v>2394</v>
      </c>
      <c r="K3456" t="s">
        <v>4</v>
      </c>
      <c r="L3456" t="s">
        <v>22</v>
      </c>
      <c r="M3456" t="s">
        <v>15</v>
      </c>
    </row>
    <row r="3457" spans="1:13" x14ac:dyDescent="0.3">
      <c r="A3457">
        <f t="shared" si="53"/>
        <v>3456</v>
      </c>
      <c r="B3457" s="1">
        <v>43357</v>
      </c>
      <c r="C3457">
        <v>3</v>
      </c>
      <c r="D3457" t="s">
        <v>16</v>
      </c>
      <c r="E3457" t="s">
        <v>1</v>
      </c>
      <c r="F3457" t="s">
        <v>31</v>
      </c>
      <c r="G3457" t="s">
        <v>25</v>
      </c>
      <c r="H3457">
        <v>399</v>
      </c>
      <c r="I3457">
        <v>10</v>
      </c>
      <c r="J3457">
        <v>3990</v>
      </c>
      <c r="K3457" t="s">
        <v>18</v>
      </c>
      <c r="L3457" t="s">
        <v>5</v>
      </c>
      <c r="M3457" t="s">
        <v>15</v>
      </c>
    </row>
    <row r="3458" spans="1:13" x14ac:dyDescent="0.3">
      <c r="A3458">
        <f t="shared" si="53"/>
        <v>3457</v>
      </c>
      <c r="B3458" s="1">
        <v>43357</v>
      </c>
      <c r="C3458">
        <v>14</v>
      </c>
      <c r="D3458" t="s">
        <v>20</v>
      </c>
      <c r="E3458" t="s">
        <v>13</v>
      </c>
      <c r="F3458" t="s">
        <v>28</v>
      </c>
      <c r="G3458" t="s">
        <v>17</v>
      </c>
      <c r="H3458">
        <v>99</v>
      </c>
      <c r="I3458">
        <v>4</v>
      </c>
      <c r="J3458">
        <v>396</v>
      </c>
      <c r="K3458" t="s">
        <v>4</v>
      </c>
      <c r="L3458" t="s">
        <v>5</v>
      </c>
      <c r="M3458" t="s">
        <v>24</v>
      </c>
    </row>
    <row r="3459" spans="1:13" x14ac:dyDescent="0.3">
      <c r="A3459">
        <f t="shared" si="53"/>
        <v>3458</v>
      </c>
      <c r="B3459" s="1">
        <v>43358</v>
      </c>
      <c r="C3459">
        <v>14</v>
      </c>
      <c r="D3459" t="s">
        <v>0</v>
      </c>
      <c r="E3459" t="s">
        <v>8</v>
      </c>
      <c r="F3459" t="s">
        <v>2</v>
      </c>
      <c r="G3459" t="s">
        <v>10</v>
      </c>
      <c r="H3459">
        <v>299</v>
      </c>
      <c r="I3459">
        <v>1</v>
      </c>
      <c r="J3459">
        <v>299</v>
      </c>
      <c r="K3459" t="s">
        <v>4</v>
      </c>
      <c r="L3459" t="s">
        <v>5</v>
      </c>
      <c r="M3459" t="s">
        <v>26</v>
      </c>
    </row>
    <row r="3460" spans="1:13" x14ac:dyDescent="0.3">
      <c r="A3460">
        <f t="shared" ref="A3460:A3523" si="54">A3459+1</f>
        <v>3459</v>
      </c>
      <c r="B3460" s="1">
        <v>43359</v>
      </c>
      <c r="C3460">
        <v>19</v>
      </c>
      <c r="D3460" t="s">
        <v>20</v>
      </c>
      <c r="E3460" t="s">
        <v>1</v>
      </c>
      <c r="F3460" t="s">
        <v>31</v>
      </c>
      <c r="G3460" t="s">
        <v>17</v>
      </c>
      <c r="H3460">
        <v>99</v>
      </c>
      <c r="I3460">
        <v>8</v>
      </c>
      <c r="J3460">
        <v>792</v>
      </c>
      <c r="K3460" t="s">
        <v>4</v>
      </c>
      <c r="L3460" t="s">
        <v>5</v>
      </c>
      <c r="M3460" t="s">
        <v>26</v>
      </c>
    </row>
    <row r="3461" spans="1:13" x14ac:dyDescent="0.3">
      <c r="A3461">
        <f t="shared" si="54"/>
        <v>3460</v>
      </c>
      <c r="B3461" s="1">
        <v>43360</v>
      </c>
      <c r="C3461">
        <v>10</v>
      </c>
      <c r="D3461" t="s">
        <v>0</v>
      </c>
      <c r="E3461" t="s">
        <v>8</v>
      </c>
      <c r="F3461" t="s">
        <v>23</v>
      </c>
      <c r="G3461" t="s">
        <v>25</v>
      </c>
      <c r="H3461">
        <v>399</v>
      </c>
      <c r="I3461">
        <v>5</v>
      </c>
      <c r="J3461">
        <v>1995</v>
      </c>
      <c r="K3461" t="s">
        <v>18</v>
      </c>
      <c r="L3461" t="s">
        <v>5</v>
      </c>
      <c r="M3461" t="s">
        <v>15</v>
      </c>
    </row>
    <row r="3462" spans="1:13" x14ac:dyDescent="0.3">
      <c r="A3462">
        <f t="shared" si="54"/>
        <v>3461</v>
      </c>
      <c r="B3462" s="1">
        <v>43360</v>
      </c>
      <c r="C3462">
        <v>12</v>
      </c>
      <c r="D3462" t="s">
        <v>16</v>
      </c>
      <c r="E3462" t="s">
        <v>1</v>
      </c>
      <c r="F3462" t="s">
        <v>28</v>
      </c>
      <c r="G3462" t="s">
        <v>3</v>
      </c>
      <c r="H3462">
        <v>199</v>
      </c>
      <c r="I3462">
        <v>8</v>
      </c>
      <c r="J3462">
        <v>1592</v>
      </c>
      <c r="K3462" t="s">
        <v>18</v>
      </c>
      <c r="L3462" t="s">
        <v>5</v>
      </c>
      <c r="M3462" t="s">
        <v>11</v>
      </c>
    </row>
    <row r="3463" spans="1:13" x14ac:dyDescent="0.3">
      <c r="A3463">
        <f t="shared" si="54"/>
        <v>3462</v>
      </c>
      <c r="B3463" s="1">
        <v>43361</v>
      </c>
      <c r="C3463">
        <v>6</v>
      </c>
      <c r="D3463" t="s">
        <v>20</v>
      </c>
      <c r="E3463" t="s">
        <v>1</v>
      </c>
      <c r="F3463" t="s">
        <v>31</v>
      </c>
      <c r="G3463" t="s">
        <v>10</v>
      </c>
      <c r="H3463">
        <v>299</v>
      </c>
      <c r="I3463">
        <v>5</v>
      </c>
      <c r="J3463">
        <v>1495</v>
      </c>
      <c r="K3463" t="s">
        <v>4</v>
      </c>
      <c r="L3463" t="s">
        <v>5</v>
      </c>
      <c r="M3463" t="s">
        <v>15</v>
      </c>
    </row>
    <row r="3464" spans="1:13" x14ac:dyDescent="0.3">
      <c r="A3464">
        <f t="shared" si="54"/>
        <v>3463</v>
      </c>
      <c r="B3464" s="1">
        <v>43361</v>
      </c>
      <c r="C3464">
        <v>6</v>
      </c>
      <c r="D3464" t="s">
        <v>0</v>
      </c>
      <c r="E3464" t="s">
        <v>8</v>
      </c>
      <c r="F3464" t="s">
        <v>28</v>
      </c>
      <c r="G3464" t="s">
        <v>25</v>
      </c>
      <c r="H3464">
        <v>399</v>
      </c>
      <c r="I3464">
        <v>10</v>
      </c>
      <c r="J3464">
        <v>3990</v>
      </c>
      <c r="K3464" t="s">
        <v>4</v>
      </c>
      <c r="L3464" t="s">
        <v>5</v>
      </c>
      <c r="M3464" t="s">
        <v>15</v>
      </c>
    </row>
    <row r="3465" spans="1:13" x14ac:dyDescent="0.3">
      <c r="A3465">
        <f t="shared" si="54"/>
        <v>3464</v>
      </c>
      <c r="B3465" s="1">
        <v>43362</v>
      </c>
      <c r="C3465">
        <v>6</v>
      </c>
      <c r="D3465" t="s">
        <v>30</v>
      </c>
      <c r="E3465" t="s">
        <v>1</v>
      </c>
      <c r="F3465" t="s">
        <v>31</v>
      </c>
      <c r="G3465" t="s">
        <v>25</v>
      </c>
      <c r="H3465">
        <v>399</v>
      </c>
      <c r="I3465">
        <v>8</v>
      </c>
      <c r="J3465">
        <v>3192</v>
      </c>
      <c r="K3465" t="s">
        <v>4</v>
      </c>
      <c r="L3465" t="s">
        <v>5</v>
      </c>
      <c r="M3465" t="s">
        <v>24</v>
      </c>
    </row>
    <row r="3466" spans="1:13" x14ac:dyDescent="0.3">
      <c r="A3466">
        <f t="shared" si="54"/>
        <v>3465</v>
      </c>
      <c r="B3466" s="1">
        <v>43362</v>
      </c>
      <c r="C3466">
        <v>1</v>
      </c>
      <c r="D3466" t="s">
        <v>29</v>
      </c>
      <c r="E3466" t="s">
        <v>13</v>
      </c>
      <c r="F3466" t="s">
        <v>2</v>
      </c>
      <c r="G3466" t="s">
        <v>3</v>
      </c>
      <c r="H3466">
        <v>199</v>
      </c>
      <c r="I3466">
        <v>1</v>
      </c>
      <c r="J3466">
        <v>199</v>
      </c>
      <c r="K3466" t="s">
        <v>4</v>
      </c>
      <c r="L3466" t="s">
        <v>5</v>
      </c>
      <c r="M3466" t="s">
        <v>6</v>
      </c>
    </row>
    <row r="3467" spans="1:13" x14ac:dyDescent="0.3">
      <c r="A3467">
        <f t="shared" si="54"/>
        <v>3466</v>
      </c>
      <c r="B3467" s="1">
        <v>43362</v>
      </c>
      <c r="C3467">
        <v>16</v>
      </c>
      <c r="D3467" t="s">
        <v>12</v>
      </c>
      <c r="E3467" t="s">
        <v>1</v>
      </c>
      <c r="F3467" t="s">
        <v>14</v>
      </c>
      <c r="G3467" t="s">
        <v>17</v>
      </c>
      <c r="H3467">
        <v>99</v>
      </c>
      <c r="I3467">
        <v>3</v>
      </c>
      <c r="J3467">
        <v>297</v>
      </c>
      <c r="K3467" t="s">
        <v>18</v>
      </c>
      <c r="L3467" t="s">
        <v>5</v>
      </c>
      <c r="M3467" t="s">
        <v>6</v>
      </c>
    </row>
    <row r="3468" spans="1:13" x14ac:dyDescent="0.3">
      <c r="A3468">
        <f t="shared" si="54"/>
        <v>3467</v>
      </c>
      <c r="B3468" s="1">
        <v>43362</v>
      </c>
      <c r="C3468">
        <v>13</v>
      </c>
      <c r="D3468" t="s">
        <v>30</v>
      </c>
      <c r="E3468" t="s">
        <v>8</v>
      </c>
      <c r="F3468" t="s">
        <v>21</v>
      </c>
      <c r="G3468" t="s">
        <v>10</v>
      </c>
      <c r="H3468">
        <v>299</v>
      </c>
      <c r="I3468">
        <v>2</v>
      </c>
      <c r="J3468">
        <v>598</v>
      </c>
      <c r="K3468" t="s">
        <v>4</v>
      </c>
      <c r="L3468" t="s">
        <v>5</v>
      </c>
      <c r="M3468" t="s">
        <v>26</v>
      </c>
    </row>
    <row r="3469" spans="1:13" x14ac:dyDescent="0.3">
      <c r="A3469">
        <f t="shared" si="54"/>
        <v>3468</v>
      </c>
      <c r="B3469" s="1">
        <v>43362</v>
      </c>
      <c r="C3469">
        <v>13</v>
      </c>
      <c r="D3469" t="s">
        <v>12</v>
      </c>
      <c r="E3469" t="s">
        <v>8</v>
      </c>
      <c r="F3469" t="s">
        <v>9</v>
      </c>
      <c r="G3469" t="s">
        <v>17</v>
      </c>
      <c r="H3469">
        <v>99</v>
      </c>
      <c r="I3469">
        <v>10</v>
      </c>
      <c r="J3469">
        <v>990</v>
      </c>
      <c r="K3469" t="s">
        <v>18</v>
      </c>
      <c r="L3469" t="s">
        <v>5</v>
      </c>
      <c r="M3469" t="s">
        <v>24</v>
      </c>
    </row>
    <row r="3470" spans="1:13" x14ac:dyDescent="0.3">
      <c r="A3470">
        <f t="shared" si="54"/>
        <v>3469</v>
      </c>
      <c r="B3470" s="1">
        <v>43362</v>
      </c>
      <c r="C3470">
        <v>20</v>
      </c>
      <c r="D3470" t="s">
        <v>29</v>
      </c>
      <c r="E3470" t="s">
        <v>8</v>
      </c>
      <c r="F3470" t="s">
        <v>23</v>
      </c>
      <c r="G3470" t="s">
        <v>17</v>
      </c>
      <c r="H3470">
        <v>99</v>
      </c>
      <c r="I3470">
        <v>4</v>
      </c>
      <c r="J3470">
        <v>396</v>
      </c>
      <c r="K3470" t="s">
        <v>18</v>
      </c>
      <c r="L3470" t="s">
        <v>5</v>
      </c>
      <c r="M3470" t="s">
        <v>11</v>
      </c>
    </row>
    <row r="3471" spans="1:13" x14ac:dyDescent="0.3">
      <c r="A3471">
        <f t="shared" si="54"/>
        <v>3470</v>
      </c>
      <c r="B3471" s="1">
        <v>43362</v>
      </c>
      <c r="C3471">
        <v>19</v>
      </c>
      <c r="D3471" t="s">
        <v>7</v>
      </c>
      <c r="E3471" t="s">
        <v>13</v>
      </c>
      <c r="F3471" t="s">
        <v>31</v>
      </c>
      <c r="G3471" t="s">
        <v>10</v>
      </c>
      <c r="H3471">
        <v>299</v>
      </c>
      <c r="I3471">
        <v>3</v>
      </c>
      <c r="J3471">
        <v>897</v>
      </c>
      <c r="K3471" t="s">
        <v>18</v>
      </c>
      <c r="L3471" t="s">
        <v>5</v>
      </c>
      <c r="M3471" t="s">
        <v>6</v>
      </c>
    </row>
    <row r="3472" spans="1:13" x14ac:dyDescent="0.3">
      <c r="A3472">
        <f t="shared" si="54"/>
        <v>3471</v>
      </c>
      <c r="B3472" s="1">
        <v>43363</v>
      </c>
      <c r="C3472">
        <v>14</v>
      </c>
      <c r="D3472" t="s">
        <v>30</v>
      </c>
      <c r="E3472" t="s">
        <v>13</v>
      </c>
      <c r="F3472" t="s">
        <v>23</v>
      </c>
      <c r="G3472" t="s">
        <v>17</v>
      </c>
      <c r="H3472">
        <v>99</v>
      </c>
      <c r="I3472">
        <v>2</v>
      </c>
      <c r="J3472">
        <v>198</v>
      </c>
      <c r="K3472" t="s">
        <v>4</v>
      </c>
      <c r="L3472" t="s">
        <v>5</v>
      </c>
      <c r="M3472" t="s">
        <v>15</v>
      </c>
    </row>
    <row r="3473" spans="1:13" x14ac:dyDescent="0.3">
      <c r="A3473">
        <f t="shared" si="54"/>
        <v>3472</v>
      </c>
      <c r="B3473" s="1">
        <v>43363</v>
      </c>
      <c r="C3473">
        <v>9</v>
      </c>
      <c r="D3473" t="s">
        <v>20</v>
      </c>
      <c r="E3473" t="s">
        <v>1</v>
      </c>
      <c r="F3473" t="s">
        <v>14</v>
      </c>
      <c r="G3473" t="s">
        <v>3</v>
      </c>
      <c r="H3473">
        <v>199</v>
      </c>
      <c r="I3473">
        <v>8</v>
      </c>
      <c r="J3473">
        <v>1592</v>
      </c>
      <c r="K3473" t="s">
        <v>4</v>
      </c>
      <c r="L3473" t="s">
        <v>5</v>
      </c>
      <c r="M3473" t="s">
        <v>26</v>
      </c>
    </row>
    <row r="3474" spans="1:13" x14ac:dyDescent="0.3">
      <c r="A3474">
        <f t="shared" si="54"/>
        <v>3473</v>
      </c>
      <c r="B3474" s="1">
        <v>43363</v>
      </c>
      <c r="C3474">
        <v>17</v>
      </c>
      <c r="D3474" t="s">
        <v>0</v>
      </c>
      <c r="E3474" t="s">
        <v>1</v>
      </c>
      <c r="F3474" t="s">
        <v>23</v>
      </c>
      <c r="G3474" t="s">
        <v>17</v>
      </c>
      <c r="H3474">
        <v>99</v>
      </c>
      <c r="I3474">
        <v>4</v>
      </c>
      <c r="J3474">
        <v>396</v>
      </c>
      <c r="K3474" t="s">
        <v>4</v>
      </c>
      <c r="L3474" t="s">
        <v>22</v>
      </c>
      <c r="M3474" t="s">
        <v>24</v>
      </c>
    </row>
    <row r="3475" spans="1:13" x14ac:dyDescent="0.3">
      <c r="A3475">
        <f t="shared" si="54"/>
        <v>3474</v>
      </c>
      <c r="B3475" s="1">
        <v>43363</v>
      </c>
      <c r="C3475">
        <v>13</v>
      </c>
      <c r="D3475" t="s">
        <v>0</v>
      </c>
      <c r="E3475" t="s">
        <v>1</v>
      </c>
      <c r="F3475" t="s">
        <v>31</v>
      </c>
      <c r="G3475" t="s">
        <v>10</v>
      </c>
      <c r="H3475">
        <v>299</v>
      </c>
      <c r="I3475">
        <v>5</v>
      </c>
      <c r="J3475">
        <v>1495</v>
      </c>
      <c r="K3475" t="s">
        <v>4</v>
      </c>
      <c r="L3475" t="s">
        <v>5</v>
      </c>
      <c r="M3475" t="s">
        <v>15</v>
      </c>
    </row>
    <row r="3476" spans="1:13" x14ac:dyDescent="0.3">
      <c r="A3476">
        <f t="shared" si="54"/>
        <v>3475</v>
      </c>
      <c r="B3476" s="1">
        <v>43363</v>
      </c>
      <c r="C3476">
        <v>7</v>
      </c>
      <c r="D3476" t="s">
        <v>0</v>
      </c>
      <c r="E3476" t="s">
        <v>8</v>
      </c>
      <c r="F3476" t="s">
        <v>28</v>
      </c>
      <c r="G3476" t="s">
        <v>3</v>
      </c>
      <c r="H3476">
        <v>199</v>
      </c>
      <c r="I3476">
        <v>10</v>
      </c>
      <c r="J3476">
        <v>1990</v>
      </c>
      <c r="K3476" t="s">
        <v>4</v>
      </c>
      <c r="L3476" t="s">
        <v>5</v>
      </c>
      <c r="M3476" t="s">
        <v>11</v>
      </c>
    </row>
    <row r="3477" spans="1:13" x14ac:dyDescent="0.3">
      <c r="A3477">
        <f t="shared" si="54"/>
        <v>3476</v>
      </c>
      <c r="B3477" s="1">
        <v>43363</v>
      </c>
      <c r="C3477">
        <v>12</v>
      </c>
      <c r="D3477" t="s">
        <v>16</v>
      </c>
      <c r="E3477" t="s">
        <v>13</v>
      </c>
      <c r="F3477" t="s">
        <v>14</v>
      </c>
      <c r="G3477" t="s">
        <v>17</v>
      </c>
      <c r="H3477">
        <v>99</v>
      </c>
      <c r="I3477">
        <v>3</v>
      </c>
      <c r="J3477">
        <v>297</v>
      </c>
      <c r="K3477" t="s">
        <v>4</v>
      </c>
      <c r="L3477" t="s">
        <v>5</v>
      </c>
      <c r="M3477" t="s">
        <v>24</v>
      </c>
    </row>
    <row r="3478" spans="1:13" x14ac:dyDescent="0.3">
      <c r="A3478">
        <f t="shared" si="54"/>
        <v>3477</v>
      </c>
      <c r="B3478" s="1">
        <v>43364</v>
      </c>
      <c r="C3478">
        <v>14</v>
      </c>
      <c r="D3478" t="s">
        <v>7</v>
      </c>
      <c r="E3478" t="s">
        <v>1</v>
      </c>
      <c r="F3478" t="s">
        <v>14</v>
      </c>
      <c r="G3478" t="s">
        <v>3</v>
      </c>
      <c r="H3478">
        <v>199</v>
      </c>
      <c r="I3478">
        <v>2</v>
      </c>
      <c r="J3478">
        <v>398</v>
      </c>
      <c r="K3478" t="s">
        <v>18</v>
      </c>
      <c r="L3478" t="s">
        <v>5</v>
      </c>
      <c r="M3478" t="s">
        <v>24</v>
      </c>
    </row>
    <row r="3479" spans="1:13" x14ac:dyDescent="0.3">
      <c r="A3479">
        <f t="shared" si="54"/>
        <v>3478</v>
      </c>
      <c r="B3479" s="1">
        <v>43364</v>
      </c>
      <c r="C3479">
        <v>17</v>
      </c>
      <c r="D3479" t="s">
        <v>30</v>
      </c>
      <c r="E3479" t="s">
        <v>1</v>
      </c>
      <c r="F3479" t="s">
        <v>31</v>
      </c>
      <c r="G3479" t="s">
        <v>25</v>
      </c>
      <c r="H3479">
        <v>399</v>
      </c>
      <c r="I3479">
        <v>7</v>
      </c>
      <c r="J3479">
        <v>2793</v>
      </c>
      <c r="K3479" t="s">
        <v>4</v>
      </c>
      <c r="L3479" t="s">
        <v>5</v>
      </c>
      <c r="M3479" t="s">
        <v>24</v>
      </c>
    </row>
    <row r="3480" spans="1:13" x14ac:dyDescent="0.3">
      <c r="A3480">
        <f t="shared" si="54"/>
        <v>3479</v>
      </c>
      <c r="B3480" s="1">
        <v>43364</v>
      </c>
      <c r="C3480">
        <v>16</v>
      </c>
      <c r="D3480" t="s">
        <v>12</v>
      </c>
      <c r="E3480" t="s">
        <v>13</v>
      </c>
      <c r="F3480" t="s">
        <v>23</v>
      </c>
      <c r="G3480" t="s">
        <v>3</v>
      </c>
      <c r="H3480">
        <v>199</v>
      </c>
      <c r="I3480">
        <v>5</v>
      </c>
      <c r="J3480">
        <v>995</v>
      </c>
      <c r="K3480" t="s">
        <v>4</v>
      </c>
      <c r="L3480" t="s">
        <v>5</v>
      </c>
      <c r="M3480" t="s">
        <v>15</v>
      </c>
    </row>
    <row r="3481" spans="1:13" x14ac:dyDescent="0.3">
      <c r="A3481">
        <f t="shared" si="54"/>
        <v>3480</v>
      </c>
      <c r="B3481" s="1">
        <v>43364</v>
      </c>
      <c r="C3481">
        <v>4</v>
      </c>
      <c r="D3481" t="s">
        <v>12</v>
      </c>
      <c r="E3481" t="s">
        <v>1</v>
      </c>
      <c r="F3481" t="s">
        <v>2</v>
      </c>
      <c r="G3481" t="s">
        <v>19</v>
      </c>
      <c r="H3481">
        <v>499</v>
      </c>
      <c r="I3481">
        <v>3</v>
      </c>
      <c r="J3481">
        <v>1497</v>
      </c>
      <c r="K3481" t="s">
        <v>18</v>
      </c>
      <c r="L3481" t="s">
        <v>5</v>
      </c>
      <c r="M3481" t="s">
        <v>26</v>
      </c>
    </row>
    <row r="3482" spans="1:13" x14ac:dyDescent="0.3">
      <c r="A3482">
        <f t="shared" si="54"/>
        <v>3481</v>
      </c>
      <c r="B3482" s="1">
        <v>43365</v>
      </c>
      <c r="C3482">
        <v>5</v>
      </c>
      <c r="D3482" t="s">
        <v>20</v>
      </c>
      <c r="E3482" t="s">
        <v>1</v>
      </c>
      <c r="F3482" t="s">
        <v>21</v>
      </c>
      <c r="G3482" t="s">
        <v>3</v>
      </c>
      <c r="H3482">
        <v>199</v>
      </c>
      <c r="I3482">
        <v>6</v>
      </c>
      <c r="J3482">
        <v>1194</v>
      </c>
      <c r="K3482" t="s">
        <v>4</v>
      </c>
      <c r="L3482" t="s">
        <v>5</v>
      </c>
      <c r="M3482" t="s">
        <v>26</v>
      </c>
    </row>
    <row r="3483" spans="1:13" x14ac:dyDescent="0.3">
      <c r="A3483">
        <f t="shared" si="54"/>
        <v>3482</v>
      </c>
      <c r="B3483" s="1">
        <v>43365</v>
      </c>
      <c r="C3483">
        <v>19</v>
      </c>
      <c r="D3483" t="s">
        <v>7</v>
      </c>
      <c r="E3483" t="s">
        <v>1</v>
      </c>
      <c r="F3483" t="s">
        <v>28</v>
      </c>
      <c r="G3483" t="s">
        <v>17</v>
      </c>
      <c r="H3483">
        <v>99</v>
      </c>
      <c r="I3483">
        <v>9</v>
      </c>
      <c r="J3483">
        <v>891</v>
      </c>
      <c r="K3483" t="s">
        <v>4</v>
      </c>
      <c r="L3483" t="s">
        <v>5</v>
      </c>
      <c r="M3483" t="s">
        <v>15</v>
      </c>
    </row>
    <row r="3484" spans="1:13" x14ac:dyDescent="0.3">
      <c r="A3484">
        <f t="shared" si="54"/>
        <v>3483</v>
      </c>
      <c r="B3484" s="1">
        <v>43365</v>
      </c>
      <c r="C3484">
        <v>1</v>
      </c>
      <c r="D3484" t="s">
        <v>20</v>
      </c>
      <c r="E3484" t="s">
        <v>1</v>
      </c>
      <c r="F3484" t="s">
        <v>31</v>
      </c>
      <c r="G3484" t="s">
        <v>19</v>
      </c>
      <c r="H3484">
        <v>499</v>
      </c>
      <c r="I3484">
        <v>5</v>
      </c>
      <c r="J3484">
        <v>2495</v>
      </c>
      <c r="K3484" t="s">
        <v>18</v>
      </c>
      <c r="L3484" t="s">
        <v>22</v>
      </c>
      <c r="M3484" t="s">
        <v>24</v>
      </c>
    </row>
    <row r="3485" spans="1:13" x14ac:dyDescent="0.3">
      <c r="A3485">
        <f t="shared" si="54"/>
        <v>3484</v>
      </c>
      <c r="B3485" s="1">
        <v>43366</v>
      </c>
      <c r="C3485">
        <v>17</v>
      </c>
      <c r="D3485" t="s">
        <v>20</v>
      </c>
      <c r="E3485" t="s">
        <v>1</v>
      </c>
      <c r="F3485" t="s">
        <v>31</v>
      </c>
      <c r="G3485" t="s">
        <v>10</v>
      </c>
      <c r="H3485">
        <v>299</v>
      </c>
      <c r="I3485">
        <v>7</v>
      </c>
      <c r="J3485">
        <v>2093</v>
      </c>
      <c r="K3485" t="s">
        <v>4</v>
      </c>
      <c r="L3485" t="s">
        <v>5</v>
      </c>
      <c r="M3485" t="s">
        <v>15</v>
      </c>
    </row>
    <row r="3486" spans="1:13" x14ac:dyDescent="0.3">
      <c r="A3486">
        <f t="shared" si="54"/>
        <v>3485</v>
      </c>
      <c r="B3486" s="1">
        <v>43366</v>
      </c>
      <c r="C3486">
        <v>8</v>
      </c>
      <c r="D3486" t="s">
        <v>27</v>
      </c>
      <c r="E3486" t="s">
        <v>8</v>
      </c>
      <c r="F3486" t="s">
        <v>14</v>
      </c>
      <c r="G3486" t="s">
        <v>25</v>
      </c>
      <c r="H3486">
        <v>399</v>
      </c>
      <c r="I3486">
        <v>5</v>
      </c>
      <c r="J3486">
        <v>1995</v>
      </c>
      <c r="K3486" t="s">
        <v>4</v>
      </c>
      <c r="L3486" t="s">
        <v>5</v>
      </c>
      <c r="M3486" t="s">
        <v>15</v>
      </c>
    </row>
    <row r="3487" spans="1:13" x14ac:dyDescent="0.3">
      <c r="A3487">
        <f t="shared" si="54"/>
        <v>3486</v>
      </c>
      <c r="B3487" s="1">
        <v>43366</v>
      </c>
      <c r="C3487">
        <v>7</v>
      </c>
      <c r="D3487" t="s">
        <v>30</v>
      </c>
      <c r="E3487" t="s">
        <v>1</v>
      </c>
      <c r="F3487" t="s">
        <v>21</v>
      </c>
      <c r="G3487" t="s">
        <v>19</v>
      </c>
      <c r="H3487">
        <v>499</v>
      </c>
      <c r="I3487">
        <v>10</v>
      </c>
      <c r="J3487">
        <v>4990</v>
      </c>
      <c r="K3487" t="s">
        <v>4</v>
      </c>
      <c r="L3487" t="s">
        <v>5</v>
      </c>
      <c r="M3487" t="s">
        <v>6</v>
      </c>
    </row>
    <row r="3488" spans="1:13" x14ac:dyDescent="0.3">
      <c r="A3488">
        <f t="shared" si="54"/>
        <v>3487</v>
      </c>
      <c r="B3488" s="1">
        <v>43366</v>
      </c>
      <c r="C3488">
        <v>20</v>
      </c>
      <c r="D3488" t="s">
        <v>29</v>
      </c>
      <c r="E3488" t="s">
        <v>1</v>
      </c>
      <c r="F3488" t="s">
        <v>31</v>
      </c>
      <c r="G3488" t="s">
        <v>3</v>
      </c>
      <c r="H3488">
        <v>199</v>
      </c>
      <c r="I3488">
        <v>10</v>
      </c>
      <c r="J3488">
        <v>1990</v>
      </c>
      <c r="K3488" t="s">
        <v>4</v>
      </c>
      <c r="L3488" t="s">
        <v>5</v>
      </c>
      <c r="M3488" t="s">
        <v>6</v>
      </c>
    </row>
    <row r="3489" spans="1:13" x14ac:dyDescent="0.3">
      <c r="A3489">
        <f t="shared" si="54"/>
        <v>3488</v>
      </c>
      <c r="B3489" s="1">
        <v>43366</v>
      </c>
      <c r="C3489">
        <v>8</v>
      </c>
      <c r="D3489" t="s">
        <v>29</v>
      </c>
      <c r="E3489" t="s">
        <v>13</v>
      </c>
      <c r="F3489" t="s">
        <v>9</v>
      </c>
      <c r="G3489" t="s">
        <v>17</v>
      </c>
      <c r="H3489">
        <v>99</v>
      </c>
      <c r="I3489">
        <v>4</v>
      </c>
      <c r="J3489">
        <v>396</v>
      </c>
      <c r="K3489" t="s">
        <v>4</v>
      </c>
      <c r="L3489" t="s">
        <v>5</v>
      </c>
      <c r="M3489" t="s">
        <v>15</v>
      </c>
    </row>
    <row r="3490" spans="1:13" x14ac:dyDescent="0.3">
      <c r="A3490">
        <f t="shared" si="54"/>
        <v>3489</v>
      </c>
      <c r="B3490" s="1">
        <v>43366</v>
      </c>
      <c r="C3490">
        <v>11</v>
      </c>
      <c r="D3490" t="s">
        <v>27</v>
      </c>
      <c r="E3490" t="s">
        <v>8</v>
      </c>
      <c r="F3490" t="s">
        <v>28</v>
      </c>
      <c r="G3490" t="s">
        <v>19</v>
      </c>
      <c r="H3490">
        <v>499</v>
      </c>
      <c r="I3490">
        <v>8</v>
      </c>
      <c r="J3490">
        <v>3992</v>
      </c>
      <c r="K3490" t="s">
        <v>4</v>
      </c>
      <c r="L3490" t="s">
        <v>5</v>
      </c>
      <c r="M3490" t="s">
        <v>24</v>
      </c>
    </row>
    <row r="3491" spans="1:13" x14ac:dyDescent="0.3">
      <c r="A3491">
        <f t="shared" si="54"/>
        <v>3490</v>
      </c>
      <c r="B3491" s="1">
        <v>43367</v>
      </c>
      <c r="C3491">
        <v>9</v>
      </c>
      <c r="D3491" t="s">
        <v>16</v>
      </c>
      <c r="E3491" t="s">
        <v>13</v>
      </c>
      <c r="F3491" t="s">
        <v>23</v>
      </c>
      <c r="G3491" t="s">
        <v>25</v>
      </c>
      <c r="H3491">
        <v>399</v>
      </c>
      <c r="I3491">
        <v>9</v>
      </c>
      <c r="J3491">
        <v>3591</v>
      </c>
      <c r="K3491" t="s">
        <v>4</v>
      </c>
      <c r="L3491" t="s">
        <v>5</v>
      </c>
      <c r="M3491" t="s">
        <v>6</v>
      </c>
    </row>
    <row r="3492" spans="1:13" x14ac:dyDescent="0.3">
      <c r="A3492">
        <f t="shared" si="54"/>
        <v>3491</v>
      </c>
      <c r="B3492" s="1">
        <v>43367</v>
      </c>
      <c r="C3492">
        <v>10</v>
      </c>
      <c r="D3492" t="s">
        <v>7</v>
      </c>
      <c r="E3492" t="s">
        <v>8</v>
      </c>
      <c r="F3492" t="s">
        <v>9</v>
      </c>
      <c r="G3492" t="s">
        <v>3</v>
      </c>
      <c r="H3492">
        <v>199</v>
      </c>
      <c r="I3492">
        <v>9</v>
      </c>
      <c r="J3492">
        <v>1791</v>
      </c>
      <c r="K3492" t="s">
        <v>18</v>
      </c>
      <c r="L3492" t="s">
        <v>5</v>
      </c>
      <c r="M3492" t="s">
        <v>11</v>
      </c>
    </row>
    <row r="3493" spans="1:13" x14ac:dyDescent="0.3">
      <c r="A3493">
        <f t="shared" si="54"/>
        <v>3492</v>
      </c>
      <c r="B3493" s="1">
        <v>43367</v>
      </c>
      <c r="C3493">
        <v>2</v>
      </c>
      <c r="D3493" t="s">
        <v>29</v>
      </c>
      <c r="E3493" t="s">
        <v>8</v>
      </c>
      <c r="F3493" t="s">
        <v>9</v>
      </c>
      <c r="G3493" t="s">
        <v>19</v>
      </c>
      <c r="H3493">
        <v>499</v>
      </c>
      <c r="I3493">
        <v>4</v>
      </c>
      <c r="J3493">
        <v>1996</v>
      </c>
      <c r="K3493" t="s">
        <v>18</v>
      </c>
      <c r="L3493" t="s">
        <v>5</v>
      </c>
      <c r="M3493" t="s">
        <v>26</v>
      </c>
    </row>
    <row r="3494" spans="1:13" x14ac:dyDescent="0.3">
      <c r="A3494">
        <f t="shared" si="54"/>
        <v>3493</v>
      </c>
      <c r="B3494" s="1">
        <v>43367</v>
      </c>
      <c r="C3494">
        <v>20</v>
      </c>
      <c r="D3494" t="s">
        <v>27</v>
      </c>
      <c r="E3494" t="s">
        <v>13</v>
      </c>
      <c r="F3494" t="s">
        <v>28</v>
      </c>
      <c r="G3494" t="s">
        <v>25</v>
      </c>
      <c r="H3494">
        <v>399</v>
      </c>
      <c r="I3494">
        <v>5</v>
      </c>
      <c r="J3494">
        <v>1995</v>
      </c>
      <c r="K3494" t="s">
        <v>18</v>
      </c>
      <c r="L3494" t="s">
        <v>5</v>
      </c>
      <c r="M3494" t="s">
        <v>15</v>
      </c>
    </row>
    <row r="3495" spans="1:13" x14ac:dyDescent="0.3">
      <c r="A3495">
        <f t="shared" si="54"/>
        <v>3494</v>
      </c>
      <c r="B3495" s="1">
        <v>43367</v>
      </c>
      <c r="C3495">
        <v>9</v>
      </c>
      <c r="D3495" t="s">
        <v>30</v>
      </c>
      <c r="E3495" t="s">
        <v>1</v>
      </c>
      <c r="F3495" t="s">
        <v>2</v>
      </c>
      <c r="G3495" t="s">
        <v>19</v>
      </c>
      <c r="H3495">
        <v>499</v>
      </c>
      <c r="I3495">
        <v>4</v>
      </c>
      <c r="J3495">
        <v>1996</v>
      </c>
      <c r="K3495" t="s">
        <v>4</v>
      </c>
      <c r="L3495" t="s">
        <v>5</v>
      </c>
      <c r="M3495" t="s">
        <v>26</v>
      </c>
    </row>
    <row r="3496" spans="1:13" x14ac:dyDescent="0.3">
      <c r="A3496">
        <f t="shared" si="54"/>
        <v>3495</v>
      </c>
      <c r="B3496" s="1">
        <v>43367</v>
      </c>
      <c r="C3496">
        <v>9</v>
      </c>
      <c r="D3496" t="s">
        <v>27</v>
      </c>
      <c r="E3496" t="s">
        <v>13</v>
      </c>
      <c r="F3496" t="s">
        <v>21</v>
      </c>
      <c r="G3496" t="s">
        <v>17</v>
      </c>
      <c r="H3496">
        <v>99</v>
      </c>
      <c r="I3496">
        <v>1</v>
      </c>
      <c r="J3496">
        <v>99</v>
      </c>
      <c r="K3496" t="s">
        <v>18</v>
      </c>
      <c r="L3496" t="s">
        <v>5</v>
      </c>
      <c r="M3496" t="s">
        <v>11</v>
      </c>
    </row>
    <row r="3497" spans="1:13" x14ac:dyDescent="0.3">
      <c r="A3497">
        <f t="shared" si="54"/>
        <v>3496</v>
      </c>
      <c r="B3497" s="1">
        <v>43367</v>
      </c>
      <c r="C3497">
        <v>9</v>
      </c>
      <c r="D3497" t="s">
        <v>12</v>
      </c>
      <c r="E3497" t="s">
        <v>13</v>
      </c>
      <c r="F3497" t="s">
        <v>28</v>
      </c>
      <c r="G3497" t="s">
        <v>10</v>
      </c>
      <c r="H3497">
        <v>299</v>
      </c>
      <c r="I3497">
        <v>5</v>
      </c>
      <c r="J3497">
        <v>1495</v>
      </c>
      <c r="K3497" t="s">
        <v>18</v>
      </c>
      <c r="L3497" t="s">
        <v>5</v>
      </c>
      <c r="M3497" t="s">
        <v>15</v>
      </c>
    </row>
    <row r="3498" spans="1:13" x14ac:dyDescent="0.3">
      <c r="A3498">
        <f t="shared" si="54"/>
        <v>3497</v>
      </c>
      <c r="B3498" s="1">
        <v>43368</v>
      </c>
      <c r="C3498">
        <v>10</v>
      </c>
      <c r="D3498" t="s">
        <v>29</v>
      </c>
      <c r="E3498" t="s">
        <v>1</v>
      </c>
      <c r="F3498" t="s">
        <v>2</v>
      </c>
      <c r="G3498" t="s">
        <v>10</v>
      </c>
      <c r="H3498">
        <v>299</v>
      </c>
      <c r="I3498">
        <v>4</v>
      </c>
      <c r="J3498">
        <v>1196</v>
      </c>
      <c r="K3498" t="s">
        <v>18</v>
      </c>
      <c r="L3498" t="s">
        <v>5</v>
      </c>
      <c r="M3498" t="s">
        <v>26</v>
      </c>
    </row>
    <row r="3499" spans="1:13" x14ac:dyDescent="0.3">
      <c r="A3499">
        <f t="shared" si="54"/>
        <v>3498</v>
      </c>
      <c r="B3499" s="1">
        <v>43368</v>
      </c>
      <c r="C3499">
        <v>16</v>
      </c>
      <c r="D3499" t="s">
        <v>30</v>
      </c>
      <c r="E3499" t="s">
        <v>13</v>
      </c>
      <c r="F3499" t="s">
        <v>23</v>
      </c>
      <c r="G3499" t="s">
        <v>19</v>
      </c>
      <c r="H3499">
        <v>499</v>
      </c>
      <c r="I3499">
        <v>6</v>
      </c>
      <c r="J3499">
        <v>2994</v>
      </c>
      <c r="K3499" t="s">
        <v>18</v>
      </c>
      <c r="L3499" t="s">
        <v>5</v>
      </c>
      <c r="M3499" t="s">
        <v>26</v>
      </c>
    </row>
    <row r="3500" spans="1:13" x14ac:dyDescent="0.3">
      <c r="A3500">
        <f t="shared" si="54"/>
        <v>3499</v>
      </c>
      <c r="B3500" s="1">
        <v>43368</v>
      </c>
      <c r="C3500">
        <v>13</v>
      </c>
      <c r="D3500" t="s">
        <v>20</v>
      </c>
      <c r="E3500" t="s">
        <v>1</v>
      </c>
      <c r="F3500" t="s">
        <v>14</v>
      </c>
      <c r="G3500" t="s">
        <v>25</v>
      </c>
      <c r="H3500">
        <v>399</v>
      </c>
      <c r="I3500">
        <v>4</v>
      </c>
      <c r="J3500">
        <v>1596</v>
      </c>
      <c r="K3500" t="s">
        <v>4</v>
      </c>
      <c r="L3500" t="s">
        <v>5</v>
      </c>
      <c r="M3500" t="s">
        <v>15</v>
      </c>
    </row>
    <row r="3501" spans="1:13" x14ac:dyDescent="0.3">
      <c r="A3501">
        <f t="shared" si="54"/>
        <v>3500</v>
      </c>
      <c r="B3501" s="1">
        <v>43368</v>
      </c>
      <c r="C3501">
        <v>19</v>
      </c>
      <c r="D3501" t="s">
        <v>20</v>
      </c>
      <c r="E3501" t="s">
        <v>1</v>
      </c>
      <c r="F3501" t="s">
        <v>9</v>
      </c>
      <c r="G3501" t="s">
        <v>25</v>
      </c>
      <c r="H3501">
        <v>399</v>
      </c>
      <c r="I3501">
        <v>7</v>
      </c>
      <c r="J3501">
        <v>2793</v>
      </c>
      <c r="K3501" t="s">
        <v>4</v>
      </c>
      <c r="L3501" t="s">
        <v>5</v>
      </c>
      <c r="M3501" t="s">
        <v>15</v>
      </c>
    </row>
    <row r="3502" spans="1:13" x14ac:dyDescent="0.3">
      <c r="A3502">
        <f t="shared" si="54"/>
        <v>3501</v>
      </c>
      <c r="B3502" s="1">
        <v>43369</v>
      </c>
      <c r="C3502">
        <v>6</v>
      </c>
      <c r="D3502" t="s">
        <v>12</v>
      </c>
      <c r="E3502" t="s">
        <v>1</v>
      </c>
      <c r="F3502" t="s">
        <v>31</v>
      </c>
      <c r="G3502" t="s">
        <v>17</v>
      </c>
      <c r="H3502">
        <v>99</v>
      </c>
      <c r="I3502">
        <v>5</v>
      </c>
      <c r="J3502">
        <v>495</v>
      </c>
      <c r="K3502" t="s">
        <v>4</v>
      </c>
      <c r="L3502" t="s">
        <v>5</v>
      </c>
      <c r="M3502" t="s">
        <v>15</v>
      </c>
    </row>
    <row r="3503" spans="1:13" x14ac:dyDescent="0.3">
      <c r="A3503">
        <f t="shared" si="54"/>
        <v>3502</v>
      </c>
      <c r="B3503" s="1">
        <v>43369</v>
      </c>
      <c r="C3503">
        <v>17</v>
      </c>
      <c r="D3503" t="s">
        <v>12</v>
      </c>
      <c r="E3503" t="s">
        <v>13</v>
      </c>
      <c r="F3503" t="s">
        <v>31</v>
      </c>
      <c r="G3503" t="s">
        <v>10</v>
      </c>
      <c r="H3503">
        <v>299</v>
      </c>
      <c r="I3503">
        <v>2</v>
      </c>
      <c r="J3503">
        <v>598</v>
      </c>
      <c r="K3503" t="s">
        <v>18</v>
      </c>
      <c r="L3503" t="s">
        <v>5</v>
      </c>
      <c r="M3503" t="s">
        <v>24</v>
      </c>
    </row>
    <row r="3504" spans="1:13" x14ac:dyDescent="0.3">
      <c r="A3504">
        <f t="shared" si="54"/>
        <v>3503</v>
      </c>
      <c r="B3504" s="1">
        <v>43369</v>
      </c>
      <c r="C3504">
        <v>15</v>
      </c>
      <c r="D3504" t="s">
        <v>27</v>
      </c>
      <c r="E3504" t="s">
        <v>1</v>
      </c>
      <c r="F3504" t="s">
        <v>14</v>
      </c>
      <c r="G3504" t="s">
        <v>25</v>
      </c>
      <c r="H3504">
        <v>399</v>
      </c>
      <c r="I3504">
        <v>9</v>
      </c>
      <c r="J3504">
        <v>3591</v>
      </c>
      <c r="K3504" t="s">
        <v>4</v>
      </c>
      <c r="L3504" t="s">
        <v>5</v>
      </c>
      <c r="M3504" t="s">
        <v>6</v>
      </c>
    </row>
    <row r="3505" spans="1:13" x14ac:dyDescent="0.3">
      <c r="A3505">
        <f t="shared" si="54"/>
        <v>3504</v>
      </c>
      <c r="B3505" s="1">
        <v>43369</v>
      </c>
      <c r="C3505">
        <v>15</v>
      </c>
      <c r="D3505" t="s">
        <v>0</v>
      </c>
      <c r="E3505" t="s">
        <v>1</v>
      </c>
      <c r="F3505" t="s">
        <v>23</v>
      </c>
      <c r="G3505" t="s">
        <v>3</v>
      </c>
      <c r="H3505">
        <v>199</v>
      </c>
      <c r="I3505">
        <v>8</v>
      </c>
      <c r="J3505">
        <v>1592</v>
      </c>
      <c r="K3505" t="s">
        <v>4</v>
      </c>
      <c r="L3505" t="s">
        <v>5</v>
      </c>
      <c r="M3505" t="s">
        <v>15</v>
      </c>
    </row>
    <row r="3506" spans="1:13" x14ac:dyDescent="0.3">
      <c r="A3506">
        <f t="shared" si="54"/>
        <v>3505</v>
      </c>
      <c r="B3506" s="1">
        <v>43369</v>
      </c>
      <c r="C3506">
        <v>20</v>
      </c>
      <c r="D3506" t="s">
        <v>12</v>
      </c>
      <c r="E3506" t="s">
        <v>13</v>
      </c>
      <c r="F3506" t="s">
        <v>21</v>
      </c>
      <c r="G3506" t="s">
        <v>17</v>
      </c>
      <c r="H3506">
        <v>99</v>
      </c>
      <c r="I3506">
        <v>6</v>
      </c>
      <c r="J3506">
        <v>594</v>
      </c>
      <c r="K3506" t="s">
        <v>4</v>
      </c>
      <c r="L3506" t="s">
        <v>5</v>
      </c>
      <c r="M3506" t="s">
        <v>11</v>
      </c>
    </row>
    <row r="3507" spans="1:13" x14ac:dyDescent="0.3">
      <c r="A3507">
        <f t="shared" si="54"/>
        <v>3506</v>
      </c>
      <c r="B3507" s="1">
        <v>43369</v>
      </c>
      <c r="C3507">
        <v>13</v>
      </c>
      <c r="D3507" t="s">
        <v>16</v>
      </c>
      <c r="E3507" t="s">
        <v>8</v>
      </c>
      <c r="F3507" t="s">
        <v>31</v>
      </c>
      <c r="G3507" t="s">
        <v>17</v>
      </c>
      <c r="H3507">
        <v>99</v>
      </c>
      <c r="I3507">
        <v>2</v>
      </c>
      <c r="J3507">
        <v>198</v>
      </c>
      <c r="K3507" t="s">
        <v>18</v>
      </c>
      <c r="L3507" t="s">
        <v>5</v>
      </c>
      <c r="M3507" t="s">
        <v>24</v>
      </c>
    </row>
    <row r="3508" spans="1:13" x14ac:dyDescent="0.3">
      <c r="A3508">
        <f t="shared" si="54"/>
        <v>3507</v>
      </c>
      <c r="B3508" s="1">
        <v>43369</v>
      </c>
      <c r="C3508">
        <v>18</v>
      </c>
      <c r="D3508" t="s">
        <v>30</v>
      </c>
      <c r="E3508" t="s">
        <v>8</v>
      </c>
      <c r="F3508" t="s">
        <v>28</v>
      </c>
      <c r="G3508" t="s">
        <v>17</v>
      </c>
      <c r="H3508">
        <v>99</v>
      </c>
      <c r="I3508">
        <v>4</v>
      </c>
      <c r="J3508">
        <v>396</v>
      </c>
      <c r="K3508" t="s">
        <v>4</v>
      </c>
      <c r="L3508" t="s">
        <v>5</v>
      </c>
      <c r="M3508" t="s">
        <v>6</v>
      </c>
    </row>
    <row r="3509" spans="1:13" x14ac:dyDescent="0.3">
      <c r="A3509">
        <f t="shared" si="54"/>
        <v>3508</v>
      </c>
      <c r="B3509" s="1">
        <v>43369</v>
      </c>
      <c r="C3509">
        <v>8</v>
      </c>
      <c r="D3509" t="s">
        <v>7</v>
      </c>
      <c r="E3509" t="s">
        <v>1</v>
      </c>
      <c r="F3509" t="s">
        <v>31</v>
      </c>
      <c r="G3509" t="s">
        <v>25</v>
      </c>
      <c r="H3509">
        <v>399</v>
      </c>
      <c r="I3509">
        <v>7</v>
      </c>
      <c r="J3509">
        <v>2793</v>
      </c>
      <c r="K3509" t="s">
        <v>4</v>
      </c>
      <c r="L3509" t="s">
        <v>5</v>
      </c>
      <c r="M3509" t="s">
        <v>26</v>
      </c>
    </row>
    <row r="3510" spans="1:13" x14ac:dyDescent="0.3">
      <c r="A3510">
        <f t="shared" si="54"/>
        <v>3509</v>
      </c>
      <c r="B3510" s="1">
        <v>43369</v>
      </c>
      <c r="C3510">
        <v>5</v>
      </c>
      <c r="D3510" t="s">
        <v>16</v>
      </c>
      <c r="E3510" t="s">
        <v>13</v>
      </c>
      <c r="F3510" t="s">
        <v>9</v>
      </c>
      <c r="G3510" t="s">
        <v>3</v>
      </c>
      <c r="H3510">
        <v>199</v>
      </c>
      <c r="I3510">
        <v>6</v>
      </c>
      <c r="J3510">
        <v>1194</v>
      </c>
      <c r="K3510" t="s">
        <v>4</v>
      </c>
      <c r="L3510" t="s">
        <v>5</v>
      </c>
      <c r="M3510" t="s">
        <v>24</v>
      </c>
    </row>
    <row r="3511" spans="1:13" x14ac:dyDescent="0.3">
      <c r="A3511">
        <f t="shared" si="54"/>
        <v>3510</v>
      </c>
      <c r="B3511" s="1">
        <v>43369</v>
      </c>
      <c r="C3511">
        <v>19</v>
      </c>
      <c r="D3511" t="s">
        <v>7</v>
      </c>
      <c r="E3511" t="s">
        <v>13</v>
      </c>
      <c r="F3511" t="s">
        <v>9</v>
      </c>
      <c r="G3511" t="s">
        <v>3</v>
      </c>
      <c r="H3511">
        <v>199</v>
      </c>
      <c r="I3511">
        <v>6</v>
      </c>
      <c r="J3511">
        <v>1194</v>
      </c>
      <c r="K3511" t="s">
        <v>4</v>
      </c>
      <c r="L3511" t="s">
        <v>5</v>
      </c>
      <c r="M3511" t="s">
        <v>15</v>
      </c>
    </row>
    <row r="3512" spans="1:13" x14ac:dyDescent="0.3">
      <c r="A3512">
        <f t="shared" si="54"/>
        <v>3511</v>
      </c>
      <c r="B3512" s="1">
        <v>43370</v>
      </c>
      <c r="C3512">
        <v>10</v>
      </c>
      <c r="D3512" t="s">
        <v>20</v>
      </c>
      <c r="E3512" t="s">
        <v>1</v>
      </c>
      <c r="F3512" t="s">
        <v>31</v>
      </c>
      <c r="G3512" t="s">
        <v>19</v>
      </c>
      <c r="H3512">
        <v>499</v>
      </c>
      <c r="I3512">
        <v>8</v>
      </c>
      <c r="J3512">
        <v>3992</v>
      </c>
      <c r="K3512" t="s">
        <v>4</v>
      </c>
      <c r="L3512" t="s">
        <v>5</v>
      </c>
      <c r="M3512" t="s">
        <v>11</v>
      </c>
    </row>
    <row r="3513" spans="1:13" x14ac:dyDescent="0.3">
      <c r="A3513">
        <f t="shared" si="54"/>
        <v>3512</v>
      </c>
      <c r="B3513" s="1">
        <v>43370</v>
      </c>
      <c r="C3513">
        <v>7</v>
      </c>
      <c r="D3513" t="s">
        <v>29</v>
      </c>
      <c r="E3513" t="s">
        <v>1</v>
      </c>
      <c r="F3513" t="s">
        <v>21</v>
      </c>
      <c r="G3513" t="s">
        <v>17</v>
      </c>
      <c r="H3513">
        <v>99</v>
      </c>
      <c r="I3513">
        <v>5</v>
      </c>
      <c r="J3513">
        <v>495</v>
      </c>
      <c r="K3513" t="s">
        <v>18</v>
      </c>
      <c r="L3513" t="s">
        <v>5</v>
      </c>
      <c r="M3513" t="s">
        <v>15</v>
      </c>
    </row>
    <row r="3514" spans="1:13" x14ac:dyDescent="0.3">
      <c r="A3514">
        <f t="shared" si="54"/>
        <v>3513</v>
      </c>
      <c r="B3514" s="1">
        <v>43370</v>
      </c>
      <c r="C3514">
        <v>5</v>
      </c>
      <c r="D3514" t="s">
        <v>7</v>
      </c>
      <c r="E3514" t="s">
        <v>13</v>
      </c>
      <c r="F3514" t="s">
        <v>2</v>
      </c>
      <c r="G3514" t="s">
        <v>25</v>
      </c>
      <c r="H3514">
        <v>399</v>
      </c>
      <c r="I3514">
        <v>6</v>
      </c>
      <c r="J3514">
        <v>2394</v>
      </c>
      <c r="K3514" t="s">
        <v>4</v>
      </c>
      <c r="L3514" t="s">
        <v>5</v>
      </c>
      <c r="M3514" t="s">
        <v>11</v>
      </c>
    </row>
    <row r="3515" spans="1:13" x14ac:dyDescent="0.3">
      <c r="A3515">
        <f t="shared" si="54"/>
        <v>3514</v>
      </c>
      <c r="B3515" s="1">
        <v>43370</v>
      </c>
      <c r="C3515">
        <v>10</v>
      </c>
      <c r="D3515" t="s">
        <v>0</v>
      </c>
      <c r="E3515" t="s">
        <v>13</v>
      </c>
      <c r="F3515" t="s">
        <v>23</v>
      </c>
      <c r="G3515" t="s">
        <v>17</v>
      </c>
      <c r="H3515">
        <v>99</v>
      </c>
      <c r="I3515">
        <v>2</v>
      </c>
      <c r="J3515">
        <v>198</v>
      </c>
      <c r="K3515" t="s">
        <v>4</v>
      </c>
      <c r="L3515" t="s">
        <v>5</v>
      </c>
      <c r="M3515" t="s">
        <v>15</v>
      </c>
    </row>
    <row r="3516" spans="1:13" x14ac:dyDescent="0.3">
      <c r="A3516">
        <f t="shared" si="54"/>
        <v>3515</v>
      </c>
      <c r="B3516" s="1">
        <v>43371</v>
      </c>
      <c r="C3516">
        <v>18</v>
      </c>
      <c r="D3516" t="s">
        <v>16</v>
      </c>
      <c r="E3516" t="s">
        <v>13</v>
      </c>
      <c r="F3516" t="s">
        <v>9</v>
      </c>
      <c r="G3516" t="s">
        <v>10</v>
      </c>
      <c r="H3516">
        <v>299</v>
      </c>
      <c r="I3516">
        <v>10</v>
      </c>
      <c r="J3516">
        <v>2990</v>
      </c>
      <c r="K3516" t="s">
        <v>4</v>
      </c>
      <c r="L3516" t="s">
        <v>5</v>
      </c>
      <c r="M3516" t="s">
        <v>15</v>
      </c>
    </row>
    <row r="3517" spans="1:13" x14ac:dyDescent="0.3">
      <c r="A3517">
        <f t="shared" si="54"/>
        <v>3516</v>
      </c>
      <c r="B3517" s="1">
        <v>43371</v>
      </c>
      <c r="C3517">
        <v>4</v>
      </c>
      <c r="D3517" t="s">
        <v>0</v>
      </c>
      <c r="E3517" t="s">
        <v>8</v>
      </c>
      <c r="F3517" t="s">
        <v>2</v>
      </c>
      <c r="G3517" t="s">
        <v>17</v>
      </c>
      <c r="H3517">
        <v>99</v>
      </c>
      <c r="I3517">
        <v>9</v>
      </c>
      <c r="J3517">
        <v>891</v>
      </c>
      <c r="K3517" t="s">
        <v>4</v>
      </c>
      <c r="L3517" t="s">
        <v>5</v>
      </c>
      <c r="M3517" t="s">
        <v>6</v>
      </c>
    </row>
    <row r="3518" spans="1:13" x14ac:dyDescent="0.3">
      <c r="A3518">
        <f t="shared" si="54"/>
        <v>3517</v>
      </c>
      <c r="B3518" s="1">
        <v>43371</v>
      </c>
      <c r="C3518">
        <v>12</v>
      </c>
      <c r="D3518" t="s">
        <v>7</v>
      </c>
      <c r="E3518" t="s">
        <v>13</v>
      </c>
      <c r="F3518" t="s">
        <v>2</v>
      </c>
      <c r="G3518" t="s">
        <v>19</v>
      </c>
      <c r="H3518">
        <v>499</v>
      </c>
      <c r="I3518">
        <v>3</v>
      </c>
      <c r="J3518">
        <v>1497</v>
      </c>
      <c r="K3518" t="s">
        <v>4</v>
      </c>
      <c r="L3518" t="s">
        <v>5</v>
      </c>
      <c r="M3518" t="s">
        <v>15</v>
      </c>
    </row>
    <row r="3519" spans="1:13" x14ac:dyDescent="0.3">
      <c r="A3519">
        <f t="shared" si="54"/>
        <v>3518</v>
      </c>
      <c r="B3519" s="1">
        <v>43371</v>
      </c>
      <c r="C3519">
        <v>17</v>
      </c>
      <c r="D3519" t="s">
        <v>12</v>
      </c>
      <c r="E3519" t="s">
        <v>13</v>
      </c>
      <c r="F3519" t="s">
        <v>31</v>
      </c>
      <c r="G3519" t="s">
        <v>25</v>
      </c>
      <c r="H3519">
        <v>399</v>
      </c>
      <c r="I3519">
        <v>9</v>
      </c>
      <c r="J3519">
        <v>3591</v>
      </c>
      <c r="K3519" t="s">
        <v>18</v>
      </c>
      <c r="L3519" t="s">
        <v>22</v>
      </c>
      <c r="M3519" t="s">
        <v>11</v>
      </c>
    </row>
    <row r="3520" spans="1:13" x14ac:dyDescent="0.3">
      <c r="A3520">
        <f t="shared" si="54"/>
        <v>3519</v>
      </c>
      <c r="B3520" s="1">
        <v>43371</v>
      </c>
      <c r="C3520">
        <v>12</v>
      </c>
      <c r="D3520" t="s">
        <v>16</v>
      </c>
      <c r="E3520" t="s">
        <v>8</v>
      </c>
      <c r="F3520" t="s">
        <v>23</v>
      </c>
      <c r="G3520" t="s">
        <v>10</v>
      </c>
      <c r="H3520">
        <v>299</v>
      </c>
      <c r="I3520">
        <v>10</v>
      </c>
      <c r="J3520">
        <v>2990</v>
      </c>
      <c r="K3520" t="s">
        <v>4</v>
      </c>
      <c r="L3520" t="s">
        <v>5</v>
      </c>
      <c r="M3520" t="s">
        <v>15</v>
      </c>
    </row>
    <row r="3521" spans="1:13" x14ac:dyDescent="0.3">
      <c r="A3521">
        <f t="shared" si="54"/>
        <v>3520</v>
      </c>
      <c r="B3521" s="1">
        <v>43371</v>
      </c>
      <c r="C3521">
        <v>8</v>
      </c>
      <c r="D3521" t="s">
        <v>16</v>
      </c>
      <c r="E3521" t="s">
        <v>1</v>
      </c>
      <c r="F3521" t="s">
        <v>21</v>
      </c>
      <c r="G3521" t="s">
        <v>25</v>
      </c>
      <c r="H3521">
        <v>399</v>
      </c>
      <c r="I3521">
        <v>9</v>
      </c>
      <c r="J3521">
        <v>3591</v>
      </c>
      <c r="K3521" t="s">
        <v>4</v>
      </c>
      <c r="L3521" t="s">
        <v>5</v>
      </c>
      <c r="M3521" t="s">
        <v>24</v>
      </c>
    </row>
    <row r="3522" spans="1:13" x14ac:dyDescent="0.3">
      <c r="A3522">
        <f t="shared" si="54"/>
        <v>3521</v>
      </c>
      <c r="B3522" s="1">
        <v>43371</v>
      </c>
      <c r="C3522">
        <v>12</v>
      </c>
      <c r="D3522" t="s">
        <v>0</v>
      </c>
      <c r="E3522" t="s">
        <v>13</v>
      </c>
      <c r="F3522" t="s">
        <v>31</v>
      </c>
      <c r="G3522" t="s">
        <v>3</v>
      </c>
      <c r="H3522">
        <v>199</v>
      </c>
      <c r="I3522">
        <v>7</v>
      </c>
      <c r="J3522">
        <v>1393</v>
      </c>
      <c r="K3522" t="s">
        <v>18</v>
      </c>
      <c r="L3522" t="s">
        <v>5</v>
      </c>
      <c r="M3522" t="s">
        <v>15</v>
      </c>
    </row>
    <row r="3523" spans="1:13" x14ac:dyDescent="0.3">
      <c r="A3523">
        <f t="shared" si="54"/>
        <v>3522</v>
      </c>
      <c r="B3523" s="1">
        <v>43371</v>
      </c>
      <c r="C3523">
        <v>19</v>
      </c>
      <c r="D3523" t="s">
        <v>20</v>
      </c>
      <c r="E3523" t="s">
        <v>1</v>
      </c>
      <c r="F3523" t="s">
        <v>2</v>
      </c>
      <c r="G3523" t="s">
        <v>17</v>
      </c>
      <c r="H3523">
        <v>99</v>
      </c>
      <c r="I3523">
        <v>6</v>
      </c>
      <c r="J3523">
        <v>594</v>
      </c>
      <c r="K3523" t="s">
        <v>18</v>
      </c>
      <c r="L3523" t="s">
        <v>5</v>
      </c>
      <c r="M3523" t="s">
        <v>24</v>
      </c>
    </row>
    <row r="3524" spans="1:13" x14ac:dyDescent="0.3">
      <c r="A3524">
        <f t="shared" ref="A3524:A3587" si="55">A3523+1</f>
        <v>3523</v>
      </c>
      <c r="B3524" s="1">
        <v>43372</v>
      </c>
      <c r="C3524">
        <v>15</v>
      </c>
      <c r="D3524" t="s">
        <v>0</v>
      </c>
      <c r="E3524" t="s">
        <v>8</v>
      </c>
      <c r="F3524" t="s">
        <v>31</v>
      </c>
      <c r="G3524" t="s">
        <v>10</v>
      </c>
      <c r="H3524">
        <v>299</v>
      </c>
      <c r="I3524">
        <v>5</v>
      </c>
      <c r="J3524">
        <v>1495</v>
      </c>
      <c r="K3524" t="s">
        <v>4</v>
      </c>
      <c r="L3524" t="s">
        <v>5</v>
      </c>
      <c r="M3524" t="s">
        <v>6</v>
      </c>
    </row>
    <row r="3525" spans="1:13" x14ac:dyDescent="0.3">
      <c r="A3525">
        <f t="shared" si="55"/>
        <v>3524</v>
      </c>
      <c r="B3525" s="1">
        <v>43373</v>
      </c>
      <c r="C3525">
        <v>2</v>
      </c>
      <c r="D3525" t="s">
        <v>20</v>
      </c>
      <c r="E3525" t="s">
        <v>1</v>
      </c>
      <c r="F3525" t="s">
        <v>14</v>
      </c>
      <c r="G3525" t="s">
        <v>10</v>
      </c>
      <c r="H3525">
        <v>299</v>
      </c>
      <c r="I3525">
        <v>3</v>
      </c>
      <c r="J3525">
        <v>897</v>
      </c>
      <c r="K3525" t="s">
        <v>4</v>
      </c>
      <c r="L3525" t="s">
        <v>5</v>
      </c>
      <c r="M3525" t="s">
        <v>24</v>
      </c>
    </row>
    <row r="3526" spans="1:13" x14ac:dyDescent="0.3">
      <c r="A3526">
        <f t="shared" si="55"/>
        <v>3525</v>
      </c>
      <c r="B3526" s="1">
        <v>43373</v>
      </c>
      <c r="C3526">
        <v>10</v>
      </c>
      <c r="D3526" t="s">
        <v>7</v>
      </c>
      <c r="E3526" t="s">
        <v>13</v>
      </c>
      <c r="F3526" t="s">
        <v>31</v>
      </c>
      <c r="G3526" t="s">
        <v>10</v>
      </c>
      <c r="H3526">
        <v>299</v>
      </c>
      <c r="I3526">
        <v>7</v>
      </c>
      <c r="J3526">
        <v>2093</v>
      </c>
      <c r="K3526" t="s">
        <v>4</v>
      </c>
      <c r="L3526" t="s">
        <v>5</v>
      </c>
      <c r="M3526" t="s">
        <v>24</v>
      </c>
    </row>
    <row r="3527" spans="1:13" x14ac:dyDescent="0.3">
      <c r="A3527">
        <f t="shared" si="55"/>
        <v>3526</v>
      </c>
      <c r="B3527" s="1">
        <v>43373</v>
      </c>
      <c r="C3527">
        <v>17</v>
      </c>
      <c r="D3527" t="s">
        <v>27</v>
      </c>
      <c r="E3527" t="s">
        <v>1</v>
      </c>
      <c r="F3527" t="s">
        <v>23</v>
      </c>
      <c r="G3527" t="s">
        <v>3</v>
      </c>
      <c r="H3527">
        <v>199</v>
      </c>
      <c r="I3527">
        <v>3</v>
      </c>
      <c r="J3527">
        <v>597</v>
      </c>
      <c r="K3527" t="s">
        <v>4</v>
      </c>
      <c r="L3527" t="s">
        <v>5</v>
      </c>
      <c r="M3527" t="s">
        <v>26</v>
      </c>
    </row>
    <row r="3528" spans="1:13" x14ac:dyDescent="0.3">
      <c r="A3528">
        <f t="shared" si="55"/>
        <v>3527</v>
      </c>
      <c r="B3528" s="1">
        <v>43373</v>
      </c>
      <c r="C3528">
        <v>10</v>
      </c>
      <c r="D3528" t="s">
        <v>27</v>
      </c>
      <c r="E3528" t="s">
        <v>1</v>
      </c>
      <c r="F3528" t="s">
        <v>28</v>
      </c>
      <c r="G3528" t="s">
        <v>10</v>
      </c>
      <c r="H3528">
        <v>299</v>
      </c>
      <c r="I3528">
        <v>6</v>
      </c>
      <c r="J3528">
        <v>1794</v>
      </c>
      <c r="K3528" t="s">
        <v>4</v>
      </c>
      <c r="L3528" t="s">
        <v>5</v>
      </c>
      <c r="M3528" t="s">
        <v>15</v>
      </c>
    </row>
    <row r="3529" spans="1:13" x14ac:dyDescent="0.3">
      <c r="A3529">
        <f t="shared" si="55"/>
        <v>3528</v>
      </c>
      <c r="B3529" s="1">
        <v>43373</v>
      </c>
      <c r="C3529">
        <v>19</v>
      </c>
      <c r="D3529" t="s">
        <v>12</v>
      </c>
      <c r="E3529" t="s">
        <v>8</v>
      </c>
      <c r="F3529" t="s">
        <v>23</v>
      </c>
      <c r="G3529" t="s">
        <v>3</v>
      </c>
      <c r="H3529">
        <v>199</v>
      </c>
      <c r="I3529">
        <v>2</v>
      </c>
      <c r="J3529">
        <v>398</v>
      </c>
      <c r="K3529" t="s">
        <v>4</v>
      </c>
      <c r="L3529" t="s">
        <v>5</v>
      </c>
      <c r="M3529" t="s">
        <v>15</v>
      </c>
    </row>
    <row r="3530" spans="1:13" x14ac:dyDescent="0.3">
      <c r="A3530">
        <f t="shared" si="55"/>
        <v>3529</v>
      </c>
      <c r="B3530" s="1">
        <v>43373</v>
      </c>
      <c r="C3530">
        <v>6</v>
      </c>
      <c r="D3530" t="s">
        <v>7</v>
      </c>
      <c r="E3530" t="s">
        <v>8</v>
      </c>
      <c r="F3530" t="s">
        <v>23</v>
      </c>
      <c r="G3530" t="s">
        <v>3</v>
      </c>
      <c r="H3530">
        <v>199</v>
      </c>
      <c r="I3530">
        <v>2</v>
      </c>
      <c r="J3530">
        <v>398</v>
      </c>
      <c r="K3530" t="s">
        <v>4</v>
      </c>
      <c r="L3530" t="s">
        <v>5</v>
      </c>
      <c r="M3530" t="s">
        <v>15</v>
      </c>
    </row>
    <row r="3531" spans="1:13" x14ac:dyDescent="0.3">
      <c r="A3531">
        <f t="shared" si="55"/>
        <v>3530</v>
      </c>
      <c r="B3531" s="1">
        <v>43373</v>
      </c>
      <c r="C3531">
        <v>15</v>
      </c>
      <c r="D3531" t="s">
        <v>12</v>
      </c>
      <c r="E3531" t="s">
        <v>8</v>
      </c>
      <c r="F3531" t="s">
        <v>21</v>
      </c>
      <c r="G3531" t="s">
        <v>17</v>
      </c>
      <c r="H3531">
        <v>99</v>
      </c>
      <c r="I3531">
        <v>8</v>
      </c>
      <c r="J3531">
        <v>792</v>
      </c>
      <c r="K3531" t="s">
        <v>4</v>
      </c>
      <c r="L3531" t="s">
        <v>5</v>
      </c>
      <c r="M3531" t="s">
        <v>6</v>
      </c>
    </row>
    <row r="3532" spans="1:13" x14ac:dyDescent="0.3">
      <c r="A3532">
        <f t="shared" si="55"/>
        <v>3531</v>
      </c>
      <c r="B3532" s="1">
        <v>43374</v>
      </c>
      <c r="C3532">
        <v>8</v>
      </c>
      <c r="D3532" t="s">
        <v>0</v>
      </c>
      <c r="E3532" t="s">
        <v>13</v>
      </c>
      <c r="F3532" t="s">
        <v>9</v>
      </c>
      <c r="G3532" t="s">
        <v>3</v>
      </c>
      <c r="H3532">
        <v>199</v>
      </c>
      <c r="I3532">
        <v>2</v>
      </c>
      <c r="J3532">
        <v>398</v>
      </c>
      <c r="K3532" t="s">
        <v>4</v>
      </c>
      <c r="L3532" t="s">
        <v>5</v>
      </c>
      <c r="M3532" t="s">
        <v>6</v>
      </c>
    </row>
    <row r="3533" spans="1:13" x14ac:dyDescent="0.3">
      <c r="A3533">
        <f t="shared" si="55"/>
        <v>3532</v>
      </c>
      <c r="B3533" s="1">
        <v>43374</v>
      </c>
      <c r="C3533">
        <v>1</v>
      </c>
      <c r="D3533" t="s">
        <v>0</v>
      </c>
      <c r="E3533" t="s">
        <v>8</v>
      </c>
      <c r="F3533" t="s">
        <v>31</v>
      </c>
      <c r="G3533" t="s">
        <v>3</v>
      </c>
      <c r="H3533">
        <v>199</v>
      </c>
      <c r="I3533">
        <v>4</v>
      </c>
      <c r="J3533">
        <v>796</v>
      </c>
      <c r="K3533" t="s">
        <v>18</v>
      </c>
      <c r="L3533" t="s">
        <v>5</v>
      </c>
      <c r="M3533" t="s">
        <v>24</v>
      </c>
    </row>
    <row r="3534" spans="1:13" x14ac:dyDescent="0.3">
      <c r="A3534">
        <f t="shared" si="55"/>
        <v>3533</v>
      </c>
      <c r="B3534" s="1">
        <v>43374</v>
      </c>
      <c r="C3534">
        <v>7</v>
      </c>
      <c r="D3534" t="s">
        <v>16</v>
      </c>
      <c r="E3534" t="s">
        <v>1</v>
      </c>
      <c r="F3534" t="s">
        <v>2</v>
      </c>
      <c r="G3534" t="s">
        <v>3</v>
      </c>
      <c r="H3534">
        <v>199</v>
      </c>
      <c r="I3534">
        <v>10</v>
      </c>
      <c r="J3534">
        <v>1990</v>
      </c>
      <c r="K3534" t="s">
        <v>18</v>
      </c>
      <c r="L3534" t="s">
        <v>5</v>
      </c>
      <c r="M3534" t="s">
        <v>6</v>
      </c>
    </row>
    <row r="3535" spans="1:13" x14ac:dyDescent="0.3">
      <c r="A3535">
        <f t="shared" si="55"/>
        <v>3534</v>
      </c>
      <c r="B3535" s="1">
        <v>43374</v>
      </c>
      <c r="C3535">
        <v>3</v>
      </c>
      <c r="D3535" t="s">
        <v>27</v>
      </c>
      <c r="E3535" t="s">
        <v>8</v>
      </c>
      <c r="F3535" t="s">
        <v>28</v>
      </c>
      <c r="G3535" t="s">
        <v>25</v>
      </c>
      <c r="H3535">
        <v>399</v>
      </c>
      <c r="I3535">
        <v>1</v>
      </c>
      <c r="J3535">
        <v>399</v>
      </c>
      <c r="K3535" t="s">
        <v>4</v>
      </c>
      <c r="L3535" t="s">
        <v>5</v>
      </c>
      <c r="M3535" t="s">
        <v>26</v>
      </c>
    </row>
    <row r="3536" spans="1:13" x14ac:dyDescent="0.3">
      <c r="A3536">
        <f t="shared" si="55"/>
        <v>3535</v>
      </c>
      <c r="B3536" s="1">
        <v>43374</v>
      </c>
      <c r="C3536">
        <v>9</v>
      </c>
      <c r="D3536" t="s">
        <v>7</v>
      </c>
      <c r="E3536" t="s">
        <v>8</v>
      </c>
      <c r="F3536" t="s">
        <v>14</v>
      </c>
      <c r="G3536" t="s">
        <v>19</v>
      </c>
      <c r="H3536">
        <v>499</v>
      </c>
      <c r="I3536">
        <v>1</v>
      </c>
      <c r="J3536">
        <v>499</v>
      </c>
      <c r="K3536" t="s">
        <v>4</v>
      </c>
      <c r="L3536" t="s">
        <v>5</v>
      </c>
      <c r="M3536" t="s">
        <v>15</v>
      </c>
    </row>
    <row r="3537" spans="1:13" x14ac:dyDescent="0.3">
      <c r="A3537">
        <f t="shared" si="55"/>
        <v>3536</v>
      </c>
      <c r="B3537" s="1">
        <v>43374</v>
      </c>
      <c r="C3537">
        <v>2</v>
      </c>
      <c r="D3537" t="s">
        <v>27</v>
      </c>
      <c r="E3537" t="s">
        <v>8</v>
      </c>
      <c r="F3537" t="s">
        <v>21</v>
      </c>
      <c r="G3537" t="s">
        <v>17</v>
      </c>
      <c r="H3537">
        <v>99</v>
      </c>
      <c r="I3537">
        <v>7</v>
      </c>
      <c r="J3537">
        <v>693</v>
      </c>
      <c r="K3537" t="s">
        <v>18</v>
      </c>
      <c r="L3537" t="s">
        <v>5</v>
      </c>
      <c r="M3537" t="s">
        <v>15</v>
      </c>
    </row>
    <row r="3538" spans="1:13" x14ac:dyDescent="0.3">
      <c r="A3538">
        <f t="shared" si="55"/>
        <v>3537</v>
      </c>
      <c r="B3538" s="1">
        <v>43374</v>
      </c>
      <c r="C3538">
        <v>5</v>
      </c>
      <c r="D3538" t="s">
        <v>29</v>
      </c>
      <c r="E3538" t="s">
        <v>8</v>
      </c>
      <c r="F3538" t="s">
        <v>14</v>
      </c>
      <c r="G3538" t="s">
        <v>3</v>
      </c>
      <c r="H3538">
        <v>199</v>
      </c>
      <c r="I3538">
        <v>2</v>
      </c>
      <c r="J3538">
        <v>398</v>
      </c>
      <c r="K3538" t="s">
        <v>4</v>
      </c>
      <c r="L3538" t="s">
        <v>22</v>
      </c>
      <c r="M3538" t="s">
        <v>15</v>
      </c>
    </row>
    <row r="3539" spans="1:13" x14ac:dyDescent="0.3">
      <c r="A3539">
        <f t="shared" si="55"/>
        <v>3538</v>
      </c>
      <c r="B3539" s="1">
        <v>43375</v>
      </c>
      <c r="C3539">
        <v>6</v>
      </c>
      <c r="D3539" t="s">
        <v>27</v>
      </c>
      <c r="E3539" t="s">
        <v>8</v>
      </c>
      <c r="F3539" t="s">
        <v>2</v>
      </c>
      <c r="G3539" t="s">
        <v>19</v>
      </c>
      <c r="H3539">
        <v>499</v>
      </c>
      <c r="I3539">
        <v>10</v>
      </c>
      <c r="J3539">
        <v>4990</v>
      </c>
      <c r="K3539" t="s">
        <v>18</v>
      </c>
      <c r="L3539" t="s">
        <v>5</v>
      </c>
      <c r="M3539" t="s">
        <v>15</v>
      </c>
    </row>
    <row r="3540" spans="1:13" x14ac:dyDescent="0.3">
      <c r="A3540">
        <f t="shared" si="55"/>
        <v>3539</v>
      </c>
      <c r="B3540" s="1">
        <v>43375</v>
      </c>
      <c r="C3540">
        <v>12</v>
      </c>
      <c r="D3540" t="s">
        <v>0</v>
      </c>
      <c r="E3540" t="s">
        <v>13</v>
      </c>
      <c r="F3540" t="s">
        <v>14</v>
      </c>
      <c r="G3540" t="s">
        <v>25</v>
      </c>
      <c r="H3540">
        <v>399</v>
      </c>
      <c r="I3540">
        <v>3</v>
      </c>
      <c r="J3540">
        <v>1197</v>
      </c>
      <c r="K3540" t="s">
        <v>4</v>
      </c>
      <c r="L3540" t="s">
        <v>5</v>
      </c>
      <c r="M3540" t="s">
        <v>6</v>
      </c>
    </row>
    <row r="3541" spans="1:13" x14ac:dyDescent="0.3">
      <c r="A3541">
        <f t="shared" si="55"/>
        <v>3540</v>
      </c>
      <c r="B3541" s="1">
        <v>43376</v>
      </c>
      <c r="C3541">
        <v>5</v>
      </c>
      <c r="D3541" t="s">
        <v>30</v>
      </c>
      <c r="E3541" t="s">
        <v>1</v>
      </c>
      <c r="F3541" t="s">
        <v>2</v>
      </c>
      <c r="G3541" t="s">
        <v>10</v>
      </c>
      <c r="H3541">
        <v>299</v>
      </c>
      <c r="I3541">
        <v>2</v>
      </c>
      <c r="J3541">
        <v>598</v>
      </c>
      <c r="K3541" t="s">
        <v>18</v>
      </c>
      <c r="L3541" t="s">
        <v>5</v>
      </c>
      <c r="M3541" t="s">
        <v>15</v>
      </c>
    </row>
    <row r="3542" spans="1:13" x14ac:dyDescent="0.3">
      <c r="A3542">
        <f t="shared" si="55"/>
        <v>3541</v>
      </c>
      <c r="B3542" s="1">
        <v>43376</v>
      </c>
      <c r="C3542">
        <v>5</v>
      </c>
      <c r="D3542" t="s">
        <v>0</v>
      </c>
      <c r="E3542" t="s">
        <v>8</v>
      </c>
      <c r="F3542" t="s">
        <v>2</v>
      </c>
      <c r="G3542" t="s">
        <v>3</v>
      </c>
      <c r="H3542">
        <v>199</v>
      </c>
      <c r="I3542">
        <v>6</v>
      </c>
      <c r="J3542">
        <v>1194</v>
      </c>
      <c r="K3542" t="s">
        <v>18</v>
      </c>
      <c r="L3542" t="s">
        <v>5</v>
      </c>
      <c r="M3542" t="s">
        <v>15</v>
      </c>
    </row>
    <row r="3543" spans="1:13" x14ac:dyDescent="0.3">
      <c r="A3543">
        <f t="shared" si="55"/>
        <v>3542</v>
      </c>
      <c r="B3543" s="1">
        <v>43376</v>
      </c>
      <c r="C3543">
        <v>20</v>
      </c>
      <c r="D3543" t="s">
        <v>29</v>
      </c>
      <c r="E3543" t="s">
        <v>8</v>
      </c>
      <c r="F3543" t="s">
        <v>9</v>
      </c>
      <c r="G3543" t="s">
        <v>19</v>
      </c>
      <c r="H3543">
        <v>499</v>
      </c>
      <c r="I3543">
        <v>5</v>
      </c>
      <c r="J3543">
        <v>2495</v>
      </c>
      <c r="K3543" t="s">
        <v>18</v>
      </c>
      <c r="L3543" t="s">
        <v>22</v>
      </c>
      <c r="M3543" t="s">
        <v>24</v>
      </c>
    </row>
    <row r="3544" spans="1:13" x14ac:dyDescent="0.3">
      <c r="A3544">
        <f t="shared" si="55"/>
        <v>3543</v>
      </c>
      <c r="B3544" s="1">
        <v>43376</v>
      </c>
      <c r="C3544">
        <v>16</v>
      </c>
      <c r="D3544" t="s">
        <v>20</v>
      </c>
      <c r="E3544" t="s">
        <v>13</v>
      </c>
      <c r="F3544" t="s">
        <v>2</v>
      </c>
      <c r="G3544" t="s">
        <v>17</v>
      </c>
      <c r="H3544">
        <v>99</v>
      </c>
      <c r="I3544">
        <v>6</v>
      </c>
      <c r="J3544">
        <v>594</v>
      </c>
      <c r="K3544" t="s">
        <v>18</v>
      </c>
      <c r="L3544" t="s">
        <v>5</v>
      </c>
      <c r="M3544" t="s">
        <v>15</v>
      </c>
    </row>
    <row r="3545" spans="1:13" x14ac:dyDescent="0.3">
      <c r="A3545">
        <f t="shared" si="55"/>
        <v>3544</v>
      </c>
      <c r="B3545" s="1">
        <v>43376</v>
      </c>
      <c r="C3545">
        <v>1</v>
      </c>
      <c r="D3545" t="s">
        <v>27</v>
      </c>
      <c r="E3545" t="s">
        <v>1</v>
      </c>
      <c r="F3545" t="s">
        <v>9</v>
      </c>
      <c r="G3545" t="s">
        <v>17</v>
      </c>
      <c r="H3545">
        <v>99</v>
      </c>
      <c r="I3545">
        <v>7</v>
      </c>
      <c r="J3545">
        <v>693</v>
      </c>
      <c r="K3545" t="s">
        <v>18</v>
      </c>
      <c r="L3545" t="s">
        <v>5</v>
      </c>
      <c r="M3545" t="s">
        <v>6</v>
      </c>
    </row>
    <row r="3546" spans="1:13" x14ac:dyDescent="0.3">
      <c r="A3546">
        <f t="shared" si="55"/>
        <v>3545</v>
      </c>
      <c r="B3546" s="1">
        <v>43376</v>
      </c>
      <c r="C3546">
        <v>5</v>
      </c>
      <c r="D3546" t="s">
        <v>29</v>
      </c>
      <c r="E3546" t="s">
        <v>13</v>
      </c>
      <c r="F3546" t="s">
        <v>21</v>
      </c>
      <c r="G3546" t="s">
        <v>19</v>
      </c>
      <c r="H3546">
        <v>499</v>
      </c>
      <c r="I3546">
        <v>1</v>
      </c>
      <c r="J3546">
        <v>499</v>
      </c>
      <c r="K3546" t="s">
        <v>18</v>
      </c>
      <c r="L3546" t="s">
        <v>22</v>
      </c>
      <c r="M3546" t="s">
        <v>11</v>
      </c>
    </row>
    <row r="3547" spans="1:13" x14ac:dyDescent="0.3">
      <c r="A3547">
        <f t="shared" si="55"/>
        <v>3546</v>
      </c>
      <c r="B3547" s="1">
        <v>43377</v>
      </c>
      <c r="C3547">
        <v>15</v>
      </c>
      <c r="D3547" t="s">
        <v>12</v>
      </c>
      <c r="E3547" t="s">
        <v>1</v>
      </c>
      <c r="F3547" t="s">
        <v>2</v>
      </c>
      <c r="G3547" t="s">
        <v>25</v>
      </c>
      <c r="H3547">
        <v>399</v>
      </c>
      <c r="I3547">
        <v>5</v>
      </c>
      <c r="J3547">
        <v>1995</v>
      </c>
      <c r="K3547" t="s">
        <v>18</v>
      </c>
      <c r="L3547" t="s">
        <v>5</v>
      </c>
      <c r="M3547" t="s">
        <v>26</v>
      </c>
    </row>
    <row r="3548" spans="1:13" x14ac:dyDescent="0.3">
      <c r="A3548">
        <f t="shared" si="55"/>
        <v>3547</v>
      </c>
      <c r="B3548" s="1">
        <v>43377</v>
      </c>
      <c r="C3548">
        <v>2</v>
      </c>
      <c r="D3548" t="s">
        <v>27</v>
      </c>
      <c r="E3548" t="s">
        <v>13</v>
      </c>
      <c r="F3548" t="s">
        <v>31</v>
      </c>
      <c r="G3548" t="s">
        <v>17</v>
      </c>
      <c r="H3548">
        <v>99</v>
      </c>
      <c r="I3548">
        <v>10</v>
      </c>
      <c r="J3548">
        <v>990</v>
      </c>
      <c r="K3548" t="s">
        <v>4</v>
      </c>
      <c r="L3548" t="s">
        <v>5</v>
      </c>
      <c r="M3548" t="s">
        <v>26</v>
      </c>
    </row>
    <row r="3549" spans="1:13" x14ac:dyDescent="0.3">
      <c r="A3549">
        <f t="shared" si="55"/>
        <v>3548</v>
      </c>
      <c r="B3549" s="1">
        <v>43378</v>
      </c>
      <c r="C3549">
        <v>8</v>
      </c>
      <c r="D3549" t="s">
        <v>27</v>
      </c>
      <c r="E3549" t="s">
        <v>1</v>
      </c>
      <c r="F3549" t="s">
        <v>28</v>
      </c>
      <c r="G3549" t="s">
        <v>10</v>
      </c>
      <c r="H3549">
        <v>299</v>
      </c>
      <c r="I3549">
        <v>1</v>
      </c>
      <c r="J3549">
        <v>299</v>
      </c>
      <c r="K3549" t="s">
        <v>4</v>
      </c>
      <c r="L3549" t="s">
        <v>5</v>
      </c>
      <c r="M3549" t="s">
        <v>11</v>
      </c>
    </row>
    <row r="3550" spans="1:13" x14ac:dyDescent="0.3">
      <c r="A3550">
        <f t="shared" si="55"/>
        <v>3549</v>
      </c>
      <c r="B3550" s="1">
        <v>43378</v>
      </c>
      <c r="C3550">
        <v>3</v>
      </c>
      <c r="D3550" t="s">
        <v>30</v>
      </c>
      <c r="E3550" t="s">
        <v>8</v>
      </c>
      <c r="F3550" t="s">
        <v>31</v>
      </c>
      <c r="G3550" t="s">
        <v>3</v>
      </c>
      <c r="H3550">
        <v>199</v>
      </c>
      <c r="I3550">
        <v>6</v>
      </c>
      <c r="J3550">
        <v>1194</v>
      </c>
      <c r="K3550" t="s">
        <v>4</v>
      </c>
      <c r="L3550" t="s">
        <v>5</v>
      </c>
      <c r="M3550" t="s">
        <v>15</v>
      </c>
    </row>
    <row r="3551" spans="1:13" x14ac:dyDescent="0.3">
      <c r="A3551">
        <f t="shared" si="55"/>
        <v>3550</v>
      </c>
      <c r="B3551" s="1">
        <v>43378</v>
      </c>
      <c r="C3551">
        <v>20</v>
      </c>
      <c r="D3551" t="s">
        <v>20</v>
      </c>
      <c r="E3551" t="s">
        <v>8</v>
      </c>
      <c r="F3551" t="s">
        <v>9</v>
      </c>
      <c r="G3551" t="s">
        <v>25</v>
      </c>
      <c r="H3551">
        <v>399</v>
      </c>
      <c r="I3551">
        <v>8</v>
      </c>
      <c r="J3551">
        <v>3192</v>
      </c>
      <c r="K3551" t="s">
        <v>18</v>
      </c>
      <c r="L3551" t="s">
        <v>5</v>
      </c>
      <c r="M3551" t="s">
        <v>15</v>
      </c>
    </row>
    <row r="3552" spans="1:13" x14ac:dyDescent="0.3">
      <c r="A3552">
        <f t="shared" si="55"/>
        <v>3551</v>
      </c>
      <c r="B3552" s="1">
        <v>43378</v>
      </c>
      <c r="C3552">
        <v>8</v>
      </c>
      <c r="D3552" t="s">
        <v>29</v>
      </c>
      <c r="E3552" t="s">
        <v>1</v>
      </c>
      <c r="F3552" t="s">
        <v>9</v>
      </c>
      <c r="G3552" t="s">
        <v>10</v>
      </c>
      <c r="H3552">
        <v>299</v>
      </c>
      <c r="I3552">
        <v>4</v>
      </c>
      <c r="J3552">
        <v>1196</v>
      </c>
      <c r="K3552" t="s">
        <v>4</v>
      </c>
      <c r="L3552" t="s">
        <v>5</v>
      </c>
      <c r="M3552" t="s">
        <v>11</v>
      </c>
    </row>
    <row r="3553" spans="1:13" x14ac:dyDescent="0.3">
      <c r="A3553">
        <f t="shared" si="55"/>
        <v>3552</v>
      </c>
      <c r="B3553" s="1">
        <v>43378</v>
      </c>
      <c r="C3553">
        <v>7</v>
      </c>
      <c r="D3553" t="s">
        <v>29</v>
      </c>
      <c r="E3553" t="s">
        <v>13</v>
      </c>
      <c r="F3553" t="s">
        <v>28</v>
      </c>
      <c r="G3553" t="s">
        <v>10</v>
      </c>
      <c r="H3553">
        <v>299</v>
      </c>
      <c r="I3553">
        <v>3</v>
      </c>
      <c r="J3553">
        <v>897</v>
      </c>
      <c r="K3553" t="s">
        <v>18</v>
      </c>
      <c r="L3553" t="s">
        <v>5</v>
      </c>
      <c r="M3553" t="s">
        <v>15</v>
      </c>
    </row>
    <row r="3554" spans="1:13" x14ac:dyDescent="0.3">
      <c r="A3554">
        <f t="shared" si="55"/>
        <v>3553</v>
      </c>
      <c r="B3554" s="1">
        <v>43378</v>
      </c>
      <c r="C3554">
        <v>10</v>
      </c>
      <c r="D3554" t="s">
        <v>16</v>
      </c>
      <c r="E3554" t="s">
        <v>13</v>
      </c>
      <c r="F3554" t="s">
        <v>2</v>
      </c>
      <c r="G3554" t="s">
        <v>10</v>
      </c>
      <c r="H3554">
        <v>299</v>
      </c>
      <c r="I3554">
        <v>1</v>
      </c>
      <c r="J3554">
        <v>299</v>
      </c>
      <c r="K3554" t="s">
        <v>18</v>
      </c>
      <c r="L3554" t="s">
        <v>5</v>
      </c>
      <c r="M3554" t="s">
        <v>15</v>
      </c>
    </row>
    <row r="3555" spans="1:13" x14ac:dyDescent="0.3">
      <c r="A3555">
        <f t="shared" si="55"/>
        <v>3554</v>
      </c>
      <c r="B3555" s="1">
        <v>43378</v>
      </c>
      <c r="C3555">
        <v>13</v>
      </c>
      <c r="D3555" t="s">
        <v>20</v>
      </c>
      <c r="E3555" t="s">
        <v>1</v>
      </c>
      <c r="F3555" t="s">
        <v>14</v>
      </c>
      <c r="G3555" t="s">
        <v>17</v>
      </c>
      <c r="H3555">
        <v>99</v>
      </c>
      <c r="I3555">
        <v>4</v>
      </c>
      <c r="J3555">
        <v>396</v>
      </c>
      <c r="K3555" t="s">
        <v>4</v>
      </c>
      <c r="L3555" t="s">
        <v>5</v>
      </c>
      <c r="M3555" t="s">
        <v>24</v>
      </c>
    </row>
    <row r="3556" spans="1:13" x14ac:dyDescent="0.3">
      <c r="A3556">
        <f t="shared" si="55"/>
        <v>3555</v>
      </c>
      <c r="B3556" s="1">
        <v>43378</v>
      </c>
      <c r="C3556">
        <v>15</v>
      </c>
      <c r="D3556" t="s">
        <v>0</v>
      </c>
      <c r="E3556" t="s">
        <v>1</v>
      </c>
      <c r="F3556" t="s">
        <v>14</v>
      </c>
      <c r="G3556" t="s">
        <v>17</v>
      </c>
      <c r="H3556">
        <v>99</v>
      </c>
      <c r="I3556">
        <v>7</v>
      </c>
      <c r="J3556">
        <v>693</v>
      </c>
      <c r="K3556" t="s">
        <v>18</v>
      </c>
      <c r="L3556" t="s">
        <v>5</v>
      </c>
      <c r="M3556" t="s">
        <v>6</v>
      </c>
    </row>
    <row r="3557" spans="1:13" x14ac:dyDescent="0.3">
      <c r="A3557">
        <f t="shared" si="55"/>
        <v>3556</v>
      </c>
      <c r="B3557" s="1">
        <v>43378</v>
      </c>
      <c r="C3557">
        <v>3</v>
      </c>
      <c r="D3557" t="s">
        <v>12</v>
      </c>
      <c r="E3557" t="s">
        <v>8</v>
      </c>
      <c r="F3557" t="s">
        <v>2</v>
      </c>
      <c r="G3557" t="s">
        <v>19</v>
      </c>
      <c r="H3557">
        <v>499</v>
      </c>
      <c r="I3557">
        <v>3</v>
      </c>
      <c r="J3557">
        <v>1497</v>
      </c>
      <c r="K3557" t="s">
        <v>4</v>
      </c>
      <c r="L3557" t="s">
        <v>5</v>
      </c>
      <c r="M3557" t="s">
        <v>11</v>
      </c>
    </row>
    <row r="3558" spans="1:13" x14ac:dyDescent="0.3">
      <c r="A3558">
        <f t="shared" si="55"/>
        <v>3557</v>
      </c>
      <c r="B3558" s="1">
        <v>43378</v>
      </c>
      <c r="C3558">
        <v>4</v>
      </c>
      <c r="D3558" t="s">
        <v>20</v>
      </c>
      <c r="E3558" t="s">
        <v>1</v>
      </c>
      <c r="F3558" t="s">
        <v>28</v>
      </c>
      <c r="G3558" t="s">
        <v>17</v>
      </c>
      <c r="H3558">
        <v>99</v>
      </c>
      <c r="I3558">
        <v>4</v>
      </c>
      <c r="J3558">
        <v>396</v>
      </c>
      <c r="K3558" t="s">
        <v>4</v>
      </c>
      <c r="L3558" t="s">
        <v>5</v>
      </c>
      <c r="M3558" t="s">
        <v>11</v>
      </c>
    </row>
    <row r="3559" spans="1:13" x14ac:dyDescent="0.3">
      <c r="A3559">
        <f t="shared" si="55"/>
        <v>3558</v>
      </c>
      <c r="B3559" s="1">
        <v>43378</v>
      </c>
      <c r="C3559">
        <v>13</v>
      </c>
      <c r="D3559" t="s">
        <v>29</v>
      </c>
      <c r="E3559" t="s">
        <v>8</v>
      </c>
      <c r="F3559" t="s">
        <v>31</v>
      </c>
      <c r="G3559" t="s">
        <v>17</v>
      </c>
      <c r="H3559">
        <v>99</v>
      </c>
      <c r="I3559">
        <v>2</v>
      </c>
      <c r="J3559">
        <v>198</v>
      </c>
      <c r="K3559" t="s">
        <v>4</v>
      </c>
      <c r="L3559" t="s">
        <v>5</v>
      </c>
      <c r="M3559" t="s">
        <v>15</v>
      </c>
    </row>
    <row r="3560" spans="1:13" x14ac:dyDescent="0.3">
      <c r="A3560">
        <f t="shared" si="55"/>
        <v>3559</v>
      </c>
      <c r="B3560" s="1">
        <v>43378</v>
      </c>
      <c r="C3560">
        <v>12</v>
      </c>
      <c r="D3560" t="s">
        <v>27</v>
      </c>
      <c r="E3560" t="s">
        <v>13</v>
      </c>
      <c r="F3560" t="s">
        <v>23</v>
      </c>
      <c r="G3560" t="s">
        <v>25</v>
      </c>
      <c r="H3560">
        <v>399</v>
      </c>
      <c r="I3560">
        <v>7</v>
      </c>
      <c r="J3560">
        <v>2793</v>
      </c>
      <c r="K3560" t="s">
        <v>4</v>
      </c>
      <c r="L3560" t="s">
        <v>5</v>
      </c>
      <c r="M3560" t="s">
        <v>26</v>
      </c>
    </row>
    <row r="3561" spans="1:13" x14ac:dyDescent="0.3">
      <c r="A3561">
        <f t="shared" si="55"/>
        <v>3560</v>
      </c>
      <c r="B3561" s="1">
        <v>43378</v>
      </c>
      <c r="C3561">
        <v>17</v>
      </c>
      <c r="D3561" t="s">
        <v>29</v>
      </c>
      <c r="E3561" t="s">
        <v>8</v>
      </c>
      <c r="F3561" t="s">
        <v>31</v>
      </c>
      <c r="G3561" t="s">
        <v>3</v>
      </c>
      <c r="H3561">
        <v>199</v>
      </c>
      <c r="I3561">
        <v>9</v>
      </c>
      <c r="J3561">
        <v>1791</v>
      </c>
      <c r="K3561" t="s">
        <v>18</v>
      </c>
      <c r="L3561" t="s">
        <v>5</v>
      </c>
      <c r="M3561" t="s">
        <v>6</v>
      </c>
    </row>
    <row r="3562" spans="1:13" x14ac:dyDescent="0.3">
      <c r="A3562">
        <f t="shared" si="55"/>
        <v>3561</v>
      </c>
      <c r="B3562" s="1">
        <v>43378</v>
      </c>
      <c r="C3562">
        <v>13</v>
      </c>
      <c r="D3562" t="s">
        <v>0</v>
      </c>
      <c r="E3562" t="s">
        <v>13</v>
      </c>
      <c r="F3562" t="s">
        <v>9</v>
      </c>
      <c r="G3562" t="s">
        <v>19</v>
      </c>
      <c r="H3562">
        <v>499</v>
      </c>
      <c r="I3562">
        <v>4</v>
      </c>
      <c r="J3562">
        <v>1996</v>
      </c>
      <c r="K3562" t="s">
        <v>18</v>
      </c>
      <c r="L3562" t="s">
        <v>5</v>
      </c>
      <c r="M3562" t="s">
        <v>26</v>
      </c>
    </row>
    <row r="3563" spans="1:13" x14ac:dyDescent="0.3">
      <c r="A3563">
        <f t="shared" si="55"/>
        <v>3562</v>
      </c>
      <c r="B3563" s="1">
        <v>43378</v>
      </c>
      <c r="C3563">
        <v>7</v>
      </c>
      <c r="D3563" t="s">
        <v>16</v>
      </c>
      <c r="E3563" t="s">
        <v>13</v>
      </c>
      <c r="F3563" t="s">
        <v>21</v>
      </c>
      <c r="G3563" t="s">
        <v>17</v>
      </c>
      <c r="H3563">
        <v>99</v>
      </c>
      <c r="I3563">
        <v>1</v>
      </c>
      <c r="J3563">
        <v>99</v>
      </c>
      <c r="K3563" t="s">
        <v>4</v>
      </c>
      <c r="L3563" t="s">
        <v>5</v>
      </c>
      <c r="M3563" t="s">
        <v>24</v>
      </c>
    </row>
    <row r="3564" spans="1:13" x14ac:dyDescent="0.3">
      <c r="A3564">
        <f t="shared" si="55"/>
        <v>3563</v>
      </c>
      <c r="B3564" s="1">
        <v>43378</v>
      </c>
      <c r="C3564">
        <v>18</v>
      </c>
      <c r="D3564" t="s">
        <v>16</v>
      </c>
      <c r="E3564" t="s">
        <v>13</v>
      </c>
      <c r="F3564" t="s">
        <v>28</v>
      </c>
      <c r="G3564" t="s">
        <v>3</v>
      </c>
      <c r="H3564">
        <v>199</v>
      </c>
      <c r="I3564">
        <v>5</v>
      </c>
      <c r="J3564">
        <v>995</v>
      </c>
      <c r="K3564" t="s">
        <v>4</v>
      </c>
      <c r="L3564" t="s">
        <v>5</v>
      </c>
      <c r="M3564" t="s">
        <v>24</v>
      </c>
    </row>
    <row r="3565" spans="1:13" x14ac:dyDescent="0.3">
      <c r="A3565">
        <f t="shared" si="55"/>
        <v>3564</v>
      </c>
      <c r="B3565" s="1">
        <v>43378</v>
      </c>
      <c r="C3565">
        <v>14</v>
      </c>
      <c r="D3565" t="s">
        <v>30</v>
      </c>
      <c r="E3565" t="s">
        <v>13</v>
      </c>
      <c r="F3565" t="s">
        <v>28</v>
      </c>
      <c r="G3565" t="s">
        <v>19</v>
      </c>
      <c r="H3565">
        <v>499</v>
      </c>
      <c r="I3565">
        <v>1</v>
      </c>
      <c r="J3565">
        <v>499</v>
      </c>
      <c r="K3565" t="s">
        <v>4</v>
      </c>
      <c r="L3565" t="s">
        <v>5</v>
      </c>
      <c r="M3565" t="s">
        <v>15</v>
      </c>
    </row>
    <row r="3566" spans="1:13" x14ac:dyDescent="0.3">
      <c r="A3566">
        <f t="shared" si="55"/>
        <v>3565</v>
      </c>
      <c r="B3566" s="1">
        <v>43379</v>
      </c>
      <c r="C3566">
        <v>3</v>
      </c>
      <c r="D3566" t="s">
        <v>30</v>
      </c>
      <c r="E3566" t="s">
        <v>1</v>
      </c>
      <c r="F3566" t="s">
        <v>9</v>
      </c>
      <c r="G3566" t="s">
        <v>25</v>
      </c>
      <c r="H3566">
        <v>399</v>
      </c>
      <c r="I3566">
        <v>1</v>
      </c>
      <c r="J3566">
        <v>399</v>
      </c>
      <c r="K3566" t="s">
        <v>18</v>
      </c>
      <c r="L3566" t="s">
        <v>5</v>
      </c>
      <c r="M3566" t="s">
        <v>15</v>
      </c>
    </row>
    <row r="3567" spans="1:13" x14ac:dyDescent="0.3">
      <c r="A3567">
        <f t="shared" si="55"/>
        <v>3566</v>
      </c>
      <c r="B3567" s="1">
        <v>43379</v>
      </c>
      <c r="C3567">
        <v>9</v>
      </c>
      <c r="D3567" t="s">
        <v>20</v>
      </c>
      <c r="E3567" t="s">
        <v>13</v>
      </c>
      <c r="F3567" t="s">
        <v>21</v>
      </c>
      <c r="G3567" t="s">
        <v>17</v>
      </c>
      <c r="H3567">
        <v>99</v>
      </c>
      <c r="I3567">
        <v>10</v>
      </c>
      <c r="J3567">
        <v>990</v>
      </c>
      <c r="K3567" t="s">
        <v>4</v>
      </c>
      <c r="L3567" t="s">
        <v>22</v>
      </c>
      <c r="M3567" t="s">
        <v>15</v>
      </c>
    </row>
    <row r="3568" spans="1:13" x14ac:dyDescent="0.3">
      <c r="A3568">
        <f t="shared" si="55"/>
        <v>3567</v>
      </c>
      <c r="B3568" s="1">
        <v>43379</v>
      </c>
      <c r="C3568">
        <v>11</v>
      </c>
      <c r="D3568" t="s">
        <v>30</v>
      </c>
      <c r="E3568" t="s">
        <v>1</v>
      </c>
      <c r="F3568" t="s">
        <v>28</v>
      </c>
      <c r="G3568" t="s">
        <v>19</v>
      </c>
      <c r="H3568">
        <v>499</v>
      </c>
      <c r="I3568">
        <v>8</v>
      </c>
      <c r="J3568">
        <v>3992</v>
      </c>
      <c r="K3568" t="s">
        <v>4</v>
      </c>
      <c r="L3568" t="s">
        <v>5</v>
      </c>
      <c r="M3568" t="s">
        <v>26</v>
      </c>
    </row>
    <row r="3569" spans="1:13" x14ac:dyDescent="0.3">
      <c r="A3569">
        <f t="shared" si="55"/>
        <v>3568</v>
      </c>
      <c r="B3569" s="1">
        <v>43379</v>
      </c>
      <c r="C3569">
        <v>4</v>
      </c>
      <c r="D3569" t="s">
        <v>20</v>
      </c>
      <c r="E3569" t="s">
        <v>13</v>
      </c>
      <c r="F3569" t="s">
        <v>28</v>
      </c>
      <c r="G3569" t="s">
        <v>10</v>
      </c>
      <c r="H3569">
        <v>299</v>
      </c>
      <c r="I3569">
        <v>7</v>
      </c>
      <c r="J3569">
        <v>2093</v>
      </c>
      <c r="K3569" t="s">
        <v>4</v>
      </c>
      <c r="L3569" t="s">
        <v>5</v>
      </c>
      <c r="M3569" t="s">
        <v>26</v>
      </c>
    </row>
    <row r="3570" spans="1:13" x14ac:dyDescent="0.3">
      <c r="A3570">
        <f t="shared" si="55"/>
        <v>3569</v>
      </c>
      <c r="B3570" s="1">
        <v>43379</v>
      </c>
      <c r="C3570">
        <v>6</v>
      </c>
      <c r="D3570" t="s">
        <v>27</v>
      </c>
      <c r="E3570" t="s">
        <v>1</v>
      </c>
      <c r="F3570" t="s">
        <v>14</v>
      </c>
      <c r="G3570" t="s">
        <v>17</v>
      </c>
      <c r="H3570">
        <v>99</v>
      </c>
      <c r="I3570">
        <v>4</v>
      </c>
      <c r="J3570">
        <v>396</v>
      </c>
      <c r="K3570" t="s">
        <v>4</v>
      </c>
      <c r="L3570" t="s">
        <v>22</v>
      </c>
      <c r="M3570" t="s">
        <v>15</v>
      </c>
    </row>
    <row r="3571" spans="1:13" x14ac:dyDescent="0.3">
      <c r="A3571">
        <f t="shared" si="55"/>
        <v>3570</v>
      </c>
      <c r="B3571" s="1">
        <v>43379</v>
      </c>
      <c r="C3571">
        <v>13</v>
      </c>
      <c r="D3571" t="s">
        <v>27</v>
      </c>
      <c r="E3571" t="s">
        <v>8</v>
      </c>
      <c r="F3571" t="s">
        <v>21</v>
      </c>
      <c r="G3571" t="s">
        <v>25</v>
      </c>
      <c r="H3571">
        <v>399</v>
      </c>
      <c r="I3571">
        <v>9</v>
      </c>
      <c r="J3571">
        <v>3591</v>
      </c>
      <c r="K3571" t="s">
        <v>4</v>
      </c>
      <c r="L3571" t="s">
        <v>5</v>
      </c>
      <c r="M3571" t="s">
        <v>26</v>
      </c>
    </row>
    <row r="3572" spans="1:13" x14ac:dyDescent="0.3">
      <c r="A3572">
        <f t="shared" si="55"/>
        <v>3571</v>
      </c>
      <c r="B3572" s="1">
        <v>43379</v>
      </c>
      <c r="C3572">
        <v>2</v>
      </c>
      <c r="D3572" t="s">
        <v>20</v>
      </c>
      <c r="E3572" t="s">
        <v>8</v>
      </c>
      <c r="F3572" t="s">
        <v>31</v>
      </c>
      <c r="G3572" t="s">
        <v>25</v>
      </c>
      <c r="H3572">
        <v>399</v>
      </c>
      <c r="I3572">
        <v>7</v>
      </c>
      <c r="J3572">
        <v>2793</v>
      </c>
      <c r="K3572" t="s">
        <v>4</v>
      </c>
      <c r="L3572" t="s">
        <v>22</v>
      </c>
      <c r="M3572" t="s">
        <v>6</v>
      </c>
    </row>
    <row r="3573" spans="1:13" x14ac:dyDescent="0.3">
      <c r="A3573">
        <f t="shared" si="55"/>
        <v>3572</v>
      </c>
      <c r="B3573" s="1">
        <v>43379</v>
      </c>
      <c r="C3573">
        <v>4</v>
      </c>
      <c r="D3573" t="s">
        <v>27</v>
      </c>
      <c r="E3573" t="s">
        <v>13</v>
      </c>
      <c r="F3573" t="s">
        <v>21</v>
      </c>
      <c r="G3573" t="s">
        <v>10</v>
      </c>
      <c r="H3573">
        <v>299</v>
      </c>
      <c r="I3573">
        <v>7</v>
      </c>
      <c r="J3573">
        <v>2093</v>
      </c>
      <c r="K3573" t="s">
        <v>18</v>
      </c>
      <c r="L3573" t="s">
        <v>5</v>
      </c>
      <c r="M3573" t="s">
        <v>15</v>
      </c>
    </row>
    <row r="3574" spans="1:13" x14ac:dyDescent="0.3">
      <c r="A3574">
        <f t="shared" si="55"/>
        <v>3573</v>
      </c>
      <c r="B3574" s="1">
        <v>43379</v>
      </c>
      <c r="C3574">
        <v>1</v>
      </c>
      <c r="D3574" t="s">
        <v>0</v>
      </c>
      <c r="E3574" t="s">
        <v>1</v>
      </c>
      <c r="F3574" t="s">
        <v>28</v>
      </c>
      <c r="G3574" t="s">
        <v>25</v>
      </c>
      <c r="H3574">
        <v>399</v>
      </c>
      <c r="I3574">
        <v>1</v>
      </c>
      <c r="J3574">
        <v>399</v>
      </c>
      <c r="K3574" t="s">
        <v>4</v>
      </c>
      <c r="L3574" t="s">
        <v>22</v>
      </c>
      <c r="M3574" t="s">
        <v>6</v>
      </c>
    </row>
    <row r="3575" spans="1:13" x14ac:dyDescent="0.3">
      <c r="A3575">
        <f t="shared" si="55"/>
        <v>3574</v>
      </c>
      <c r="B3575" s="1">
        <v>43379</v>
      </c>
      <c r="C3575">
        <v>10</v>
      </c>
      <c r="D3575" t="s">
        <v>12</v>
      </c>
      <c r="E3575" t="s">
        <v>13</v>
      </c>
      <c r="F3575" t="s">
        <v>9</v>
      </c>
      <c r="G3575" t="s">
        <v>19</v>
      </c>
      <c r="H3575">
        <v>499</v>
      </c>
      <c r="I3575">
        <v>5</v>
      </c>
      <c r="J3575">
        <v>2495</v>
      </c>
      <c r="K3575" t="s">
        <v>18</v>
      </c>
      <c r="L3575" t="s">
        <v>22</v>
      </c>
      <c r="M3575" t="s">
        <v>15</v>
      </c>
    </row>
    <row r="3576" spans="1:13" x14ac:dyDescent="0.3">
      <c r="A3576">
        <f t="shared" si="55"/>
        <v>3575</v>
      </c>
      <c r="B3576" s="1">
        <v>43379</v>
      </c>
      <c r="C3576">
        <v>15</v>
      </c>
      <c r="D3576" t="s">
        <v>27</v>
      </c>
      <c r="E3576" t="s">
        <v>8</v>
      </c>
      <c r="F3576" t="s">
        <v>9</v>
      </c>
      <c r="G3576" t="s">
        <v>19</v>
      </c>
      <c r="H3576">
        <v>499</v>
      </c>
      <c r="I3576">
        <v>10</v>
      </c>
      <c r="J3576">
        <v>4990</v>
      </c>
      <c r="K3576" t="s">
        <v>18</v>
      </c>
      <c r="L3576" t="s">
        <v>5</v>
      </c>
      <c r="M3576" t="s">
        <v>24</v>
      </c>
    </row>
    <row r="3577" spans="1:13" x14ac:dyDescent="0.3">
      <c r="A3577">
        <f t="shared" si="55"/>
        <v>3576</v>
      </c>
      <c r="B3577" s="1">
        <v>43380</v>
      </c>
      <c r="C3577">
        <v>6</v>
      </c>
      <c r="D3577" t="s">
        <v>7</v>
      </c>
      <c r="E3577" t="s">
        <v>8</v>
      </c>
      <c r="F3577" t="s">
        <v>2</v>
      </c>
      <c r="G3577" t="s">
        <v>19</v>
      </c>
      <c r="H3577">
        <v>499</v>
      </c>
      <c r="I3577">
        <v>9</v>
      </c>
      <c r="J3577">
        <v>4491</v>
      </c>
      <c r="K3577" t="s">
        <v>18</v>
      </c>
      <c r="L3577" t="s">
        <v>5</v>
      </c>
      <c r="M3577" t="s">
        <v>15</v>
      </c>
    </row>
    <row r="3578" spans="1:13" x14ac:dyDescent="0.3">
      <c r="A3578">
        <f t="shared" si="55"/>
        <v>3577</v>
      </c>
      <c r="B3578" s="1">
        <v>43380</v>
      </c>
      <c r="C3578">
        <v>11</v>
      </c>
      <c r="D3578" t="s">
        <v>20</v>
      </c>
      <c r="E3578" t="s">
        <v>13</v>
      </c>
      <c r="F3578" t="s">
        <v>21</v>
      </c>
      <c r="G3578" t="s">
        <v>3</v>
      </c>
      <c r="H3578">
        <v>199</v>
      </c>
      <c r="I3578">
        <v>1</v>
      </c>
      <c r="J3578">
        <v>199</v>
      </c>
      <c r="K3578" t="s">
        <v>18</v>
      </c>
      <c r="L3578" t="s">
        <v>5</v>
      </c>
      <c r="M3578" t="s">
        <v>11</v>
      </c>
    </row>
    <row r="3579" spans="1:13" x14ac:dyDescent="0.3">
      <c r="A3579">
        <f t="shared" si="55"/>
        <v>3578</v>
      </c>
      <c r="B3579" s="1">
        <v>43380</v>
      </c>
      <c r="C3579">
        <v>4</v>
      </c>
      <c r="D3579" t="s">
        <v>27</v>
      </c>
      <c r="E3579" t="s">
        <v>8</v>
      </c>
      <c r="F3579" t="s">
        <v>23</v>
      </c>
      <c r="G3579" t="s">
        <v>17</v>
      </c>
      <c r="H3579">
        <v>99</v>
      </c>
      <c r="I3579">
        <v>8</v>
      </c>
      <c r="J3579">
        <v>792</v>
      </c>
      <c r="K3579" t="s">
        <v>4</v>
      </c>
      <c r="L3579" t="s">
        <v>5</v>
      </c>
      <c r="M3579" t="s">
        <v>24</v>
      </c>
    </row>
    <row r="3580" spans="1:13" x14ac:dyDescent="0.3">
      <c r="A3580">
        <f t="shared" si="55"/>
        <v>3579</v>
      </c>
      <c r="B3580" s="1">
        <v>43380</v>
      </c>
      <c r="C3580">
        <v>8</v>
      </c>
      <c r="D3580" t="s">
        <v>27</v>
      </c>
      <c r="E3580" t="s">
        <v>1</v>
      </c>
      <c r="F3580" t="s">
        <v>14</v>
      </c>
      <c r="G3580" t="s">
        <v>17</v>
      </c>
      <c r="H3580">
        <v>99</v>
      </c>
      <c r="I3580">
        <v>6</v>
      </c>
      <c r="J3580">
        <v>594</v>
      </c>
      <c r="K3580" t="s">
        <v>18</v>
      </c>
      <c r="L3580" t="s">
        <v>5</v>
      </c>
      <c r="M3580" t="s">
        <v>15</v>
      </c>
    </row>
    <row r="3581" spans="1:13" x14ac:dyDescent="0.3">
      <c r="A3581">
        <f t="shared" si="55"/>
        <v>3580</v>
      </c>
      <c r="B3581" s="1">
        <v>43380</v>
      </c>
      <c r="C3581">
        <v>9</v>
      </c>
      <c r="D3581" t="s">
        <v>27</v>
      </c>
      <c r="E3581" t="s">
        <v>8</v>
      </c>
      <c r="F3581" t="s">
        <v>9</v>
      </c>
      <c r="G3581" t="s">
        <v>3</v>
      </c>
      <c r="H3581">
        <v>199</v>
      </c>
      <c r="I3581">
        <v>3</v>
      </c>
      <c r="J3581">
        <v>597</v>
      </c>
      <c r="K3581" t="s">
        <v>4</v>
      </c>
      <c r="L3581" t="s">
        <v>5</v>
      </c>
      <c r="M3581" t="s">
        <v>15</v>
      </c>
    </row>
    <row r="3582" spans="1:13" x14ac:dyDescent="0.3">
      <c r="A3582">
        <f t="shared" si="55"/>
        <v>3581</v>
      </c>
      <c r="B3582" s="1">
        <v>43380</v>
      </c>
      <c r="C3582">
        <v>12</v>
      </c>
      <c r="D3582" t="s">
        <v>27</v>
      </c>
      <c r="E3582" t="s">
        <v>1</v>
      </c>
      <c r="F3582" t="s">
        <v>21</v>
      </c>
      <c r="G3582" t="s">
        <v>19</v>
      </c>
      <c r="H3582">
        <v>499</v>
      </c>
      <c r="I3582">
        <v>5</v>
      </c>
      <c r="J3582">
        <v>2495</v>
      </c>
      <c r="K3582" t="s">
        <v>4</v>
      </c>
      <c r="L3582" t="s">
        <v>5</v>
      </c>
      <c r="M3582" t="s">
        <v>15</v>
      </c>
    </row>
    <row r="3583" spans="1:13" x14ac:dyDescent="0.3">
      <c r="A3583">
        <f t="shared" si="55"/>
        <v>3582</v>
      </c>
      <c r="B3583" s="1">
        <v>43380</v>
      </c>
      <c r="C3583">
        <v>2</v>
      </c>
      <c r="D3583" t="s">
        <v>16</v>
      </c>
      <c r="E3583" t="s">
        <v>13</v>
      </c>
      <c r="F3583" t="s">
        <v>23</v>
      </c>
      <c r="G3583" t="s">
        <v>3</v>
      </c>
      <c r="H3583">
        <v>199</v>
      </c>
      <c r="I3583">
        <v>8</v>
      </c>
      <c r="J3583">
        <v>1592</v>
      </c>
      <c r="K3583" t="s">
        <v>4</v>
      </c>
      <c r="L3583" t="s">
        <v>5</v>
      </c>
      <c r="M3583" t="s">
        <v>6</v>
      </c>
    </row>
    <row r="3584" spans="1:13" x14ac:dyDescent="0.3">
      <c r="A3584">
        <f t="shared" si="55"/>
        <v>3583</v>
      </c>
      <c r="B3584" s="1">
        <v>43381</v>
      </c>
      <c r="C3584">
        <v>8</v>
      </c>
      <c r="D3584" t="s">
        <v>29</v>
      </c>
      <c r="E3584" t="s">
        <v>13</v>
      </c>
      <c r="F3584" t="s">
        <v>23</v>
      </c>
      <c r="G3584" t="s">
        <v>10</v>
      </c>
      <c r="H3584">
        <v>299</v>
      </c>
      <c r="I3584">
        <v>4</v>
      </c>
      <c r="J3584">
        <v>1196</v>
      </c>
      <c r="K3584" t="s">
        <v>4</v>
      </c>
      <c r="L3584" t="s">
        <v>5</v>
      </c>
      <c r="M3584" t="s">
        <v>15</v>
      </c>
    </row>
    <row r="3585" spans="1:13" x14ac:dyDescent="0.3">
      <c r="A3585">
        <f t="shared" si="55"/>
        <v>3584</v>
      </c>
      <c r="B3585" s="1">
        <v>43381</v>
      </c>
      <c r="C3585">
        <v>17</v>
      </c>
      <c r="D3585" t="s">
        <v>20</v>
      </c>
      <c r="E3585" t="s">
        <v>8</v>
      </c>
      <c r="F3585" t="s">
        <v>28</v>
      </c>
      <c r="G3585" t="s">
        <v>10</v>
      </c>
      <c r="H3585">
        <v>299</v>
      </c>
      <c r="I3585">
        <v>8</v>
      </c>
      <c r="J3585">
        <v>2392</v>
      </c>
      <c r="K3585" t="s">
        <v>18</v>
      </c>
      <c r="L3585" t="s">
        <v>5</v>
      </c>
      <c r="M3585" t="s">
        <v>15</v>
      </c>
    </row>
    <row r="3586" spans="1:13" x14ac:dyDescent="0.3">
      <c r="A3586">
        <f t="shared" si="55"/>
        <v>3585</v>
      </c>
      <c r="B3586" s="1">
        <v>43381</v>
      </c>
      <c r="C3586">
        <v>7</v>
      </c>
      <c r="D3586" t="s">
        <v>27</v>
      </c>
      <c r="E3586" t="s">
        <v>8</v>
      </c>
      <c r="F3586" t="s">
        <v>31</v>
      </c>
      <c r="G3586" t="s">
        <v>3</v>
      </c>
      <c r="H3586">
        <v>199</v>
      </c>
      <c r="I3586">
        <v>10</v>
      </c>
      <c r="J3586">
        <v>1990</v>
      </c>
      <c r="K3586" t="s">
        <v>4</v>
      </c>
      <c r="L3586" t="s">
        <v>5</v>
      </c>
      <c r="M3586" t="s">
        <v>11</v>
      </c>
    </row>
    <row r="3587" spans="1:13" x14ac:dyDescent="0.3">
      <c r="A3587">
        <f t="shared" si="55"/>
        <v>3586</v>
      </c>
      <c r="B3587" s="1">
        <v>43381</v>
      </c>
      <c r="C3587">
        <v>1</v>
      </c>
      <c r="D3587" t="s">
        <v>16</v>
      </c>
      <c r="E3587" t="s">
        <v>8</v>
      </c>
      <c r="F3587" t="s">
        <v>9</v>
      </c>
      <c r="G3587" t="s">
        <v>3</v>
      </c>
      <c r="H3587">
        <v>199</v>
      </c>
      <c r="I3587">
        <v>3</v>
      </c>
      <c r="J3587">
        <v>597</v>
      </c>
      <c r="K3587" t="s">
        <v>4</v>
      </c>
      <c r="L3587" t="s">
        <v>5</v>
      </c>
      <c r="M3587" t="s">
        <v>6</v>
      </c>
    </row>
    <row r="3588" spans="1:13" x14ac:dyDescent="0.3">
      <c r="A3588">
        <f t="shared" ref="A3588:A3651" si="56">A3587+1</f>
        <v>3587</v>
      </c>
      <c r="B3588" s="1">
        <v>43382</v>
      </c>
      <c r="C3588">
        <v>19</v>
      </c>
      <c r="D3588" t="s">
        <v>29</v>
      </c>
      <c r="E3588" t="s">
        <v>13</v>
      </c>
      <c r="F3588" t="s">
        <v>21</v>
      </c>
      <c r="G3588" t="s">
        <v>17</v>
      </c>
      <c r="H3588">
        <v>99</v>
      </c>
      <c r="I3588">
        <v>4</v>
      </c>
      <c r="J3588">
        <v>396</v>
      </c>
      <c r="K3588" t="s">
        <v>18</v>
      </c>
      <c r="L3588" t="s">
        <v>5</v>
      </c>
      <c r="M3588" t="s">
        <v>6</v>
      </c>
    </row>
    <row r="3589" spans="1:13" x14ac:dyDescent="0.3">
      <c r="A3589">
        <f t="shared" si="56"/>
        <v>3588</v>
      </c>
      <c r="B3589" s="1">
        <v>43382</v>
      </c>
      <c r="C3589">
        <v>2</v>
      </c>
      <c r="D3589" t="s">
        <v>29</v>
      </c>
      <c r="E3589" t="s">
        <v>8</v>
      </c>
      <c r="F3589" t="s">
        <v>21</v>
      </c>
      <c r="G3589" t="s">
        <v>3</v>
      </c>
      <c r="H3589">
        <v>199</v>
      </c>
      <c r="I3589">
        <v>3</v>
      </c>
      <c r="J3589">
        <v>597</v>
      </c>
      <c r="K3589" t="s">
        <v>18</v>
      </c>
      <c r="L3589" t="s">
        <v>22</v>
      </c>
      <c r="M3589" t="s">
        <v>24</v>
      </c>
    </row>
    <row r="3590" spans="1:13" x14ac:dyDescent="0.3">
      <c r="A3590">
        <f t="shared" si="56"/>
        <v>3589</v>
      </c>
      <c r="B3590" s="1">
        <v>43382</v>
      </c>
      <c r="C3590">
        <v>16</v>
      </c>
      <c r="D3590" t="s">
        <v>16</v>
      </c>
      <c r="E3590" t="s">
        <v>8</v>
      </c>
      <c r="F3590" t="s">
        <v>2</v>
      </c>
      <c r="G3590" t="s">
        <v>25</v>
      </c>
      <c r="H3590">
        <v>399</v>
      </c>
      <c r="I3590">
        <v>6</v>
      </c>
      <c r="J3590">
        <v>2394</v>
      </c>
      <c r="K3590" t="s">
        <v>18</v>
      </c>
      <c r="L3590" t="s">
        <v>5</v>
      </c>
      <c r="M3590" t="s">
        <v>6</v>
      </c>
    </row>
    <row r="3591" spans="1:13" x14ac:dyDescent="0.3">
      <c r="A3591">
        <f t="shared" si="56"/>
        <v>3590</v>
      </c>
      <c r="B3591" s="1">
        <v>43382</v>
      </c>
      <c r="C3591">
        <v>5</v>
      </c>
      <c r="D3591" t="s">
        <v>0</v>
      </c>
      <c r="E3591" t="s">
        <v>13</v>
      </c>
      <c r="F3591" t="s">
        <v>9</v>
      </c>
      <c r="G3591" t="s">
        <v>10</v>
      </c>
      <c r="H3591">
        <v>299</v>
      </c>
      <c r="I3591">
        <v>2</v>
      </c>
      <c r="J3591">
        <v>598</v>
      </c>
      <c r="K3591" t="s">
        <v>18</v>
      </c>
      <c r="L3591" t="s">
        <v>5</v>
      </c>
      <c r="M3591" t="s">
        <v>6</v>
      </c>
    </row>
    <row r="3592" spans="1:13" x14ac:dyDescent="0.3">
      <c r="A3592">
        <f t="shared" si="56"/>
        <v>3591</v>
      </c>
      <c r="B3592" s="1">
        <v>43383</v>
      </c>
      <c r="C3592">
        <v>4</v>
      </c>
      <c r="D3592" t="s">
        <v>16</v>
      </c>
      <c r="E3592" t="s">
        <v>8</v>
      </c>
      <c r="F3592" t="s">
        <v>23</v>
      </c>
      <c r="G3592" t="s">
        <v>3</v>
      </c>
      <c r="H3592">
        <v>199</v>
      </c>
      <c r="I3592">
        <v>3</v>
      </c>
      <c r="J3592">
        <v>597</v>
      </c>
      <c r="K3592" t="s">
        <v>4</v>
      </c>
      <c r="L3592" t="s">
        <v>5</v>
      </c>
      <c r="M3592" t="s">
        <v>6</v>
      </c>
    </row>
    <row r="3593" spans="1:13" x14ac:dyDescent="0.3">
      <c r="A3593">
        <f t="shared" si="56"/>
        <v>3592</v>
      </c>
      <c r="B3593" s="1">
        <v>43383</v>
      </c>
      <c r="C3593">
        <v>14</v>
      </c>
      <c r="D3593" t="s">
        <v>27</v>
      </c>
      <c r="E3593" t="s">
        <v>8</v>
      </c>
      <c r="F3593" t="s">
        <v>21</v>
      </c>
      <c r="G3593" t="s">
        <v>25</v>
      </c>
      <c r="H3593">
        <v>399</v>
      </c>
      <c r="I3593">
        <v>6</v>
      </c>
      <c r="J3593">
        <v>2394</v>
      </c>
      <c r="K3593" t="s">
        <v>4</v>
      </c>
      <c r="L3593" t="s">
        <v>5</v>
      </c>
      <c r="M3593" t="s">
        <v>6</v>
      </c>
    </row>
    <row r="3594" spans="1:13" x14ac:dyDescent="0.3">
      <c r="A3594">
        <f t="shared" si="56"/>
        <v>3593</v>
      </c>
      <c r="B3594" s="1">
        <v>43383</v>
      </c>
      <c r="C3594">
        <v>4</v>
      </c>
      <c r="D3594" t="s">
        <v>30</v>
      </c>
      <c r="E3594" t="s">
        <v>13</v>
      </c>
      <c r="F3594" t="s">
        <v>21</v>
      </c>
      <c r="G3594" t="s">
        <v>17</v>
      </c>
      <c r="H3594">
        <v>99</v>
      </c>
      <c r="I3594">
        <v>2</v>
      </c>
      <c r="J3594">
        <v>198</v>
      </c>
      <c r="K3594" t="s">
        <v>4</v>
      </c>
      <c r="L3594" t="s">
        <v>5</v>
      </c>
      <c r="M3594" t="s">
        <v>15</v>
      </c>
    </row>
    <row r="3595" spans="1:13" x14ac:dyDescent="0.3">
      <c r="A3595">
        <f t="shared" si="56"/>
        <v>3594</v>
      </c>
      <c r="B3595" s="1">
        <v>43384</v>
      </c>
      <c r="C3595">
        <v>4</v>
      </c>
      <c r="D3595" t="s">
        <v>16</v>
      </c>
      <c r="E3595" t="s">
        <v>13</v>
      </c>
      <c r="F3595" t="s">
        <v>23</v>
      </c>
      <c r="G3595" t="s">
        <v>25</v>
      </c>
      <c r="H3595">
        <v>399</v>
      </c>
      <c r="I3595">
        <v>5</v>
      </c>
      <c r="J3595">
        <v>1995</v>
      </c>
      <c r="K3595" t="s">
        <v>18</v>
      </c>
      <c r="L3595" t="s">
        <v>5</v>
      </c>
      <c r="M3595" t="s">
        <v>24</v>
      </c>
    </row>
    <row r="3596" spans="1:13" x14ac:dyDescent="0.3">
      <c r="A3596">
        <f t="shared" si="56"/>
        <v>3595</v>
      </c>
      <c r="B3596" s="1">
        <v>43384</v>
      </c>
      <c r="C3596">
        <v>9</v>
      </c>
      <c r="D3596" t="s">
        <v>12</v>
      </c>
      <c r="E3596" t="s">
        <v>1</v>
      </c>
      <c r="F3596" t="s">
        <v>21</v>
      </c>
      <c r="G3596" t="s">
        <v>3</v>
      </c>
      <c r="H3596">
        <v>199</v>
      </c>
      <c r="I3596">
        <v>3</v>
      </c>
      <c r="J3596">
        <v>597</v>
      </c>
      <c r="K3596" t="s">
        <v>4</v>
      </c>
      <c r="L3596" t="s">
        <v>5</v>
      </c>
      <c r="M3596" t="s">
        <v>6</v>
      </c>
    </row>
    <row r="3597" spans="1:13" x14ac:dyDescent="0.3">
      <c r="A3597">
        <f t="shared" si="56"/>
        <v>3596</v>
      </c>
      <c r="B3597" s="1">
        <v>43384</v>
      </c>
      <c r="C3597">
        <v>10</v>
      </c>
      <c r="D3597" t="s">
        <v>27</v>
      </c>
      <c r="E3597" t="s">
        <v>8</v>
      </c>
      <c r="F3597" t="s">
        <v>23</v>
      </c>
      <c r="G3597" t="s">
        <v>3</v>
      </c>
      <c r="H3597">
        <v>199</v>
      </c>
      <c r="I3597">
        <v>8</v>
      </c>
      <c r="J3597">
        <v>1592</v>
      </c>
      <c r="K3597" t="s">
        <v>4</v>
      </c>
      <c r="L3597" t="s">
        <v>5</v>
      </c>
      <c r="M3597" t="s">
        <v>15</v>
      </c>
    </row>
    <row r="3598" spans="1:13" x14ac:dyDescent="0.3">
      <c r="A3598">
        <f t="shared" si="56"/>
        <v>3597</v>
      </c>
      <c r="B3598" s="1">
        <v>43384</v>
      </c>
      <c r="C3598">
        <v>4</v>
      </c>
      <c r="D3598" t="s">
        <v>7</v>
      </c>
      <c r="E3598" t="s">
        <v>8</v>
      </c>
      <c r="F3598" t="s">
        <v>2</v>
      </c>
      <c r="G3598" t="s">
        <v>19</v>
      </c>
      <c r="H3598">
        <v>499</v>
      </c>
      <c r="I3598">
        <v>7</v>
      </c>
      <c r="J3598">
        <v>3493</v>
      </c>
      <c r="K3598" t="s">
        <v>18</v>
      </c>
      <c r="L3598" t="s">
        <v>5</v>
      </c>
      <c r="M3598" t="s">
        <v>11</v>
      </c>
    </row>
    <row r="3599" spans="1:13" x14ac:dyDescent="0.3">
      <c r="A3599">
        <f t="shared" si="56"/>
        <v>3598</v>
      </c>
      <c r="B3599" s="1">
        <v>43384</v>
      </c>
      <c r="C3599">
        <v>20</v>
      </c>
      <c r="D3599" t="s">
        <v>27</v>
      </c>
      <c r="E3599" t="s">
        <v>1</v>
      </c>
      <c r="F3599" t="s">
        <v>14</v>
      </c>
      <c r="G3599" t="s">
        <v>17</v>
      </c>
      <c r="H3599">
        <v>99</v>
      </c>
      <c r="I3599">
        <v>10</v>
      </c>
      <c r="J3599">
        <v>990</v>
      </c>
      <c r="K3599" t="s">
        <v>4</v>
      </c>
      <c r="L3599" t="s">
        <v>5</v>
      </c>
      <c r="M3599" t="s">
        <v>15</v>
      </c>
    </row>
    <row r="3600" spans="1:13" x14ac:dyDescent="0.3">
      <c r="A3600">
        <f t="shared" si="56"/>
        <v>3599</v>
      </c>
      <c r="B3600" s="1">
        <v>43384</v>
      </c>
      <c r="C3600">
        <v>11</v>
      </c>
      <c r="D3600" t="s">
        <v>20</v>
      </c>
      <c r="E3600" t="s">
        <v>1</v>
      </c>
      <c r="F3600" t="s">
        <v>21</v>
      </c>
      <c r="G3600" t="s">
        <v>25</v>
      </c>
      <c r="H3600">
        <v>399</v>
      </c>
      <c r="I3600">
        <v>1</v>
      </c>
      <c r="J3600">
        <v>399</v>
      </c>
      <c r="K3600" t="s">
        <v>18</v>
      </c>
      <c r="L3600" t="s">
        <v>5</v>
      </c>
      <c r="M3600" t="s">
        <v>6</v>
      </c>
    </row>
    <row r="3601" spans="1:13" x14ac:dyDescent="0.3">
      <c r="A3601">
        <f t="shared" si="56"/>
        <v>3600</v>
      </c>
      <c r="B3601" s="1">
        <v>43384</v>
      </c>
      <c r="C3601">
        <v>13</v>
      </c>
      <c r="D3601" t="s">
        <v>30</v>
      </c>
      <c r="E3601" t="s">
        <v>13</v>
      </c>
      <c r="F3601" t="s">
        <v>28</v>
      </c>
      <c r="G3601" t="s">
        <v>10</v>
      </c>
      <c r="H3601">
        <v>299</v>
      </c>
      <c r="I3601">
        <v>7</v>
      </c>
      <c r="J3601">
        <v>2093</v>
      </c>
      <c r="K3601" t="s">
        <v>4</v>
      </c>
      <c r="L3601" t="s">
        <v>5</v>
      </c>
      <c r="M3601" t="s">
        <v>24</v>
      </c>
    </row>
    <row r="3602" spans="1:13" x14ac:dyDescent="0.3">
      <c r="A3602">
        <f t="shared" si="56"/>
        <v>3601</v>
      </c>
      <c r="B3602" s="1">
        <v>43384</v>
      </c>
      <c r="C3602">
        <v>10</v>
      </c>
      <c r="D3602" t="s">
        <v>0</v>
      </c>
      <c r="E3602" t="s">
        <v>1</v>
      </c>
      <c r="F3602" t="s">
        <v>21</v>
      </c>
      <c r="G3602" t="s">
        <v>19</v>
      </c>
      <c r="H3602">
        <v>499</v>
      </c>
      <c r="I3602">
        <v>10</v>
      </c>
      <c r="J3602">
        <v>4990</v>
      </c>
      <c r="K3602" t="s">
        <v>4</v>
      </c>
      <c r="L3602" t="s">
        <v>5</v>
      </c>
      <c r="M3602" t="s">
        <v>24</v>
      </c>
    </row>
    <row r="3603" spans="1:13" x14ac:dyDescent="0.3">
      <c r="A3603">
        <f t="shared" si="56"/>
        <v>3602</v>
      </c>
      <c r="B3603" s="1">
        <v>43384</v>
      </c>
      <c r="C3603">
        <v>19</v>
      </c>
      <c r="D3603" t="s">
        <v>20</v>
      </c>
      <c r="E3603" t="s">
        <v>13</v>
      </c>
      <c r="F3603" t="s">
        <v>14</v>
      </c>
      <c r="G3603" t="s">
        <v>25</v>
      </c>
      <c r="H3603">
        <v>399</v>
      </c>
      <c r="I3603">
        <v>7</v>
      </c>
      <c r="J3603">
        <v>2793</v>
      </c>
      <c r="K3603" t="s">
        <v>4</v>
      </c>
      <c r="L3603" t="s">
        <v>5</v>
      </c>
      <c r="M3603" t="s">
        <v>15</v>
      </c>
    </row>
    <row r="3604" spans="1:13" x14ac:dyDescent="0.3">
      <c r="A3604">
        <f t="shared" si="56"/>
        <v>3603</v>
      </c>
      <c r="B3604" s="1">
        <v>43385</v>
      </c>
      <c r="C3604">
        <v>14</v>
      </c>
      <c r="D3604" t="s">
        <v>0</v>
      </c>
      <c r="E3604" t="s">
        <v>1</v>
      </c>
      <c r="F3604" t="s">
        <v>14</v>
      </c>
      <c r="G3604" t="s">
        <v>25</v>
      </c>
      <c r="H3604">
        <v>399</v>
      </c>
      <c r="I3604">
        <v>6</v>
      </c>
      <c r="J3604">
        <v>2394</v>
      </c>
      <c r="K3604" t="s">
        <v>4</v>
      </c>
      <c r="L3604" t="s">
        <v>5</v>
      </c>
      <c r="M3604" t="s">
        <v>6</v>
      </c>
    </row>
    <row r="3605" spans="1:13" x14ac:dyDescent="0.3">
      <c r="A3605">
        <f t="shared" si="56"/>
        <v>3604</v>
      </c>
      <c r="B3605" s="1">
        <v>43385</v>
      </c>
      <c r="C3605">
        <v>16</v>
      </c>
      <c r="D3605" t="s">
        <v>12</v>
      </c>
      <c r="E3605" t="s">
        <v>8</v>
      </c>
      <c r="F3605" t="s">
        <v>14</v>
      </c>
      <c r="G3605" t="s">
        <v>17</v>
      </c>
      <c r="H3605">
        <v>99</v>
      </c>
      <c r="I3605">
        <v>1</v>
      </c>
      <c r="J3605">
        <v>99</v>
      </c>
      <c r="K3605" t="s">
        <v>4</v>
      </c>
      <c r="L3605" t="s">
        <v>5</v>
      </c>
      <c r="M3605" t="s">
        <v>26</v>
      </c>
    </row>
    <row r="3606" spans="1:13" x14ac:dyDescent="0.3">
      <c r="A3606">
        <f t="shared" si="56"/>
        <v>3605</v>
      </c>
      <c r="B3606" s="1">
        <v>43385</v>
      </c>
      <c r="C3606">
        <v>13</v>
      </c>
      <c r="D3606" t="s">
        <v>29</v>
      </c>
      <c r="E3606" t="s">
        <v>8</v>
      </c>
      <c r="F3606" t="s">
        <v>31</v>
      </c>
      <c r="G3606" t="s">
        <v>10</v>
      </c>
      <c r="H3606">
        <v>299</v>
      </c>
      <c r="I3606">
        <v>1</v>
      </c>
      <c r="J3606">
        <v>299</v>
      </c>
      <c r="K3606" t="s">
        <v>4</v>
      </c>
      <c r="L3606" t="s">
        <v>5</v>
      </c>
      <c r="M3606" t="s">
        <v>24</v>
      </c>
    </row>
    <row r="3607" spans="1:13" x14ac:dyDescent="0.3">
      <c r="A3607">
        <f t="shared" si="56"/>
        <v>3606</v>
      </c>
      <c r="B3607" s="1">
        <v>43385</v>
      </c>
      <c r="C3607">
        <v>2</v>
      </c>
      <c r="D3607" t="s">
        <v>20</v>
      </c>
      <c r="E3607" t="s">
        <v>1</v>
      </c>
      <c r="F3607" t="s">
        <v>14</v>
      </c>
      <c r="G3607" t="s">
        <v>10</v>
      </c>
      <c r="H3607">
        <v>299</v>
      </c>
      <c r="I3607">
        <v>4</v>
      </c>
      <c r="J3607">
        <v>1196</v>
      </c>
      <c r="K3607" t="s">
        <v>4</v>
      </c>
      <c r="L3607" t="s">
        <v>5</v>
      </c>
      <c r="M3607" t="s">
        <v>15</v>
      </c>
    </row>
    <row r="3608" spans="1:13" x14ac:dyDescent="0.3">
      <c r="A3608">
        <f t="shared" si="56"/>
        <v>3607</v>
      </c>
      <c r="B3608" s="1">
        <v>43386</v>
      </c>
      <c r="C3608">
        <v>5</v>
      </c>
      <c r="D3608" t="s">
        <v>16</v>
      </c>
      <c r="E3608" t="s">
        <v>8</v>
      </c>
      <c r="F3608" t="s">
        <v>31</v>
      </c>
      <c r="G3608" t="s">
        <v>10</v>
      </c>
      <c r="H3608">
        <v>299</v>
      </c>
      <c r="I3608">
        <v>8</v>
      </c>
      <c r="J3608">
        <v>2392</v>
      </c>
      <c r="K3608" t="s">
        <v>4</v>
      </c>
      <c r="L3608" t="s">
        <v>5</v>
      </c>
      <c r="M3608" t="s">
        <v>6</v>
      </c>
    </row>
    <row r="3609" spans="1:13" x14ac:dyDescent="0.3">
      <c r="A3609">
        <f t="shared" si="56"/>
        <v>3608</v>
      </c>
      <c r="B3609" s="1">
        <v>43386</v>
      </c>
      <c r="C3609">
        <v>11</v>
      </c>
      <c r="D3609" t="s">
        <v>12</v>
      </c>
      <c r="E3609" t="s">
        <v>13</v>
      </c>
      <c r="F3609" t="s">
        <v>9</v>
      </c>
      <c r="G3609" t="s">
        <v>17</v>
      </c>
      <c r="H3609">
        <v>99</v>
      </c>
      <c r="I3609">
        <v>1</v>
      </c>
      <c r="J3609">
        <v>99</v>
      </c>
      <c r="K3609" t="s">
        <v>4</v>
      </c>
      <c r="L3609" t="s">
        <v>5</v>
      </c>
      <c r="M3609" t="s">
        <v>6</v>
      </c>
    </row>
    <row r="3610" spans="1:13" x14ac:dyDescent="0.3">
      <c r="A3610">
        <f t="shared" si="56"/>
        <v>3609</v>
      </c>
      <c r="B3610" s="1">
        <v>43386</v>
      </c>
      <c r="C3610">
        <v>3</v>
      </c>
      <c r="D3610" t="s">
        <v>12</v>
      </c>
      <c r="E3610" t="s">
        <v>1</v>
      </c>
      <c r="F3610" t="s">
        <v>14</v>
      </c>
      <c r="G3610" t="s">
        <v>10</v>
      </c>
      <c r="H3610">
        <v>299</v>
      </c>
      <c r="I3610">
        <v>7</v>
      </c>
      <c r="J3610">
        <v>2093</v>
      </c>
      <c r="K3610" t="s">
        <v>4</v>
      </c>
      <c r="L3610" t="s">
        <v>5</v>
      </c>
      <c r="M3610" t="s">
        <v>26</v>
      </c>
    </row>
    <row r="3611" spans="1:13" x14ac:dyDescent="0.3">
      <c r="A3611">
        <f t="shared" si="56"/>
        <v>3610</v>
      </c>
      <c r="B3611" s="1">
        <v>43386</v>
      </c>
      <c r="C3611">
        <v>11</v>
      </c>
      <c r="D3611" t="s">
        <v>27</v>
      </c>
      <c r="E3611" t="s">
        <v>8</v>
      </c>
      <c r="F3611" t="s">
        <v>28</v>
      </c>
      <c r="G3611" t="s">
        <v>10</v>
      </c>
      <c r="H3611">
        <v>299</v>
      </c>
      <c r="I3611">
        <v>1</v>
      </c>
      <c r="J3611">
        <v>299</v>
      </c>
      <c r="K3611" t="s">
        <v>18</v>
      </c>
      <c r="L3611" t="s">
        <v>5</v>
      </c>
      <c r="M3611" t="s">
        <v>11</v>
      </c>
    </row>
    <row r="3612" spans="1:13" x14ac:dyDescent="0.3">
      <c r="A3612">
        <f t="shared" si="56"/>
        <v>3611</v>
      </c>
      <c r="B3612" s="1">
        <v>43387</v>
      </c>
      <c r="C3612">
        <v>1</v>
      </c>
      <c r="D3612" t="s">
        <v>0</v>
      </c>
      <c r="E3612" t="s">
        <v>1</v>
      </c>
      <c r="F3612" t="s">
        <v>28</v>
      </c>
      <c r="G3612" t="s">
        <v>10</v>
      </c>
      <c r="H3612">
        <v>299</v>
      </c>
      <c r="I3612">
        <v>6</v>
      </c>
      <c r="J3612">
        <v>1794</v>
      </c>
      <c r="K3612" t="s">
        <v>18</v>
      </c>
      <c r="L3612" t="s">
        <v>5</v>
      </c>
      <c r="M3612" t="s">
        <v>24</v>
      </c>
    </row>
    <row r="3613" spans="1:13" x14ac:dyDescent="0.3">
      <c r="A3613">
        <f t="shared" si="56"/>
        <v>3612</v>
      </c>
      <c r="B3613" s="1">
        <v>43388</v>
      </c>
      <c r="C3613">
        <v>18</v>
      </c>
      <c r="D3613" t="s">
        <v>29</v>
      </c>
      <c r="E3613" t="s">
        <v>13</v>
      </c>
      <c r="F3613" t="s">
        <v>2</v>
      </c>
      <c r="G3613" t="s">
        <v>17</v>
      </c>
      <c r="H3613">
        <v>99</v>
      </c>
      <c r="I3613">
        <v>5</v>
      </c>
      <c r="J3613">
        <v>495</v>
      </c>
      <c r="K3613" t="s">
        <v>4</v>
      </c>
      <c r="L3613" t="s">
        <v>5</v>
      </c>
      <c r="M3613" t="s">
        <v>6</v>
      </c>
    </row>
    <row r="3614" spans="1:13" x14ac:dyDescent="0.3">
      <c r="A3614">
        <f t="shared" si="56"/>
        <v>3613</v>
      </c>
      <c r="B3614" s="1">
        <v>43388</v>
      </c>
      <c r="C3614">
        <v>15</v>
      </c>
      <c r="D3614" t="s">
        <v>16</v>
      </c>
      <c r="E3614" t="s">
        <v>13</v>
      </c>
      <c r="F3614" t="s">
        <v>23</v>
      </c>
      <c r="G3614" t="s">
        <v>25</v>
      </c>
      <c r="H3614">
        <v>399</v>
      </c>
      <c r="I3614">
        <v>9</v>
      </c>
      <c r="J3614">
        <v>3591</v>
      </c>
      <c r="K3614" t="s">
        <v>4</v>
      </c>
      <c r="L3614" t="s">
        <v>5</v>
      </c>
      <c r="M3614" t="s">
        <v>15</v>
      </c>
    </row>
    <row r="3615" spans="1:13" x14ac:dyDescent="0.3">
      <c r="A3615">
        <f t="shared" si="56"/>
        <v>3614</v>
      </c>
      <c r="B3615" s="1">
        <v>43388</v>
      </c>
      <c r="C3615">
        <v>8</v>
      </c>
      <c r="D3615" t="s">
        <v>27</v>
      </c>
      <c r="E3615" t="s">
        <v>13</v>
      </c>
      <c r="F3615" t="s">
        <v>21</v>
      </c>
      <c r="G3615" t="s">
        <v>19</v>
      </c>
      <c r="H3615">
        <v>499</v>
      </c>
      <c r="I3615">
        <v>7</v>
      </c>
      <c r="J3615">
        <v>3493</v>
      </c>
      <c r="K3615" t="s">
        <v>4</v>
      </c>
      <c r="L3615" t="s">
        <v>5</v>
      </c>
      <c r="M3615" t="s">
        <v>15</v>
      </c>
    </row>
    <row r="3616" spans="1:13" x14ac:dyDescent="0.3">
      <c r="A3616">
        <f t="shared" si="56"/>
        <v>3615</v>
      </c>
      <c r="B3616" s="1">
        <v>43388</v>
      </c>
      <c r="C3616">
        <v>18</v>
      </c>
      <c r="D3616" t="s">
        <v>0</v>
      </c>
      <c r="E3616" t="s">
        <v>13</v>
      </c>
      <c r="F3616" t="s">
        <v>31</v>
      </c>
      <c r="G3616" t="s">
        <v>19</v>
      </c>
      <c r="H3616">
        <v>499</v>
      </c>
      <c r="I3616">
        <v>9</v>
      </c>
      <c r="J3616">
        <v>4491</v>
      </c>
      <c r="K3616" t="s">
        <v>4</v>
      </c>
      <c r="L3616" t="s">
        <v>5</v>
      </c>
      <c r="M3616" t="s">
        <v>15</v>
      </c>
    </row>
    <row r="3617" spans="1:13" x14ac:dyDescent="0.3">
      <c r="A3617">
        <f t="shared" si="56"/>
        <v>3616</v>
      </c>
      <c r="B3617" s="1">
        <v>43388</v>
      </c>
      <c r="C3617">
        <v>5</v>
      </c>
      <c r="D3617" t="s">
        <v>16</v>
      </c>
      <c r="E3617" t="s">
        <v>1</v>
      </c>
      <c r="F3617" t="s">
        <v>21</v>
      </c>
      <c r="G3617" t="s">
        <v>17</v>
      </c>
      <c r="H3617">
        <v>99</v>
      </c>
      <c r="I3617">
        <v>3</v>
      </c>
      <c r="J3617">
        <v>297</v>
      </c>
      <c r="K3617" t="s">
        <v>4</v>
      </c>
      <c r="L3617" t="s">
        <v>5</v>
      </c>
      <c r="M3617" t="s">
        <v>6</v>
      </c>
    </row>
    <row r="3618" spans="1:13" x14ac:dyDescent="0.3">
      <c r="A3618">
        <f t="shared" si="56"/>
        <v>3617</v>
      </c>
      <c r="B3618" s="1">
        <v>43388</v>
      </c>
      <c r="C3618">
        <v>20</v>
      </c>
      <c r="D3618" t="s">
        <v>12</v>
      </c>
      <c r="E3618" t="s">
        <v>1</v>
      </c>
      <c r="F3618" t="s">
        <v>21</v>
      </c>
      <c r="G3618" t="s">
        <v>19</v>
      </c>
      <c r="H3618">
        <v>499</v>
      </c>
      <c r="I3618">
        <v>5</v>
      </c>
      <c r="J3618">
        <v>2495</v>
      </c>
      <c r="K3618" t="s">
        <v>18</v>
      </c>
      <c r="L3618" t="s">
        <v>22</v>
      </c>
      <c r="M3618" t="s">
        <v>15</v>
      </c>
    </row>
    <row r="3619" spans="1:13" x14ac:dyDescent="0.3">
      <c r="A3619">
        <f t="shared" si="56"/>
        <v>3618</v>
      </c>
      <c r="B3619" s="1">
        <v>43388</v>
      </c>
      <c r="C3619">
        <v>12</v>
      </c>
      <c r="D3619" t="s">
        <v>20</v>
      </c>
      <c r="E3619" t="s">
        <v>13</v>
      </c>
      <c r="F3619" t="s">
        <v>9</v>
      </c>
      <c r="G3619" t="s">
        <v>25</v>
      </c>
      <c r="H3619">
        <v>399</v>
      </c>
      <c r="I3619">
        <v>1</v>
      </c>
      <c r="J3619">
        <v>399</v>
      </c>
      <c r="K3619" t="s">
        <v>4</v>
      </c>
      <c r="L3619" t="s">
        <v>5</v>
      </c>
      <c r="M3619" t="s">
        <v>11</v>
      </c>
    </row>
    <row r="3620" spans="1:13" x14ac:dyDescent="0.3">
      <c r="A3620">
        <f t="shared" si="56"/>
        <v>3619</v>
      </c>
      <c r="B3620" s="1">
        <v>43388</v>
      </c>
      <c r="C3620">
        <v>1</v>
      </c>
      <c r="D3620" t="s">
        <v>30</v>
      </c>
      <c r="E3620" t="s">
        <v>13</v>
      </c>
      <c r="F3620" t="s">
        <v>21</v>
      </c>
      <c r="G3620" t="s">
        <v>10</v>
      </c>
      <c r="H3620">
        <v>299</v>
      </c>
      <c r="I3620">
        <v>5</v>
      </c>
      <c r="J3620">
        <v>1495</v>
      </c>
      <c r="K3620" t="s">
        <v>4</v>
      </c>
      <c r="L3620" t="s">
        <v>5</v>
      </c>
      <c r="M3620" t="s">
        <v>11</v>
      </c>
    </row>
    <row r="3621" spans="1:13" x14ac:dyDescent="0.3">
      <c r="A3621">
        <f t="shared" si="56"/>
        <v>3620</v>
      </c>
      <c r="B3621" s="1">
        <v>43388</v>
      </c>
      <c r="C3621">
        <v>10</v>
      </c>
      <c r="D3621" t="s">
        <v>0</v>
      </c>
      <c r="E3621" t="s">
        <v>8</v>
      </c>
      <c r="F3621" t="s">
        <v>14</v>
      </c>
      <c r="G3621" t="s">
        <v>17</v>
      </c>
      <c r="H3621">
        <v>99</v>
      </c>
      <c r="I3621">
        <v>3</v>
      </c>
      <c r="J3621">
        <v>297</v>
      </c>
      <c r="K3621" t="s">
        <v>4</v>
      </c>
      <c r="L3621" t="s">
        <v>5</v>
      </c>
      <c r="M3621" t="s">
        <v>24</v>
      </c>
    </row>
    <row r="3622" spans="1:13" x14ac:dyDescent="0.3">
      <c r="A3622">
        <f t="shared" si="56"/>
        <v>3621</v>
      </c>
      <c r="B3622" s="1">
        <v>43389</v>
      </c>
      <c r="C3622">
        <v>3</v>
      </c>
      <c r="D3622" t="s">
        <v>30</v>
      </c>
      <c r="E3622" t="s">
        <v>8</v>
      </c>
      <c r="F3622" t="s">
        <v>9</v>
      </c>
      <c r="G3622" t="s">
        <v>25</v>
      </c>
      <c r="H3622">
        <v>399</v>
      </c>
      <c r="I3622">
        <v>4</v>
      </c>
      <c r="J3622">
        <v>1596</v>
      </c>
      <c r="K3622" t="s">
        <v>4</v>
      </c>
      <c r="L3622" t="s">
        <v>22</v>
      </c>
      <c r="M3622" t="s">
        <v>6</v>
      </c>
    </row>
    <row r="3623" spans="1:13" x14ac:dyDescent="0.3">
      <c r="A3623">
        <f t="shared" si="56"/>
        <v>3622</v>
      </c>
      <c r="B3623" s="1">
        <v>43390</v>
      </c>
      <c r="C3623">
        <v>8</v>
      </c>
      <c r="D3623" t="s">
        <v>12</v>
      </c>
      <c r="E3623" t="s">
        <v>13</v>
      </c>
      <c r="F3623" t="s">
        <v>21</v>
      </c>
      <c r="G3623" t="s">
        <v>10</v>
      </c>
      <c r="H3623">
        <v>299</v>
      </c>
      <c r="I3623">
        <v>2</v>
      </c>
      <c r="J3623">
        <v>598</v>
      </c>
      <c r="K3623" t="s">
        <v>4</v>
      </c>
      <c r="L3623" t="s">
        <v>5</v>
      </c>
      <c r="M3623" t="s">
        <v>15</v>
      </c>
    </row>
    <row r="3624" spans="1:13" x14ac:dyDescent="0.3">
      <c r="A3624">
        <f t="shared" si="56"/>
        <v>3623</v>
      </c>
      <c r="B3624" s="1">
        <v>43390</v>
      </c>
      <c r="C3624">
        <v>8</v>
      </c>
      <c r="D3624" t="s">
        <v>29</v>
      </c>
      <c r="E3624" t="s">
        <v>13</v>
      </c>
      <c r="F3624" t="s">
        <v>2</v>
      </c>
      <c r="G3624" t="s">
        <v>10</v>
      </c>
      <c r="H3624">
        <v>299</v>
      </c>
      <c r="I3624">
        <v>5</v>
      </c>
      <c r="J3624">
        <v>1495</v>
      </c>
      <c r="K3624" t="s">
        <v>4</v>
      </c>
      <c r="L3624" t="s">
        <v>5</v>
      </c>
      <c r="M3624" t="s">
        <v>15</v>
      </c>
    </row>
    <row r="3625" spans="1:13" x14ac:dyDescent="0.3">
      <c r="A3625">
        <f t="shared" si="56"/>
        <v>3624</v>
      </c>
      <c r="B3625" s="1">
        <v>43390</v>
      </c>
      <c r="C3625">
        <v>12</v>
      </c>
      <c r="D3625" t="s">
        <v>16</v>
      </c>
      <c r="E3625" t="s">
        <v>13</v>
      </c>
      <c r="F3625" t="s">
        <v>31</v>
      </c>
      <c r="G3625" t="s">
        <v>17</v>
      </c>
      <c r="H3625">
        <v>99</v>
      </c>
      <c r="I3625">
        <v>4</v>
      </c>
      <c r="J3625">
        <v>396</v>
      </c>
      <c r="K3625" t="s">
        <v>4</v>
      </c>
      <c r="L3625" t="s">
        <v>5</v>
      </c>
      <c r="M3625" t="s">
        <v>15</v>
      </c>
    </row>
    <row r="3626" spans="1:13" x14ac:dyDescent="0.3">
      <c r="A3626">
        <f t="shared" si="56"/>
        <v>3625</v>
      </c>
      <c r="B3626" s="1">
        <v>43390</v>
      </c>
      <c r="C3626">
        <v>5</v>
      </c>
      <c r="D3626" t="s">
        <v>16</v>
      </c>
      <c r="E3626" t="s">
        <v>13</v>
      </c>
      <c r="F3626" t="s">
        <v>9</v>
      </c>
      <c r="G3626" t="s">
        <v>3</v>
      </c>
      <c r="H3626">
        <v>199</v>
      </c>
      <c r="I3626">
        <v>5</v>
      </c>
      <c r="J3626">
        <v>995</v>
      </c>
      <c r="K3626" t="s">
        <v>18</v>
      </c>
      <c r="L3626" t="s">
        <v>5</v>
      </c>
      <c r="M3626" t="s">
        <v>15</v>
      </c>
    </row>
    <row r="3627" spans="1:13" x14ac:dyDescent="0.3">
      <c r="A3627">
        <f t="shared" si="56"/>
        <v>3626</v>
      </c>
      <c r="B3627" s="1">
        <v>43390</v>
      </c>
      <c r="C3627">
        <v>12</v>
      </c>
      <c r="D3627" t="s">
        <v>20</v>
      </c>
      <c r="E3627" t="s">
        <v>13</v>
      </c>
      <c r="F3627" t="s">
        <v>14</v>
      </c>
      <c r="G3627" t="s">
        <v>10</v>
      </c>
      <c r="H3627">
        <v>299</v>
      </c>
      <c r="I3627">
        <v>8</v>
      </c>
      <c r="J3627">
        <v>2392</v>
      </c>
      <c r="K3627" t="s">
        <v>4</v>
      </c>
      <c r="L3627" t="s">
        <v>5</v>
      </c>
      <c r="M3627" t="s">
        <v>15</v>
      </c>
    </row>
    <row r="3628" spans="1:13" x14ac:dyDescent="0.3">
      <c r="A3628">
        <f t="shared" si="56"/>
        <v>3627</v>
      </c>
      <c r="B3628" s="1">
        <v>43390</v>
      </c>
      <c r="C3628">
        <v>12</v>
      </c>
      <c r="D3628" t="s">
        <v>7</v>
      </c>
      <c r="E3628" t="s">
        <v>8</v>
      </c>
      <c r="F3628" t="s">
        <v>28</v>
      </c>
      <c r="G3628" t="s">
        <v>19</v>
      </c>
      <c r="H3628">
        <v>499</v>
      </c>
      <c r="I3628">
        <v>6</v>
      </c>
      <c r="J3628">
        <v>2994</v>
      </c>
      <c r="K3628" t="s">
        <v>4</v>
      </c>
      <c r="L3628" t="s">
        <v>5</v>
      </c>
      <c r="M3628" t="s">
        <v>15</v>
      </c>
    </row>
    <row r="3629" spans="1:13" x14ac:dyDescent="0.3">
      <c r="A3629">
        <f t="shared" si="56"/>
        <v>3628</v>
      </c>
      <c r="B3629" s="1">
        <v>43390</v>
      </c>
      <c r="C3629">
        <v>20</v>
      </c>
      <c r="D3629" t="s">
        <v>16</v>
      </c>
      <c r="E3629" t="s">
        <v>1</v>
      </c>
      <c r="F3629" t="s">
        <v>2</v>
      </c>
      <c r="G3629" t="s">
        <v>17</v>
      </c>
      <c r="H3629">
        <v>99</v>
      </c>
      <c r="I3629">
        <v>5</v>
      </c>
      <c r="J3629">
        <v>495</v>
      </c>
      <c r="K3629" t="s">
        <v>18</v>
      </c>
      <c r="L3629" t="s">
        <v>5</v>
      </c>
      <c r="M3629" t="s">
        <v>24</v>
      </c>
    </row>
    <row r="3630" spans="1:13" x14ac:dyDescent="0.3">
      <c r="A3630">
        <f t="shared" si="56"/>
        <v>3629</v>
      </c>
      <c r="B3630" s="1">
        <v>43390</v>
      </c>
      <c r="C3630">
        <v>7</v>
      </c>
      <c r="D3630" t="s">
        <v>12</v>
      </c>
      <c r="E3630" t="s">
        <v>13</v>
      </c>
      <c r="F3630" t="s">
        <v>31</v>
      </c>
      <c r="G3630" t="s">
        <v>3</v>
      </c>
      <c r="H3630">
        <v>199</v>
      </c>
      <c r="I3630">
        <v>9</v>
      </c>
      <c r="J3630">
        <v>1791</v>
      </c>
      <c r="K3630" t="s">
        <v>4</v>
      </c>
      <c r="L3630" t="s">
        <v>5</v>
      </c>
      <c r="M3630" t="s">
        <v>15</v>
      </c>
    </row>
    <row r="3631" spans="1:13" x14ac:dyDescent="0.3">
      <c r="A3631">
        <f t="shared" si="56"/>
        <v>3630</v>
      </c>
      <c r="B3631" s="1">
        <v>43390</v>
      </c>
      <c r="C3631">
        <v>14</v>
      </c>
      <c r="D3631" t="s">
        <v>30</v>
      </c>
      <c r="E3631" t="s">
        <v>13</v>
      </c>
      <c r="F3631" t="s">
        <v>28</v>
      </c>
      <c r="G3631" t="s">
        <v>19</v>
      </c>
      <c r="H3631">
        <v>499</v>
      </c>
      <c r="I3631">
        <v>10</v>
      </c>
      <c r="J3631">
        <v>4990</v>
      </c>
      <c r="K3631" t="s">
        <v>18</v>
      </c>
      <c r="L3631" t="s">
        <v>5</v>
      </c>
      <c r="M3631" t="s">
        <v>24</v>
      </c>
    </row>
    <row r="3632" spans="1:13" x14ac:dyDescent="0.3">
      <c r="A3632">
        <f t="shared" si="56"/>
        <v>3631</v>
      </c>
      <c r="B3632" s="1">
        <v>43390</v>
      </c>
      <c r="C3632">
        <v>11</v>
      </c>
      <c r="D3632" t="s">
        <v>0</v>
      </c>
      <c r="E3632" t="s">
        <v>1</v>
      </c>
      <c r="F3632" t="s">
        <v>2</v>
      </c>
      <c r="G3632" t="s">
        <v>10</v>
      </c>
      <c r="H3632">
        <v>299</v>
      </c>
      <c r="I3632">
        <v>8</v>
      </c>
      <c r="J3632">
        <v>2392</v>
      </c>
      <c r="K3632" t="s">
        <v>18</v>
      </c>
      <c r="L3632" t="s">
        <v>5</v>
      </c>
      <c r="M3632" t="s">
        <v>15</v>
      </c>
    </row>
    <row r="3633" spans="1:13" x14ac:dyDescent="0.3">
      <c r="A3633">
        <f t="shared" si="56"/>
        <v>3632</v>
      </c>
      <c r="B3633" s="1">
        <v>43390</v>
      </c>
      <c r="C3633">
        <v>10</v>
      </c>
      <c r="D3633" t="s">
        <v>0</v>
      </c>
      <c r="E3633" t="s">
        <v>13</v>
      </c>
      <c r="F3633" t="s">
        <v>21</v>
      </c>
      <c r="G3633" t="s">
        <v>25</v>
      </c>
      <c r="H3633">
        <v>399</v>
      </c>
      <c r="I3633">
        <v>7</v>
      </c>
      <c r="J3633">
        <v>2793</v>
      </c>
      <c r="K3633" t="s">
        <v>18</v>
      </c>
      <c r="L3633" t="s">
        <v>5</v>
      </c>
      <c r="M3633" t="s">
        <v>11</v>
      </c>
    </row>
    <row r="3634" spans="1:13" x14ac:dyDescent="0.3">
      <c r="A3634">
        <f t="shared" si="56"/>
        <v>3633</v>
      </c>
      <c r="B3634" s="1">
        <v>43390</v>
      </c>
      <c r="C3634">
        <v>4</v>
      </c>
      <c r="D3634" t="s">
        <v>7</v>
      </c>
      <c r="E3634" t="s">
        <v>8</v>
      </c>
      <c r="F3634" t="s">
        <v>9</v>
      </c>
      <c r="G3634" t="s">
        <v>3</v>
      </c>
      <c r="H3634">
        <v>199</v>
      </c>
      <c r="I3634">
        <v>2</v>
      </c>
      <c r="J3634">
        <v>398</v>
      </c>
      <c r="K3634" t="s">
        <v>4</v>
      </c>
      <c r="L3634" t="s">
        <v>5</v>
      </c>
      <c r="M3634" t="s">
        <v>24</v>
      </c>
    </row>
    <row r="3635" spans="1:13" x14ac:dyDescent="0.3">
      <c r="A3635">
        <f t="shared" si="56"/>
        <v>3634</v>
      </c>
      <c r="B3635" s="1">
        <v>43390</v>
      </c>
      <c r="C3635">
        <v>10</v>
      </c>
      <c r="D3635" t="s">
        <v>7</v>
      </c>
      <c r="E3635" t="s">
        <v>13</v>
      </c>
      <c r="F3635" t="s">
        <v>28</v>
      </c>
      <c r="G3635" t="s">
        <v>3</v>
      </c>
      <c r="H3635">
        <v>199</v>
      </c>
      <c r="I3635">
        <v>5</v>
      </c>
      <c r="J3635">
        <v>995</v>
      </c>
      <c r="K3635" t="s">
        <v>4</v>
      </c>
      <c r="L3635" t="s">
        <v>5</v>
      </c>
      <c r="M3635" t="s">
        <v>15</v>
      </c>
    </row>
    <row r="3636" spans="1:13" x14ac:dyDescent="0.3">
      <c r="A3636">
        <f t="shared" si="56"/>
        <v>3635</v>
      </c>
      <c r="B3636" s="1">
        <v>43390</v>
      </c>
      <c r="C3636">
        <v>19</v>
      </c>
      <c r="D3636" t="s">
        <v>0</v>
      </c>
      <c r="E3636" t="s">
        <v>1</v>
      </c>
      <c r="F3636" t="s">
        <v>28</v>
      </c>
      <c r="G3636" t="s">
        <v>17</v>
      </c>
      <c r="H3636">
        <v>99</v>
      </c>
      <c r="I3636">
        <v>1</v>
      </c>
      <c r="J3636">
        <v>99</v>
      </c>
      <c r="K3636" t="s">
        <v>4</v>
      </c>
      <c r="L3636" t="s">
        <v>5</v>
      </c>
      <c r="M3636" t="s">
        <v>26</v>
      </c>
    </row>
    <row r="3637" spans="1:13" x14ac:dyDescent="0.3">
      <c r="A3637">
        <f t="shared" si="56"/>
        <v>3636</v>
      </c>
      <c r="B3637" s="1">
        <v>43390</v>
      </c>
      <c r="C3637">
        <v>13</v>
      </c>
      <c r="D3637" t="s">
        <v>0</v>
      </c>
      <c r="E3637" t="s">
        <v>8</v>
      </c>
      <c r="F3637" t="s">
        <v>21</v>
      </c>
      <c r="G3637" t="s">
        <v>19</v>
      </c>
      <c r="H3637">
        <v>499</v>
      </c>
      <c r="I3637">
        <v>6</v>
      </c>
      <c r="J3637">
        <v>2994</v>
      </c>
      <c r="K3637" t="s">
        <v>4</v>
      </c>
      <c r="L3637" t="s">
        <v>5</v>
      </c>
      <c r="M3637" t="s">
        <v>24</v>
      </c>
    </row>
    <row r="3638" spans="1:13" x14ac:dyDescent="0.3">
      <c r="A3638">
        <f t="shared" si="56"/>
        <v>3637</v>
      </c>
      <c r="B3638" s="1">
        <v>43390</v>
      </c>
      <c r="C3638">
        <v>20</v>
      </c>
      <c r="D3638" t="s">
        <v>27</v>
      </c>
      <c r="E3638" t="s">
        <v>8</v>
      </c>
      <c r="F3638" t="s">
        <v>28</v>
      </c>
      <c r="G3638" t="s">
        <v>25</v>
      </c>
      <c r="H3638">
        <v>399</v>
      </c>
      <c r="I3638">
        <v>6</v>
      </c>
      <c r="J3638">
        <v>2394</v>
      </c>
      <c r="K3638" t="s">
        <v>4</v>
      </c>
      <c r="L3638" t="s">
        <v>5</v>
      </c>
      <c r="M3638" t="s">
        <v>15</v>
      </c>
    </row>
    <row r="3639" spans="1:13" x14ac:dyDescent="0.3">
      <c r="A3639">
        <f t="shared" si="56"/>
        <v>3638</v>
      </c>
      <c r="B3639" s="1">
        <v>43390</v>
      </c>
      <c r="C3639">
        <v>14</v>
      </c>
      <c r="D3639" t="s">
        <v>7</v>
      </c>
      <c r="E3639" t="s">
        <v>13</v>
      </c>
      <c r="F3639" t="s">
        <v>2</v>
      </c>
      <c r="G3639" t="s">
        <v>3</v>
      </c>
      <c r="H3639">
        <v>199</v>
      </c>
      <c r="I3639">
        <v>4</v>
      </c>
      <c r="J3639">
        <v>796</v>
      </c>
      <c r="K3639" t="s">
        <v>4</v>
      </c>
      <c r="L3639" t="s">
        <v>5</v>
      </c>
      <c r="M3639" t="s">
        <v>6</v>
      </c>
    </row>
    <row r="3640" spans="1:13" x14ac:dyDescent="0.3">
      <c r="A3640">
        <f t="shared" si="56"/>
        <v>3639</v>
      </c>
      <c r="B3640" s="1">
        <v>43390</v>
      </c>
      <c r="C3640">
        <v>9</v>
      </c>
      <c r="D3640" t="s">
        <v>30</v>
      </c>
      <c r="E3640" t="s">
        <v>8</v>
      </c>
      <c r="F3640" t="s">
        <v>14</v>
      </c>
      <c r="G3640" t="s">
        <v>10</v>
      </c>
      <c r="H3640">
        <v>299</v>
      </c>
      <c r="I3640">
        <v>2</v>
      </c>
      <c r="J3640">
        <v>598</v>
      </c>
      <c r="K3640" t="s">
        <v>4</v>
      </c>
      <c r="L3640" t="s">
        <v>5</v>
      </c>
      <c r="M3640" t="s">
        <v>15</v>
      </c>
    </row>
    <row r="3641" spans="1:13" x14ac:dyDescent="0.3">
      <c r="A3641">
        <f t="shared" si="56"/>
        <v>3640</v>
      </c>
      <c r="B3641" s="1">
        <v>43390</v>
      </c>
      <c r="C3641">
        <v>18</v>
      </c>
      <c r="D3641" t="s">
        <v>12</v>
      </c>
      <c r="E3641" t="s">
        <v>13</v>
      </c>
      <c r="F3641" t="s">
        <v>21</v>
      </c>
      <c r="G3641" t="s">
        <v>17</v>
      </c>
      <c r="H3641">
        <v>99</v>
      </c>
      <c r="I3641">
        <v>4</v>
      </c>
      <c r="J3641">
        <v>396</v>
      </c>
      <c r="K3641" t="s">
        <v>4</v>
      </c>
      <c r="L3641" t="s">
        <v>5</v>
      </c>
      <c r="M3641" t="s">
        <v>15</v>
      </c>
    </row>
    <row r="3642" spans="1:13" x14ac:dyDescent="0.3">
      <c r="A3642">
        <f t="shared" si="56"/>
        <v>3641</v>
      </c>
      <c r="B3642" s="1">
        <v>43390</v>
      </c>
      <c r="C3642">
        <v>10</v>
      </c>
      <c r="D3642" t="s">
        <v>16</v>
      </c>
      <c r="E3642" t="s">
        <v>13</v>
      </c>
      <c r="F3642" t="s">
        <v>31</v>
      </c>
      <c r="G3642" t="s">
        <v>3</v>
      </c>
      <c r="H3642">
        <v>199</v>
      </c>
      <c r="I3642">
        <v>8</v>
      </c>
      <c r="J3642">
        <v>1592</v>
      </c>
      <c r="K3642" t="s">
        <v>4</v>
      </c>
      <c r="L3642" t="s">
        <v>5</v>
      </c>
      <c r="M3642" t="s">
        <v>15</v>
      </c>
    </row>
    <row r="3643" spans="1:13" x14ac:dyDescent="0.3">
      <c r="A3643">
        <f t="shared" si="56"/>
        <v>3642</v>
      </c>
      <c r="B3643" s="1">
        <v>43390</v>
      </c>
      <c r="C3643">
        <v>1</v>
      </c>
      <c r="D3643" t="s">
        <v>27</v>
      </c>
      <c r="E3643" t="s">
        <v>13</v>
      </c>
      <c r="F3643" t="s">
        <v>31</v>
      </c>
      <c r="G3643" t="s">
        <v>25</v>
      </c>
      <c r="H3643">
        <v>399</v>
      </c>
      <c r="I3643">
        <v>5</v>
      </c>
      <c r="J3643">
        <v>1995</v>
      </c>
      <c r="K3643" t="s">
        <v>4</v>
      </c>
      <c r="L3643" t="s">
        <v>5</v>
      </c>
      <c r="M3643" t="s">
        <v>24</v>
      </c>
    </row>
    <row r="3644" spans="1:13" x14ac:dyDescent="0.3">
      <c r="A3644">
        <f t="shared" si="56"/>
        <v>3643</v>
      </c>
      <c r="B3644" s="1">
        <v>43390</v>
      </c>
      <c r="C3644">
        <v>14</v>
      </c>
      <c r="D3644" t="s">
        <v>29</v>
      </c>
      <c r="E3644" t="s">
        <v>13</v>
      </c>
      <c r="F3644" t="s">
        <v>28</v>
      </c>
      <c r="G3644" t="s">
        <v>19</v>
      </c>
      <c r="H3644">
        <v>499</v>
      </c>
      <c r="I3644">
        <v>2</v>
      </c>
      <c r="J3644">
        <v>998</v>
      </c>
      <c r="K3644" t="s">
        <v>4</v>
      </c>
      <c r="L3644" t="s">
        <v>5</v>
      </c>
      <c r="M3644" t="s">
        <v>6</v>
      </c>
    </row>
    <row r="3645" spans="1:13" x14ac:dyDescent="0.3">
      <c r="A3645">
        <f t="shared" si="56"/>
        <v>3644</v>
      </c>
      <c r="B3645" s="1">
        <v>43390</v>
      </c>
      <c r="C3645">
        <v>6</v>
      </c>
      <c r="D3645" t="s">
        <v>12</v>
      </c>
      <c r="E3645" t="s">
        <v>8</v>
      </c>
      <c r="F3645" t="s">
        <v>9</v>
      </c>
      <c r="G3645" t="s">
        <v>3</v>
      </c>
      <c r="H3645">
        <v>199</v>
      </c>
      <c r="I3645">
        <v>8</v>
      </c>
      <c r="J3645">
        <v>1592</v>
      </c>
      <c r="K3645" t="s">
        <v>4</v>
      </c>
      <c r="L3645" t="s">
        <v>5</v>
      </c>
      <c r="M3645" t="s">
        <v>15</v>
      </c>
    </row>
    <row r="3646" spans="1:13" x14ac:dyDescent="0.3">
      <c r="A3646">
        <f t="shared" si="56"/>
        <v>3645</v>
      </c>
      <c r="B3646" s="1">
        <v>43390</v>
      </c>
      <c r="C3646">
        <v>9</v>
      </c>
      <c r="D3646" t="s">
        <v>16</v>
      </c>
      <c r="E3646" t="s">
        <v>1</v>
      </c>
      <c r="F3646" t="s">
        <v>28</v>
      </c>
      <c r="G3646" t="s">
        <v>10</v>
      </c>
      <c r="H3646">
        <v>299</v>
      </c>
      <c r="I3646">
        <v>7</v>
      </c>
      <c r="J3646">
        <v>2093</v>
      </c>
      <c r="K3646" t="s">
        <v>4</v>
      </c>
      <c r="L3646" t="s">
        <v>22</v>
      </c>
      <c r="M3646" t="s">
        <v>6</v>
      </c>
    </row>
    <row r="3647" spans="1:13" x14ac:dyDescent="0.3">
      <c r="A3647">
        <f t="shared" si="56"/>
        <v>3646</v>
      </c>
      <c r="B3647" s="1">
        <v>43390</v>
      </c>
      <c r="C3647">
        <v>14</v>
      </c>
      <c r="D3647" t="s">
        <v>12</v>
      </c>
      <c r="E3647" t="s">
        <v>8</v>
      </c>
      <c r="F3647" t="s">
        <v>21</v>
      </c>
      <c r="G3647" t="s">
        <v>19</v>
      </c>
      <c r="H3647">
        <v>499</v>
      </c>
      <c r="I3647">
        <v>7</v>
      </c>
      <c r="J3647">
        <v>3493</v>
      </c>
      <c r="K3647" t="s">
        <v>18</v>
      </c>
      <c r="L3647" t="s">
        <v>5</v>
      </c>
      <c r="M3647" t="s">
        <v>26</v>
      </c>
    </row>
    <row r="3648" spans="1:13" x14ac:dyDescent="0.3">
      <c r="A3648">
        <f t="shared" si="56"/>
        <v>3647</v>
      </c>
      <c r="B3648" s="1">
        <v>43390</v>
      </c>
      <c r="C3648">
        <v>19</v>
      </c>
      <c r="D3648" t="s">
        <v>12</v>
      </c>
      <c r="E3648" t="s">
        <v>1</v>
      </c>
      <c r="F3648" t="s">
        <v>31</v>
      </c>
      <c r="G3648" t="s">
        <v>17</v>
      </c>
      <c r="H3648">
        <v>99</v>
      </c>
      <c r="I3648">
        <v>9</v>
      </c>
      <c r="J3648">
        <v>891</v>
      </c>
      <c r="K3648" t="s">
        <v>4</v>
      </c>
      <c r="L3648" t="s">
        <v>5</v>
      </c>
      <c r="M3648" t="s">
        <v>24</v>
      </c>
    </row>
    <row r="3649" spans="1:13" x14ac:dyDescent="0.3">
      <c r="A3649">
        <f t="shared" si="56"/>
        <v>3648</v>
      </c>
      <c r="B3649" s="1">
        <v>43390</v>
      </c>
      <c r="C3649">
        <v>11</v>
      </c>
      <c r="D3649" t="s">
        <v>0</v>
      </c>
      <c r="E3649" t="s">
        <v>1</v>
      </c>
      <c r="F3649" t="s">
        <v>23</v>
      </c>
      <c r="G3649" t="s">
        <v>3</v>
      </c>
      <c r="H3649">
        <v>199</v>
      </c>
      <c r="I3649">
        <v>8</v>
      </c>
      <c r="J3649">
        <v>1592</v>
      </c>
      <c r="K3649" t="s">
        <v>4</v>
      </c>
      <c r="L3649" t="s">
        <v>5</v>
      </c>
      <c r="M3649" t="s">
        <v>6</v>
      </c>
    </row>
    <row r="3650" spans="1:13" x14ac:dyDescent="0.3">
      <c r="A3650">
        <f t="shared" si="56"/>
        <v>3649</v>
      </c>
      <c r="B3650" s="1">
        <v>43390</v>
      </c>
      <c r="C3650">
        <v>17</v>
      </c>
      <c r="D3650" t="s">
        <v>0</v>
      </c>
      <c r="E3650" t="s">
        <v>13</v>
      </c>
      <c r="F3650" t="s">
        <v>21</v>
      </c>
      <c r="G3650" t="s">
        <v>17</v>
      </c>
      <c r="H3650">
        <v>99</v>
      </c>
      <c r="I3650">
        <v>4</v>
      </c>
      <c r="J3650">
        <v>396</v>
      </c>
      <c r="K3650" t="s">
        <v>4</v>
      </c>
      <c r="L3650" t="s">
        <v>5</v>
      </c>
      <c r="M3650" t="s">
        <v>6</v>
      </c>
    </row>
    <row r="3651" spans="1:13" x14ac:dyDescent="0.3">
      <c r="A3651">
        <f t="shared" si="56"/>
        <v>3650</v>
      </c>
      <c r="B3651" s="1">
        <v>43391</v>
      </c>
      <c r="C3651">
        <v>9</v>
      </c>
      <c r="D3651" t="s">
        <v>16</v>
      </c>
      <c r="E3651" t="s">
        <v>13</v>
      </c>
      <c r="F3651" t="s">
        <v>9</v>
      </c>
      <c r="G3651" t="s">
        <v>19</v>
      </c>
      <c r="H3651">
        <v>499</v>
      </c>
      <c r="I3651">
        <v>9</v>
      </c>
      <c r="J3651">
        <v>4491</v>
      </c>
      <c r="K3651" t="s">
        <v>4</v>
      </c>
      <c r="L3651" t="s">
        <v>5</v>
      </c>
      <c r="M3651" t="s">
        <v>15</v>
      </c>
    </row>
    <row r="3652" spans="1:13" x14ac:dyDescent="0.3">
      <c r="A3652">
        <f t="shared" ref="A3652:A3715" si="57">A3651+1</f>
        <v>3651</v>
      </c>
      <c r="B3652" s="1">
        <v>43391</v>
      </c>
      <c r="C3652">
        <v>13</v>
      </c>
      <c r="D3652" t="s">
        <v>27</v>
      </c>
      <c r="E3652" t="s">
        <v>13</v>
      </c>
      <c r="F3652" t="s">
        <v>2</v>
      </c>
      <c r="G3652" t="s">
        <v>19</v>
      </c>
      <c r="H3652">
        <v>499</v>
      </c>
      <c r="I3652">
        <v>2</v>
      </c>
      <c r="J3652">
        <v>998</v>
      </c>
      <c r="K3652" t="s">
        <v>4</v>
      </c>
      <c r="L3652" t="s">
        <v>5</v>
      </c>
      <c r="M3652" t="s">
        <v>24</v>
      </c>
    </row>
    <row r="3653" spans="1:13" x14ac:dyDescent="0.3">
      <c r="A3653">
        <f t="shared" si="57"/>
        <v>3652</v>
      </c>
      <c r="B3653" s="1">
        <v>43391</v>
      </c>
      <c r="C3653">
        <v>18</v>
      </c>
      <c r="D3653" t="s">
        <v>29</v>
      </c>
      <c r="E3653" t="s">
        <v>1</v>
      </c>
      <c r="F3653" t="s">
        <v>23</v>
      </c>
      <c r="G3653" t="s">
        <v>3</v>
      </c>
      <c r="H3653">
        <v>199</v>
      </c>
      <c r="I3653">
        <v>3</v>
      </c>
      <c r="J3653">
        <v>597</v>
      </c>
      <c r="K3653" t="s">
        <v>18</v>
      </c>
      <c r="L3653" t="s">
        <v>22</v>
      </c>
      <c r="M3653" t="s">
        <v>15</v>
      </c>
    </row>
    <row r="3654" spans="1:13" x14ac:dyDescent="0.3">
      <c r="A3654">
        <f t="shared" si="57"/>
        <v>3653</v>
      </c>
      <c r="B3654" s="1">
        <v>43391</v>
      </c>
      <c r="C3654">
        <v>4</v>
      </c>
      <c r="D3654" t="s">
        <v>29</v>
      </c>
      <c r="E3654" t="s">
        <v>1</v>
      </c>
      <c r="F3654" t="s">
        <v>9</v>
      </c>
      <c r="G3654" t="s">
        <v>17</v>
      </c>
      <c r="H3654">
        <v>99</v>
      </c>
      <c r="I3654">
        <v>6</v>
      </c>
      <c r="J3654">
        <v>594</v>
      </c>
      <c r="K3654" t="s">
        <v>18</v>
      </c>
      <c r="L3654" t="s">
        <v>5</v>
      </c>
      <c r="M3654" t="s">
        <v>6</v>
      </c>
    </row>
    <row r="3655" spans="1:13" x14ac:dyDescent="0.3">
      <c r="A3655">
        <f t="shared" si="57"/>
        <v>3654</v>
      </c>
      <c r="B3655" s="1">
        <v>43392</v>
      </c>
      <c r="C3655">
        <v>17</v>
      </c>
      <c r="D3655" t="s">
        <v>0</v>
      </c>
      <c r="E3655" t="s">
        <v>1</v>
      </c>
      <c r="F3655" t="s">
        <v>2</v>
      </c>
      <c r="G3655" t="s">
        <v>25</v>
      </c>
      <c r="H3655">
        <v>399</v>
      </c>
      <c r="I3655">
        <v>1</v>
      </c>
      <c r="J3655">
        <v>399</v>
      </c>
      <c r="K3655" t="s">
        <v>4</v>
      </c>
      <c r="L3655" t="s">
        <v>5</v>
      </c>
      <c r="M3655" t="s">
        <v>6</v>
      </c>
    </row>
    <row r="3656" spans="1:13" x14ac:dyDescent="0.3">
      <c r="A3656">
        <f t="shared" si="57"/>
        <v>3655</v>
      </c>
      <c r="B3656" s="1">
        <v>43392</v>
      </c>
      <c r="C3656">
        <v>8</v>
      </c>
      <c r="D3656" t="s">
        <v>29</v>
      </c>
      <c r="E3656" t="s">
        <v>13</v>
      </c>
      <c r="F3656" t="s">
        <v>28</v>
      </c>
      <c r="G3656" t="s">
        <v>10</v>
      </c>
      <c r="H3656">
        <v>299</v>
      </c>
      <c r="I3656">
        <v>1</v>
      </c>
      <c r="J3656">
        <v>299</v>
      </c>
      <c r="K3656" t="s">
        <v>4</v>
      </c>
      <c r="L3656" t="s">
        <v>5</v>
      </c>
      <c r="M3656" t="s">
        <v>15</v>
      </c>
    </row>
    <row r="3657" spans="1:13" x14ac:dyDescent="0.3">
      <c r="A3657">
        <f t="shared" si="57"/>
        <v>3656</v>
      </c>
      <c r="B3657" s="1">
        <v>43392</v>
      </c>
      <c r="C3657">
        <v>12</v>
      </c>
      <c r="D3657" t="s">
        <v>12</v>
      </c>
      <c r="E3657" t="s">
        <v>1</v>
      </c>
      <c r="F3657" t="s">
        <v>9</v>
      </c>
      <c r="G3657" t="s">
        <v>17</v>
      </c>
      <c r="H3657">
        <v>99</v>
      </c>
      <c r="I3657">
        <v>1</v>
      </c>
      <c r="J3657">
        <v>99</v>
      </c>
      <c r="K3657" t="s">
        <v>18</v>
      </c>
      <c r="L3657" t="s">
        <v>5</v>
      </c>
      <c r="M3657" t="s">
        <v>15</v>
      </c>
    </row>
    <row r="3658" spans="1:13" x14ac:dyDescent="0.3">
      <c r="A3658">
        <f t="shared" si="57"/>
        <v>3657</v>
      </c>
      <c r="B3658" s="1">
        <v>43393</v>
      </c>
      <c r="C3658">
        <v>5</v>
      </c>
      <c r="D3658" t="s">
        <v>12</v>
      </c>
      <c r="E3658" t="s">
        <v>13</v>
      </c>
      <c r="F3658" t="s">
        <v>9</v>
      </c>
      <c r="G3658" t="s">
        <v>10</v>
      </c>
      <c r="H3658">
        <v>299</v>
      </c>
      <c r="I3658">
        <v>4</v>
      </c>
      <c r="J3658">
        <v>1196</v>
      </c>
      <c r="K3658" t="s">
        <v>4</v>
      </c>
      <c r="L3658" t="s">
        <v>5</v>
      </c>
      <c r="M3658" t="s">
        <v>26</v>
      </c>
    </row>
    <row r="3659" spans="1:13" x14ac:dyDescent="0.3">
      <c r="A3659">
        <f t="shared" si="57"/>
        <v>3658</v>
      </c>
      <c r="B3659" s="1">
        <v>43393</v>
      </c>
      <c r="C3659">
        <v>16</v>
      </c>
      <c r="D3659" t="s">
        <v>27</v>
      </c>
      <c r="E3659" t="s">
        <v>1</v>
      </c>
      <c r="F3659" t="s">
        <v>2</v>
      </c>
      <c r="G3659" t="s">
        <v>10</v>
      </c>
      <c r="H3659">
        <v>299</v>
      </c>
      <c r="I3659">
        <v>2</v>
      </c>
      <c r="J3659">
        <v>598</v>
      </c>
      <c r="K3659" t="s">
        <v>18</v>
      </c>
      <c r="L3659" t="s">
        <v>5</v>
      </c>
      <c r="M3659" t="s">
        <v>6</v>
      </c>
    </row>
    <row r="3660" spans="1:13" x14ac:dyDescent="0.3">
      <c r="A3660">
        <f t="shared" si="57"/>
        <v>3659</v>
      </c>
      <c r="B3660" s="1">
        <v>43394</v>
      </c>
      <c r="C3660">
        <v>3</v>
      </c>
      <c r="D3660" t="s">
        <v>29</v>
      </c>
      <c r="E3660" t="s">
        <v>1</v>
      </c>
      <c r="F3660" t="s">
        <v>23</v>
      </c>
      <c r="G3660" t="s">
        <v>17</v>
      </c>
      <c r="H3660">
        <v>99</v>
      </c>
      <c r="I3660">
        <v>4</v>
      </c>
      <c r="J3660">
        <v>396</v>
      </c>
      <c r="K3660" t="s">
        <v>4</v>
      </c>
      <c r="L3660" t="s">
        <v>5</v>
      </c>
      <c r="M3660" t="s">
        <v>24</v>
      </c>
    </row>
    <row r="3661" spans="1:13" x14ac:dyDescent="0.3">
      <c r="A3661">
        <f t="shared" si="57"/>
        <v>3660</v>
      </c>
      <c r="B3661" s="1">
        <v>43394</v>
      </c>
      <c r="C3661">
        <v>14</v>
      </c>
      <c r="D3661" t="s">
        <v>12</v>
      </c>
      <c r="E3661" t="s">
        <v>1</v>
      </c>
      <c r="F3661" t="s">
        <v>9</v>
      </c>
      <c r="G3661" t="s">
        <v>10</v>
      </c>
      <c r="H3661">
        <v>299</v>
      </c>
      <c r="I3661">
        <v>3</v>
      </c>
      <c r="J3661">
        <v>897</v>
      </c>
      <c r="K3661" t="s">
        <v>4</v>
      </c>
      <c r="L3661" t="s">
        <v>22</v>
      </c>
      <c r="M3661" t="s">
        <v>24</v>
      </c>
    </row>
    <row r="3662" spans="1:13" x14ac:dyDescent="0.3">
      <c r="A3662">
        <f t="shared" si="57"/>
        <v>3661</v>
      </c>
      <c r="B3662" s="1">
        <v>43394</v>
      </c>
      <c r="C3662">
        <v>11</v>
      </c>
      <c r="D3662" t="s">
        <v>27</v>
      </c>
      <c r="E3662" t="s">
        <v>8</v>
      </c>
      <c r="F3662" t="s">
        <v>21</v>
      </c>
      <c r="G3662" t="s">
        <v>3</v>
      </c>
      <c r="H3662">
        <v>199</v>
      </c>
      <c r="I3662">
        <v>5</v>
      </c>
      <c r="J3662">
        <v>995</v>
      </c>
      <c r="K3662" t="s">
        <v>18</v>
      </c>
      <c r="L3662" t="s">
        <v>5</v>
      </c>
      <c r="M3662" t="s">
        <v>15</v>
      </c>
    </row>
    <row r="3663" spans="1:13" x14ac:dyDescent="0.3">
      <c r="A3663">
        <f t="shared" si="57"/>
        <v>3662</v>
      </c>
      <c r="B3663" s="1">
        <v>43394</v>
      </c>
      <c r="C3663">
        <v>6</v>
      </c>
      <c r="D3663" t="s">
        <v>29</v>
      </c>
      <c r="E3663" t="s">
        <v>8</v>
      </c>
      <c r="F3663" t="s">
        <v>14</v>
      </c>
      <c r="G3663" t="s">
        <v>25</v>
      </c>
      <c r="H3663">
        <v>399</v>
      </c>
      <c r="I3663">
        <v>9</v>
      </c>
      <c r="J3663">
        <v>3591</v>
      </c>
      <c r="K3663" t="s">
        <v>4</v>
      </c>
      <c r="L3663" t="s">
        <v>5</v>
      </c>
      <c r="M3663" t="s">
        <v>24</v>
      </c>
    </row>
    <row r="3664" spans="1:13" x14ac:dyDescent="0.3">
      <c r="A3664">
        <f t="shared" si="57"/>
        <v>3663</v>
      </c>
      <c r="B3664" s="1">
        <v>43394</v>
      </c>
      <c r="C3664">
        <v>15</v>
      </c>
      <c r="D3664" t="s">
        <v>30</v>
      </c>
      <c r="E3664" t="s">
        <v>8</v>
      </c>
      <c r="F3664" t="s">
        <v>23</v>
      </c>
      <c r="G3664" t="s">
        <v>25</v>
      </c>
      <c r="H3664">
        <v>399</v>
      </c>
      <c r="I3664">
        <v>1</v>
      </c>
      <c r="J3664">
        <v>399</v>
      </c>
      <c r="K3664" t="s">
        <v>4</v>
      </c>
      <c r="L3664" t="s">
        <v>5</v>
      </c>
      <c r="M3664" t="s">
        <v>15</v>
      </c>
    </row>
    <row r="3665" spans="1:13" x14ac:dyDescent="0.3">
      <c r="A3665">
        <f t="shared" si="57"/>
        <v>3664</v>
      </c>
      <c r="B3665" s="1">
        <v>43395</v>
      </c>
      <c r="C3665">
        <v>16</v>
      </c>
      <c r="D3665" t="s">
        <v>29</v>
      </c>
      <c r="E3665" t="s">
        <v>1</v>
      </c>
      <c r="F3665" t="s">
        <v>9</v>
      </c>
      <c r="G3665" t="s">
        <v>10</v>
      </c>
      <c r="H3665">
        <v>299</v>
      </c>
      <c r="I3665">
        <v>7</v>
      </c>
      <c r="J3665">
        <v>2093</v>
      </c>
      <c r="K3665" t="s">
        <v>4</v>
      </c>
      <c r="L3665" t="s">
        <v>5</v>
      </c>
      <c r="M3665" t="s">
        <v>24</v>
      </c>
    </row>
    <row r="3666" spans="1:13" x14ac:dyDescent="0.3">
      <c r="A3666">
        <f t="shared" si="57"/>
        <v>3665</v>
      </c>
      <c r="B3666" s="1">
        <v>43395</v>
      </c>
      <c r="C3666">
        <v>17</v>
      </c>
      <c r="D3666" t="s">
        <v>27</v>
      </c>
      <c r="E3666" t="s">
        <v>13</v>
      </c>
      <c r="F3666" t="s">
        <v>23</v>
      </c>
      <c r="G3666" t="s">
        <v>3</v>
      </c>
      <c r="H3666">
        <v>199</v>
      </c>
      <c r="I3666">
        <v>9</v>
      </c>
      <c r="J3666">
        <v>1791</v>
      </c>
      <c r="K3666" t="s">
        <v>4</v>
      </c>
      <c r="L3666" t="s">
        <v>5</v>
      </c>
      <c r="M3666" t="s">
        <v>24</v>
      </c>
    </row>
    <row r="3667" spans="1:13" x14ac:dyDescent="0.3">
      <c r="A3667">
        <f t="shared" si="57"/>
        <v>3666</v>
      </c>
      <c r="B3667" s="1">
        <v>43395</v>
      </c>
      <c r="C3667">
        <v>11</v>
      </c>
      <c r="D3667" t="s">
        <v>16</v>
      </c>
      <c r="E3667" t="s">
        <v>13</v>
      </c>
      <c r="F3667" t="s">
        <v>31</v>
      </c>
      <c r="G3667" t="s">
        <v>19</v>
      </c>
      <c r="H3667">
        <v>499</v>
      </c>
      <c r="I3667">
        <v>4</v>
      </c>
      <c r="J3667">
        <v>1996</v>
      </c>
      <c r="K3667" t="s">
        <v>4</v>
      </c>
      <c r="L3667" t="s">
        <v>5</v>
      </c>
      <c r="M3667" t="s">
        <v>6</v>
      </c>
    </row>
    <row r="3668" spans="1:13" x14ac:dyDescent="0.3">
      <c r="A3668">
        <f t="shared" si="57"/>
        <v>3667</v>
      </c>
      <c r="B3668" s="1">
        <v>43396</v>
      </c>
      <c r="C3668">
        <v>12</v>
      </c>
      <c r="D3668" t="s">
        <v>0</v>
      </c>
      <c r="E3668" t="s">
        <v>8</v>
      </c>
      <c r="F3668" t="s">
        <v>28</v>
      </c>
      <c r="G3668" t="s">
        <v>19</v>
      </c>
      <c r="H3668">
        <v>499</v>
      </c>
      <c r="I3668">
        <v>10</v>
      </c>
      <c r="J3668">
        <v>4990</v>
      </c>
      <c r="K3668" t="s">
        <v>4</v>
      </c>
      <c r="L3668" t="s">
        <v>5</v>
      </c>
      <c r="M3668" t="s">
        <v>15</v>
      </c>
    </row>
    <row r="3669" spans="1:13" x14ac:dyDescent="0.3">
      <c r="A3669">
        <f t="shared" si="57"/>
        <v>3668</v>
      </c>
      <c r="B3669" s="1">
        <v>43397</v>
      </c>
      <c r="C3669">
        <v>4</v>
      </c>
      <c r="D3669" t="s">
        <v>30</v>
      </c>
      <c r="E3669" t="s">
        <v>8</v>
      </c>
      <c r="F3669" t="s">
        <v>2</v>
      </c>
      <c r="G3669" t="s">
        <v>19</v>
      </c>
      <c r="H3669">
        <v>499</v>
      </c>
      <c r="I3669">
        <v>1</v>
      </c>
      <c r="J3669">
        <v>499</v>
      </c>
      <c r="K3669" t="s">
        <v>4</v>
      </c>
      <c r="L3669" t="s">
        <v>5</v>
      </c>
      <c r="M3669" t="s">
        <v>26</v>
      </c>
    </row>
    <row r="3670" spans="1:13" x14ac:dyDescent="0.3">
      <c r="A3670">
        <f t="shared" si="57"/>
        <v>3669</v>
      </c>
      <c r="B3670" s="1">
        <v>43397</v>
      </c>
      <c r="C3670">
        <v>20</v>
      </c>
      <c r="D3670" t="s">
        <v>12</v>
      </c>
      <c r="E3670" t="s">
        <v>1</v>
      </c>
      <c r="F3670" t="s">
        <v>2</v>
      </c>
      <c r="G3670" t="s">
        <v>19</v>
      </c>
      <c r="H3670">
        <v>499</v>
      </c>
      <c r="I3670">
        <v>6</v>
      </c>
      <c r="J3670">
        <v>2994</v>
      </c>
      <c r="K3670" t="s">
        <v>4</v>
      </c>
      <c r="L3670" t="s">
        <v>5</v>
      </c>
      <c r="M3670" t="s">
        <v>24</v>
      </c>
    </row>
    <row r="3671" spans="1:13" x14ac:dyDescent="0.3">
      <c r="A3671">
        <f t="shared" si="57"/>
        <v>3670</v>
      </c>
      <c r="B3671" s="1">
        <v>43397</v>
      </c>
      <c r="C3671">
        <v>19</v>
      </c>
      <c r="D3671" t="s">
        <v>0</v>
      </c>
      <c r="E3671" t="s">
        <v>1</v>
      </c>
      <c r="F3671" t="s">
        <v>21</v>
      </c>
      <c r="G3671" t="s">
        <v>3</v>
      </c>
      <c r="H3671">
        <v>199</v>
      </c>
      <c r="I3671">
        <v>4</v>
      </c>
      <c r="J3671">
        <v>796</v>
      </c>
      <c r="K3671" t="s">
        <v>18</v>
      </c>
      <c r="L3671" t="s">
        <v>5</v>
      </c>
      <c r="M3671" t="s">
        <v>11</v>
      </c>
    </row>
    <row r="3672" spans="1:13" x14ac:dyDescent="0.3">
      <c r="A3672">
        <f t="shared" si="57"/>
        <v>3671</v>
      </c>
      <c r="B3672" s="1">
        <v>43397</v>
      </c>
      <c r="C3672">
        <v>10</v>
      </c>
      <c r="D3672" t="s">
        <v>20</v>
      </c>
      <c r="E3672" t="s">
        <v>13</v>
      </c>
      <c r="F3672" t="s">
        <v>21</v>
      </c>
      <c r="G3672" t="s">
        <v>10</v>
      </c>
      <c r="H3672">
        <v>299</v>
      </c>
      <c r="I3672">
        <v>1</v>
      </c>
      <c r="J3672">
        <v>299</v>
      </c>
      <c r="K3672" t="s">
        <v>18</v>
      </c>
      <c r="L3672" t="s">
        <v>5</v>
      </c>
      <c r="M3672" t="s">
        <v>15</v>
      </c>
    </row>
    <row r="3673" spans="1:13" x14ac:dyDescent="0.3">
      <c r="A3673">
        <f t="shared" si="57"/>
        <v>3672</v>
      </c>
      <c r="B3673" s="1">
        <v>43397</v>
      </c>
      <c r="C3673">
        <v>5</v>
      </c>
      <c r="D3673" t="s">
        <v>0</v>
      </c>
      <c r="E3673" t="s">
        <v>1</v>
      </c>
      <c r="F3673" t="s">
        <v>2</v>
      </c>
      <c r="G3673" t="s">
        <v>25</v>
      </c>
      <c r="H3673">
        <v>399</v>
      </c>
      <c r="I3673">
        <v>6</v>
      </c>
      <c r="J3673">
        <v>2394</v>
      </c>
      <c r="K3673" t="s">
        <v>4</v>
      </c>
      <c r="L3673" t="s">
        <v>5</v>
      </c>
      <c r="M3673" t="s">
        <v>24</v>
      </c>
    </row>
    <row r="3674" spans="1:13" x14ac:dyDescent="0.3">
      <c r="A3674">
        <f t="shared" si="57"/>
        <v>3673</v>
      </c>
      <c r="B3674" s="1">
        <v>43398</v>
      </c>
      <c r="C3674">
        <v>1</v>
      </c>
      <c r="D3674" t="s">
        <v>29</v>
      </c>
      <c r="E3674" t="s">
        <v>8</v>
      </c>
      <c r="F3674" t="s">
        <v>9</v>
      </c>
      <c r="G3674" t="s">
        <v>25</v>
      </c>
      <c r="H3674">
        <v>399</v>
      </c>
      <c r="I3674">
        <v>4</v>
      </c>
      <c r="J3674">
        <v>1596</v>
      </c>
      <c r="K3674" t="s">
        <v>4</v>
      </c>
      <c r="L3674" t="s">
        <v>5</v>
      </c>
      <c r="M3674" t="s">
        <v>15</v>
      </c>
    </row>
    <row r="3675" spans="1:13" x14ac:dyDescent="0.3">
      <c r="A3675">
        <f t="shared" si="57"/>
        <v>3674</v>
      </c>
      <c r="B3675" s="1">
        <v>43398</v>
      </c>
      <c r="C3675">
        <v>1</v>
      </c>
      <c r="D3675" t="s">
        <v>16</v>
      </c>
      <c r="E3675" t="s">
        <v>1</v>
      </c>
      <c r="F3675" t="s">
        <v>31</v>
      </c>
      <c r="G3675" t="s">
        <v>10</v>
      </c>
      <c r="H3675">
        <v>299</v>
      </c>
      <c r="I3675">
        <v>8</v>
      </c>
      <c r="J3675">
        <v>2392</v>
      </c>
      <c r="K3675" t="s">
        <v>4</v>
      </c>
      <c r="L3675" t="s">
        <v>5</v>
      </c>
      <c r="M3675" t="s">
        <v>24</v>
      </c>
    </row>
    <row r="3676" spans="1:13" x14ac:dyDescent="0.3">
      <c r="A3676">
        <f t="shared" si="57"/>
        <v>3675</v>
      </c>
      <c r="B3676" s="1">
        <v>43398</v>
      </c>
      <c r="C3676">
        <v>20</v>
      </c>
      <c r="D3676" t="s">
        <v>7</v>
      </c>
      <c r="E3676" t="s">
        <v>8</v>
      </c>
      <c r="F3676" t="s">
        <v>31</v>
      </c>
      <c r="G3676" t="s">
        <v>17</v>
      </c>
      <c r="H3676">
        <v>99</v>
      </c>
      <c r="I3676">
        <v>3</v>
      </c>
      <c r="J3676">
        <v>297</v>
      </c>
      <c r="K3676" t="s">
        <v>4</v>
      </c>
      <c r="L3676" t="s">
        <v>5</v>
      </c>
      <c r="M3676" t="s">
        <v>15</v>
      </c>
    </row>
    <row r="3677" spans="1:13" x14ac:dyDescent="0.3">
      <c r="A3677">
        <f t="shared" si="57"/>
        <v>3676</v>
      </c>
      <c r="B3677" s="1">
        <v>43398</v>
      </c>
      <c r="C3677">
        <v>4</v>
      </c>
      <c r="D3677" t="s">
        <v>27</v>
      </c>
      <c r="E3677" t="s">
        <v>1</v>
      </c>
      <c r="F3677" t="s">
        <v>28</v>
      </c>
      <c r="G3677" t="s">
        <v>3</v>
      </c>
      <c r="H3677">
        <v>199</v>
      </c>
      <c r="I3677">
        <v>1</v>
      </c>
      <c r="J3677">
        <v>199</v>
      </c>
      <c r="K3677" t="s">
        <v>18</v>
      </c>
      <c r="L3677" t="s">
        <v>5</v>
      </c>
      <c r="M3677" t="s">
        <v>26</v>
      </c>
    </row>
    <row r="3678" spans="1:13" x14ac:dyDescent="0.3">
      <c r="A3678">
        <f t="shared" si="57"/>
        <v>3677</v>
      </c>
      <c r="B3678" s="1">
        <v>43398</v>
      </c>
      <c r="C3678">
        <v>12</v>
      </c>
      <c r="D3678" t="s">
        <v>29</v>
      </c>
      <c r="E3678" t="s">
        <v>1</v>
      </c>
      <c r="F3678" t="s">
        <v>23</v>
      </c>
      <c r="G3678" t="s">
        <v>25</v>
      </c>
      <c r="H3678">
        <v>399</v>
      </c>
      <c r="I3678">
        <v>1</v>
      </c>
      <c r="J3678">
        <v>399</v>
      </c>
      <c r="K3678" t="s">
        <v>18</v>
      </c>
      <c r="L3678" t="s">
        <v>5</v>
      </c>
      <c r="M3678" t="s">
        <v>24</v>
      </c>
    </row>
    <row r="3679" spans="1:13" x14ac:dyDescent="0.3">
      <c r="A3679">
        <f t="shared" si="57"/>
        <v>3678</v>
      </c>
      <c r="B3679" s="1">
        <v>43398</v>
      </c>
      <c r="C3679">
        <v>15</v>
      </c>
      <c r="D3679" t="s">
        <v>16</v>
      </c>
      <c r="E3679" t="s">
        <v>13</v>
      </c>
      <c r="F3679" t="s">
        <v>23</v>
      </c>
      <c r="G3679" t="s">
        <v>10</v>
      </c>
      <c r="H3679">
        <v>299</v>
      </c>
      <c r="I3679">
        <v>7</v>
      </c>
      <c r="J3679">
        <v>2093</v>
      </c>
      <c r="K3679" t="s">
        <v>4</v>
      </c>
      <c r="L3679" t="s">
        <v>5</v>
      </c>
      <c r="M3679" t="s">
        <v>11</v>
      </c>
    </row>
    <row r="3680" spans="1:13" x14ac:dyDescent="0.3">
      <c r="A3680">
        <f t="shared" si="57"/>
        <v>3679</v>
      </c>
      <c r="B3680" s="1">
        <v>43398</v>
      </c>
      <c r="C3680">
        <v>17</v>
      </c>
      <c r="D3680" t="s">
        <v>29</v>
      </c>
      <c r="E3680" t="s">
        <v>8</v>
      </c>
      <c r="F3680" t="s">
        <v>9</v>
      </c>
      <c r="G3680" t="s">
        <v>19</v>
      </c>
      <c r="H3680">
        <v>499</v>
      </c>
      <c r="I3680">
        <v>4</v>
      </c>
      <c r="J3680">
        <v>1996</v>
      </c>
      <c r="K3680" t="s">
        <v>4</v>
      </c>
      <c r="L3680" t="s">
        <v>5</v>
      </c>
      <c r="M3680" t="s">
        <v>26</v>
      </c>
    </row>
    <row r="3681" spans="1:13" x14ac:dyDescent="0.3">
      <c r="A3681">
        <f t="shared" si="57"/>
        <v>3680</v>
      </c>
      <c r="B3681" s="1">
        <v>43398</v>
      </c>
      <c r="C3681">
        <v>17</v>
      </c>
      <c r="D3681" t="s">
        <v>7</v>
      </c>
      <c r="E3681" t="s">
        <v>13</v>
      </c>
      <c r="F3681" t="s">
        <v>14</v>
      </c>
      <c r="G3681" t="s">
        <v>19</v>
      </c>
      <c r="H3681">
        <v>499</v>
      </c>
      <c r="I3681">
        <v>3</v>
      </c>
      <c r="J3681">
        <v>1497</v>
      </c>
      <c r="K3681" t="s">
        <v>4</v>
      </c>
      <c r="L3681" t="s">
        <v>5</v>
      </c>
      <c r="M3681" t="s">
        <v>15</v>
      </c>
    </row>
    <row r="3682" spans="1:13" x14ac:dyDescent="0.3">
      <c r="A3682">
        <f t="shared" si="57"/>
        <v>3681</v>
      </c>
      <c r="B3682" s="1">
        <v>43398</v>
      </c>
      <c r="C3682">
        <v>7</v>
      </c>
      <c r="D3682" t="s">
        <v>0</v>
      </c>
      <c r="E3682" t="s">
        <v>13</v>
      </c>
      <c r="F3682" t="s">
        <v>2</v>
      </c>
      <c r="G3682" t="s">
        <v>19</v>
      </c>
      <c r="H3682">
        <v>499</v>
      </c>
      <c r="I3682">
        <v>9</v>
      </c>
      <c r="J3682">
        <v>4491</v>
      </c>
      <c r="K3682" t="s">
        <v>18</v>
      </c>
      <c r="L3682" t="s">
        <v>5</v>
      </c>
      <c r="M3682" t="s">
        <v>15</v>
      </c>
    </row>
    <row r="3683" spans="1:13" x14ac:dyDescent="0.3">
      <c r="A3683">
        <f t="shared" si="57"/>
        <v>3682</v>
      </c>
      <c r="B3683" s="1">
        <v>43398</v>
      </c>
      <c r="C3683">
        <v>20</v>
      </c>
      <c r="D3683" t="s">
        <v>29</v>
      </c>
      <c r="E3683" t="s">
        <v>13</v>
      </c>
      <c r="F3683" t="s">
        <v>14</v>
      </c>
      <c r="G3683" t="s">
        <v>10</v>
      </c>
      <c r="H3683">
        <v>299</v>
      </c>
      <c r="I3683">
        <v>8</v>
      </c>
      <c r="J3683">
        <v>2392</v>
      </c>
      <c r="K3683" t="s">
        <v>4</v>
      </c>
      <c r="L3683" t="s">
        <v>5</v>
      </c>
      <c r="M3683" t="s">
        <v>11</v>
      </c>
    </row>
    <row r="3684" spans="1:13" x14ac:dyDescent="0.3">
      <c r="A3684">
        <f t="shared" si="57"/>
        <v>3683</v>
      </c>
      <c r="B3684" s="1">
        <v>43398</v>
      </c>
      <c r="C3684">
        <v>10</v>
      </c>
      <c r="D3684" t="s">
        <v>12</v>
      </c>
      <c r="E3684" t="s">
        <v>1</v>
      </c>
      <c r="F3684" t="s">
        <v>23</v>
      </c>
      <c r="G3684" t="s">
        <v>17</v>
      </c>
      <c r="H3684">
        <v>99</v>
      </c>
      <c r="I3684">
        <v>5</v>
      </c>
      <c r="J3684">
        <v>495</v>
      </c>
      <c r="K3684" t="s">
        <v>18</v>
      </c>
      <c r="L3684" t="s">
        <v>5</v>
      </c>
      <c r="M3684" t="s">
        <v>15</v>
      </c>
    </row>
    <row r="3685" spans="1:13" x14ac:dyDescent="0.3">
      <c r="A3685">
        <f t="shared" si="57"/>
        <v>3684</v>
      </c>
      <c r="B3685" s="1">
        <v>43399</v>
      </c>
      <c r="C3685">
        <v>15</v>
      </c>
      <c r="D3685" t="s">
        <v>27</v>
      </c>
      <c r="E3685" t="s">
        <v>1</v>
      </c>
      <c r="F3685" t="s">
        <v>2</v>
      </c>
      <c r="G3685" t="s">
        <v>3</v>
      </c>
      <c r="H3685">
        <v>199</v>
      </c>
      <c r="I3685">
        <v>3</v>
      </c>
      <c r="J3685">
        <v>597</v>
      </c>
      <c r="K3685" t="s">
        <v>4</v>
      </c>
      <c r="L3685" t="s">
        <v>5</v>
      </c>
      <c r="M3685" t="s">
        <v>15</v>
      </c>
    </row>
    <row r="3686" spans="1:13" x14ac:dyDescent="0.3">
      <c r="A3686">
        <f t="shared" si="57"/>
        <v>3685</v>
      </c>
      <c r="B3686" s="1">
        <v>43399</v>
      </c>
      <c r="C3686">
        <v>17</v>
      </c>
      <c r="D3686" t="s">
        <v>27</v>
      </c>
      <c r="E3686" t="s">
        <v>1</v>
      </c>
      <c r="F3686" t="s">
        <v>23</v>
      </c>
      <c r="G3686" t="s">
        <v>3</v>
      </c>
      <c r="H3686">
        <v>199</v>
      </c>
      <c r="I3686">
        <v>4</v>
      </c>
      <c r="J3686">
        <v>796</v>
      </c>
      <c r="K3686" t="s">
        <v>4</v>
      </c>
      <c r="L3686" t="s">
        <v>5</v>
      </c>
      <c r="M3686" t="s">
        <v>6</v>
      </c>
    </row>
    <row r="3687" spans="1:13" x14ac:dyDescent="0.3">
      <c r="A3687">
        <f t="shared" si="57"/>
        <v>3686</v>
      </c>
      <c r="B3687" s="1">
        <v>43399</v>
      </c>
      <c r="C3687">
        <v>7</v>
      </c>
      <c r="D3687" t="s">
        <v>27</v>
      </c>
      <c r="E3687" t="s">
        <v>8</v>
      </c>
      <c r="F3687" t="s">
        <v>2</v>
      </c>
      <c r="G3687" t="s">
        <v>10</v>
      </c>
      <c r="H3687">
        <v>299</v>
      </c>
      <c r="I3687">
        <v>1</v>
      </c>
      <c r="J3687">
        <v>299</v>
      </c>
      <c r="K3687" t="s">
        <v>18</v>
      </c>
      <c r="L3687" t="s">
        <v>5</v>
      </c>
      <c r="M3687" t="s">
        <v>15</v>
      </c>
    </row>
    <row r="3688" spans="1:13" x14ac:dyDescent="0.3">
      <c r="A3688">
        <f t="shared" si="57"/>
        <v>3687</v>
      </c>
      <c r="B3688" s="1">
        <v>43399</v>
      </c>
      <c r="C3688">
        <v>6</v>
      </c>
      <c r="D3688" t="s">
        <v>0</v>
      </c>
      <c r="E3688" t="s">
        <v>8</v>
      </c>
      <c r="F3688" t="s">
        <v>2</v>
      </c>
      <c r="G3688" t="s">
        <v>3</v>
      </c>
      <c r="H3688">
        <v>199</v>
      </c>
      <c r="I3688">
        <v>3</v>
      </c>
      <c r="J3688">
        <v>597</v>
      </c>
      <c r="K3688" t="s">
        <v>18</v>
      </c>
      <c r="L3688" t="s">
        <v>5</v>
      </c>
      <c r="M3688" t="s">
        <v>24</v>
      </c>
    </row>
    <row r="3689" spans="1:13" x14ac:dyDescent="0.3">
      <c r="A3689">
        <f t="shared" si="57"/>
        <v>3688</v>
      </c>
      <c r="B3689" s="1">
        <v>43400</v>
      </c>
      <c r="C3689">
        <v>13</v>
      </c>
      <c r="D3689" t="s">
        <v>30</v>
      </c>
      <c r="E3689" t="s">
        <v>1</v>
      </c>
      <c r="F3689" t="s">
        <v>23</v>
      </c>
      <c r="G3689" t="s">
        <v>3</v>
      </c>
      <c r="H3689">
        <v>199</v>
      </c>
      <c r="I3689">
        <v>9</v>
      </c>
      <c r="J3689">
        <v>1791</v>
      </c>
      <c r="K3689" t="s">
        <v>4</v>
      </c>
      <c r="L3689" t="s">
        <v>5</v>
      </c>
      <c r="M3689" t="s">
        <v>15</v>
      </c>
    </row>
    <row r="3690" spans="1:13" x14ac:dyDescent="0.3">
      <c r="A3690">
        <f t="shared" si="57"/>
        <v>3689</v>
      </c>
      <c r="B3690" s="1">
        <v>43400</v>
      </c>
      <c r="C3690">
        <v>13</v>
      </c>
      <c r="D3690" t="s">
        <v>27</v>
      </c>
      <c r="E3690" t="s">
        <v>1</v>
      </c>
      <c r="F3690" t="s">
        <v>28</v>
      </c>
      <c r="G3690" t="s">
        <v>17</v>
      </c>
      <c r="H3690">
        <v>99</v>
      </c>
      <c r="I3690">
        <v>7</v>
      </c>
      <c r="J3690">
        <v>693</v>
      </c>
      <c r="K3690" t="s">
        <v>4</v>
      </c>
      <c r="L3690" t="s">
        <v>5</v>
      </c>
      <c r="M3690" t="s">
        <v>11</v>
      </c>
    </row>
    <row r="3691" spans="1:13" x14ac:dyDescent="0.3">
      <c r="A3691">
        <f t="shared" si="57"/>
        <v>3690</v>
      </c>
      <c r="B3691" s="1">
        <v>43400</v>
      </c>
      <c r="C3691">
        <v>3</v>
      </c>
      <c r="D3691" t="s">
        <v>0</v>
      </c>
      <c r="E3691" t="s">
        <v>1</v>
      </c>
      <c r="F3691" t="s">
        <v>23</v>
      </c>
      <c r="G3691" t="s">
        <v>17</v>
      </c>
      <c r="H3691">
        <v>99</v>
      </c>
      <c r="I3691">
        <v>5</v>
      </c>
      <c r="J3691">
        <v>495</v>
      </c>
      <c r="K3691" t="s">
        <v>4</v>
      </c>
      <c r="L3691" t="s">
        <v>5</v>
      </c>
      <c r="M3691" t="s">
        <v>15</v>
      </c>
    </row>
    <row r="3692" spans="1:13" x14ac:dyDescent="0.3">
      <c r="A3692">
        <f t="shared" si="57"/>
        <v>3691</v>
      </c>
      <c r="B3692" s="1">
        <v>43400</v>
      </c>
      <c r="C3692">
        <v>13</v>
      </c>
      <c r="D3692" t="s">
        <v>29</v>
      </c>
      <c r="E3692" t="s">
        <v>1</v>
      </c>
      <c r="F3692" t="s">
        <v>23</v>
      </c>
      <c r="G3692" t="s">
        <v>19</v>
      </c>
      <c r="H3692">
        <v>499</v>
      </c>
      <c r="I3692">
        <v>8</v>
      </c>
      <c r="J3692">
        <v>3992</v>
      </c>
      <c r="K3692" t="s">
        <v>4</v>
      </c>
      <c r="L3692" t="s">
        <v>5</v>
      </c>
      <c r="M3692" t="s">
        <v>26</v>
      </c>
    </row>
    <row r="3693" spans="1:13" x14ac:dyDescent="0.3">
      <c r="A3693">
        <f t="shared" si="57"/>
        <v>3692</v>
      </c>
      <c r="B3693" s="1">
        <v>43400</v>
      </c>
      <c r="C3693">
        <v>3</v>
      </c>
      <c r="D3693" t="s">
        <v>27</v>
      </c>
      <c r="E3693" t="s">
        <v>1</v>
      </c>
      <c r="F3693" t="s">
        <v>21</v>
      </c>
      <c r="G3693" t="s">
        <v>17</v>
      </c>
      <c r="H3693">
        <v>99</v>
      </c>
      <c r="I3693">
        <v>1</v>
      </c>
      <c r="J3693">
        <v>99</v>
      </c>
      <c r="K3693" t="s">
        <v>4</v>
      </c>
      <c r="L3693" t="s">
        <v>5</v>
      </c>
      <c r="M3693" t="s">
        <v>11</v>
      </c>
    </row>
    <row r="3694" spans="1:13" x14ac:dyDescent="0.3">
      <c r="A3694">
        <f t="shared" si="57"/>
        <v>3693</v>
      </c>
      <c r="B3694" s="1">
        <v>43400</v>
      </c>
      <c r="C3694">
        <v>14</v>
      </c>
      <c r="D3694" t="s">
        <v>0</v>
      </c>
      <c r="E3694" t="s">
        <v>8</v>
      </c>
      <c r="F3694" t="s">
        <v>23</v>
      </c>
      <c r="G3694" t="s">
        <v>19</v>
      </c>
      <c r="H3694">
        <v>499</v>
      </c>
      <c r="I3694">
        <v>7</v>
      </c>
      <c r="J3694">
        <v>3493</v>
      </c>
      <c r="K3694" t="s">
        <v>4</v>
      </c>
      <c r="L3694" t="s">
        <v>5</v>
      </c>
      <c r="M3694" t="s">
        <v>24</v>
      </c>
    </row>
    <row r="3695" spans="1:13" x14ac:dyDescent="0.3">
      <c r="A3695">
        <f t="shared" si="57"/>
        <v>3694</v>
      </c>
      <c r="B3695" s="1">
        <v>43400</v>
      </c>
      <c r="C3695">
        <v>11</v>
      </c>
      <c r="D3695" t="s">
        <v>7</v>
      </c>
      <c r="E3695" t="s">
        <v>13</v>
      </c>
      <c r="F3695" t="s">
        <v>23</v>
      </c>
      <c r="G3695" t="s">
        <v>25</v>
      </c>
      <c r="H3695">
        <v>399</v>
      </c>
      <c r="I3695">
        <v>9</v>
      </c>
      <c r="J3695">
        <v>3591</v>
      </c>
      <c r="K3695" t="s">
        <v>18</v>
      </c>
      <c r="L3695" t="s">
        <v>5</v>
      </c>
      <c r="M3695" t="s">
        <v>26</v>
      </c>
    </row>
    <row r="3696" spans="1:13" x14ac:dyDescent="0.3">
      <c r="A3696">
        <f t="shared" si="57"/>
        <v>3695</v>
      </c>
      <c r="B3696" s="1">
        <v>43400</v>
      </c>
      <c r="C3696">
        <v>6</v>
      </c>
      <c r="D3696" t="s">
        <v>16</v>
      </c>
      <c r="E3696" t="s">
        <v>13</v>
      </c>
      <c r="F3696" t="s">
        <v>21</v>
      </c>
      <c r="G3696" t="s">
        <v>3</v>
      </c>
      <c r="H3696">
        <v>199</v>
      </c>
      <c r="I3696">
        <v>9</v>
      </c>
      <c r="J3696">
        <v>1791</v>
      </c>
      <c r="K3696" t="s">
        <v>18</v>
      </c>
      <c r="L3696" t="s">
        <v>5</v>
      </c>
      <c r="M3696" t="s">
        <v>15</v>
      </c>
    </row>
    <row r="3697" spans="1:13" x14ac:dyDescent="0.3">
      <c r="A3697">
        <f t="shared" si="57"/>
        <v>3696</v>
      </c>
      <c r="B3697" s="1">
        <v>43400</v>
      </c>
      <c r="C3697">
        <v>11</v>
      </c>
      <c r="D3697" t="s">
        <v>20</v>
      </c>
      <c r="E3697" t="s">
        <v>1</v>
      </c>
      <c r="F3697" t="s">
        <v>2</v>
      </c>
      <c r="G3697" t="s">
        <v>17</v>
      </c>
      <c r="H3697">
        <v>99</v>
      </c>
      <c r="I3697">
        <v>7</v>
      </c>
      <c r="J3697">
        <v>693</v>
      </c>
      <c r="K3697" t="s">
        <v>18</v>
      </c>
      <c r="L3697" t="s">
        <v>5</v>
      </c>
      <c r="M3697" t="s">
        <v>24</v>
      </c>
    </row>
    <row r="3698" spans="1:13" x14ac:dyDescent="0.3">
      <c r="A3698">
        <f t="shared" si="57"/>
        <v>3697</v>
      </c>
      <c r="B3698" s="1">
        <v>43400</v>
      </c>
      <c r="C3698">
        <v>16</v>
      </c>
      <c r="D3698" t="s">
        <v>7</v>
      </c>
      <c r="E3698" t="s">
        <v>8</v>
      </c>
      <c r="F3698" t="s">
        <v>31</v>
      </c>
      <c r="G3698" t="s">
        <v>19</v>
      </c>
      <c r="H3698">
        <v>499</v>
      </c>
      <c r="I3698">
        <v>2</v>
      </c>
      <c r="J3698">
        <v>998</v>
      </c>
      <c r="K3698" t="s">
        <v>4</v>
      </c>
      <c r="L3698" t="s">
        <v>5</v>
      </c>
      <c r="M3698" t="s">
        <v>15</v>
      </c>
    </row>
    <row r="3699" spans="1:13" x14ac:dyDescent="0.3">
      <c r="A3699">
        <f t="shared" si="57"/>
        <v>3698</v>
      </c>
      <c r="B3699" s="1">
        <v>43401</v>
      </c>
      <c r="C3699">
        <v>8</v>
      </c>
      <c r="D3699" t="s">
        <v>12</v>
      </c>
      <c r="E3699" t="s">
        <v>8</v>
      </c>
      <c r="F3699" t="s">
        <v>9</v>
      </c>
      <c r="G3699" t="s">
        <v>3</v>
      </c>
      <c r="H3699">
        <v>199</v>
      </c>
      <c r="I3699">
        <v>2</v>
      </c>
      <c r="J3699">
        <v>398</v>
      </c>
      <c r="K3699" t="s">
        <v>4</v>
      </c>
      <c r="L3699" t="s">
        <v>5</v>
      </c>
      <c r="M3699" t="s">
        <v>11</v>
      </c>
    </row>
    <row r="3700" spans="1:13" x14ac:dyDescent="0.3">
      <c r="A3700">
        <f t="shared" si="57"/>
        <v>3699</v>
      </c>
      <c r="B3700" s="1">
        <v>43401</v>
      </c>
      <c r="C3700">
        <v>5</v>
      </c>
      <c r="D3700" t="s">
        <v>29</v>
      </c>
      <c r="E3700" t="s">
        <v>13</v>
      </c>
      <c r="F3700" t="s">
        <v>31</v>
      </c>
      <c r="G3700" t="s">
        <v>10</v>
      </c>
      <c r="H3700">
        <v>299</v>
      </c>
      <c r="I3700">
        <v>5</v>
      </c>
      <c r="J3700">
        <v>1495</v>
      </c>
      <c r="K3700" t="s">
        <v>4</v>
      </c>
      <c r="L3700" t="s">
        <v>5</v>
      </c>
      <c r="M3700" t="s">
        <v>15</v>
      </c>
    </row>
    <row r="3701" spans="1:13" x14ac:dyDescent="0.3">
      <c r="A3701">
        <f t="shared" si="57"/>
        <v>3700</v>
      </c>
      <c r="B3701" s="1">
        <v>43401</v>
      </c>
      <c r="C3701">
        <v>19</v>
      </c>
      <c r="D3701" t="s">
        <v>30</v>
      </c>
      <c r="E3701" t="s">
        <v>1</v>
      </c>
      <c r="F3701" t="s">
        <v>14</v>
      </c>
      <c r="G3701" t="s">
        <v>3</v>
      </c>
      <c r="H3701">
        <v>199</v>
      </c>
      <c r="I3701">
        <v>7</v>
      </c>
      <c r="J3701">
        <v>1393</v>
      </c>
      <c r="K3701" t="s">
        <v>4</v>
      </c>
      <c r="L3701" t="s">
        <v>5</v>
      </c>
      <c r="M3701" t="s">
        <v>15</v>
      </c>
    </row>
    <row r="3702" spans="1:13" x14ac:dyDescent="0.3">
      <c r="A3702">
        <f t="shared" si="57"/>
        <v>3701</v>
      </c>
      <c r="B3702" s="1">
        <v>43401</v>
      </c>
      <c r="C3702">
        <v>10</v>
      </c>
      <c r="D3702" t="s">
        <v>30</v>
      </c>
      <c r="E3702" t="s">
        <v>13</v>
      </c>
      <c r="F3702" t="s">
        <v>9</v>
      </c>
      <c r="G3702" t="s">
        <v>19</v>
      </c>
      <c r="H3702">
        <v>499</v>
      </c>
      <c r="I3702">
        <v>1</v>
      </c>
      <c r="J3702">
        <v>499</v>
      </c>
      <c r="K3702" t="s">
        <v>4</v>
      </c>
      <c r="L3702" t="s">
        <v>5</v>
      </c>
      <c r="M3702" t="s">
        <v>6</v>
      </c>
    </row>
    <row r="3703" spans="1:13" x14ac:dyDescent="0.3">
      <c r="A3703">
        <f t="shared" si="57"/>
        <v>3702</v>
      </c>
      <c r="B3703" s="1">
        <v>43401</v>
      </c>
      <c r="C3703">
        <v>14</v>
      </c>
      <c r="D3703" t="s">
        <v>16</v>
      </c>
      <c r="E3703" t="s">
        <v>8</v>
      </c>
      <c r="F3703" t="s">
        <v>31</v>
      </c>
      <c r="G3703" t="s">
        <v>17</v>
      </c>
      <c r="H3703">
        <v>99</v>
      </c>
      <c r="I3703">
        <v>4</v>
      </c>
      <c r="J3703">
        <v>396</v>
      </c>
      <c r="K3703" t="s">
        <v>4</v>
      </c>
      <c r="L3703" t="s">
        <v>5</v>
      </c>
      <c r="M3703" t="s">
        <v>15</v>
      </c>
    </row>
    <row r="3704" spans="1:13" x14ac:dyDescent="0.3">
      <c r="A3704">
        <f t="shared" si="57"/>
        <v>3703</v>
      </c>
      <c r="B3704" s="1">
        <v>43402</v>
      </c>
      <c r="C3704">
        <v>11</v>
      </c>
      <c r="D3704" t="s">
        <v>20</v>
      </c>
      <c r="E3704" t="s">
        <v>8</v>
      </c>
      <c r="F3704" t="s">
        <v>21</v>
      </c>
      <c r="G3704" t="s">
        <v>19</v>
      </c>
      <c r="H3704">
        <v>499</v>
      </c>
      <c r="I3704">
        <v>5</v>
      </c>
      <c r="J3704">
        <v>2495</v>
      </c>
      <c r="K3704" t="s">
        <v>4</v>
      </c>
      <c r="L3704" t="s">
        <v>5</v>
      </c>
      <c r="M3704" t="s">
        <v>15</v>
      </c>
    </row>
    <row r="3705" spans="1:13" x14ac:dyDescent="0.3">
      <c r="A3705">
        <f t="shared" si="57"/>
        <v>3704</v>
      </c>
      <c r="B3705" s="1">
        <v>43403</v>
      </c>
      <c r="C3705">
        <v>15</v>
      </c>
      <c r="D3705" t="s">
        <v>16</v>
      </c>
      <c r="E3705" t="s">
        <v>8</v>
      </c>
      <c r="F3705" t="s">
        <v>31</v>
      </c>
      <c r="G3705" t="s">
        <v>10</v>
      </c>
      <c r="H3705">
        <v>299</v>
      </c>
      <c r="I3705">
        <v>9</v>
      </c>
      <c r="J3705">
        <v>2691</v>
      </c>
      <c r="K3705" t="s">
        <v>18</v>
      </c>
      <c r="L3705" t="s">
        <v>5</v>
      </c>
      <c r="M3705" t="s">
        <v>24</v>
      </c>
    </row>
    <row r="3706" spans="1:13" x14ac:dyDescent="0.3">
      <c r="A3706">
        <f t="shared" si="57"/>
        <v>3705</v>
      </c>
      <c r="B3706" s="1">
        <v>43404</v>
      </c>
      <c r="C3706">
        <v>3</v>
      </c>
      <c r="D3706" t="s">
        <v>7</v>
      </c>
      <c r="E3706" t="s">
        <v>8</v>
      </c>
      <c r="F3706" t="s">
        <v>2</v>
      </c>
      <c r="G3706" t="s">
        <v>10</v>
      </c>
      <c r="H3706">
        <v>299</v>
      </c>
      <c r="I3706">
        <v>5</v>
      </c>
      <c r="J3706">
        <v>1495</v>
      </c>
      <c r="K3706" t="s">
        <v>4</v>
      </c>
      <c r="L3706" t="s">
        <v>5</v>
      </c>
      <c r="M3706" t="s">
        <v>11</v>
      </c>
    </row>
    <row r="3707" spans="1:13" x14ac:dyDescent="0.3">
      <c r="A3707">
        <f t="shared" si="57"/>
        <v>3706</v>
      </c>
      <c r="B3707" s="1">
        <v>43404</v>
      </c>
      <c r="C3707">
        <v>15</v>
      </c>
      <c r="D3707" t="s">
        <v>0</v>
      </c>
      <c r="E3707" t="s">
        <v>1</v>
      </c>
      <c r="F3707" t="s">
        <v>31</v>
      </c>
      <c r="G3707" t="s">
        <v>3</v>
      </c>
      <c r="H3707">
        <v>199</v>
      </c>
      <c r="I3707">
        <v>2</v>
      </c>
      <c r="J3707">
        <v>398</v>
      </c>
      <c r="K3707" t="s">
        <v>4</v>
      </c>
      <c r="L3707" t="s">
        <v>5</v>
      </c>
      <c r="M3707" t="s">
        <v>15</v>
      </c>
    </row>
    <row r="3708" spans="1:13" x14ac:dyDescent="0.3">
      <c r="A3708">
        <f t="shared" si="57"/>
        <v>3707</v>
      </c>
      <c r="B3708" s="1">
        <v>43404</v>
      </c>
      <c r="C3708">
        <v>13</v>
      </c>
      <c r="D3708" t="s">
        <v>29</v>
      </c>
      <c r="E3708" t="s">
        <v>8</v>
      </c>
      <c r="F3708" t="s">
        <v>28</v>
      </c>
      <c r="G3708" t="s">
        <v>19</v>
      </c>
      <c r="H3708">
        <v>499</v>
      </c>
      <c r="I3708">
        <v>9</v>
      </c>
      <c r="J3708">
        <v>4491</v>
      </c>
      <c r="K3708" t="s">
        <v>4</v>
      </c>
      <c r="L3708" t="s">
        <v>5</v>
      </c>
      <c r="M3708" t="s">
        <v>15</v>
      </c>
    </row>
    <row r="3709" spans="1:13" x14ac:dyDescent="0.3">
      <c r="A3709">
        <f t="shared" si="57"/>
        <v>3708</v>
      </c>
      <c r="B3709" s="1">
        <v>43404</v>
      </c>
      <c r="C3709">
        <v>3</v>
      </c>
      <c r="D3709" t="s">
        <v>27</v>
      </c>
      <c r="E3709" t="s">
        <v>8</v>
      </c>
      <c r="F3709" t="s">
        <v>2</v>
      </c>
      <c r="G3709" t="s">
        <v>10</v>
      </c>
      <c r="H3709">
        <v>299</v>
      </c>
      <c r="I3709">
        <v>3</v>
      </c>
      <c r="J3709">
        <v>897</v>
      </c>
      <c r="K3709" t="s">
        <v>4</v>
      </c>
      <c r="L3709" t="s">
        <v>5</v>
      </c>
      <c r="M3709" t="s">
        <v>26</v>
      </c>
    </row>
    <row r="3710" spans="1:13" x14ac:dyDescent="0.3">
      <c r="A3710">
        <f t="shared" si="57"/>
        <v>3709</v>
      </c>
      <c r="B3710" s="1">
        <v>43404</v>
      </c>
      <c r="C3710">
        <v>4</v>
      </c>
      <c r="D3710" t="s">
        <v>7</v>
      </c>
      <c r="E3710" t="s">
        <v>13</v>
      </c>
      <c r="F3710" t="s">
        <v>23</v>
      </c>
      <c r="G3710" t="s">
        <v>19</v>
      </c>
      <c r="H3710">
        <v>499</v>
      </c>
      <c r="I3710">
        <v>1</v>
      </c>
      <c r="J3710">
        <v>499</v>
      </c>
      <c r="K3710" t="s">
        <v>4</v>
      </c>
      <c r="L3710" t="s">
        <v>5</v>
      </c>
      <c r="M3710" t="s">
        <v>15</v>
      </c>
    </row>
    <row r="3711" spans="1:13" x14ac:dyDescent="0.3">
      <c r="A3711">
        <f t="shared" si="57"/>
        <v>3710</v>
      </c>
      <c r="B3711" s="1">
        <v>43405</v>
      </c>
      <c r="C3711">
        <v>8</v>
      </c>
      <c r="D3711" t="s">
        <v>29</v>
      </c>
      <c r="E3711" t="s">
        <v>13</v>
      </c>
      <c r="F3711" t="s">
        <v>14</v>
      </c>
      <c r="G3711" t="s">
        <v>19</v>
      </c>
      <c r="H3711">
        <v>499</v>
      </c>
      <c r="I3711">
        <v>7</v>
      </c>
      <c r="J3711">
        <v>3493</v>
      </c>
      <c r="K3711" t="s">
        <v>4</v>
      </c>
      <c r="L3711" t="s">
        <v>5</v>
      </c>
      <c r="M3711" t="s">
        <v>15</v>
      </c>
    </row>
    <row r="3712" spans="1:13" x14ac:dyDescent="0.3">
      <c r="A3712">
        <f t="shared" si="57"/>
        <v>3711</v>
      </c>
      <c r="B3712" s="1">
        <v>43405</v>
      </c>
      <c r="C3712">
        <v>12</v>
      </c>
      <c r="D3712" t="s">
        <v>27</v>
      </c>
      <c r="E3712" t="s">
        <v>13</v>
      </c>
      <c r="F3712" t="s">
        <v>14</v>
      </c>
      <c r="G3712" t="s">
        <v>3</v>
      </c>
      <c r="H3712">
        <v>199</v>
      </c>
      <c r="I3712">
        <v>5</v>
      </c>
      <c r="J3712">
        <v>995</v>
      </c>
      <c r="K3712" t="s">
        <v>4</v>
      </c>
      <c r="L3712" t="s">
        <v>5</v>
      </c>
      <c r="M3712" t="s">
        <v>26</v>
      </c>
    </row>
    <row r="3713" spans="1:13" x14ac:dyDescent="0.3">
      <c r="A3713">
        <f t="shared" si="57"/>
        <v>3712</v>
      </c>
      <c r="B3713" s="1">
        <v>43405</v>
      </c>
      <c r="C3713">
        <v>2</v>
      </c>
      <c r="D3713" t="s">
        <v>20</v>
      </c>
      <c r="E3713" t="s">
        <v>1</v>
      </c>
      <c r="F3713" t="s">
        <v>28</v>
      </c>
      <c r="G3713" t="s">
        <v>3</v>
      </c>
      <c r="H3713">
        <v>199</v>
      </c>
      <c r="I3713">
        <v>8</v>
      </c>
      <c r="J3713">
        <v>1592</v>
      </c>
      <c r="K3713" t="s">
        <v>4</v>
      </c>
      <c r="L3713" t="s">
        <v>5</v>
      </c>
      <c r="M3713" t="s">
        <v>15</v>
      </c>
    </row>
    <row r="3714" spans="1:13" x14ac:dyDescent="0.3">
      <c r="A3714">
        <f t="shared" si="57"/>
        <v>3713</v>
      </c>
      <c r="B3714" s="1">
        <v>43405</v>
      </c>
      <c r="C3714">
        <v>18</v>
      </c>
      <c r="D3714" t="s">
        <v>16</v>
      </c>
      <c r="E3714" t="s">
        <v>1</v>
      </c>
      <c r="F3714" t="s">
        <v>28</v>
      </c>
      <c r="G3714" t="s">
        <v>3</v>
      </c>
      <c r="H3714">
        <v>199</v>
      </c>
      <c r="I3714">
        <v>8</v>
      </c>
      <c r="J3714">
        <v>1592</v>
      </c>
      <c r="K3714" t="s">
        <v>4</v>
      </c>
      <c r="L3714" t="s">
        <v>5</v>
      </c>
      <c r="M3714" t="s">
        <v>26</v>
      </c>
    </row>
    <row r="3715" spans="1:13" x14ac:dyDescent="0.3">
      <c r="A3715">
        <f t="shared" si="57"/>
        <v>3714</v>
      </c>
      <c r="B3715" s="1">
        <v>43405</v>
      </c>
      <c r="C3715">
        <v>10</v>
      </c>
      <c r="D3715" t="s">
        <v>20</v>
      </c>
      <c r="E3715" t="s">
        <v>1</v>
      </c>
      <c r="F3715" t="s">
        <v>2</v>
      </c>
      <c r="G3715" t="s">
        <v>3</v>
      </c>
      <c r="H3715">
        <v>199</v>
      </c>
      <c r="I3715">
        <v>7</v>
      </c>
      <c r="J3715">
        <v>1393</v>
      </c>
      <c r="K3715" t="s">
        <v>4</v>
      </c>
      <c r="L3715" t="s">
        <v>22</v>
      </c>
      <c r="M3715" t="s">
        <v>6</v>
      </c>
    </row>
    <row r="3716" spans="1:13" x14ac:dyDescent="0.3">
      <c r="A3716">
        <f t="shared" ref="A3716:A3779" si="58">A3715+1</f>
        <v>3715</v>
      </c>
      <c r="B3716" s="1">
        <v>43405</v>
      </c>
      <c r="C3716">
        <v>3</v>
      </c>
      <c r="D3716" t="s">
        <v>29</v>
      </c>
      <c r="E3716" t="s">
        <v>8</v>
      </c>
      <c r="F3716" t="s">
        <v>23</v>
      </c>
      <c r="G3716" t="s">
        <v>25</v>
      </c>
      <c r="H3716">
        <v>399</v>
      </c>
      <c r="I3716">
        <v>2</v>
      </c>
      <c r="J3716">
        <v>798</v>
      </c>
      <c r="K3716" t="s">
        <v>18</v>
      </c>
      <c r="L3716" t="s">
        <v>5</v>
      </c>
      <c r="M3716" t="s">
        <v>6</v>
      </c>
    </row>
    <row r="3717" spans="1:13" x14ac:dyDescent="0.3">
      <c r="A3717">
        <f t="shared" si="58"/>
        <v>3716</v>
      </c>
      <c r="B3717" s="1">
        <v>43405</v>
      </c>
      <c r="C3717">
        <v>12</v>
      </c>
      <c r="D3717" t="s">
        <v>16</v>
      </c>
      <c r="E3717" t="s">
        <v>1</v>
      </c>
      <c r="F3717" t="s">
        <v>31</v>
      </c>
      <c r="G3717" t="s">
        <v>17</v>
      </c>
      <c r="H3717">
        <v>99</v>
      </c>
      <c r="I3717">
        <v>3</v>
      </c>
      <c r="J3717">
        <v>297</v>
      </c>
      <c r="K3717" t="s">
        <v>18</v>
      </c>
      <c r="L3717" t="s">
        <v>5</v>
      </c>
      <c r="M3717" t="s">
        <v>24</v>
      </c>
    </row>
    <row r="3718" spans="1:13" x14ac:dyDescent="0.3">
      <c r="A3718">
        <f t="shared" si="58"/>
        <v>3717</v>
      </c>
      <c r="B3718" s="1">
        <v>43405</v>
      </c>
      <c r="C3718">
        <v>19</v>
      </c>
      <c r="D3718" t="s">
        <v>12</v>
      </c>
      <c r="E3718" t="s">
        <v>8</v>
      </c>
      <c r="F3718" t="s">
        <v>14</v>
      </c>
      <c r="G3718" t="s">
        <v>17</v>
      </c>
      <c r="H3718">
        <v>99</v>
      </c>
      <c r="I3718">
        <v>7</v>
      </c>
      <c r="J3718">
        <v>693</v>
      </c>
      <c r="K3718" t="s">
        <v>18</v>
      </c>
      <c r="L3718" t="s">
        <v>5</v>
      </c>
      <c r="M3718" t="s">
        <v>11</v>
      </c>
    </row>
    <row r="3719" spans="1:13" x14ac:dyDescent="0.3">
      <c r="A3719">
        <f t="shared" si="58"/>
        <v>3718</v>
      </c>
      <c r="B3719" s="1">
        <v>43405</v>
      </c>
      <c r="C3719">
        <v>16</v>
      </c>
      <c r="D3719" t="s">
        <v>0</v>
      </c>
      <c r="E3719" t="s">
        <v>8</v>
      </c>
      <c r="F3719" t="s">
        <v>2</v>
      </c>
      <c r="G3719" t="s">
        <v>17</v>
      </c>
      <c r="H3719">
        <v>99</v>
      </c>
      <c r="I3719">
        <v>1</v>
      </c>
      <c r="J3719">
        <v>99</v>
      </c>
      <c r="K3719" t="s">
        <v>4</v>
      </c>
      <c r="L3719" t="s">
        <v>5</v>
      </c>
      <c r="M3719" t="s">
        <v>26</v>
      </c>
    </row>
    <row r="3720" spans="1:13" x14ac:dyDescent="0.3">
      <c r="A3720">
        <f t="shared" si="58"/>
        <v>3719</v>
      </c>
      <c r="B3720" s="1">
        <v>43405</v>
      </c>
      <c r="C3720">
        <v>6</v>
      </c>
      <c r="D3720" t="s">
        <v>7</v>
      </c>
      <c r="E3720" t="s">
        <v>13</v>
      </c>
      <c r="F3720" t="s">
        <v>21</v>
      </c>
      <c r="G3720" t="s">
        <v>25</v>
      </c>
      <c r="H3720">
        <v>399</v>
      </c>
      <c r="I3720">
        <v>9</v>
      </c>
      <c r="J3720">
        <v>3591</v>
      </c>
      <c r="K3720" t="s">
        <v>18</v>
      </c>
      <c r="L3720" t="s">
        <v>5</v>
      </c>
      <c r="M3720" t="s">
        <v>24</v>
      </c>
    </row>
    <row r="3721" spans="1:13" x14ac:dyDescent="0.3">
      <c r="A3721">
        <f t="shared" si="58"/>
        <v>3720</v>
      </c>
      <c r="B3721" s="1">
        <v>43406</v>
      </c>
      <c r="C3721">
        <v>16</v>
      </c>
      <c r="D3721" t="s">
        <v>20</v>
      </c>
      <c r="E3721" t="s">
        <v>13</v>
      </c>
      <c r="F3721" t="s">
        <v>23</v>
      </c>
      <c r="G3721" t="s">
        <v>19</v>
      </c>
      <c r="H3721">
        <v>499</v>
      </c>
      <c r="I3721">
        <v>7</v>
      </c>
      <c r="J3721">
        <v>3493</v>
      </c>
      <c r="K3721" t="s">
        <v>4</v>
      </c>
      <c r="L3721" t="s">
        <v>5</v>
      </c>
      <c r="M3721" t="s">
        <v>15</v>
      </c>
    </row>
    <row r="3722" spans="1:13" x14ac:dyDescent="0.3">
      <c r="A3722">
        <f t="shared" si="58"/>
        <v>3721</v>
      </c>
      <c r="B3722" s="1">
        <v>43407</v>
      </c>
      <c r="C3722">
        <v>16</v>
      </c>
      <c r="D3722" t="s">
        <v>30</v>
      </c>
      <c r="E3722" t="s">
        <v>13</v>
      </c>
      <c r="F3722" t="s">
        <v>21</v>
      </c>
      <c r="G3722" t="s">
        <v>10</v>
      </c>
      <c r="H3722">
        <v>299</v>
      </c>
      <c r="I3722">
        <v>6</v>
      </c>
      <c r="J3722">
        <v>1794</v>
      </c>
      <c r="K3722" t="s">
        <v>18</v>
      </c>
      <c r="L3722" t="s">
        <v>5</v>
      </c>
      <c r="M3722" t="s">
        <v>6</v>
      </c>
    </row>
    <row r="3723" spans="1:13" x14ac:dyDescent="0.3">
      <c r="A3723">
        <f t="shared" si="58"/>
        <v>3722</v>
      </c>
      <c r="B3723" s="1">
        <v>43407</v>
      </c>
      <c r="C3723">
        <v>16</v>
      </c>
      <c r="D3723" t="s">
        <v>16</v>
      </c>
      <c r="E3723" t="s">
        <v>1</v>
      </c>
      <c r="F3723" t="s">
        <v>2</v>
      </c>
      <c r="G3723" t="s">
        <v>3</v>
      </c>
      <c r="H3723">
        <v>199</v>
      </c>
      <c r="I3723">
        <v>9</v>
      </c>
      <c r="J3723">
        <v>1791</v>
      </c>
      <c r="K3723" t="s">
        <v>18</v>
      </c>
      <c r="L3723" t="s">
        <v>5</v>
      </c>
      <c r="M3723" t="s">
        <v>6</v>
      </c>
    </row>
    <row r="3724" spans="1:13" x14ac:dyDescent="0.3">
      <c r="A3724">
        <f t="shared" si="58"/>
        <v>3723</v>
      </c>
      <c r="B3724" s="1">
        <v>43407</v>
      </c>
      <c r="C3724">
        <v>16</v>
      </c>
      <c r="D3724" t="s">
        <v>12</v>
      </c>
      <c r="E3724" t="s">
        <v>1</v>
      </c>
      <c r="F3724" t="s">
        <v>2</v>
      </c>
      <c r="G3724" t="s">
        <v>10</v>
      </c>
      <c r="H3724">
        <v>299</v>
      </c>
      <c r="I3724">
        <v>6</v>
      </c>
      <c r="J3724">
        <v>1794</v>
      </c>
      <c r="K3724" t="s">
        <v>4</v>
      </c>
      <c r="L3724" t="s">
        <v>5</v>
      </c>
      <c r="M3724" t="s">
        <v>11</v>
      </c>
    </row>
    <row r="3725" spans="1:13" x14ac:dyDescent="0.3">
      <c r="A3725">
        <f t="shared" si="58"/>
        <v>3724</v>
      </c>
      <c r="B3725" s="1">
        <v>43407</v>
      </c>
      <c r="C3725">
        <v>18</v>
      </c>
      <c r="D3725" t="s">
        <v>20</v>
      </c>
      <c r="E3725" t="s">
        <v>13</v>
      </c>
      <c r="F3725" t="s">
        <v>28</v>
      </c>
      <c r="G3725" t="s">
        <v>19</v>
      </c>
      <c r="H3725">
        <v>499</v>
      </c>
      <c r="I3725">
        <v>9</v>
      </c>
      <c r="J3725">
        <v>4491</v>
      </c>
      <c r="K3725" t="s">
        <v>18</v>
      </c>
      <c r="L3725" t="s">
        <v>5</v>
      </c>
      <c r="M3725" t="s">
        <v>24</v>
      </c>
    </row>
    <row r="3726" spans="1:13" x14ac:dyDescent="0.3">
      <c r="A3726">
        <f t="shared" si="58"/>
        <v>3725</v>
      </c>
      <c r="B3726" s="1">
        <v>43407</v>
      </c>
      <c r="C3726">
        <v>14</v>
      </c>
      <c r="D3726" t="s">
        <v>0</v>
      </c>
      <c r="E3726" t="s">
        <v>8</v>
      </c>
      <c r="F3726" t="s">
        <v>21</v>
      </c>
      <c r="G3726" t="s">
        <v>25</v>
      </c>
      <c r="H3726">
        <v>399</v>
      </c>
      <c r="I3726">
        <v>3</v>
      </c>
      <c r="J3726">
        <v>1197</v>
      </c>
      <c r="K3726" t="s">
        <v>4</v>
      </c>
      <c r="L3726" t="s">
        <v>5</v>
      </c>
      <c r="M3726" t="s">
        <v>24</v>
      </c>
    </row>
    <row r="3727" spans="1:13" x14ac:dyDescent="0.3">
      <c r="A3727">
        <f t="shared" si="58"/>
        <v>3726</v>
      </c>
      <c r="B3727" s="1">
        <v>43408</v>
      </c>
      <c r="C3727">
        <v>5</v>
      </c>
      <c r="D3727" t="s">
        <v>30</v>
      </c>
      <c r="E3727" t="s">
        <v>8</v>
      </c>
      <c r="F3727" t="s">
        <v>21</v>
      </c>
      <c r="G3727" t="s">
        <v>3</v>
      </c>
      <c r="H3727">
        <v>199</v>
      </c>
      <c r="I3727">
        <v>9</v>
      </c>
      <c r="J3727">
        <v>1791</v>
      </c>
      <c r="K3727" t="s">
        <v>4</v>
      </c>
      <c r="L3727" t="s">
        <v>5</v>
      </c>
      <c r="M3727" t="s">
        <v>15</v>
      </c>
    </row>
    <row r="3728" spans="1:13" x14ac:dyDescent="0.3">
      <c r="A3728">
        <f t="shared" si="58"/>
        <v>3727</v>
      </c>
      <c r="B3728" s="1">
        <v>43408</v>
      </c>
      <c r="C3728">
        <v>7</v>
      </c>
      <c r="D3728" t="s">
        <v>7</v>
      </c>
      <c r="E3728" t="s">
        <v>8</v>
      </c>
      <c r="F3728" t="s">
        <v>31</v>
      </c>
      <c r="G3728" t="s">
        <v>3</v>
      </c>
      <c r="H3728">
        <v>199</v>
      </c>
      <c r="I3728">
        <v>2</v>
      </c>
      <c r="J3728">
        <v>398</v>
      </c>
      <c r="K3728" t="s">
        <v>18</v>
      </c>
      <c r="L3728" t="s">
        <v>5</v>
      </c>
      <c r="M3728" t="s">
        <v>15</v>
      </c>
    </row>
    <row r="3729" spans="1:13" x14ac:dyDescent="0.3">
      <c r="A3729">
        <f t="shared" si="58"/>
        <v>3728</v>
      </c>
      <c r="B3729" s="1">
        <v>43408</v>
      </c>
      <c r="C3729">
        <v>17</v>
      </c>
      <c r="D3729" t="s">
        <v>30</v>
      </c>
      <c r="E3729" t="s">
        <v>1</v>
      </c>
      <c r="F3729" t="s">
        <v>23</v>
      </c>
      <c r="G3729" t="s">
        <v>19</v>
      </c>
      <c r="H3729">
        <v>499</v>
      </c>
      <c r="I3729">
        <v>7</v>
      </c>
      <c r="J3729">
        <v>3493</v>
      </c>
      <c r="K3729" t="s">
        <v>4</v>
      </c>
      <c r="L3729" t="s">
        <v>5</v>
      </c>
      <c r="M3729" t="s">
        <v>15</v>
      </c>
    </row>
    <row r="3730" spans="1:13" x14ac:dyDescent="0.3">
      <c r="A3730">
        <f t="shared" si="58"/>
        <v>3729</v>
      </c>
      <c r="B3730" s="1">
        <v>43409</v>
      </c>
      <c r="C3730">
        <v>10</v>
      </c>
      <c r="D3730" t="s">
        <v>30</v>
      </c>
      <c r="E3730" t="s">
        <v>8</v>
      </c>
      <c r="F3730" t="s">
        <v>31</v>
      </c>
      <c r="G3730" t="s">
        <v>17</v>
      </c>
      <c r="H3730">
        <v>99</v>
      </c>
      <c r="I3730">
        <v>9</v>
      </c>
      <c r="J3730">
        <v>891</v>
      </c>
      <c r="K3730" t="s">
        <v>18</v>
      </c>
      <c r="L3730" t="s">
        <v>5</v>
      </c>
      <c r="M3730" t="s">
        <v>15</v>
      </c>
    </row>
    <row r="3731" spans="1:13" x14ac:dyDescent="0.3">
      <c r="A3731">
        <f t="shared" si="58"/>
        <v>3730</v>
      </c>
      <c r="B3731" s="1">
        <v>43410</v>
      </c>
      <c r="C3731">
        <v>7</v>
      </c>
      <c r="D3731" t="s">
        <v>7</v>
      </c>
      <c r="E3731" t="s">
        <v>13</v>
      </c>
      <c r="F3731" t="s">
        <v>21</v>
      </c>
      <c r="G3731" t="s">
        <v>17</v>
      </c>
      <c r="H3731">
        <v>99</v>
      </c>
      <c r="I3731">
        <v>1</v>
      </c>
      <c r="J3731">
        <v>99</v>
      </c>
      <c r="K3731" t="s">
        <v>4</v>
      </c>
      <c r="L3731" t="s">
        <v>5</v>
      </c>
      <c r="M3731" t="s">
        <v>15</v>
      </c>
    </row>
    <row r="3732" spans="1:13" x14ac:dyDescent="0.3">
      <c r="A3732">
        <f t="shared" si="58"/>
        <v>3731</v>
      </c>
      <c r="B3732" s="1">
        <v>43410</v>
      </c>
      <c r="C3732">
        <v>12</v>
      </c>
      <c r="D3732" t="s">
        <v>16</v>
      </c>
      <c r="E3732" t="s">
        <v>8</v>
      </c>
      <c r="F3732" t="s">
        <v>2</v>
      </c>
      <c r="G3732" t="s">
        <v>17</v>
      </c>
      <c r="H3732">
        <v>99</v>
      </c>
      <c r="I3732">
        <v>5</v>
      </c>
      <c r="J3732">
        <v>495</v>
      </c>
      <c r="K3732" t="s">
        <v>4</v>
      </c>
      <c r="L3732" t="s">
        <v>5</v>
      </c>
      <c r="M3732" t="s">
        <v>26</v>
      </c>
    </row>
    <row r="3733" spans="1:13" x14ac:dyDescent="0.3">
      <c r="A3733">
        <f t="shared" si="58"/>
        <v>3732</v>
      </c>
      <c r="B3733" s="1">
        <v>43410</v>
      </c>
      <c r="C3733">
        <v>11</v>
      </c>
      <c r="D3733" t="s">
        <v>29</v>
      </c>
      <c r="E3733" t="s">
        <v>8</v>
      </c>
      <c r="F3733" t="s">
        <v>9</v>
      </c>
      <c r="G3733" t="s">
        <v>25</v>
      </c>
      <c r="H3733">
        <v>399</v>
      </c>
      <c r="I3733">
        <v>2</v>
      </c>
      <c r="J3733">
        <v>798</v>
      </c>
      <c r="K3733" t="s">
        <v>4</v>
      </c>
      <c r="L3733" t="s">
        <v>22</v>
      </c>
      <c r="M3733" t="s">
        <v>24</v>
      </c>
    </row>
    <row r="3734" spans="1:13" x14ac:dyDescent="0.3">
      <c r="A3734">
        <f t="shared" si="58"/>
        <v>3733</v>
      </c>
      <c r="B3734" s="1">
        <v>43411</v>
      </c>
      <c r="C3734">
        <v>9</v>
      </c>
      <c r="D3734" t="s">
        <v>27</v>
      </c>
      <c r="E3734" t="s">
        <v>13</v>
      </c>
      <c r="F3734" t="s">
        <v>14</v>
      </c>
      <c r="G3734" t="s">
        <v>25</v>
      </c>
      <c r="H3734">
        <v>399</v>
      </c>
      <c r="I3734">
        <v>2</v>
      </c>
      <c r="J3734">
        <v>798</v>
      </c>
      <c r="K3734" t="s">
        <v>4</v>
      </c>
      <c r="L3734" t="s">
        <v>5</v>
      </c>
      <c r="M3734" t="s">
        <v>15</v>
      </c>
    </row>
    <row r="3735" spans="1:13" x14ac:dyDescent="0.3">
      <c r="A3735">
        <f t="shared" si="58"/>
        <v>3734</v>
      </c>
      <c r="B3735" s="1">
        <v>43411</v>
      </c>
      <c r="C3735">
        <v>14</v>
      </c>
      <c r="D3735" t="s">
        <v>27</v>
      </c>
      <c r="E3735" t="s">
        <v>1</v>
      </c>
      <c r="F3735" t="s">
        <v>23</v>
      </c>
      <c r="G3735" t="s">
        <v>3</v>
      </c>
      <c r="H3735">
        <v>199</v>
      </c>
      <c r="I3735">
        <v>4</v>
      </c>
      <c r="J3735">
        <v>796</v>
      </c>
      <c r="K3735" t="s">
        <v>18</v>
      </c>
      <c r="L3735" t="s">
        <v>5</v>
      </c>
      <c r="M3735" t="s">
        <v>6</v>
      </c>
    </row>
    <row r="3736" spans="1:13" x14ac:dyDescent="0.3">
      <c r="A3736">
        <f t="shared" si="58"/>
        <v>3735</v>
      </c>
      <c r="B3736" s="1">
        <v>43411</v>
      </c>
      <c r="C3736">
        <v>16</v>
      </c>
      <c r="D3736" t="s">
        <v>20</v>
      </c>
      <c r="E3736" t="s">
        <v>1</v>
      </c>
      <c r="F3736" t="s">
        <v>2</v>
      </c>
      <c r="G3736" t="s">
        <v>17</v>
      </c>
      <c r="H3736">
        <v>99</v>
      </c>
      <c r="I3736">
        <v>5</v>
      </c>
      <c r="J3736">
        <v>495</v>
      </c>
      <c r="K3736" t="s">
        <v>18</v>
      </c>
      <c r="L3736" t="s">
        <v>5</v>
      </c>
      <c r="M3736" t="s">
        <v>15</v>
      </c>
    </row>
    <row r="3737" spans="1:13" x14ac:dyDescent="0.3">
      <c r="A3737">
        <f t="shared" si="58"/>
        <v>3736</v>
      </c>
      <c r="B3737" s="1">
        <v>43411</v>
      </c>
      <c r="C3737">
        <v>8</v>
      </c>
      <c r="D3737" t="s">
        <v>0</v>
      </c>
      <c r="E3737" t="s">
        <v>8</v>
      </c>
      <c r="F3737" t="s">
        <v>31</v>
      </c>
      <c r="G3737" t="s">
        <v>10</v>
      </c>
      <c r="H3737">
        <v>299</v>
      </c>
      <c r="I3737">
        <v>2</v>
      </c>
      <c r="J3737">
        <v>598</v>
      </c>
      <c r="K3737" t="s">
        <v>4</v>
      </c>
      <c r="L3737" t="s">
        <v>5</v>
      </c>
      <c r="M3737" t="s">
        <v>6</v>
      </c>
    </row>
    <row r="3738" spans="1:13" x14ac:dyDescent="0.3">
      <c r="A3738">
        <f t="shared" si="58"/>
        <v>3737</v>
      </c>
      <c r="B3738" s="1">
        <v>43411</v>
      </c>
      <c r="C3738">
        <v>4</v>
      </c>
      <c r="D3738" t="s">
        <v>7</v>
      </c>
      <c r="E3738" t="s">
        <v>13</v>
      </c>
      <c r="F3738" t="s">
        <v>2</v>
      </c>
      <c r="G3738" t="s">
        <v>25</v>
      </c>
      <c r="H3738">
        <v>399</v>
      </c>
      <c r="I3738">
        <v>1</v>
      </c>
      <c r="J3738">
        <v>399</v>
      </c>
      <c r="K3738" t="s">
        <v>4</v>
      </c>
      <c r="L3738" t="s">
        <v>5</v>
      </c>
      <c r="M3738" t="s">
        <v>15</v>
      </c>
    </row>
    <row r="3739" spans="1:13" x14ac:dyDescent="0.3">
      <c r="A3739">
        <f t="shared" si="58"/>
        <v>3738</v>
      </c>
      <c r="B3739" s="1">
        <v>43411</v>
      </c>
      <c r="C3739">
        <v>10</v>
      </c>
      <c r="D3739" t="s">
        <v>27</v>
      </c>
      <c r="E3739" t="s">
        <v>13</v>
      </c>
      <c r="F3739" t="s">
        <v>31</v>
      </c>
      <c r="G3739" t="s">
        <v>10</v>
      </c>
      <c r="H3739">
        <v>299</v>
      </c>
      <c r="I3739">
        <v>6</v>
      </c>
      <c r="J3739">
        <v>1794</v>
      </c>
      <c r="K3739" t="s">
        <v>18</v>
      </c>
      <c r="L3739" t="s">
        <v>5</v>
      </c>
      <c r="M3739" t="s">
        <v>15</v>
      </c>
    </row>
    <row r="3740" spans="1:13" x14ac:dyDescent="0.3">
      <c r="A3740">
        <f t="shared" si="58"/>
        <v>3739</v>
      </c>
      <c r="B3740" s="1">
        <v>43411</v>
      </c>
      <c r="C3740">
        <v>4</v>
      </c>
      <c r="D3740" t="s">
        <v>12</v>
      </c>
      <c r="E3740" t="s">
        <v>13</v>
      </c>
      <c r="F3740" t="s">
        <v>28</v>
      </c>
      <c r="G3740" t="s">
        <v>3</v>
      </c>
      <c r="H3740">
        <v>199</v>
      </c>
      <c r="I3740">
        <v>10</v>
      </c>
      <c r="J3740">
        <v>1990</v>
      </c>
      <c r="K3740" t="s">
        <v>4</v>
      </c>
      <c r="L3740" t="s">
        <v>5</v>
      </c>
      <c r="M3740" t="s">
        <v>15</v>
      </c>
    </row>
    <row r="3741" spans="1:13" x14ac:dyDescent="0.3">
      <c r="A3741">
        <f t="shared" si="58"/>
        <v>3740</v>
      </c>
      <c r="B3741" s="1">
        <v>43411</v>
      </c>
      <c r="C3741">
        <v>12</v>
      </c>
      <c r="D3741" t="s">
        <v>7</v>
      </c>
      <c r="E3741" t="s">
        <v>8</v>
      </c>
      <c r="F3741" t="s">
        <v>31</v>
      </c>
      <c r="G3741" t="s">
        <v>19</v>
      </c>
      <c r="H3741">
        <v>499</v>
      </c>
      <c r="I3741">
        <v>6</v>
      </c>
      <c r="J3741">
        <v>2994</v>
      </c>
      <c r="K3741" t="s">
        <v>4</v>
      </c>
      <c r="L3741" t="s">
        <v>5</v>
      </c>
      <c r="M3741" t="s">
        <v>15</v>
      </c>
    </row>
    <row r="3742" spans="1:13" x14ac:dyDescent="0.3">
      <c r="A3742">
        <f t="shared" si="58"/>
        <v>3741</v>
      </c>
      <c r="B3742" s="1">
        <v>43411</v>
      </c>
      <c r="C3742">
        <v>2</v>
      </c>
      <c r="D3742" t="s">
        <v>0</v>
      </c>
      <c r="E3742" t="s">
        <v>8</v>
      </c>
      <c r="F3742" t="s">
        <v>2</v>
      </c>
      <c r="G3742" t="s">
        <v>3</v>
      </c>
      <c r="H3742">
        <v>199</v>
      </c>
      <c r="I3742">
        <v>5</v>
      </c>
      <c r="J3742">
        <v>995</v>
      </c>
      <c r="K3742" t="s">
        <v>4</v>
      </c>
      <c r="L3742" t="s">
        <v>5</v>
      </c>
      <c r="M3742" t="s">
        <v>26</v>
      </c>
    </row>
    <row r="3743" spans="1:13" x14ac:dyDescent="0.3">
      <c r="A3743">
        <f t="shared" si="58"/>
        <v>3742</v>
      </c>
      <c r="B3743" s="1">
        <v>43411</v>
      </c>
      <c r="C3743">
        <v>7</v>
      </c>
      <c r="D3743" t="s">
        <v>0</v>
      </c>
      <c r="E3743" t="s">
        <v>13</v>
      </c>
      <c r="F3743" t="s">
        <v>28</v>
      </c>
      <c r="G3743" t="s">
        <v>3</v>
      </c>
      <c r="H3743">
        <v>199</v>
      </c>
      <c r="I3743">
        <v>7</v>
      </c>
      <c r="J3743">
        <v>1393</v>
      </c>
      <c r="K3743" t="s">
        <v>4</v>
      </c>
      <c r="L3743" t="s">
        <v>5</v>
      </c>
      <c r="M3743" t="s">
        <v>15</v>
      </c>
    </row>
    <row r="3744" spans="1:13" x14ac:dyDescent="0.3">
      <c r="A3744">
        <f t="shared" si="58"/>
        <v>3743</v>
      </c>
      <c r="B3744" s="1">
        <v>43412</v>
      </c>
      <c r="C3744">
        <v>10</v>
      </c>
      <c r="D3744" t="s">
        <v>30</v>
      </c>
      <c r="E3744" t="s">
        <v>13</v>
      </c>
      <c r="F3744" t="s">
        <v>9</v>
      </c>
      <c r="G3744" t="s">
        <v>3</v>
      </c>
      <c r="H3744">
        <v>199</v>
      </c>
      <c r="I3744">
        <v>10</v>
      </c>
      <c r="J3744">
        <v>1990</v>
      </c>
      <c r="K3744" t="s">
        <v>18</v>
      </c>
      <c r="L3744" t="s">
        <v>5</v>
      </c>
      <c r="M3744" t="s">
        <v>24</v>
      </c>
    </row>
    <row r="3745" spans="1:13" x14ac:dyDescent="0.3">
      <c r="A3745">
        <f t="shared" si="58"/>
        <v>3744</v>
      </c>
      <c r="B3745" s="1">
        <v>43413</v>
      </c>
      <c r="C3745">
        <v>8</v>
      </c>
      <c r="D3745" t="s">
        <v>16</v>
      </c>
      <c r="E3745" t="s">
        <v>8</v>
      </c>
      <c r="F3745" t="s">
        <v>14</v>
      </c>
      <c r="G3745" t="s">
        <v>25</v>
      </c>
      <c r="H3745">
        <v>399</v>
      </c>
      <c r="I3745">
        <v>4</v>
      </c>
      <c r="J3745">
        <v>1596</v>
      </c>
      <c r="K3745" t="s">
        <v>4</v>
      </c>
      <c r="L3745" t="s">
        <v>5</v>
      </c>
      <c r="M3745" t="s">
        <v>15</v>
      </c>
    </row>
    <row r="3746" spans="1:13" x14ac:dyDescent="0.3">
      <c r="A3746">
        <f t="shared" si="58"/>
        <v>3745</v>
      </c>
      <c r="B3746" s="1">
        <v>43413</v>
      </c>
      <c r="C3746">
        <v>18</v>
      </c>
      <c r="D3746" t="s">
        <v>7</v>
      </c>
      <c r="E3746" t="s">
        <v>8</v>
      </c>
      <c r="F3746" t="s">
        <v>2</v>
      </c>
      <c r="G3746" t="s">
        <v>3</v>
      </c>
      <c r="H3746">
        <v>199</v>
      </c>
      <c r="I3746">
        <v>3</v>
      </c>
      <c r="J3746">
        <v>597</v>
      </c>
      <c r="K3746" t="s">
        <v>4</v>
      </c>
      <c r="L3746" t="s">
        <v>5</v>
      </c>
      <c r="M3746" t="s">
        <v>6</v>
      </c>
    </row>
    <row r="3747" spans="1:13" x14ac:dyDescent="0.3">
      <c r="A3747">
        <f t="shared" si="58"/>
        <v>3746</v>
      </c>
      <c r="B3747" s="1">
        <v>43413</v>
      </c>
      <c r="C3747">
        <v>4</v>
      </c>
      <c r="D3747" t="s">
        <v>16</v>
      </c>
      <c r="E3747" t="s">
        <v>1</v>
      </c>
      <c r="F3747" t="s">
        <v>23</v>
      </c>
      <c r="G3747" t="s">
        <v>3</v>
      </c>
      <c r="H3747">
        <v>199</v>
      </c>
      <c r="I3747">
        <v>6</v>
      </c>
      <c r="J3747">
        <v>1194</v>
      </c>
      <c r="K3747" t="s">
        <v>4</v>
      </c>
      <c r="L3747" t="s">
        <v>5</v>
      </c>
      <c r="M3747" t="s">
        <v>24</v>
      </c>
    </row>
    <row r="3748" spans="1:13" x14ac:dyDescent="0.3">
      <c r="A3748">
        <f t="shared" si="58"/>
        <v>3747</v>
      </c>
      <c r="B3748" s="1">
        <v>43414</v>
      </c>
      <c r="C3748">
        <v>7</v>
      </c>
      <c r="D3748" t="s">
        <v>27</v>
      </c>
      <c r="E3748" t="s">
        <v>1</v>
      </c>
      <c r="F3748" t="s">
        <v>31</v>
      </c>
      <c r="G3748" t="s">
        <v>19</v>
      </c>
      <c r="H3748">
        <v>499</v>
      </c>
      <c r="I3748">
        <v>4</v>
      </c>
      <c r="J3748">
        <v>1996</v>
      </c>
      <c r="K3748" t="s">
        <v>4</v>
      </c>
      <c r="L3748" t="s">
        <v>22</v>
      </c>
      <c r="M3748" t="s">
        <v>24</v>
      </c>
    </row>
    <row r="3749" spans="1:13" x14ac:dyDescent="0.3">
      <c r="A3749">
        <f t="shared" si="58"/>
        <v>3748</v>
      </c>
      <c r="B3749" s="1">
        <v>43414</v>
      </c>
      <c r="C3749">
        <v>1</v>
      </c>
      <c r="D3749" t="s">
        <v>27</v>
      </c>
      <c r="E3749" t="s">
        <v>13</v>
      </c>
      <c r="F3749" t="s">
        <v>14</v>
      </c>
      <c r="G3749" t="s">
        <v>10</v>
      </c>
      <c r="H3749">
        <v>299</v>
      </c>
      <c r="I3749">
        <v>4</v>
      </c>
      <c r="J3749">
        <v>1196</v>
      </c>
      <c r="K3749" t="s">
        <v>4</v>
      </c>
      <c r="L3749" t="s">
        <v>5</v>
      </c>
      <c r="M3749" t="s">
        <v>15</v>
      </c>
    </row>
    <row r="3750" spans="1:13" x14ac:dyDescent="0.3">
      <c r="A3750">
        <f t="shared" si="58"/>
        <v>3749</v>
      </c>
      <c r="B3750" s="1">
        <v>43414</v>
      </c>
      <c r="C3750">
        <v>10</v>
      </c>
      <c r="D3750" t="s">
        <v>29</v>
      </c>
      <c r="E3750" t="s">
        <v>1</v>
      </c>
      <c r="F3750" t="s">
        <v>9</v>
      </c>
      <c r="G3750" t="s">
        <v>25</v>
      </c>
      <c r="H3750">
        <v>399</v>
      </c>
      <c r="I3750">
        <v>5</v>
      </c>
      <c r="J3750">
        <v>1995</v>
      </c>
      <c r="K3750" t="s">
        <v>4</v>
      </c>
      <c r="L3750" t="s">
        <v>5</v>
      </c>
      <c r="M3750" t="s">
        <v>24</v>
      </c>
    </row>
    <row r="3751" spans="1:13" x14ac:dyDescent="0.3">
      <c r="A3751">
        <f t="shared" si="58"/>
        <v>3750</v>
      </c>
      <c r="B3751" s="1">
        <v>43414</v>
      </c>
      <c r="C3751">
        <v>17</v>
      </c>
      <c r="D3751" t="s">
        <v>7</v>
      </c>
      <c r="E3751" t="s">
        <v>1</v>
      </c>
      <c r="F3751" t="s">
        <v>28</v>
      </c>
      <c r="G3751" t="s">
        <v>25</v>
      </c>
      <c r="H3751">
        <v>399</v>
      </c>
      <c r="I3751">
        <v>1</v>
      </c>
      <c r="J3751">
        <v>399</v>
      </c>
      <c r="K3751" t="s">
        <v>18</v>
      </c>
      <c r="L3751" t="s">
        <v>22</v>
      </c>
      <c r="M3751" t="s">
        <v>26</v>
      </c>
    </row>
    <row r="3752" spans="1:13" x14ac:dyDescent="0.3">
      <c r="A3752">
        <f t="shared" si="58"/>
        <v>3751</v>
      </c>
      <c r="B3752" s="1">
        <v>43414</v>
      </c>
      <c r="C3752">
        <v>12</v>
      </c>
      <c r="D3752" t="s">
        <v>20</v>
      </c>
      <c r="E3752" t="s">
        <v>13</v>
      </c>
      <c r="F3752" t="s">
        <v>23</v>
      </c>
      <c r="G3752" t="s">
        <v>10</v>
      </c>
      <c r="H3752">
        <v>299</v>
      </c>
      <c r="I3752">
        <v>1</v>
      </c>
      <c r="J3752">
        <v>299</v>
      </c>
      <c r="K3752" t="s">
        <v>4</v>
      </c>
      <c r="L3752" t="s">
        <v>5</v>
      </c>
      <c r="M3752" t="s">
        <v>15</v>
      </c>
    </row>
    <row r="3753" spans="1:13" x14ac:dyDescent="0.3">
      <c r="A3753">
        <f t="shared" si="58"/>
        <v>3752</v>
      </c>
      <c r="B3753" s="1">
        <v>43414</v>
      </c>
      <c r="C3753">
        <v>3</v>
      </c>
      <c r="D3753" t="s">
        <v>7</v>
      </c>
      <c r="E3753" t="s">
        <v>1</v>
      </c>
      <c r="F3753" t="s">
        <v>23</v>
      </c>
      <c r="G3753" t="s">
        <v>19</v>
      </c>
      <c r="H3753">
        <v>499</v>
      </c>
      <c r="I3753">
        <v>5</v>
      </c>
      <c r="J3753">
        <v>2495</v>
      </c>
      <c r="K3753" t="s">
        <v>4</v>
      </c>
      <c r="L3753" t="s">
        <v>5</v>
      </c>
      <c r="M3753" t="s">
        <v>15</v>
      </c>
    </row>
    <row r="3754" spans="1:13" x14ac:dyDescent="0.3">
      <c r="A3754">
        <f t="shared" si="58"/>
        <v>3753</v>
      </c>
      <c r="B3754" s="1">
        <v>43414</v>
      </c>
      <c r="C3754">
        <v>2</v>
      </c>
      <c r="D3754" t="s">
        <v>12</v>
      </c>
      <c r="E3754" t="s">
        <v>8</v>
      </c>
      <c r="F3754" t="s">
        <v>2</v>
      </c>
      <c r="G3754" t="s">
        <v>3</v>
      </c>
      <c r="H3754">
        <v>199</v>
      </c>
      <c r="I3754">
        <v>10</v>
      </c>
      <c r="J3754">
        <v>1990</v>
      </c>
      <c r="K3754" t="s">
        <v>18</v>
      </c>
      <c r="L3754" t="s">
        <v>5</v>
      </c>
      <c r="M3754" t="s">
        <v>6</v>
      </c>
    </row>
    <row r="3755" spans="1:13" x14ac:dyDescent="0.3">
      <c r="A3755">
        <f t="shared" si="58"/>
        <v>3754</v>
      </c>
      <c r="B3755" s="1">
        <v>43414</v>
      </c>
      <c r="C3755">
        <v>4</v>
      </c>
      <c r="D3755" t="s">
        <v>20</v>
      </c>
      <c r="E3755" t="s">
        <v>13</v>
      </c>
      <c r="F3755" t="s">
        <v>9</v>
      </c>
      <c r="G3755" t="s">
        <v>19</v>
      </c>
      <c r="H3755">
        <v>499</v>
      </c>
      <c r="I3755">
        <v>3</v>
      </c>
      <c r="J3755">
        <v>1497</v>
      </c>
      <c r="K3755" t="s">
        <v>4</v>
      </c>
      <c r="L3755" t="s">
        <v>5</v>
      </c>
      <c r="M3755" t="s">
        <v>15</v>
      </c>
    </row>
    <row r="3756" spans="1:13" x14ac:dyDescent="0.3">
      <c r="A3756">
        <f t="shared" si="58"/>
        <v>3755</v>
      </c>
      <c r="B3756" s="1">
        <v>43414</v>
      </c>
      <c r="C3756">
        <v>5</v>
      </c>
      <c r="D3756" t="s">
        <v>20</v>
      </c>
      <c r="E3756" t="s">
        <v>1</v>
      </c>
      <c r="F3756" t="s">
        <v>21</v>
      </c>
      <c r="G3756" t="s">
        <v>10</v>
      </c>
      <c r="H3756">
        <v>299</v>
      </c>
      <c r="I3756">
        <v>10</v>
      </c>
      <c r="J3756">
        <v>2990</v>
      </c>
      <c r="K3756" t="s">
        <v>4</v>
      </c>
      <c r="L3756" t="s">
        <v>5</v>
      </c>
      <c r="M3756" t="s">
        <v>6</v>
      </c>
    </row>
    <row r="3757" spans="1:13" x14ac:dyDescent="0.3">
      <c r="A3757">
        <f t="shared" si="58"/>
        <v>3756</v>
      </c>
      <c r="B3757" s="1">
        <v>43415</v>
      </c>
      <c r="C3757">
        <v>9</v>
      </c>
      <c r="D3757" t="s">
        <v>7</v>
      </c>
      <c r="E3757" t="s">
        <v>1</v>
      </c>
      <c r="F3757" t="s">
        <v>28</v>
      </c>
      <c r="G3757" t="s">
        <v>25</v>
      </c>
      <c r="H3757">
        <v>399</v>
      </c>
      <c r="I3757">
        <v>7</v>
      </c>
      <c r="J3757">
        <v>2793</v>
      </c>
      <c r="K3757" t="s">
        <v>18</v>
      </c>
      <c r="L3757" t="s">
        <v>5</v>
      </c>
      <c r="M3757" t="s">
        <v>26</v>
      </c>
    </row>
    <row r="3758" spans="1:13" x14ac:dyDescent="0.3">
      <c r="A3758">
        <f t="shared" si="58"/>
        <v>3757</v>
      </c>
      <c r="B3758" s="1">
        <v>43415</v>
      </c>
      <c r="C3758">
        <v>9</v>
      </c>
      <c r="D3758" t="s">
        <v>7</v>
      </c>
      <c r="E3758" t="s">
        <v>13</v>
      </c>
      <c r="F3758" t="s">
        <v>9</v>
      </c>
      <c r="G3758" t="s">
        <v>3</v>
      </c>
      <c r="H3758">
        <v>199</v>
      </c>
      <c r="I3758">
        <v>5</v>
      </c>
      <c r="J3758">
        <v>995</v>
      </c>
      <c r="K3758" t="s">
        <v>18</v>
      </c>
      <c r="L3758" t="s">
        <v>5</v>
      </c>
      <c r="M3758" t="s">
        <v>24</v>
      </c>
    </row>
    <row r="3759" spans="1:13" x14ac:dyDescent="0.3">
      <c r="A3759">
        <f t="shared" si="58"/>
        <v>3758</v>
      </c>
      <c r="B3759" s="1">
        <v>43416</v>
      </c>
      <c r="C3759">
        <v>3</v>
      </c>
      <c r="D3759" t="s">
        <v>16</v>
      </c>
      <c r="E3759" t="s">
        <v>1</v>
      </c>
      <c r="F3759" t="s">
        <v>28</v>
      </c>
      <c r="G3759" t="s">
        <v>25</v>
      </c>
      <c r="H3759">
        <v>399</v>
      </c>
      <c r="I3759">
        <v>10</v>
      </c>
      <c r="J3759">
        <v>3990</v>
      </c>
      <c r="K3759" t="s">
        <v>4</v>
      </c>
      <c r="L3759" t="s">
        <v>5</v>
      </c>
      <c r="M3759" t="s">
        <v>15</v>
      </c>
    </row>
    <row r="3760" spans="1:13" x14ac:dyDescent="0.3">
      <c r="A3760">
        <f t="shared" si="58"/>
        <v>3759</v>
      </c>
      <c r="B3760" s="1">
        <v>43416</v>
      </c>
      <c r="C3760">
        <v>2</v>
      </c>
      <c r="D3760" t="s">
        <v>7</v>
      </c>
      <c r="E3760" t="s">
        <v>8</v>
      </c>
      <c r="F3760" t="s">
        <v>2</v>
      </c>
      <c r="G3760" t="s">
        <v>3</v>
      </c>
      <c r="H3760">
        <v>199</v>
      </c>
      <c r="I3760">
        <v>10</v>
      </c>
      <c r="J3760">
        <v>1990</v>
      </c>
      <c r="K3760" t="s">
        <v>4</v>
      </c>
      <c r="L3760" t="s">
        <v>5</v>
      </c>
      <c r="M3760" t="s">
        <v>15</v>
      </c>
    </row>
    <row r="3761" spans="1:13" x14ac:dyDescent="0.3">
      <c r="A3761">
        <f t="shared" si="58"/>
        <v>3760</v>
      </c>
      <c r="B3761" s="1">
        <v>43416</v>
      </c>
      <c r="C3761">
        <v>13</v>
      </c>
      <c r="D3761" t="s">
        <v>16</v>
      </c>
      <c r="E3761" t="s">
        <v>8</v>
      </c>
      <c r="F3761" t="s">
        <v>2</v>
      </c>
      <c r="G3761" t="s">
        <v>17</v>
      </c>
      <c r="H3761">
        <v>99</v>
      </c>
      <c r="I3761">
        <v>8</v>
      </c>
      <c r="J3761">
        <v>792</v>
      </c>
      <c r="K3761" t="s">
        <v>4</v>
      </c>
      <c r="L3761" t="s">
        <v>5</v>
      </c>
      <c r="M3761" t="s">
        <v>15</v>
      </c>
    </row>
    <row r="3762" spans="1:13" x14ac:dyDescent="0.3">
      <c r="A3762">
        <f t="shared" si="58"/>
        <v>3761</v>
      </c>
      <c r="B3762" s="1">
        <v>43416</v>
      </c>
      <c r="C3762">
        <v>8</v>
      </c>
      <c r="D3762" t="s">
        <v>16</v>
      </c>
      <c r="E3762" t="s">
        <v>8</v>
      </c>
      <c r="F3762" t="s">
        <v>9</v>
      </c>
      <c r="G3762" t="s">
        <v>19</v>
      </c>
      <c r="H3762">
        <v>499</v>
      </c>
      <c r="I3762">
        <v>2</v>
      </c>
      <c r="J3762">
        <v>998</v>
      </c>
      <c r="K3762" t="s">
        <v>4</v>
      </c>
      <c r="L3762" t="s">
        <v>5</v>
      </c>
      <c r="M3762" t="s">
        <v>6</v>
      </c>
    </row>
    <row r="3763" spans="1:13" x14ac:dyDescent="0.3">
      <c r="A3763">
        <f t="shared" si="58"/>
        <v>3762</v>
      </c>
      <c r="B3763" s="1">
        <v>43416</v>
      </c>
      <c r="C3763">
        <v>12</v>
      </c>
      <c r="D3763" t="s">
        <v>12</v>
      </c>
      <c r="E3763" t="s">
        <v>13</v>
      </c>
      <c r="F3763" t="s">
        <v>21</v>
      </c>
      <c r="G3763" t="s">
        <v>3</v>
      </c>
      <c r="H3763">
        <v>199</v>
      </c>
      <c r="I3763">
        <v>10</v>
      </c>
      <c r="J3763">
        <v>1990</v>
      </c>
      <c r="K3763" t="s">
        <v>4</v>
      </c>
      <c r="L3763" t="s">
        <v>5</v>
      </c>
      <c r="M3763" t="s">
        <v>6</v>
      </c>
    </row>
    <row r="3764" spans="1:13" x14ac:dyDescent="0.3">
      <c r="A3764">
        <f t="shared" si="58"/>
        <v>3763</v>
      </c>
      <c r="B3764" s="1">
        <v>43417</v>
      </c>
      <c r="C3764">
        <v>6</v>
      </c>
      <c r="D3764" t="s">
        <v>20</v>
      </c>
      <c r="E3764" t="s">
        <v>1</v>
      </c>
      <c r="F3764" t="s">
        <v>2</v>
      </c>
      <c r="G3764" t="s">
        <v>25</v>
      </c>
      <c r="H3764">
        <v>399</v>
      </c>
      <c r="I3764">
        <v>10</v>
      </c>
      <c r="J3764">
        <v>3990</v>
      </c>
      <c r="K3764" t="s">
        <v>18</v>
      </c>
      <c r="L3764" t="s">
        <v>5</v>
      </c>
      <c r="M3764" t="s">
        <v>15</v>
      </c>
    </row>
    <row r="3765" spans="1:13" x14ac:dyDescent="0.3">
      <c r="A3765">
        <f t="shared" si="58"/>
        <v>3764</v>
      </c>
      <c r="B3765" s="1">
        <v>43417</v>
      </c>
      <c r="C3765">
        <v>9</v>
      </c>
      <c r="D3765" t="s">
        <v>16</v>
      </c>
      <c r="E3765" t="s">
        <v>8</v>
      </c>
      <c r="F3765" t="s">
        <v>9</v>
      </c>
      <c r="G3765" t="s">
        <v>17</v>
      </c>
      <c r="H3765">
        <v>99</v>
      </c>
      <c r="I3765">
        <v>8</v>
      </c>
      <c r="J3765">
        <v>792</v>
      </c>
      <c r="K3765" t="s">
        <v>18</v>
      </c>
      <c r="L3765" t="s">
        <v>5</v>
      </c>
      <c r="M3765" t="s">
        <v>6</v>
      </c>
    </row>
    <row r="3766" spans="1:13" x14ac:dyDescent="0.3">
      <c r="A3766">
        <f t="shared" si="58"/>
        <v>3765</v>
      </c>
      <c r="B3766" s="1">
        <v>43417</v>
      </c>
      <c r="C3766">
        <v>16</v>
      </c>
      <c r="D3766" t="s">
        <v>12</v>
      </c>
      <c r="E3766" t="s">
        <v>13</v>
      </c>
      <c r="F3766" t="s">
        <v>23</v>
      </c>
      <c r="G3766" t="s">
        <v>17</v>
      </c>
      <c r="H3766">
        <v>99</v>
      </c>
      <c r="I3766">
        <v>8</v>
      </c>
      <c r="J3766">
        <v>792</v>
      </c>
      <c r="K3766" t="s">
        <v>18</v>
      </c>
      <c r="L3766" t="s">
        <v>5</v>
      </c>
      <c r="M3766" t="s">
        <v>24</v>
      </c>
    </row>
    <row r="3767" spans="1:13" x14ac:dyDescent="0.3">
      <c r="A3767">
        <f t="shared" si="58"/>
        <v>3766</v>
      </c>
      <c r="B3767" s="1">
        <v>43417</v>
      </c>
      <c r="C3767">
        <v>16</v>
      </c>
      <c r="D3767" t="s">
        <v>30</v>
      </c>
      <c r="E3767" t="s">
        <v>13</v>
      </c>
      <c r="F3767" t="s">
        <v>28</v>
      </c>
      <c r="G3767" t="s">
        <v>10</v>
      </c>
      <c r="H3767">
        <v>299</v>
      </c>
      <c r="I3767">
        <v>4</v>
      </c>
      <c r="J3767">
        <v>1196</v>
      </c>
      <c r="K3767" t="s">
        <v>4</v>
      </c>
      <c r="L3767" t="s">
        <v>5</v>
      </c>
      <c r="M3767" t="s">
        <v>15</v>
      </c>
    </row>
    <row r="3768" spans="1:13" x14ac:dyDescent="0.3">
      <c r="A3768">
        <f t="shared" si="58"/>
        <v>3767</v>
      </c>
      <c r="B3768" s="1">
        <v>43417</v>
      </c>
      <c r="C3768">
        <v>8</v>
      </c>
      <c r="D3768" t="s">
        <v>0</v>
      </c>
      <c r="E3768" t="s">
        <v>1</v>
      </c>
      <c r="F3768" t="s">
        <v>21</v>
      </c>
      <c r="G3768" t="s">
        <v>19</v>
      </c>
      <c r="H3768">
        <v>499</v>
      </c>
      <c r="I3768">
        <v>9</v>
      </c>
      <c r="J3768">
        <v>4491</v>
      </c>
      <c r="K3768" t="s">
        <v>4</v>
      </c>
      <c r="L3768" t="s">
        <v>22</v>
      </c>
      <c r="M3768" t="s">
        <v>15</v>
      </c>
    </row>
    <row r="3769" spans="1:13" x14ac:dyDescent="0.3">
      <c r="A3769">
        <f t="shared" si="58"/>
        <v>3768</v>
      </c>
      <c r="B3769" s="1">
        <v>43417</v>
      </c>
      <c r="C3769">
        <v>3</v>
      </c>
      <c r="D3769" t="s">
        <v>16</v>
      </c>
      <c r="E3769" t="s">
        <v>1</v>
      </c>
      <c r="F3769" t="s">
        <v>2</v>
      </c>
      <c r="G3769" t="s">
        <v>17</v>
      </c>
      <c r="H3769">
        <v>99</v>
      </c>
      <c r="I3769">
        <v>5</v>
      </c>
      <c r="J3769">
        <v>495</v>
      </c>
      <c r="K3769" t="s">
        <v>4</v>
      </c>
      <c r="L3769" t="s">
        <v>5</v>
      </c>
      <c r="M3769" t="s">
        <v>11</v>
      </c>
    </row>
    <row r="3770" spans="1:13" x14ac:dyDescent="0.3">
      <c r="A3770">
        <f t="shared" si="58"/>
        <v>3769</v>
      </c>
      <c r="B3770" s="1">
        <v>43417</v>
      </c>
      <c r="C3770">
        <v>12</v>
      </c>
      <c r="D3770" t="s">
        <v>12</v>
      </c>
      <c r="E3770" t="s">
        <v>1</v>
      </c>
      <c r="F3770" t="s">
        <v>9</v>
      </c>
      <c r="G3770" t="s">
        <v>25</v>
      </c>
      <c r="H3770">
        <v>399</v>
      </c>
      <c r="I3770">
        <v>2</v>
      </c>
      <c r="J3770">
        <v>798</v>
      </c>
      <c r="K3770" t="s">
        <v>4</v>
      </c>
      <c r="L3770" t="s">
        <v>5</v>
      </c>
      <c r="M3770" t="s">
        <v>11</v>
      </c>
    </row>
    <row r="3771" spans="1:13" x14ac:dyDescent="0.3">
      <c r="A3771">
        <f t="shared" si="58"/>
        <v>3770</v>
      </c>
      <c r="B3771" s="1">
        <v>43417</v>
      </c>
      <c r="C3771">
        <v>11</v>
      </c>
      <c r="D3771" t="s">
        <v>30</v>
      </c>
      <c r="E3771" t="s">
        <v>8</v>
      </c>
      <c r="F3771" t="s">
        <v>28</v>
      </c>
      <c r="G3771" t="s">
        <v>19</v>
      </c>
      <c r="H3771">
        <v>499</v>
      </c>
      <c r="I3771">
        <v>10</v>
      </c>
      <c r="J3771">
        <v>4990</v>
      </c>
      <c r="K3771" t="s">
        <v>4</v>
      </c>
      <c r="L3771" t="s">
        <v>5</v>
      </c>
      <c r="M3771" t="s">
        <v>15</v>
      </c>
    </row>
    <row r="3772" spans="1:13" x14ac:dyDescent="0.3">
      <c r="A3772">
        <f t="shared" si="58"/>
        <v>3771</v>
      </c>
      <c r="B3772" s="1">
        <v>43418</v>
      </c>
      <c r="C3772">
        <v>9</v>
      </c>
      <c r="D3772" t="s">
        <v>16</v>
      </c>
      <c r="E3772" t="s">
        <v>1</v>
      </c>
      <c r="F3772" t="s">
        <v>9</v>
      </c>
      <c r="G3772" t="s">
        <v>3</v>
      </c>
      <c r="H3772">
        <v>199</v>
      </c>
      <c r="I3772">
        <v>6</v>
      </c>
      <c r="J3772">
        <v>1194</v>
      </c>
      <c r="K3772" t="s">
        <v>4</v>
      </c>
      <c r="L3772" t="s">
        <v>22</v>
      </c>
      <c r="M3772" t="s">
        <v>15</v>
      </c>
    </row>
    <row r="3773" spans="1:13" x14ac:dyDescent="0.3">
      <c r="A3773">
        <f t="shared" si="58"/>
        <v>3772</v>
      </c>
      <c r="B3773" s="1">
        <v>43418</v>
      </c>
      <c r="C3773">
        <v>3</v>
      </c>
      <c r="D3773" t="s">
        <v>7</v>
      </c>
      <c r="E3773" t="s">
        <v>1</v>
      </c>
      <c r="F3773" t="s">
        <v>31</v>
      </c>
      <c r="G3773" t="s">
        <v>19</v>
      </c>
      <c r="H3773">
        <v>499</v>
      </c>
      <c r="I3773">
        <v>10</v>
      </c>
      <c r="J3773">
        <v>4990</v>
      </c>
      <c r="K3773" t="s">
        <v>18</v>
      </c>
      <c r="L3773" t="s">
        <v>5</v>
      </c>
      <c r="M3773" t="s">
        <v>6</v>
      </c>
    </row>
    <row r="3774" spans="1:13" x14ac:dyDescent="0.3">
      <c r="A3774">
        <f t="shared" si="58"/>
        <v>3773</v>
      </c>
      <c r="B3774" s="1">
        <v>43418</v>
      </c>
      <c r="C3774">
        <v>3</v>
      </c>
      <c r="D3774" t="s">
        <v>20</v>
      </c>
      <c r="E3774" t="s">
        <v>8</v>
      </c>
      <c r="F3774" t="s">
        <v>28</v>
      </c>
      <c r="G3774" t="s">
        <v>19</v>
      </c>
      <c r="H3774">
        <v>499</v>
      </c>
      <c r="I3774">
        <v>4</v>
      </c>
      <c r="J3774">
        <v>1996</v>
      </c>
      <c r="K3774" t="s">
        <v>4</v>
      </c>
      <c r="L3774" t="s">
        <v>5</v>
      </c>
      <c r="M3774" t="s">
        <v>15</v>
      </c>
    </row>
    <row r="3775" spans="1:13" x14ac:dyDescent="0.3">
      <c r="A3775">
        <f t="shared" si="58"/>
        <v>3774</v>
      </c>
      <c r="B3775" s="1">
        <v>43418</v>
      </c>
      <c r="C3775">
        <v>9</v>
      </c>
      <c r="D3775" t="s">
        <v>16</v>
      </c>
      <c r="E3775" t="s">
        <v>1</v>
      </c>
      <c r="F3775" t="s">
        <v>9</v>
      </c>
      <c r="G3775" t="s">
        <v>10</v>
      </c>
      <c r="H3775">
        <v>299</v>
      </c>
      <c r="I3775">
        <v>7</v>
      </c>
      <c r="J3775">
        <v>2093</v>
      </c>
      <c r="K3775" t="s">
        <v>4</v>
      </c>
      <c r="L3775" t="s">
        <v>5</v>
      </c>
      <c r="M3775" t="s">
        <v>15</v>
      </c>
    </row>
    <row r="3776" spans="1:13" x14ac:dyDescent="0.3">
      <c r="A3776">
        <f t="shared" si="58"/>
        <v>3775</v>
      </c>
      <c r="B3776" s="1">
        <v>43418</v>
      </c>
      <c r="C3776">
        <v>12</v>
      </c>
      <c r="D3776" t="s">
        <v>0</v>
      </c>
      <c r="E3776" t="s">
        <v>13</v>
      </c>
      <c r="F3776" t="s">
        <v>28</v>
      </c>
      <c r="G3776" t="s">
        <v>19</v>
      </c>
      <c r="H3776">
        <v>499</v>
      </c>
      <c r="I3776">
        <v>1</v>
      </c>
      <c r="J3776">
        <v>499</v>
      </c>
      <c r="K3776" t="s">
        <v>18</v>
      </c>
      <c r="L3776" t="s">
        <v>5</v>
      </c>
      <c r="M3776" t="s">
        <v>24</v>
      </c>
    </row>
    <row r="3777" spans="1:13" x14ac:dyDescent="0.3">
      <c r="A3777">
        <f t="shared" si="58"/>
        <v>3776</v>
      </c>
      <c r="B3777" s="1">
        <v>43418</v>
      </c>
      <c r="C3777">
        <v>15</v>
      </c>
      <c r="D3777" t="s">
        <v>7</v>
      </c>
      <c r="E3777" t="s">
        <v>8</v>
      </c>
      <c r="F3777" t="s">
        <v>21</v>
      </c>
      <c r="G3777" t="s">
        <v>17</v>
      </c>
      <c r="H3777">
        <v>99</v>
      </c>
      <c r="I3777">
        <v>10</v>
      </c>
      <c r="J3777">
        <v>990</v>
      </c>
      <c r="K3777" t="s">
        <v>18</v>
      </c>
      <c r="L3777" t="s">
        <v>5</v>
      </c>
      <c r="M3777" t="s">
        <v>15</v>
      </c>
    </row>
    <row r="3778" spans="1:13" x14ac:dyDescent="0.3">
      <c r="A3778">
        <f t="shared" si="58"/>
        <v>3777</v>
      </c>
      <c r="B3778" s="1">
        <v>43418</v>
      </c>
      <c r="C3778">
        <v>14</v>
      </c>
      <c r="D3778" t="s">
        <v>27</v>
      </c>
      <c r="E3778" t="s">
        <v>1</v>
      </c>
      <c r="F3778" t="s">
        <v>9</v>
      </c>
      <c r="G3778" t="s">
        <v>19</v>
      </c>
      <c r="H3778">
        <v>499</v>
      </c>
      <c r="I3778">
        <v>4</v>
      </c>
      <c r="J3778">
        <v>1996</v>
      </c>
      <c r="K3778" t="s">
        <v>4</v>
      </c>
      <c r="L3778" t="s">
        <v>5</v>
      </c>
      <c r="M3778" t="s">
        <v>15</v>
      </c>
    </row>
    <row r="3779" spans="1:13" x14ac:dyDescent="0.3">
      <c r="A3779">
        <f t="shared" si="58"/>
        <v>3778</v>
      </c>
      <c r="B3779" s="1">
        <v>43419</v>
      </c>
      <c r="C3779">
        <v>8</v>
      </c>
      <c r="D3779" t="s">
        <v>27</v>
      </c>
      <c r="E3779" t="s">
        <v>1</v>
      </c>
      <c r="F3779" t="s">
        <v>31</v>
      </c>
      <c r="G3779" t="s">
        <v>17</v>
      </c>
      <c r="H3779">
        <v>99</v>
      </c>
      <c r="I3779">
        <v>5</v>
      </c>
      <c r="J3779">
        <v>495</v>
      </c>
      <c r="K3779" t="s">
        <v>18</v>
      </c>
      <c r="L3779" t="s">
        <v>5</v>
      </c>
      <c r="M3779" t="s">
        <v>24</v>
      </c>
    </row>
    <row r="3780" spans="1:13" x14ac:dyDescent="0.3">
      <c r="A3780">
        <f t="shared" ref="A3780:A3843" si="59">A3779+1</f>
        <v>3779</v>
      </c>
      <c r="B3780" s="1">
        <v>43419</v>
      </c>
      <c r="C3780">
        <v>14</v>
      </c>
      <c r="D3780" t="s">
        <v>20</v>
      </c>
      <c r="E3780" t="s">
        <v>1</v>
      </c>
      <c r="F3780" t="s">
        <v>28</v>
      </c>
      <c r="G3780" t="s">
        <v>19</v>
      </c>
      <c r="H3780">
        <v>499</v>
      </c>
      <c r="I3780">
        <v>2</v>
      </c>
      <c r="J3780">
        <v>998</v>
      </c>
      <c r="K3780" t="s">
        <v>18</v>
      </c>
      <c r="L3780" t="s">
        <v>5</v>
      </c>
      <c r="M3780" t="s">
        <v>6</v>
      </c>
    </row>
    <row r="3781" spans="1:13" x14ac:dyDescent="0.3">
      <c r="A3781">
        <f t="shared" si="59"/>
        <v>3780</v>
      </c>
      <c r="B3781" s="1">
        <v>43420</v>
      </c>
      <c r="C3781">
        <v>11</v>
      </c>
      <c r="D3781" t="s">
        <v>16</v>
      </c>
      <c r="E3781" t="s">
        <v>1</v>
      </c>
      <c r="F3781" t="s">
        <v>31</v>
      </c>
      <c r="G3781" t="s">
        <v>10</v>
      </c>
      <c r="H3781">
        <v>299</v>
      </c>
      <c r="I3781">
        <v>4</v>
      </c>
      <c r="J3781">
        <v>1196</v>
      </c>
      <c r="K3781" t="s">
        <v>18</v>
      </c>
      <c r="L3781" t="s">
        <v>5</v>
      </c>
      <c r="M3781" t="s">
        <v>24</v>
      </c>
    </row>
    <row r="3782" spans="1:13" x14ac:dyDescent="0.3">
      <c r="A3782">
        <f t="shared" si="59"/>
        <v>3781</v>
      </c>
      <c r="B3782" s="1">
        <v>43421</v>
      </c>
      <c r="C3782">
        <v>7</v>
      </c>
      <c r="D3782" t="s">
        <v>29</v>
      </c>
      <c r="E3782" t="s">
        <v>13</v>
      </c>
      <c r="F3782" t="s">
        <v>28</v>
      </c>
      <c r="G3782" t="s">
        <v>19</v>
      </c>
      <c r="H3782">
        <v>499</v>
      </c>
      <c r="I3782">
        <v>9</v>
      </c>
      <c r="J3782">
        <v>4491</v>
      </c>
      <c r="K3782" t="s">
        <v>4</v>
      </c>
      <c r="L3782" t="s">
        <v>22</v>
      </c>
      <c r="M3782" t="s">
        <v>15</v>
      </c>
    </row>
    <row r="3783" spans="1:13" x14ac:dyDescent="0.3">
      <c r="A3783">
        <f t="shared" si="59"/>
        <v>3782</v>
      </c>
      <c r="B3783" s="1">
        <v>43421</v>
      </c>
      <c r="C3783">
        <v>8</v>
      </c>
      <c r="D3783" t="s">
        <v>16</v>
      </c>
      <c r="E3783" t="s">
        <v>13</v>
      </c>
      <c r="F3783" t="s">
        <v>23</v>
      </c>
      <c r="G3783" t="s">
        <v>17</v>
      </c>
      <c r="H3783">
        <v>99</v>
      </c>
      <c r="I3783">
        <v>2</v>
      </c>
      <c r="J3783">
        <v>198</v>
      </c>
      <c r="K3783" t="s">
        <v>4</v>
      </c>
      <c r="L3783" t="s">
        <v>5</v>
      </c>
      <c r="M3783" t="s">
        <v>15</v>
      </c>
    </row>
    <row r="3784" spans="1:13" x14ac:dyDescent="0.3">
      <c r="A3784">
        <f t="shared" si="59"/>
        <v>3783</v>
      </c>
      <c r="B3784" s="1">
        <v>43421</v>
      </c>
      <c r="C3784">
        <v>5</v>
      </c>
      <c r="D3784" t="s">
        <v>30</v>
      </c>
      <c r="E3784" t="s">
        <v>13</v>
      </c>
      <c r="F3784" t="s">
        <v>2</v>
      </c>
      <c r="G3784" t="s">
        <v>17</v>
      </c>
      <c r="H3784">
        <v>99</v>
      </c>
      <c r="I3784">
        <v>8</v>
      </c>
      <c r="J3784">
        <v>792</v>
      </c>
      <c r="K3784" t="s">
        <v>4</v>
      </c>
      <c r="L3784" t="s">
        <v>22</v>
      </c>
      <c r="M3784" t="s">
        <v>15</v>
      </c>
    </row>
    <row r="3785" spans="1:13" x14ac:dyDescent="0.3">
      <c r="A3785">
        <f t="shared" si="59"/>
        <v>3784</v>
      </c>
      <c r="B3785" s="1">
        <v>43421</v>
      </c>
      <c r="C3785">
        <v>13</v>
      </c>
      <c r="D3785" t="s">
        <v>16</v>
      </c>
      <c r="E3785" t="s">
        <v>1</v>
      </c>
      <c r="F3785" t="s">
        <v>9</v>
      </c>
      <c r="G3785" t="s">
        <v>10</v>
      </c>
      <c r="H3785">
        <v>299</v>
      </c>
      <c r="I3785">
        <v>3</v>
      </c>
      <c r="J3785">
        <v>897</v>
      </c>
      <c r="K3785" t="s">
        <v>18</v>
      </c>
      <c r="L3785" t="s">
        <v>5</v>
      </c>
      <c r="M3785" t="s">
        <v>26</v>
      </c>
    </row>
    <row r="3786" spans="1:13" x14ac:dyDescent="0.3">
      <c r="A3786">
        <f t="shared" si="59"/>
        <v>3785</v>
      </c>
      <c r="B3786" s="1">
        <v>43421</v>
      </c>
      <c r="C3786">
        <v>20</v>
      </c>
      <c r="D3786" t="s">
        <v>29</v>
      </c>
      <c r="E3786" t="s">
        <v>8</v>
      </c>
      <c r="F3786" t="s">
        <v>23</v>
      </c>
      <c r="G3786" t="s">
        <v>25</v>
      </c>
      <c r="H3786">
        <v>399</v>
      </c>
      <c r="I3786">
        <v>8</v>
      </c>
      <c r="J3786">
        <v>3192</v>
      </c>
      <c r="K3786" t="s">
        <v>4</v>
      </c>
      <c r="L3786" t="s">
        <v>5</v>
      </c>
      <c r="M3786" t="s">
        <v>6</v>
      </c>
    </row>
    <row r="3787" spans="1:13" x14ac:dyDescent="0.3">
      <c r="A3787">
        <f t="shared" si="59"/>
        <v>3786</v>
      </c>
      <c r="B3787" s="1">
        <v>43421</v>
      </c>
      <c r="C3787">
        <v>10</v>
      </c>
      <c r="D3787" t="s">
        <v>0</v>
      </c>
      <c r="E3787" t="s">
        <v>13</v>
      </c>
      <c r="F3787" t="s">
        <v>23</v>
      </c>
      <c r="G3787" t="s">
        <v>10</v>
      </c>
      <c r="H3787">
        <v>299</v>
      </c>
      <c r="I3787">
        <v>7</v>
      </c>
      <c r="J3787">
        <v>2093</v>
      </c>
      <c r="K3787" t="s">
        <v>4</v>
      </c>
      <c r="L3787" t="s">
        <v>5</v>
      </c>
      <c r="M3787" t="s">
        <v>11</v>
      </c>
    </row>
    <row r="3788" spans="1:13" x14ac:dyDescent="0.3">
      <c r="A3788">
        <f t="shared" si="59"/>
        <v>3787</v>
      </c>
      <c r="B3788" s="1">
        <v>43421</v>
      </c>
      <c r="C3788">
        <v>13</v>
      </c>
      <c r="D3788" t="s">
        <v>29</v>
      </c>
      <c r="E3788" t="s">
        <v>13</v>
      </c>
      <c r="F3788" t="s">
        <v>28</v>
      </c>
      <c r="G3788" t="s">
        <v>10</v>
      </c>
      <c r="H3788">
        <v>299</v>
      </c>
      <c r="I3788">
        <v>9</v>
      </c>
      <c r="J3788">
        <v>2691</v>
      </c>
      <c r="K3788" t="s">
        <v>18</v>
      </c>
      <c r="L3788" t="s">
        <v>5</v>
      </c>
      <c r="M3788" t="s">
        <v>11</v>
      </c>
    </row>
    <row r="3789" spans="1:13" x14ac:dyDescent="0.3">
      <c r="A3789">
        <f t="shared" si="59"/>
        <v>3788</v>
      </c>
      <c r="B3789" s="1">
        <v>43422</v>
      </c>
      <c r="C3789">
        <v>8</v>
      </c>
      <c r="D3789" t="s">
        <v>30</v>
      </c>
      <c r="E3789" t="s">
        <v>1</v>
      </c>
      <c r="F3789" t="s">
        <v>28</v>
      </c>
      <c r="G3789" t="s">
        <v>25</v>
      </c>
      <c r="H3789">
        <v>399</v>
      </c>
      <c r="I3789">
        <v>5</v>
      </c>
      <c r="J3789">
        <v>1995</v>
      </c>
      <c r="K3789" t="s">
        <v>4</v>
      </c>
      <c r="L3789" t="s">
        <v>5</v>
      </c>
      <c r="M3789" t="s">
        <v>15</v>
      </c>
    </row>
    <row r="3790" spans="1:13" x14ac:dyDescent="0.3">
      <c r="A3790">
        <f t="shared" si="59"/>
        <v>3789</v>
      </c>
      <c r="B3790" s="1">
        <v>43422</v>
      </c>
      <c r="C3790">
        <v>17</v>
      </c>
      <c r="D3790" t="s">
        <v>12</v>
      </c>
      <c r="E3790" t="s">
        <v>1</v>
      </c>
      <c r="F3790" t="s">
        <v>9</v>
      </c>
      <c r="G3790" t="s">
        <v>17</v>
      </c>
      <c r="H3790">
        <v>99</v>
      </c>
      <c r="I3790">
        <v>2</v>
      </c>
      <c r="J3790">
        <v>198</v>
      </c>
      <c r="K3790" t="s">
        <v>18</v>
      </c>
      <c r="L3790" t="s">
        <v>5</v>
      </c>
      <c r="M3790" t="s">
        <v>24</v>
      </c>
    </row>
    <row r="3791" spans="1:13" x14ac:dyDescent="0.3">
      <c r="A3791">
        <f t="shared" si="59"/>
        <v>3790</v>
      </c>
      <c r="B3791" s="1">
        <v>43423</v>
      </c>
      <c r="C3791">
        <v>2</v>
      </c>
      <c r="D3791" t="s">
        <v>27</v>
      </c>
      <c r="E3791" t="s">
        <v>8</v>
      </c>
      <c r="F3791" t="s">
        <v>21</v>
      </c>
      <c r="G3791" t="s">
        <v>19</v>
      </c>
      <c r="H3791">
        <v>499</v>
      </c>
      <c r="I3791">
        <v>10</v>
      </c>
      <c r="J3791">
        <v>4990</v>
      </c>
      <c r="K3791" t="s">
        <v>4</v>
      </c>
      <c r="L3791" t="s">
        <v>5</v>
      </c>
      <c r="M3791" t="s">
        <v>6</v>
      </c>
    </row>
    <row r="3792" spans="1:13" x14ac:dyDescent="0.3">
      <c r="A3792">
        <f t="shared" si="59"/>
        <v>3791</v>
      </c>
      <c r="B3792" s="1">
        <v>43423</v>
      </c>
      <c r="C3792">
        <v>13</v>
      </c>
      <c r="D3792" t="s">
        <v>7</v>
      </c>
      <c r="E3792" t="s">
        <v>8</v>
      </c>
      <c r="F3792" t="s">
        <v>31</v>
      </c>
      <c r="G3792" t="s">
        <v>19</v>
      </c>
      <c r="H3792">
        <v>499</v>
      </c>
      <c r="I3792">
        <v>3</v>
      </c>
      <c r="J3792">
        <v>1497</v>
      </c>
      <c r="K3792" t="s">
        <v>4</v>
      </c>
      <c r="L3792" t="s">
        <v>5</v>
      </c>
      <c r="M3792" t="s">
        <v>15</v>
      </c>
    </row>
    <row r="3793" spans="1:13" x14ac:dyDescent="0.3">
      <c r="A3793">
        <f t="shared" si="59"/>
        <v>3792</v>
      </c>
      <c r="B3793" s="1">
        <v>43424</v>
      </c>
      <c r="C3793">
        <v>1</v>
      </c>
      <c r="D3793" t="s">
        <v>16</v>
      </c>
      <c r="E3793" t="s">
        <v>13</v>
      </c>
      <c r="F3793" t="s">
        <v>14</v>
      </c>
      <c r="G3793" t="s">
        <v>17</v>
      </c>
      <c r="H3793">
        <v>99</v>
      </c>
      <c r="I3793">
        <v>9</v>
      </c>
      <c r="J3793">
        <v>891</v>
      </c>
      <c r="K3793" t="s">
        <v>18</v>
      </c>
      <c r="L3793" t="s">
        <v>5</v>
      </c>
      <c r="M3793" t="s">
        <v>24</v>
      </c>
    </row>
    <row r="3794" spans="1:13" x14ac:dyDescent="0.3">
      <c r="A3794">
        <f t="shared" si="59"/>
        <v>3793</v>
      </c>
      <c r="B3794" s="1">
        <v>43425</v>
      </c>
      <c r="C3794">
        <v>16</v>
      </c>
      <c r="D3794" t="s">
        <v>12</v>
      </c>
      <c r="E3794" t="s">
        <v>13</v>
      </c>
      <c r="F3794" t="s">
        <v>31</v>
      </c>
      <c r="G3794" t="s">
        <v>10</v>
      </c>
      <c r="H3794">
        <v>299</v>
      </c>
      <c r="I3794">
        <v>9</v>
      </c>
      <c r="J3794">
        <v>2691</v>
      </c>
      <c r="K3794" t="s">
        <v>18</v>
      </c>
      <c r="L3794" t="s">
        <v>5</v>
      </c>
      <c r="M3794" t="s">
        <v>24</v>
      </c>
    </row>
    <row r="3795" spans="1:13" x14ac:dyDescent="0.3">
      <c r="A3795">
        <f t="shared" si="59"/>
        <v>3794</v>
      </c>
      <c r="B3795" s="1">
        <v>43425</v>
      </c>
      <c r="C3795">
        <v>11</v>
      </c>
      <c r="D3795" t="s">
        <v>12</v>
      </c>
      <c r="E3795" t="s">
        <v>8</v>
      </c>
      <c r="F3795" t="s">
        <v>21</v>
      </c>
      <c r="G3795" t="s">
        <v>10</v>
      </c>
      <c r="H3795">
        <v>299</v>
      </c>
      <c r="I3795">
        <v>10</v>
      </c>
      <c r="J3795">
        <v>2990</v>
      </c>
      <c r="K3795" t="s">
        <v>18</v>
      </c>
      <c r="L3795" t="s">
        <v>5</v>
      </c>
      <c r="M3795" t="s">
        <v>15</v>
      </c>
    </row>
    <row r="3796" spans="1:13" x14ac:dyDescent="0.3">
      <c r="A3796">
        <f t="shared" si="59"/>
        <v>3795</v>
      </c>
      <c r="B3796" s="1">
        <v>43425</v>
      </c>
      <c r="C3796">
        <v>20</v>
      </c>
      <c r="D3796" t="s">
        <v>20</v>
      </c>
      <c r="E3796" t="s">
        <v>1</v>
      </c>
      <c r="F3796" t="s">
        <v>23</v>
      </c>
      <c r="G3796" t="s">
        <v>17</v>
      </c>
      <c r="H3796">
        <v>99</v>
      </c>
      <c r="I3796">
        <v>10</v>
      </c>
      <c r="J3796">
        <v>990</v>
      </c>
      <c r="K3796" t="s">
        <v>18</v>
      </c>
      <c r="L3796" t="s">
        <v>5</v>
      </c>
      <c r="M3796" t="s">
        <v>26</v>
      </c>
    </row>
    <row r="3797" spans="1:13" x14ac:dyDescent="0.3">
      <c r="A3797">
        <f t="shared" si="59"/>
        <v>3796</v>
      </c>
      <c r="B3797" s="1">
        <v>43425</v>
      </c>
      <c r="C3797">
        <v>5</v>
      </c>
      <c r="D3797" t="s">
        <v>20</v>
      </c>
      <c r="E3797" t="s">
        <v>1</v>
      </c>
      <c r="F3797" t="s">
        <v>9</v>
      </c>
      <c r="G3797" t="s">
        <v>25</v>
      </c>
      <c r="H3797">
        <v>399</v>
      </c>
      <c r="I3797">
        <v>4</v>
      </c>
      <c r="J3797">
        <v>1596</v>
      </c>
      <c r="K3797" t="s">
        <v>18</v>
      </c>
      <c r="L3797" t="s">
        <v>5</v>
      </c>
      <c r="M3797" t="s">
        <v>6</v>
      </c>
    </row>
    <row r="3798" spans="1:13" x14ac:dyDescent="0.3">
      <c r="A3798">
        <f t="shared" si="59"/>
        <v>3797</v>
      </c>
      <c r="B3798" s="1">
        <v>43425</v>
      </c>
      <c r="C3798">
        <v>8</v>
      </c>
      <c r="D3798" t="s">
        <v>16</v>
      </c>
      <c r="E3798" t="s">
        <v>1</v>
      </c>
      <c r="F3798" t="s">
        <v>31</v>
      </c>
      <c r="G3798" t="s">
        <v>19</v>
      </c>
      <c r="H3798">
        <v>499</v>
      </c>
      <c r="I3798">
        <v>8</v>
      </c>
      <c r="J3798">
        <v>3992</v>
      </c>
      <c r="K3798" t="s">
        <v>4</v>
      </c>
      <c r="L3798" t="s">
        <v>5</v>
      </c>
      <c r="M3798" t="s">
        <v>26</v>
      </c>
    </row>
    <row r="3799" spans="1:13" x14ac:dyDescent="0.3">
      <c r="A3799">
        <f t="shared" si="59"/>
        <v>3798</v>
      </c>
      <c r="B3799" s="1">
        <v>43425</v>
      </c>
      <c r="C3799">
        <v>14</v>
      </c>
      <c r="D3799" t="s">
        <v>20</v>
      </c>
      <c r="E3799" t="s">
        <v>1</v>
      </c>
      <c r="F3799" t="s">
        <v>31</v>
      </c>
      <c r="G3799" t="s">
        <v>17</v>
      </c>
      <c r="H3799">
        <v>99</v>
      </c>
      <c r="I3799">
        <v>5</v>
      </c>
      <c r="J3799">
        <v>495</v>
      </c>
      <c r="K3799" t="s">
        <v>18</v>
      </c>
      <c r="L3799" t="s">
        <v>5</v>
      </c>
      <c r="M3799" t="s">
        <v>26</v>
      </c>
    </row>
    <row r="3800" spans="1:13" x14ac:dyDescent="0.3">
      <c r="A3800">
        <f t="shared" si="59"/>
        <v>3799</v>
      </c>
      <c r="B3800" s="1">
        <v>43425</v>
      </c>
      <c r="C3800">
        <v>9</v>
      </c>
      <c r="D3800" t="s">
        <v>7</v>
      </c>
      <c r="E3800" t="s">
        <v>1</v>
      </c>
      <c r="F3800" t="s">
        <v>21</v>
      </c>
      <c r="G3800" t="s">
        <v>3</v>
      </c>
      <c r="H3800">
        <v>199</v>
      </c>
      <c r="I3800">
        <v>9</v>
      </c>
      <c r="J3800">
        <v>1791</v>
      </c>
      <c r="K3800" t="s">
        <v>18</v>
      </c>
      <c r="L3800" t="s">
        <v>5</v>
      </c>
      <c r="M3800" t="s">
        <v>6</v>
      </c>
    </row>
    <row r="3801" spans="1:13" x14ac:dyDescent="0.3">
      <c r="A3801">
        <f t="shared" si="59"/>
        <v>3800</v>
      </c>
      <c r="B3801" s="1">
        <v>43426</v>
      </c>
      <c r="C3801">
        <v>3</v>
      </c>
      <c r="D3801" t="s">
        <v>0</v>
      </c>
      <c r="E3801" t="s">
        <v>13</v>
      </c>
      <c r="F3801" t="s">
        <v>21</v>
      </c>
      <c r="G3801" t="s">
        <v>10</v>
      </c>
      <c r="H3801">
        <v>299</v>
      </c>
      <c r="I3801">
        <v>9</v>
      </c>
      <c r="J3801">
        <v>2691</v>
      </c>
      <c r="K3801" t="s">
        <v>18</v>
      </c>
      <c r="L3801" t="s">
        <v>5</v>
      </c>
      <c r="M3801" t="s">
        <v>6</v>
      </c>
    </row>
    <row r="3802" spans="1:13" x14ac:dyDescent="0.3">
      <c r="A3802">
        <f t="shared" si="59"/>
        <v>3801</v>
      </c>
      <c r="B3802" s="1">
        <v>43426</v>
      </c>
      <c r="C3802">
        <v>17</v>
      </c>
      <c r="D3802" t="s">
        <v>29</v>
      </c>
      <c r="E3802" t="s">
        <v>8</v>
      </c>
      <c r="F3802" t="s">
        <v>14</v>
      </c>
      <c r="G3802" t="s">
        <v>25</v>
      </c>
      <c r="H3802">
        <v>399</v>
      </c>
      <c r="I3802">
        <v>9</v>
      </c>
      <c r="J3802">
        <v>3591</v>
      </c>
      <c r="K3802" t="s">
        <v>4</v>
      </c>
      <c r="L3802" t="s">
        <v>22</v>
      </c>
      <c r="M3802" t="s">
        <v>15</v>
      </c>
    </row>
    <row r="3803" spans="1:13" x14ac:dyDescent="0.3">
      <c r="A3803">
        <f t="shared" si="59"/>
        <v>3802</v>
      </c>
      <c r="B3803" s="1">
        <v>43426</v>
      </c>
      <c r="C3803">
        <v>3</v>
      </c>
      <c r="D3803" t="s">
        <v>7</v>
      </c>
      <c r="E3803" t="s">
        <v>8</v>
      </c>
      <c r="F3803" t="s">
        <v>23</v>
      </c>
      <c r="G3803" t="s">
        <v>19</v>
      </c>
      <c r="H3803">
        <v>499</v>
      </c>
      <c r="I3803">
        <v>4</v>
      </c>
      <c r="J3803">
        <v>1996</v>
      </c>
      <c r="K3803" t="s">
        <v>4</v>
      </c>
      <c r="L3803" t="s">
        <v>5</v>
      </c>
      <c r="M3803" t="s">
        <v>15</v>
      </c>
    </row>
    <row r="3804" spans="1:13" x14ac:dyDescent="0.3">
      <c r="A3804">
        <f t="shared" si="59"/>
        <v>3803</v>
      </c>
      <c r="B3804" s="1">
        <v>43427</v>
      </c>
      <c r="C3804">
        <v>19</v>
      </c>
      <c r="D3804" t="s">
        <v>30</v>
      </c>
      <c r="E3804" t="s">
        <v>8</v>
      </c>
      <c r="F3804" t="s">
        <v>14</v>
      </c>
      <c r="G3804" t="s">
        <v>19</v>
      </c>
      <c r="H3804">
        <v>499</v>
      </c>
      <c r="I3804">
        <v>8</v>
      </c>
      <c r="J3804">
        <v>3992</v>
      </c>
      <c r="K3804" t="s">
        <v>18</v>
      </c>
      <c r="L3804" t="s">
        <v>5</v>
      </c>
      <c r="M3804" t="s">
        <v>15</v>
      </c>
    </row>
    <row r="3805" spans="1:13" x14ac:dyDescent="0.3">
      <c r="A3805">
        <f t="shared" si="59"/>
        <v>3804</v>
      </c>
      <c r="B3805" s="1">
        <v>43427</v>
      </c>
      <c r="C3805">
        <v>6</v>
      </c>
      <c r="D3805" t="s">
        <v>20</v>
      </c>
      <c r="E3805" t="s">
        <v>8</v>
      </c>
      <c r="F3805" t="s">
        <v>2</v>
      </c>
      <c r="G3805" t="s">
        <v>3</v>
      </c>
      <c r="H3805">
        <v>199</v>
      </c>
      <c r="I3805">
        <v>3</v>
      </c>
      <c r="J3805">
        <v>597</v>
      </c>
      <c r="K3805" t="s">
        <v>4</v>
      </c>
      <c r="L3805" t="s">
        <v>5</v>
      </c>
      <c r="M3805" t="s">
        <v>15</v>
      </c>
    </row>
    <row r="3806" spans="1:13" x14ac:dyDescent="0.3">
      <c r="A3806">
        <f t="shared" si="59"/>
        <v>3805</v>
      </c>
      <c r="B3806" s="1">
        <v>43427</v>
      </c>
      <c r="C3806">
        <v>7</v>
      </c>
      <c r="D3806" t="s">
        <v>7</v>
      </c>
      <c r="E3806" t="s">
        <v>8</v>
      </c>
      <c r="F3806" t="s">
        <v>31</v>
      </c>
      <c r="G3806" t="s">
        <v>25</v>
      </c>
      <c r="H3806">
        <v>399</v>
      </c>
      <c r="I3806">
        <v>9</v>
      </c>
      <c r="J3806">
        <v>3591</v>
      </c>
      <c r="K3806" t="s">
        <v>18</v>
      </c>
      <c r="L3806" t="s">
        <v>5</v>
      </c>
      <c r="M3806" t="s">
        <v>24</v>
      </c>
    </row>
    <row r="3807" spans="1:13" x14ac:dyDescent="0.3">
      <c r="A3807">
        <f t="shared" si="59"/>
        <v>3806</v>
      </c>
      <c r="B3807" s="1">
        <v>43428</v>
      </c>
      <c r="C3807">
        <v>8</v>
      </c>
      <c r="D3807" t="s">
        <v>16</v>
      </c>
      <c r="E3807" t="s">
        <v>8</v>
      </c>
      <c r="F3807" t="s">
        <v>28</v>
      </c>
      <c r="G3807" t="s">
        <v>3</v>
      </c>
      <c r="H3807">
        <v>199</v>
      </c>
      <c r="I3807">
        <v>8</v>
      </c>
      <c r="J3807">
        <v>1592</v>
      </c>
      <c r="K3807" t="s">
        <v>4</v>
      </c>
      <c r="L3807" t="s">
        <v>5</v>
      </c>
      <c r="M3807" t="s">
        <v>15</v>
      </c>
    </row>
    <row r="3808" spans="1:13" x14ac:dyDescent="0.3">
      <c r="A3808">
        <f t="shared" si="59"/>
        <v>3807</v>
      </c>
      <c r="B3808" s="1">
        <v>43428</v>
      </c>
      <c r="C3808">
        <v>2</v>
      </c>
      <c r="D3808" t="s">
        <v>30</v>
      </c>
      <c r="E3808" t="s">
        <v>13</v>
      </c>
      <c r="F3808" t="s">
        <v>28</v>
      </c>
      <c r="G3808" t="s">
        <v>25</v>
      </c>
      <c r="H3808">
        <v>399</v>
      </c>
      <c r="I3808">
        <v>7</v>
      </c>
      <c r="J3808">
        <v>2793</v>
      </c>
      <c r="K3808" t="s">
        <v>4</v>
      </c>
      <c r="L3808" t="s">
        <v>5</v>
      </c>
      <c r="M3808" t="s">
        <v>15</v>
      </c>
    </row>
    <row r="3809" spans="1:13" x14ac:dyDescent="0.3">
      <c r="A3809">
        <f t="shared" si="59"/>
        <v>3808</v>
      </c>
      <c r="B3809" s="1">
        <v>43428</v>
      </c>
      <c r="C3809">
        <v>3</v>
      </c>
      <c r="D3809" t="s">
        <v>7</v>
      </c>
      <c r="E3809" t="s">
        <v>13</v>
      </c>
      <c r="F3809" t="s">
        <v>2</v>
      </c>
      <c r="G3809" t="s">
        <v>25</v>
      </c>
      <c r="H3809">
        <v>399</v>
      </c>
      <c r="I3809">
        <v>5</v>
      </c>
      <c r="J3809">
        <v>1995</v>
      </c>
      <c r="K3809" t="s">
        <v>18</v>
      </c>
      <c r="L3809" t="s">
        <v>5</v>
      </c>
      <c r="M3809" t="s">
        <v>15</v>
      </c>
    </row>
    <row r="3810" spans="1:13" x14ac:dyDescent="0.3">
      <c r="A3810">
        <f t="shared" si="59"/>
        <v>3809</v>
      </c>
      <c r="B3810" s="1">
        <v>43428</v>
      </c>
      <c r="C3810">
        <v>16</v>
      </c>
      <c r="D3810" t="s">
        <v>16</v>
      </c>
      <c r="E3810" t="s">
        <v>1</v>
      </c>
      <c r="F3810" t="s">
        <v>9</v>
      </c>
      <c r="G3810" t="s">
        <v>25</v>
      </c>
      <c r="H3810">
        <v>399</v>
      </c>
      <c r="I3810">
        <v>9</v>
      </c>
      <c r="J3810">
        <v>3591</v>
      </c>
      <c r="K3810" t="s">
        <v>4</v>
      </c>
      <c r="L3810" t="s">
        <v>5</v>
      </c>
      <c r="M3810" t="s">
        <v>15</v>
      </c>
    </row>
    <row r="3811" spans="1:13" x14ac:dyDescent="0.3">
      <c r="A3811">
        <f t="shared" si="59"/>
        <v>3810</v>
      </c>
      <c r="B3811" s="1">
        <v>43428</v>
      </c>
      <c r="C3811">
        <v>7</v>
      </c>
      <c r="D3811" t="s">
        <v>27</v>
      </c>
      <c r="E3811" t="s">
        <v>8</v>
      </c>
      <c r="F3811" t="s">
        <v>23</v>
      </c>
      <c r="G3811" t="s">
        <v>10</v>
      </c>
      <c r="H3811">
        <v>299</v>
      </c>
      <c r="I3811">
        <v>4</v>
      </c>
      <c r="J3811">
        <v>1196</v>
      </c>
      <c r="K3811" t="s">
        <v>18</v>
      </c>
      <c r="L3811" t="s">
        <v>5</v>
      </c>
      <c r="M3811" t="s">
        <v>6</v>
      </c>
    </row>
    <row r="3812" spans="1:13" x14ac:dyDescent="0.3">
      <c r="A3812">
        <f t="shared" si="59"/>
        <v>3811</v>
      </c>
      <c r="B3812" s="1">
        <v>43428</v>
      </c>
      <c r="C3812">
        <v>17</v>
      </c>
      <c r="D3812" t="s">
        <v>12</v>
      </c>
      <c r="E3812" t="s">
        <v>1</v>
      </c>
      <c r="F3812" t="s">
        <v>31</v>
      </c>
      <c r="G3812" t="s">
        <v>25</v>
      </c>
      <c r="H3812">
        <v>399</v>
      </c>
      <c r="I3812">
        <v>5</v>
      </c>
      <c r="J3812">
        <v>1995</v>
      </c>
      <c r="K3812" t="s">
        <v>4</v>
      </c>
      <c r="L3812" t="s">
        <v>5</v>
      </c>
      <c r="M3812" t="s">
        <v>15</v>
      </c>
    </row>
    <row r="3813" spans="1:13" x14ac:dyDescent="0.3">
      <c r="A3813">
        <f t="shared" si="59"/>
        <v>3812</v>
      </c>
      <c r="B3813" s="1">
        <v>43428</v>
      </c>
      <c r="C3813">
        <v>14</v>
      </c>
      <c r="D3813" t="s">
        <v>0</v>
      </c>
      <c r="E3813" t="s">
        <v>1</v>
      </c>
      <c r="F3813" t="s">
        <v>2</v>
      </c>
      <c r="G3813" t="s">
        <v>25</v>
      </c>
      <c r="H3813">
        <v>399</v>
      </c>
      <c r="I3813">
        <v>5</v>
      </c>
      <c r="J3813">
        <v>1995</v>
      </c>
      <c r="K3813" t="s">
        <v>4</v>
      </c>
      <c r="L3813" t="s">
        <v>22</v>
      </c>
      <c r="M3813" t="s">
        <v>15</v>
      </c>
    </row>
    <row r="3814" spans="1:13" x14ac:dyDescent="0.3">
      <c r="A3814">
        <f t="shared" si="59"/>
        <v>3813</v>
      </c>
      <c r="B3814" s="1">
        <v>43428</v>
      </c>
      <c r="C3814">
        <v>8</v>
      </c>
      <c r="D3814" t="s">
        <v>29</v>
      </c>
      <c r="E3814" t="s">
        <v>8</v>
      </c>
      <c r="F3814" t="s">
        <v>21</v>
      </c>
      <c r="G3814" t="s">
        <v>25</v>
      </c>
      <c r="H3814">
        <v>399</v>
      </c>
      <c r="I3814">
        <v>7</v>
      </c>
      <c r="J3814">
        <v>2793</v>
      </c>
      <c r="K3814" t="s">
        <v>4</v>
      </c>
      <c r="L3814" t="s">
        <v>5</v>
      </c>
      <c r="M3814" t="s">
        <v>6</v>
      </c>
    </row>
    <row r="3815" spans="1:13" x14ac:dyDescent="0.3">
      <c r="A3815">
        <f t="shared" si="59"/>
        <v>3814</v>
      </c>
      <c r="B3815" s="1">
        <v>43428</v>
      </c>
      <c r="C3815">
        <v>2</v>
      </c>
      <c r="D3815" t="s">
        <v>0</v>
      </c>
      <c r="E3815" t="s">
        <v>13</v>
      </c>
      <c r="F3815" t="s">
        <v>14</v>
      </c>
      <c r="G3815" t="s">
        <v>17</v>
      </c>
      <c r="H3815">
        <v>99</v>
      </c>
      <c r="I3815">
        <v>2</v>
      </c>
      <c r="J3815">
        <v>198</v>
      </c>
      <c r="K3815" t="s">
        <v>18</v>
      </c>
      <c r="L3815" t="s">
        <v>5</v>
      </c>
      <c r="M3815" t="s">
        <v>6</v>
      </c>
    </row>
    <row r="3816" spans="1:13" x14ac:dyDescent="0.3">
      <c r="A3816">
        <f t="shared" si="59"/>
        <v>3815</v>
      </c>
      <c r="B3816" s="1">
        <v>43428</v>
      </c>
      <c r="C3816">
        <v>9</v>
      </c>
      <c r="D3816" t="s">
        <v>12</v>
      </c>
      <c r="E3816" t="s">
        <v>1</v>
      </c>
      <c r="F3816" t="s">
        <v>28</v>
      </c>
      <c r="G3816" t="s">
        <v>25</v>
      </c>
      <c r="H3816">
        <v>399</v>
      </c>
      <c r="I3816">
        <v>10</v>
      </c>
      <c r="J3816">
        <v>3990</v>
      </c>
      <c r="K3816" t="s">
        <v>18</v>
      </c>
      <c r="L3816" t="s">
        <v>5</v>
      </c>
      <c r="M3816" t="s">
        <v>6</v>
      </c>
    </row>
    <row r="3817" spans="1:13" x14ac:dyDescent="0.3">
      <c r="A3817">
        <f t="shared" si="59"/>
        <v>3816</v>
      </c>
      <c r="B3817" s="1">
        <v>43428</v>
      </c>
      <c r="C3817">
        <v>8</v>
      </c>
      <c r="D3817" t="s">
        <v>12</v>
      </c>
      <c r="E3817" t="s">
        <v>13</v>
      </c>
      <c r="F3817" t="s">
        <v>31</v>
      </c>
      <c r="G3817" t="s">
        <v>3</v>
      </c>
      <c r="H3817">
        <v>199</v>
      </c>
      <c r="I3817">
        <v>2</v>
      </c>
      <c r="J3817">
        <v>398</v>
      </c>
      <c r="K3817" t="s">
        <v>18</v>
      </c>
      <c r="L3817" t="s">
        <v>5</v>
      </c>
      <c r="M3817" t="s">
        <v>26</v>
      </c>
    </row>
    <row r="3818" spans="1:13" x14ac:dyDescent="0.3">
      <c r="A3818">
        <f t="shared" si="59"/>
        <v>3817</v>
      </c>
      <c r="B3818" s="1">
        <v>43428</v>
      </c>
      <c r="C3818">
        <v>18</v>
      </c>
      <c r="D3818" t="s">
        <v>27</v>
      </c>
      <c r="E3818" t="s">
        <v>8</v>
      </c>
      <c r="F3818" t="s">
        <v>23</v>
      </c>
      <c r="G3818" t="s">
        <v>3</v>
      </c>
      <c r="H3818">
        <v>199</v>
      </c>
      <c r="I3818">
        <v>3</v>
      </c>
      <c r="J3818">
        <v>597</v>
      </c>
      <c r="K3818" t="s">
        <v>4</v>
      </c>
      <c r="L3818" t="s">
        <v>5</v>
      </c>
      <c r="M3818" t="s">
        <v>26</v>
      </c>
    </row>
    <row r="3819" spans="1:13" x14ac:dyDescent="0.3">
      <c r="A3819">
        <f t="shared" si="59"/>
        <v>3818</v>
      </c>
      <c r="B3819" s="1">
        <v>43429</v>
      </c>
      <c r="C3819">
        <v>20</v>
      </c>
      <c r="D3819" t="s">
        <v>16</v>
      </c>
      <c r="E3819" t="s">
        <v>13</v>
      </c>
      <c r="F3819" t="s">
        <v>21</v>
      </c>
      <c r="G3819" t="s">
        <v>19</v>
      </c>
      <c r="H3819">
        <v>499</v>
      </c>
      <c r="I3819">
        <v>1</v>
      </c>
      <c r="J3819">
        <v>499</v>
      </c>
      <c r="K3819" t="s">
        <v>18</v>
      </c>
      <c r="L3819" t="s">
        <v>5</v>
      </c>
      <c r="M3819" t="s">
        <v>11</v>
      </c>
    </row>
    <row r="3820" spans="1:13" x14ac:dyDescent="0.3">
      <c r="A3820">
        <f t="shared" si="59"/>
        <v>3819</v>
      </c>
      <c r="B3820" s="1">
        <v>43429</v>
      </c>
      <c r="C3820">
        <v>13</v>
      </c>
      <c r="D3820" t="s">
        <v>30</v>
      </c>
      <c r="E3820" t="s">
        <v>8</v>
      </c>
      <c r="F3820" t="s">
        <v>9</v>
      </c>
      <c r="G3820" t="s">
        <v>19</v>
      </c>
      <c r="H3820">
        <v>499</v>
      </c>
      <c r="I3820">
        <v>3</v>
      </c>
      <c r="J3820">
        <v>1497</v>
      </c>
      <c r="K3820" t="s">
        <v>18</v>
      </c>
      <c r="L3820" t="s">
        <v>5</v>
      </c>
      <c r="M3820" t="s">
        <v>26</v>
      </c>
    </row>
    <row r="3821" spans="1:13" x14ac:dyDescent="0.3">
      <c r="A3821">
        <f t="shared" si="59"/>
        <v>3820</v>
      </c>
      <c r="B3821" s="1">
        <v>43429</v>
      </c>
      <c r="C3821">
        <v>3</v>
      </c>
      <c r="D3821" t="s">
        <v>27</v>
      </c>
      <c r="E3821" t="s">
        <v>13</v>
      </c>
      <c r="F3821" t="s">
        <v>21</v>
      </c>
      <c r="G3821" t="s">
        <v>3</v>
      </c>
      <c r="H3821">
        <v>199</v>
      </c>
      <c r="I3821">
        <v>3</v>
      </c>
      <c r="J3821">
        <v>597</v>
      </c>
      <c r="K3821" t="s">
        <v>4</v>
      </c>
      <c r="L3821" t="s">
        <v>5</v>
      </c>
      <c r="M3821" t="s">
        <v>15</v>
      </c>
    </row>
    <row r="3822" spans="1:13" x14ac:dyDescent="0.3">
      <c r="A3822">
        <f t="shared" si="59"/>
        <v>3821</v>
      </c>
      <c r="B3822" s="1">
        <v>43429</v>
      </c>
      <c r="C3822">
        <v>16</v>
      </c>
      <c r="D3822" t="s">
        <v>7</v>
      </c>
      <c r="E3822" t="s">
        <v>13</v>
      </c>
      <c r="F3822" t="s">
        <v>28</v>
      </c>
      <c r="G3822" t="s">
        <v>17</v>
      </c>
      <c r="H3822">
        <v>99</v>
      </c>
      <c r="I3822">
        <v>5</v>
      </c>
      <c r="J3822">
        <v>495</v>
      </c>
      <c r="K3822" t="s">
        <v>4</v>
      </c>
      <c r="L3822" t="s">
        <v>5</v>
      </c>
      <c r="M3822" t="s">
        <v>15</v>
      </c>
    </row>
    <row r="3823" spans="1:13" x14ac:dyDescent="0.3">
      <c r="A3823">
        <f t="shared" si="59"/>
        <v>3822</v>
      </c>
      <c r="B3823" s="1">
        <v>43429</v>
      </c>
      <c r="C3823">
        <v>16</v>
      </c>
      <c r="D3823" t="s">
        <v>7</v>
      </c>
      <c r="E3823" t="s">
        <v>13</v>
      </c>
      <c r="F3823" t="s">
        <v>23</v>
      </c>
      <c r="G3823" t="s">
        <v>3</v>
      </c>
      <c r="H3823">
        <v>199</v>
      </c>
      <c r="I3823">
        <v>1</v>
      </c>
      <c r="J3823">
        <v>199</v>
      </c>
      <c r="K3823" t="s">
        <v>18</v>
      </c>
      <c r="L3823" t="s">
        <v>5</v>
      </c>
      <c r="M3823" t="s">
        <v>6</v>
      </c>
    </row>
    <row r="3824" spans="1:13" x14ac:dyDescent="0.3">
      <c r="A3824">
        <f t="shared" si="59"/>
        <v>3823</v>
      </c>
      <c r="B3824" s="1">
        <v>43429</v>
      </c>
      <c r="C3824">
        <v>3</v>
      </c>
      <c r="D3824" t="s">
        <v>0</v>
      </c>
      <c r="E3824" t="s">
        <v>13</v>
      </c>
      <c r="F3824" t="s">
        <v>28</v>
      </c>
      <c r="G3824" t="s">
        <v>17</v>
      </c>
      <c r="H3824">
        <v>99</v>
      </c>
      <c r="I3824">
        <v>2</v>
      </c>
      <c r="J3824">
        <v>198</v>
      </c>
      <c r="K3824" t="s">
        <v>4</v>
      </c>
      <c r="L3824" t="s">
        <v>5</v>
      </c>
      <c r="M3824" t="s">
        <v>6</v>
      </c>
    </row>
    <row r="3825" spans="1:13" x14ac:dyDescent="0.3">
      <c r="A3825">
        <f t="shared" si="59"/>
        <v>3824</v>
      </c>
      <c r="B3825" s="1">
        <v>43429</v>
      </c>
      <c r="C3825">
        <v>20</v>
      </c>
      <c r="D3825" t="s">
        <v>0</v>
      </c>
      <c r="E3825" t="s">
        <v>13</v>
      </c>
      <c r="F3825" t="s">
        <v>23</v>
      </c>
      <c r="G3825" t="s">
        <v>19</v>
      </c>
      <c r="H3825">
        <v>499</v>
      </c>
      <c r="I3825">
        <v>10</v>
      </c>
      <c r="J3825">
        <v>4990</v>
      </c>
      <c r="K3825" t="s">
        <v>4</v>
      </c>
      <c r="L3825" t="s">
        <v>5</v>
      </c>
      <c r="M3825" t="s">
        <v>15</v>
      </c>
    </row>
    <row r="3826" spans="1:13" x14ac:dyDescent="0.3">
      <c r="A3826">
        <f t="shared" si="59"/>
        <v>3825</v>
      </c>
      <c r="B3826" s="1">
        <v>43429</v>
      </c>
      <c r="C3826">
        <v>3</v>
      </c>
      <c r="D3826" t="s">
        <v>27</v>
      </c>
      <c r="E3826" t="s">
        <v>1</v>
      </c>
      <c r="F3826" t="s">
        <v>14</v>
      </c>
      <c r="G3826" t="s">
        <v>10</v>
      </c>
      <c r="H3826">
        <v>299</v>
      </c>
      <c r="I3826">
        <v>2</v>
      </c>
      <c r="J3826">
        <v>598</v>
      </c>
      <c r="K3826" t="s">
        <v>4</v>
      </c>
      <c r="L3826" t="s">
        <v>5</v>
      </c>
      <c r="M3826" t="s">
        <v>15</v>
      </c>
    </row>
    <row r="3827" spans="1:13" x14ac:dyDescent="0.3">
      <c r="A3827">
        <f t="shared" si="59"/>
        <v>3826</v>
      </c>
      <c r="B3827" s="1">
        <v>43429</v>
      </c>
      <c r="C3827">
        <v>8</v>
      </c>
      <c r="D3827" t="s">
        <v>16</v>
      </c>
      <c r="E3827" t="s">
        <v>13</v>
      </c>
      <c r="F3827" t="s">
        <v>23</v>
      </c>
      <c r="G3827" t="s">
        <v>25</v>
      </c>
      <c r="H3827">
        <v>399</v>
      </c>
      <c r="I3827">
        <v>9</v>
      </c>
      <c r="J3827">
        <v>3591</v>
      </c>
      <c r="K3827" t="s">
        <v>4</v>
      </c>
      <c r="L3827" t="s">
        <v>5</v>
      </c>
      <c r="M3827" t="s">
        <v>26</v>
      </c>
    </row>
    <row r="3828" spans="1:13" x14ac:dyDescent="0.3">
      <c r="A3828">
        <f t="shared" si="59"/>
        <v>3827</v>
      </c>
      <c r="B3828" s="1">
        <v>43429</v>
      </c>
      <c r="C3828">
        <v>6</v>
      </c>
      <c r="D3828" t="s">
        <v>16</v>
      </c>
      <c r="E3828" t="s">
        <v>8</v>
      </c>
      <c r="F3828" t="s">
        <v>23</v>
      </c>
      <c r="G3828" t="s">
        <v>3</v>
      </c>
      <c r="H3828">
        <v>199</v>
      </c>
      <c r="I3828">
        <v>6</v>
      </c>
      <c r="J3828">
        <v>1194</v>
      </c>
      <c r="K3828" t="s">
        <v>4</v>
      </c>
      <c r="L3828" t="s">
        <v>5</v>
      </c>
      <c r="M3828" t="s">
        <v>6</v>
      </c>
    </row>
    <row r="3829" spans="1:13" x14ac:dyDescent="0.3">
      <c r="A3829">
        <f t="shared" si="59"/>
        <v>3828</v>
      </c>
      <c r="B3829" s="1">
        <v>43429</v>
      </c>
      <c r="C3829">
        <v>7</v>
      </c>
      <c r="D3829" t="s">
        <v>12</v>
      </c>
      <c r="E3829" t="s">
        <v>8</v>
      </c>
      <c r="F3829" t="s">
        <v>31</v>
      </c>
      <c r="G3829" t="s">
        <v>3</v>
      </c>
      <c r="H3829">
        <v>199</v>
      </c>
      <c r="I3829">
        <v>9</v>
      </c>
      <c r="J3829">
        <v>1791</v>
      </c>
      <c r="K3829" t="s">
        <v>4</v>
      </c>
      <c r="L3829" t="s">
        <v>5</v>
      </c>
      <c r="M3829" t="s">
        <v>15</v>
      </c>
    </row>
    <row r="3830" spans="1:13" x14ac:dyDescent="0.3">
      <c r="A3830">
        <f t="shared" si="59"/>
        <v>3829</v>
      </c>
      <c r="B3830" s="1">
        <v>43429</v>
      </c>
      <c r="C3830">
        <v>3</v>
      </c>
      <c r="D3830" t="s">
        <v>30</v>
      </c>
      <c r="E3830" t="s">
        <v>8</v>
      </c>
      <c r="F3830" t="s">
        <v>14</v>
      </c>
      <c r="G3830" t="s">
        <v>10</v>
      </c>
      <c r="H3830">
        <v>299</v>
      </c>
      <c r="I3830">
        <v>4</v>
      </c>
      <c r="J3830">
        <v>1196</v>
      </c>
      <c r="K3830" t="s">
        <v>18</v>
      </c>
      <c r="L3830" t="s">
        <v>5</v>
      </c>
      <c r="M3830" t="s">
        <v>11</v>
      </c>
    </row>
    <row r="3831" spans="1:13" x14ac:dyDescent="0.3">
      <c r="A3831">
        <f t="shared" si="59"/>
        <v>3830</v>
      </c>
      <c r="B3831" s="1">
        <v>43429</v>
      </c>
      <c r="C3831">
        <v>4</v>
      </c>
      <c r="D3831" t="s">
        <v>16</v>
      </c>
      <c r="E3831" t="s">
        <v>1</v>
      </c>
      <c r="F3831" t="s">
        <v>31</v>
      </c>
      <c r="G3831" t="s">
        <v>10</v>
      </c>
      <c r="H3831">
        <v>299</v>
      </c>
      <c r="I3831">
        <v>5</v>
      </c>
      <c r="J3831">
        <v>1495</v>
      </c>
      <c r="K3831" t="s">
        <v>4</v>
      </c>
      <c r="L3831" t="s">
        <v>5</v>
      </c>
      <c r="M3831" t="s">
        <v>26</v>
      </c>
    </row>
    <row r="3832" spans="1:13" x14ac:dyDescent="0.3">
      <c r="A3832">
        <f t="shared" si="59"/>
        <v>3831</v>
      </c>
      <c r="B3832" s="1">
        <v>43429</v>
      </c>
      <c r="C3832">
        <v>2</v>
      </c>
      <c r="D3832" t="s">
        <v>16</v>
      </c>
      <c r="E3832" t="s">
        <v>8</v>
      </c>
      <c r="F3832" t="s">
        <v>31</v>
      </c>
      <c r="G3832" t="s">
        <v>10</v>
      </c>
      <c r="H3832">
        <v>299</v>
      </c>
      <c r="I3832">
        <v>3</v>
      </c>
      <c r="J3832">
        <v>897</v>
      </c>
      <c r="K3832" t="s">
        <v>4</v>
      </c>
      <c r="L3832" t="s">
        <v>22</v>
      </c>
      <c r="M3832" t="s">
        <v>24</v>
      </c>
    </row>
    <row r="3833" spans="1:13" x14ac:dyDescent="0.3">
      <c r="A3833">
        <f t="shared" si="59"/>
        <v>3832</v>
      </c>
      <c r="B3833" s="1">
        <v>43429</v>
      </c>
      <c r="C3833">
        <v>8</v>
      </c>
      <c r="D3833" t="s">
        <v>7</v>
      </c>
      <c r="E3833" t="s">
        <v>13</v>
      </c>
      <c r="F3833" t="s">
        <v>9</v>
      </c>
      <c r="G3833" t="s">
        <v>3</v>
      </c>
      <c r="H3833">
        <v>199</v>
      </c>
      <c r="I3833">
        <v>2</v>
      </c>
      <c r="J3833">
        <v>398</v>
      </c>
      <c r="K3833" t="s">
        <v>4</v>
      </c>
      <c r="L3833" t="s">
        <v>5</v>
      </c>
      <c r="M3833" t="s">
        <v>26</v>
      </c>
    </row>
    <row r="3834" spans="1:13" x14ac:dyDescent="0.3">
      <c r="A3834">
        <f t="shared" si="59"/>
        <v>3833</v>
      </c>
      <c r="B3834" s="1">
        <v>43429</v>
      </c>
      <c r="C3834">
        <v>4</v>
      </c>
      <c r="D3834" t="s">
        <v>30</v>
      </c>
      <c r="E3834" t="s">
        <v>8</v>
      </c>
      <c r="F3834" t="s">
        <v>23</v>
      </c>
      <c r="G3834" t="s">
        <v>25</v>
      </c>
      <c r="H3834">
        <v>399</v>
      </c>
      <c r="I3834">
        <v>10</v>
      </c>
      <c r="J3834">
        <v>3990</v>
      </c>
      <c r="K3834" t="s">
        <v>18</v>
      </c>
      <c r="L3834" t="s">
        <v>22</v>
      </c>
      <c r="M3834" t="s">
        <v>24</v>
      </c>
    </row>
    <row r="3835" spans="1:13" x14ac:dyDescent="0.3">
      <c r="A3835">
        <f t="shared" si="59"/>
        <v>3834</v>
      </c>
      <c r="B3835" s="1">
        <v>43429</v>
      </c>
      <c r="C3835">
        <v>13</v>
      </c>
      <c r="D3835" t="s">
        <v>0</v>
      </c>
      <c r="E3835" t="s">
        <v>1</v>
      </c>
      <c r="F3835" t="s">
        <v>31</v>
      </c>
      <c r="G3835" t="s">
        <v>3</v>
      </c>
      <c r="H3835">
        <v>199</v>
      </c>
      <c r="I3835">
        <v>9</v>
      </c>
      <c r="J3835">
        <v>1791</v>
      </c>
      <c r="K3835" t="s">
        <v>18</v>
      </c>
      <c r="L3835" t="s">
        <v>5</v>
      </c>
      <c r="M3835" t="s">
        <v>15</v>
      </c>
    </row>
    <row r="3836" spans="1:13" x14ac:dyDescent="0.3">
      <c r="A3836">
        <f t="shared" si="59"/>
        <v>3835</v>
      </c>
      <c r="B3836" s="1">
        <v>43429</v>
      </c>
      <c r="C3836">
        <v>8</v>
      </c>
      <c r="D3836" t="s">
        <v>29</v>
      </c>
      <c r="E3836" t="s">
        <v>1</v>
      </c>
      <c r="F3836" t="s">
        <v>23</v>
      </c>
      <c r="G3836" t="s">
        <v>17</v>
      </c>
      <c r="H3836">
        <v>99</v>
      </c>
      <c r="I3836">
        <v>5</v>
      </c>
      <c r="J3836">
        <v>495</v>
      </c>
      <c r="K3836" t="s">
        <v>18</v>
      </c>
      <c r="L3836" t="s">
        <v>5</v>
      </c>
      <c r="M3836" t="s">
        <v>15</v>
      </c>
    </row>
    <row r="3837" spans="1:13" x14ac:dyDescent="0.3">
      <c r="A3837">
        <f t="shared" si="59"/>
        <v>3836</v>
      </c>
      <c r="B3837" s="1">
        <v>43429</v>
      </c>
      <c r="C3837">
        <v>11</v>
      </c>
      <c r="D3837" t="s">
        <v>12</v>
      </c>
      <c r="E3837" t="s">
        <v>8</v>
      </c>
      <c r="F3837" t="s">
        <v>28</v>
      </c>
      <c r="G3837" t="s">
        <v>25</v>
      </c>
      <c r="H3837">
        <v>399</v>
      </c>
      <c r="I3837">
        <v>6</v>
      </c>
      <c r="J3837">
        <v>2394</v>
      </c>
      <c r="K3837" t="s">
        <v>18</v>
      </c>
      <c r="L3837" t="s">
        <v>5</v>
      </c>
      <c r="M3837" t="s">
        <v>6</v>
      </c>
    </row>
    <row r="3838" spans="1:13" x14ac:dyDescent="0.3">
      <c r="A3838">
        <f t="shared" si="59"/>
        <v>3837</v>
      </c>
      <c r="B3838" s="1">
        <v>43429</v>
      </c>
      <c r="C3838">
        <v>12</v>
      </c>
      <c r="D3838" t="s">
        <v>7</v>
      </c>
      <c r="E3838" t="s">
        <v>13</v>
      </c>
      <c r="F3838" t="s">
        <v>28</v>
      </c>
      <c r="G3838" t="s">
        <v>10</v>
      </c>
      <c r="H3838">
        <v>299</v>
      </c>
      <c r="I3838">
        <v>9</v>
      </c>
      <c r="J3838">
        <v>2691</v>
      </c>
      <c r="K3838" t="s">
        <v>4</v>
      </c>
      <c r="L3838" t="s">
        <v>5</v>
      </c>
      <c r="M3838" t="s">
        <v>6</v>
      </c>
    </row>
    <row r="3839" spans="1:13" x14ac:dyDescent="0.3">
      <c r="A3839">
        <f t="shared" si="59"/>
        <v>3838</v>
      </c>
      <c r="B3839" s="1">
        <v>43429</v>
      </c>
      <c r="C3839">
        <v>1</v>
      </c>
      <c r="D3839" t="s">
        <v>16</v>
      </c>
      <c r="E3839" t="s">
        <v>8</v>
      </c>
      <c r="F3839" t="s">
        <v>31</v>
      </c>
      <c r="G3839" t="s">
        <v>3</v>
      </c>
      <c r="H3839">
        <v>199</v>
      </c>
      <c r="I3839">
        <v>8</v>
      </c>
      <c r="J3839">
        <v>1592</v>
      </c>
      <c r="K3839" t="s">
        <v>18</v>
      </c>
      <c r="L3839" t="s">
        <v>5</v>
      </c>
      <c r="M3839" t="s">
        <v>15</v>
      </c>
    </row>
    <row r="3840" spans="1:13" x14ac:dyDescent="0.3">
      <c r="A3840">
        <f t="shared" si="59"/>
        <v>3839</v>
      </c>
      <c r="B3840" s="1">
        <v>43430</v>
      </c>
      <c r="C3840">
        <v>3</v>
      </c>
      <c r="D3840" t="s">
        <v>20</v>
      </c>
      <c r="E3840" t="s">
        <v>8</v>
      </c>
      <c r="F3840" t="s">
        <v>31</v>
      </c>
      <c r="G3840" t="s">
        <v>3</v>
      </c>
      <c r="H3840">
        <v>199</v>
      </c>
      <c r="I3840">
        <v>8</v>
      </c>
      <c r="J3840">
        <v>1592</v>
      </c>
      <c r="K3840" t="s">
        <v>18</v>
      </c>
      <c r="L3840" t="s">
        <v>5</v>
      </c>
      <c r="M3840" t="s">
        <v>6</v>
      </c>
    </row>
    <row r="3841" spans="1:13" x14ac:dyDescent="0.3">
      <c r="A3841">
        <f t="shared" si="59"/>
        <v>3840</v>
      </c>
      <c r="B3841" s="1">
        <v>43430</v>
      </c>
      <c r="C3841">
        <v>14</v>
      </c>
      <c r="D3841" t="s">
        <v>29</v>
      </c>
      <c r="E3841" t="s">
        <v>1</v>
      </c>
      <c r="F3841" t="s">
        <v>31</v>
      </c>
      <c r="G3841" t="s">
        <v>3</v>
      </c>
      <c r="H3841">
        <v>199</v>
      </c>
      <c r="I3841">
        <v>1</v>
      </c>
      <c r="J3841">
        <v>199</v>
      </c>
      <c r="K3841" t="s">
        <v>4</v>
      </c>
      <c r="L3841" t="s">
        <v>22</v>
      </c>
      <c r="M3841" t="s">
        <v>26</v>
      </c>
    </row>
    <row r="3842" spans="1:13" x14ac:dyDescent="0.3">
      <c r="A3842">
        <f t="shared" si="59"/>
        <v>3841</v>
      </c>
      <c r="B3842" s="1">
        <v>43431</v>
      </c>
      <c r="C3842">
        <v>11</v>
      </c>
      <c r="D3842" t="s">
        <v>12</v>
      </c>
      <c r="E3842" t="s">
        <v>1</v>
      </c>
      <c r="F3842" t="s">
        <v>21</v>
      </c>
      <c r="G3842" t="s">
        <v>3</v>
      </c>
      <c r="H3842">
        <v>199</v>
      </c>
      <c r="I3842">
        <v>9</v>
      </c>
      <c r="J3842">
        <v>1791</v>
      </c>
      <c r="K3842" t="s">
        <v>4</v>
      </c>
      <c r="L3842" t="s">
        <v>22</v>
      </c>
      <c r="M3842" t="s">
        <v>15</v>
      </c>
    </row>
    <row r="3843" spans="1:13" x14ac:dyDescent="0.3">
      <c r="A3843">
        <f t="shared" si="59"/>
        <v>3842</v>
      </c>
      <c r="B3843" s="1">
        <v>43431</v>
      </c>
      <c r="C3843">
        <v>8</v>
      </c>
      <c r="D3843" t="s">
        <v>27</v>
      </c>
      <c r="E3843" t="s">
        <v>13</v>
      </c>
      <c r="F3843" t="s">
        <v>28</v>
      </c>
      <c r="G3843" t="s">
        <v>10</v>
      </c>
      <c r="H3843">
        <v>299</v>
      </c>
      <c r="I3843">
        <v>4</v>
      </c>
      <c r="J3843">
        <v>1196</v>
      </c>
      <c r="K3843" t="s">
        <v>4</v>
      </c>
      <c r="L3843" t="s">
        <v>5</v>
      </c>
      <c r="M3843" t="s">
        <v>26</v>
      </c>
    </row>
    <row r="3844" spans="1:13" x14ac:dyDescent="0.3">
      <c r="A3844">
        <f t="shared" ref="A3844:A3907" si="60">A3843+1</f>
        <v>3843</v>
      </c>
      <c r="B3844" s="1">
        <v>43431</v>
      </c>
      <c r="C3844">
        <v>10</v>
      </c>
      <c r="D3844" t="s">
        <v>12</v>
      </c>
      <c r="E3844" t="s">
        <v>8</v>
      </c>
      <c r="F3844" t="s">
        <v>21</v>
      </c>
      <c r="G3844" t="s">
        <v>10</v>
      </c>
      <c r="H3844">
        <v>299</v>
      </c>
      <c r="I3844">
        <v>3</v>
      </c>
      <c r="J3844">
        <v>897</v>
      </c>
      <c r="K3844" t="s">
        <v>18</v>
      </c>
      <c r="L3844" t="s">
        <v>5</v>
      </c>
      <c r="M3844" t="s">
        <v>26</v>
      </c>
    </row>
    <row r="3845" spans="1:13" x14ac:dyDescent="0.3">
      <c r="A3845">
        <f t="shared" si="60"/>
        <v>3844</v>
      </c>
      <c r="B3845" s="1">
        <v>43431</v>
      </c>
      <c r="C3845">
        <v>19</v>
      </c>
      <c r="D3845" t="s">
        <v>0</v>
      </c>
      <c r="E3845" t="s">
        <v>13</v>
      </c>
      <c r="F3845" t="s">
        <v>28</v>
      </c>
      <c r="G3845" t="s">
        <v>10</v>
      </c>
      <c r="H3845">
        <v>299</v>
      </c>
      <c r="I3845">
        <v>6</v>
      </c>
      <c r="J3845">
        <v>1794</v>
      </c>
      <c r="K3845" t="s">
        <v>4</v>
      </c>
      <c r="L3845" t="s">
        <v>5</v>
      </c>
      <c r="M3845" t="s">
        <v>15</v>
      </c>
    </row>
    <row r="3846" spans="1:13" x14ac:dyDescent="0.3">
      <c r="A3846">
        <f t="shared" si="60"/>
        <v>3845</v>
      </c>
      <c r="B3846" s="1">
        <v>43432</v>
      </c>
      <c r="C3846">
        <v>12</v>
      </c>
      <c r="D3846" t="s">
        <v>27</v>
      </c>
      <c r="E3846" t="s">
        <v>13</v>
      </c>
      <c r="F3846" t="s">
        <v>28</v>
      </c>
      <c r="G3846" t="s">
        <v>17</v>
      </c>
      <c r="H3846">
        <v>99</v>
      </c>
      <c r="I3846">
        <v>1</v>
      </c>
      <c r="J3846">
        <v>99</v>
      </c>
      <c r="K3846" t="s">
        <v>4</v>
      </c>
      <c r="L3846" t="s">
        <v>5</v>
      </c>
      <c r="M3846" t="s">
        <v>15</v>
      </c>
    </row>
    <row r="3847" spans="1:13" x14ac:dyDescent="0.3">
      <c r="A3847">
        <f t="shared" si="60"/>
        <v>3846</v>
      </c>
      <c r="B3847" s="1">
        <v>43432</v>
      </c>
      <c r="C3847">
        <v>17</v>
      </c>
      <c r="D3847" t="s">
        <v>27</v>
      </c>
      <c r="E3847" t="s">
        <v>13</v>
      </c>
      <c r="F3847" t="s">
        <v>28</v>
      </c>
      <c r="G3847" t="s">
        <v>19</v>
      </c>
      <c r="H3847">
        <v>499</v>
      </c>
      <c r="I3847">
        <v>3</v>
      </c>
      <c r="J3847">
        <v>1497</v>
      </c>
      <c r="K3847" t="s">
        <v>4</v>
      </c>
      <c r="L3847" t="s">
        <v>22</v>
      </c>
      <c r="M3847" t="s">
        <v>15</v>
      </c>
    </row>
    <row r="3848" spans="1:13" x14ac:dyDescent="0.3">
      <c r="A3848">
        <f t="shared" si="60"/>
        <v>3847</v>
      </c>
      <c r="B3848" s="1">
        <v>43432</v>
      </c>
      <c r="C3848">
        <v>8</v>
      </c>
      <c r="D3848" t="s">
        <v>27</v>
      </c>
      <c r="E3848" t="s">
        <v>8</v>
      </c>
      <c r="F3848" t="s">
        <v>2</v>
      </c>
      <c r="G3848" t="s">
        <v>25</v>
      </c>
      <c r="H3848">
        <v>399</v>
      </c>
      <c r="I3848">
        <v>8</v>
      </c>
      <c r="J3848">
        <v>3192</v>
      </c>
      <c r="K3848" t="s">
        <v>18</v>
      </c>
      <c r="L3848" t="s">
        <v>5</v>
      </c>
      <c r="M3848" t="s">
        <v>26</v>
      </c>
    </row>
    <row r="3849" spans="1:13" x14ac:dyDescent="0.3">
      <c r="A3849">
        <f t="shared" si="60"/>
        <v>3848</v>
      </c>
      <c r="B3849" s="1">
        <v>43432</v>
      </c>
      <c r="C3849">
        <v>8</v>
      </c>
      <c r="D3849" t="s">
        <v>16</v>
      </c>
      <c r="E3849" t="s">
        <v>8</v>
      </c>
      <c r="F3849" t="s">
        <v>21</v>
      </c>
      <c r="G3849" t="s">
        <v>10</v>
      </c>
      <c r="H3849">
        <v>299</v>
      </c>
      <c r="I3849">
        <v>10</v>
      </c>
      <c r="J3849">
        <v>2990</v>
      </c>
      <c r="K3849" t="s">
        <v>18</v>
      </c>
      <c r="L3849" t="s">
        <v>5</v>
      </c>
      <c r="M3849" t="s">
        <v>6</v>
      </c>
    </row>
    <row r="3850" spans="1:13" x14ac:dyDescent="0.3">
      <c r="A3850">
        <f t="shared" si="60"/>
        <v>3849</v>
      </c>
      <c r="B3850" s="1">
        <v>43432</v>
      </c>
      <c r="C3850">
        <v>3</v>
      </c>
      <c r="D3850" t="s">
        <v>30</v>
      </c>
      <c r="E3850" t="s">
        <v>1</v>
      </c>
      <c r="F3850" t="s">
        <v>2</v>
      </c>
      <c r="G3850" t="s">
        <v>10</v>
      </c>
      <c r="H3850">
        <v>299</v>
      </c>
      <c r="I3850">
        <v>2</v>
      </c>
      <c r="J3850">
        <v>598</v>
      </c>
      <c r="K3850" t="s">
        <v>4</v>
      </c>
      <c r="L3850" t="s">
        <v>5</v>
      </c>
      <c r="M3850" t="s">
        <v>24</v>
      </c>
    </row>
    <row r="3851" spans="1:13" x14ac:dyDescent="0.3">
      <c r="A3851">
        <f t="shared" si="60"/>
        <v>3850</v>
      </c>
      <c r="B3851" s="1">
        <v>43432</v>
      </c>
      <c r="C3851">
        <v>1</v>
      </c>
      <c r="D3851" t="s">
        <v>30</v>
      </c>
      <c r="E3851" t="s">
        <v>8</v>
      </c>
      <c r="F3851" t="s">
        <v>21</v>
      </c>
      <c r="G3851" t="s">
        <v>25</v>
      </c>
      <c r="H3851">
        <v>399</v>
      </c>
      <c r="I3851">
        <v>6</v>
      </c>
      <c r="J3851">
        <v>2394</v>
      </c>
      <c r="K3851" t="s">
        <v>18</v>
      </c>
      <c r="L3851" t="s">
        <v>5</v>
      </c>
      <c r="M3851" t="s">
        <v>15</v>
      </c>
    </row>
    <row r="3852" spans="1:13" x14ac:dyDescent="0.3">
      <c r="A3852">
        <f t="shared" si="60"/>
        <v>3851</v>
      </c>
      <c r="B3852" s="1">
        <v>43432</v>
      </c>
      <c r="C3852">
        <v>19</v>
      </c>
      <c r="D3852" t="s">
        <v>7</v>
      </c>
      <c r="E3852" t="s">
        <v>1</v>
      </c>
      <c r="F3852" t="s">
        <v>9</v>
      </c>
      <c r="G3852" t="s">
        <v>17</v>
      </c>
      <c r="H3852">
        <v>99</v>
      </c>
      <c r="I3852">
        <v>2</v>
      </c>
      <c r="J3852">
        <v>198</v>
      </c>
      <c r="K3852" t="s">
        <v>4</v>
      </c>
      <c r="L3852" t="s">
        <v>5</v>
      </c>
      <c r="M3852" t="s">
        <v>24</v>
      </c>
    </row>
    <row r="3853" spans="1:13" x14ac:dyDescent="0.3">
      <c r="A3853">
        <f t="shared" si="60"/>
        <v>3852</v>
      </c>
      <c r="B3853" s="1">
        <v>43432</v>
      </c>
      <c r="C3853">
        <v>7</v>
      </c>
      <c r="D3853" t="s">
        <v>29</v>
      </c>
      <c r="E3853" t="s">
        <v>1</v>
      </c>
      <c r="F3853" t="s">
        <v>9</v>
      </c>
      <c r="G3853" t="s">
        <v>19</v>
      </c>
      <c r="H3853">
        <v>499</v>
      </c>
      <c r="I3853">
        <v>2</v>
      </c>
      <c r="J3853">
        <v>998</v>
      </c>
      <c r="K3853" t="s">
        <v>4</v>
      </c>
      <c r="L3853" t="s">
        <v>5</v>
      </c>
      <c r="M3853" t="s">
        <v>24</v>
      </c>
    </row>
    <row r="3854" spans="1:13" x14ac:dyDescent="0.3">
      <c r="A3854">
        <f t="shared" si="60"/>
        <v>3853</v>
      </c>
      <c r="B3854" s="1">
        <v>43432</v>
      </c>
      <c r="C3854">
        <v>5</v>
      </c>
      <c r="D3854" t="s">
        <v>0</v>
      </c>
      <c r="E3854" t="s">
        <v>13</v>
      </c>
      <c r="F3854" t="s">
        <v>21</v>
      </c>
      <c r="G3854" t="s">
        <v>17</v>
      </c>
      <c r="H3854">
        <v>99</v>
      </c>
      <c r="I3854">
        <v>2</v>
      </c>
      <c r="J3854">
        <v>198</v>
      </c>
      <c r="K3854" t="s">
        <v>4</v>
      </c>
      <c r="L3854" t="s">
        <v>5</v>
      </c>
      <c r="M3854" t="s">
        <v>15</v>
      </c>
    </row>
    <row r="3855" spans="1:13" x14ac:dyDescent="0.3">
      <c r="A3855">
        <f t="shared" si="60"/>
        <v>3854</v>
      </c>
      <c r="B3855" s="1">
        <v>43433</v>
      </c>
      <c r="C3855">
        <v>2</v>
      </c>
      <c r="D3855" t="s">
        <v>12</v>
      </c>
      <c r="E3855" t="s">
        <v>8</v>
      </c>
      <c r="F3855" t="s">
        <v>9</v>
      </c>
      <c r="G3855" t="s">
        <v>19</v>
      </c>
      <c r="H3855">
        <v>499</v>
      </c>
      <c r="I3855">
        <v>1</v>
      </c>
      <c r="J3855">
        <v>499</v>
      </c>
      <c r="K3855" t="s">
        <v>4</v>
      </c>
      <c r="L3855" t="s">
        <v>5</v>
      </c>
      <c r="M3855" t="s">
        <v>15</v>
      </c>
    </row>
    <row r="3856" spans="1:13" x14ac:dyDescent="0.3">
      <c r="A3856">
        <f t="shared" si="60"/>
        <v>3855</v>
      </c>
      <c r="B3856" s="1">
        <v>43433</v>
      </c>
      <c r="C3856">
        <v>16</v>
      </c>
      <c r="D3856" t="s">
        <v>27</v>
      </c>
      <c r="E3856" t="s">
        <v>8</v>
      </c>
      <c r="F3856" t="s">
        <v>28</v>
      </c>
      <c r="G3856" t="s">
        <v>19</v>
      </c>
      <c r="H3856">
        <v>499</v>
      </c>
      <c r="I3856">
        <v>5</v>
      </c>
      <c r="J3856">
        <v>2495</v>
      </c>
      <c r="K3856" t="s">
        <v>4</v>
      </c>
      <c r="L3856" t="s">
        <v>5</v>
      </c>
      <c r="M3856" t="s">
        <v>24</v>
      </c>
    </row>
    <row r="3857" spans="1:13" x14ac:dyDescent="0.3">
      <c r="A3857">
        <f t="shared" si="60"/>
        <v>3856</v>
      </c>
      <c r="B3857" s="1">
        <v>43433</v>
      </c>
      <c r="C3857">
        <v>12</v>
      </c>
      <c r="D3857" t="s">
        <v>7</v>
      </c>
      <c r="E3857" t="s">
        <v>8</v>
      </c>
      <c r="F3857" t="s">
        <v>23</v>
      </c>
      <c r="G3857" t="s">
        <v>17</v>
      </c>
      <c r="H3857">
        <v>99</v>
      </c>
      <c r="I3857">
        <v>1</v>
      </c>
      <c r="J3857">
        <v>99</v>
      </c>
      <c r="K3857" t="s">
        <v>4</v>
      </c>
      <c r="L3857" t="s">
        <v>5</v>
      </c>
      <c r="M3857" t="s">
        <v>24</v>
      </c>
    </row>
    <row r="3858" spans="1:13" x14ac:dyDescent="0.3">
      <c r="A3858">
        <f t="shared" si="60"/>
        <v>3857</v>
      </c>
      <c r="B3858" s="1">
        <v>43434</v>
      </c>
      <c r="C3858">
        <v>18</v>
      </c>
      <c r="D3858" t="s">
        <v>20</v>
      </c>
      <c r="E3858" t="s">
        <v>13</v>
      </c>
      <c r="F3858" t="s">
        <v>21</v>
      </c>
      <c r="G3858" t="s">
        <v>10</v>
      </c>
      <c r="H3858">
        <v>299</v>
      </c>
      <c r="I3858">
        <v>10</v>
      </c>
      <c r="J3858">
        <v>2990</v>
      </c>
      <c r="K3858" t="s">
        <v>18</v>
      </c>
      <c r="L3858" t="s">
        <v>5</v>
      </c>
      <c r="M3858" t="s">
        <v>26</v>
      </c>
    </row>
    <row r="3859" spans="1:13" x14ac:dyDescent="0.3">
      <c r="A3859">
        <f t="shared" si="60"/>
        <v>3858</v>
      </c>
      <c r="B3859" s="1">
        <v>43434</v>
      </c>
      <c r="C3859">
        <v>8</v>
      </c>
      <c r="D3859" t="s">
        <v>7</v>
      </c>
      <c r="E3859" t="s">
        <v>13</v>
      </c>
      <c r="F3859" t="s">
        <v>14</v>
      </c>
      <c r="G3859" t="s">
        <v>10</v>
      </c>
      <c r="H3859">
        <v>299</v>
      </c>
      <c r="I3859">
        <v>8</v>
      </c>
      <c r="J3859">
        <v>2392</v>
      </c>
      <c r="K3859" t="s">
        <v>4</v>
      </c>
      <c r="L3859" t="s">
        <v>5</v>
      </c>
      <c r="M3859" t="s">
        <v>26</v>
      </c>
    </row>
    <row r="3860" spans="1:13" x14ac:dyDescent="0.3">
      <c r="A3860">
        <f t="shared" si="60"/>
        <v>3859</v>
      </c>
      <c r="B3860" s="1">
        <v>43435</v>
      </c>
      <c r="C3860">
        <v>19</v>
      </c>
      <c r="D3860" t="s">
        <v>12</v>
      </c>
      <c r="E3860" t="s">
        <v>13</v>
      </c>
      <c r="F3860" t="s">
        <v>28</v>
      </c>
      <c r="G3860" t="s">
        <v>25</v>
      </c>
      <c r="H3860">
        <v>399</v>
      </c>
      <c r="I3860">
        <v>6</v>
      </c>
      <c r="J3860">
        <v>2394</v>
      </c>
      <c r="K3860" t="s">
        <v>4</v>
      </c>
      <c r="L3860" t="s">
        <v>5</v>
      </c>
      <c r="M3860" t="s">
        <v>15</v>
      </c>
    </row>
    <row r="3861" spans="1:13" x14ac:dyDescent="0.3">
      <c r="A3861">
        <f t="shared" si="60"/>
        <v>3860</v>
      </c>
      <c r="B3861" s="1">
        <v>43435</v>
      </c>
      <c r="C3861">
        <v>9</v>
      </c>
      <c r="D3861" t="s">
        <v>0</v>
      </c>
      <c r="E3861" t="s">
        <v>8</v>
      </c>
      <c r="F3861" t="s">
        <v>28</v>
      </c>
      <c r="G3861" t="s">
        <v>3</v>
      </c>
      <c r="H3861">
        <v>199</v>
      </c>
      <c r="I3861">
        <v>6</v>
      </c>
      <c r="J3861">
        <v>1194</v>
      </c>
      <c r="K3861" t="s">
        <v>4</v>
      </c>
      <c r="L3861" t="s">
        <v>5</v>
      </c>
      <c r="M3861" t="s">
        <v>6</v>
      </c>
    </row>
    <row r="3862" spans="1:13" x14ac:dyDescent="0.3">
      <c r="A3862">
        <f t="shared" si="60"/>
        <v>3861</v>
      </c>
      <c r="B3862" s="1">
        <v>43435</v>
      </c>
      <c r="C3862">
        <v>19</v>
      </c>
      <c r="D3862" t="s">
        <v>16</v>
      </c>
      <c r="E3862" t="s">
        <v>1</v>
      </c>
      <c r="F3862" t="s">
        <v>21</v>
      </c>
      <c r="G3862" t="s">
        <v>17</v>
      </c>
      <c r="H3862">
        <v>99</v>
      </c>
      <c r="I3862">
        <v>6</v>
      </c>
      <c r="J3862">
        <v>594</v>
      </c>
      <c r="K3862" t="s">
        <v>4</v>
      </c>
      <c r="L3862" t="s">
        <v>5</v>
      </c>
      <c r="M3862" t="s">
        <v>11</v>
      </c>
    </row>
    <row r="3863" spans="1:13" x14ac:dyDescent="0.3">
      <c r="A3863">
        <f t="shared" si="60"/>
        <v>3862</v>
      </c>
      <c r="B3863" s="1">
        <v>43435</v>
      </c>
      <c r="C3863">
        <v>2</v>
      </c>
      <c r="D3863" t="s">
        <v>16</v>
      </c>
      <c r="E3863" t="s">
        <v>13</v>
      </c>
      <c r="F3863" t="s">
        <v>31</v>
      </c>
      <c r="G3863" t="s">
        <v>10</v>
      </c>
      <c r="H3863">
        <v>299</v>
      </c>
      <c r="I3863">
        <v>6</v>
      </c>
      <c r="J3863">
        <v>1794</v>
      </c>
      <c r="K3863" t="s">
        <v>4</v>
      </c>
      <c r="L3863" t="s">
        <v>5</v>
      </c>
      <c r="M3863" t="s">
        <v>15</v>
      </c>
    </row>
    <row r="3864" spans="1:13" x14ac:dyDescent="0.3">
      <c r="A3864">
        <f t="shared" si="60"/>
        <v>3863</v>
      </c>
      <c r="B3864" s="1">
        <v>43435</v>
      </c>
      <c r="C3864">
        <v>12</v>
      </c>
      <c r="D3864" t="s">
        <v>16</v>
      </c>
      <c r="E3864" t="s">
        <v>1</v>
      </c>
      <c r="F3864" t="s">
        <v>2</v>
      </c>
      <c r="G3864" t="s">
        <v>3</v>
      </c>
      <c r="H3864">
        <v>199</v>
      </c>
      <c r="I3864">
        <v>3</v>
      </c>
      <c r="J3864">
        <v>597</v>
      </c>
      <c r="K3864" t="s">
        <v>4</v>
      </c>
      <c r="L3864" t="s">
        <v>5</v>
      </c>
      <c r="M3864" t="s">
        <v>15</v>
      </c>
    </row>
    <row r="3865" spans="1:13" x14ac:dyDescent="0.3">
      <c r="A3865">
        <f t="shared" si="60"/>
        <v>3864</v>
      </c>
      <c r="B3865" s="1">
        <v>43435</v>
      </c>
      <c r="C3865">
        <v>17</v>
      </c>
      <c r="D3865" t="s">
        <v>29</v>
      </c>
      <c r="E3865" t="s">
        <v>8</v>
      </c>
      <c r="F3865" t="s">
        <v>2</v>
      </c>
      <c r="G3865" t="s">
        <v>10</v>
      </c>
      <c r="H3865">
        <v>299</v>
      </c>
      <c r="I3865">
        <v>6</v>
      </c>
      <c r="J3865">
        <v>1794</v>
      </c>
      <c r="K3865" t="s">
        <v>18</v>
      </c>
      <c r="L3865" t="s">
        <v>5</v>
      </c>
      <c r="M3865" t="s">
        <v>11</v>
      </c>
    </row>
    <row r="3866" spans="1:13" x14ac:dyDescent="0.3">
      <c r="A3866">
        <f t="shared" si="60"/>
        <v>3865</v>
      </c>
      <c r="B3866" s="1">
        <v>43435</v>
      </c>
      <c r="C3866">
        <v>4</v>
      </c>
      <c r="D3866" t="s">
        <v>7</v>
      </c>
      <c r="E3866" t="s">
        <v>8</v>
      </c>
      <c r="F3866" t="s">
        <v>31</v>
      </c>
      <c r="G3866" t="s">
        <v>10</v>
      </c>
      <c r="H3866">
        <v>299</v>
      </c>
      <c r="I3866">
        <v>7</v>
      </c>
      <c r="J3866">
        <v>2093</v>
      </c>
      <c r="K3866" t="s">
        <v>18</v>
      </c>
      <c r="L3866" t="s">
        <v>5</v>
      </c>
      <c r="M3866" t="s">
        <v>26</v>
      </c>
    </row>
    <row r="3867" spans="1:13" x14ac:dyDescent="0.3">
      <c r="A3867">
        <f t="shared" si="60"/>
        <v>3866</v>
      </c>
      <c r="B3867" s="1">
        <v>43435</v>
      </c>
      <c r="C3867">
        <v>6</v>
      </c>
      <c r="D3867" t="s">
        <v>30</v>
      </c>
      <c r="E3867" t="s">
        <v>13</v>
      </c>
      <c r="F3867" t="s">
        <v>23</v>
      </c>
      <c r="G3867" t="s">
        <v>25</v>
      </c>
      <c r="H3867">
        <v>399</v>
      </c>
      <c r="I3867">
        <v>3</v>
      </c>
      <c r="J3867">
        <v>1197</v>
      </c>
      <c r="K3867" t="s">
        <v>4</v>
      </c>
      <c r="L3867" t="s">
        <v>5</v>
      </c>
      <c r="M3867" t="s">
        <v>15</v>
      </c>
    </row>
    <row r="3868" spans="1:13" x14ac:dyDescent="0.3">
      <c r="A3868">
        <f t="shared" si="60"/>
        <v>3867</v>
      </c>
      <c r="B3868" s="1">
        <v>43435</v>
      </c>
      <c r="C3868">
        <v>8</v>
      </c>
      <c r="D3868" t="s">
        <v>27</v>
      </c>
      <c r="E3868" t="s">
        <v>1</v>
      </c>
      <c r="F3868" t="s">
        <v>31</v>
      </c>
      <c r="G3868" t="s">
        <v>3</v>
      </c>
      <c r="H3868">
        <v>199</v>
      </c>
      <c r="I3868">
        <v>6</v>
      </c>
      <c r="J3868">
        <v>1194</v>
      </c>
      <c r="K3868" t="s">
        <v>4</v>
      </c>
      <c r="L3868" t="s">
        <v>5</v>
      </c>
      <c r="M3868" t="s">
        <v>6</v>
      </c>
    </row>
    <row r="3869" spans="1:13" x14ac:dyDescent="0.3">
      <c r="A3869">
        <f t="shared" si="60"/>
        <v>3868</v>
      </c>
      <c r="B3869" s="1">
        <v>43436</v>
      </c>
      <c r="C3869">
        <v>11</v>
      </c>
      <c r="D3869" t="s">
        <v>7</v>
      </c>
      <c r="E3869" t="s">
        <v>1</v>
      </c>
      <c r="F3869" t="s">
        <v>23</v>
      </c>
      <c r="G3869" t="s">
        <v>25</v>
      </c>
      <c r="H3869">
        <v>399</v>
      </c>
      <c r="I3869">
        <v>10</v>
      </c>
      <c r="J3869">
        <v>3990</v>
      </c>
      <c r="K3869" t="s">
        <v>4</v>
      </c>
      <c r="L3869" t="s">
        <v>5</v>
      </c>
      <c r="M3869" t="s">
        <v>15</v>
      </c>
    </row>
    <row r="3870" spans="1:13" x14ac:dyDescent="0.3">
      <c r="A3870">
        <f t="shared" si="60"/>
        <v>3869</v>
      </c>
      <c r="B3870" s="1">
        <v>43436</v>
      </c>
      <c r="C3870">
        <v>14</v>
      </c>
      <c r="D3870" t="s">
        <v>7</v>
      </c>
      <c r="E3870" t="s">
        <v>1</v>
      </c>
      <c r="F3870" t="s">
        <v>28</v>
      </c>
      <c r="G3870" t="s">
        <v>25</v>
      </c>
      <c r="H3870">
        <v>399</v>
      </c>
      <c r="I3870">
        <v>4</v>
      </c>
      <c r="J3870">
        <v>1596</v>
      </c>
      <c r="K3870" t="s">
        <v>18</v>
      </c>
      <c r="L3870" t="s">
        <v>5</v>
      </c>
      <c r="M3870" t="s">
        <v>15</v>
      </c>
    </row>
    <row r="3871" spans="1:13" x14ac:dyDescent="0.3">
      <c r="A3871">
        <f t="shared" si="60"/>
        <v>3870</v>
      </c>
      <c r="B3871" s="1">
        <v>43436</v>
      </c>
      <c r="C3871">
        <v>4</v>
      </c>
      <c r="D3871" t="s">
        <v>16</v>
      </c>
      <c r="E3871" t="s">
        <v>13</v>
      </c>
      <c r="F3871" t="s">
        <v>14</v>
      </c>
      <c r="G3871" t="s">
        <v>17</v>
      </c>
      <c r="H3871">
        <v>99</v>
      </c>
      <c r="I3871">
        <v>9</v>
      </c>
      <c r="J3871">
        <v>891</v>
      </c>
      <c r="K3871" t="s">
        <v>4</v>
      </c>
      <c r="L3871" t="s">
        <v>22</v>
      </c>
      <c r="M3871" t="s">
        <v>11</v>
      </c>
    </row>
    <row r="3872" spans="1:13" x14ac:dyDescent="0.3">
      <c r="A3872">
        <f t="shared" si="60"/>
        <v>3871</v>
      </c>
      <c r="B3872" s="1">
        <v>43436</v>
      </c>
      <c r="C3872">
        <v>19</v>
      </c>
      <c r="D3872" t="s">
        <v>20</v>
      </c>
      <c r="E3872" t="s">
        <v>13</v>
      </c>
      <c r="F3872" t="s">
        <v>28</v>
      </c>
      <c r="G3872" t="s">
        <v>17</v>
      </c>
      <c r="H3872">
        <v>99</v>
      </c>
      <c r="I3872">
        <v>4</v>
      </c>
      <c r="J3872">
        <v>396</v>
      </c>
      <c r="K3872" t="s">
        <v>4</v>
      </c>
      <c r="L3872" t="s">
        <v>5</v>
      </c>
      <c r="M3872" t="s">
        <v>24</v>
      </c>
    </row>
    <row r="3873" spans="1:13" x14ac:dyDescent="0.3">
      <c r="A3873">
        <f t="shared" si="60"/>
        <v>3872</v>
      </c>
      <c r="B3873" s="1">
        <v>43436</v>
      </c>
      <c r="C3873">
        <v>8</v>
      </c>
      <c r="D3873" t="s">
        <v>30</v>
      </c>
      <c r="E3873" t="s">
        <v>1</v>
      </c>
      <c r="F3873" t="s">
        <v>31</v>
      </c>
      <c r="G3873" t="s">
        <v>3</v>
      </c>
      <c r="H3873">
        <v>199</v>
      </c>
      <c r="I3873">
        <v>7</v>
      </c>
      <c r="J3873">
        <v>1393</v>
      </c>
      <c r="K3873" t="s">
        <v>4</v>
      </c>
      <c r="L3873" t="s">
        <v>22</v>
      </c>
      <c r="M3873" t="s">
        <v>24</v>
      </c>
    </row>
    <row r="3874" spans="1:13" x14ac:dyDescent="0.3">
      <c r="A3874">
        <f t="shared" si="60"/>
        <v>3873</v>
      </c>
      <c r="B3874" s="1">
        <v>43436</v>
      </c>
      <c r="C3874">
        <v>8</v>
      </c>
      <c r="D3874" t="s">
        <v>7</v>
      </c>
      <c r="E3874" t="s">
        <v>8</v>
      </c>
      <c r="F3874" t="s">
        <v>9</v>
      </c>
      <c r="G3874" t="s">
        <v>17</v>
      </c>
      <c r="H3874">
        <v>99</v>
      </c>
      <c r="I3874">
        <v>5</v>
      </c>
      <c r="J3874">
        <v>495</v>
      </c>
      <c r="K3874" t="s">
        <v>4</v>
      </c>
      <c r="L3874" t="s">
        <v>5</v>
      </c>
      <c r="M3874" t="s">
        <v>15</v>
      </c>
    </row>
    <row r="3875" spans="1:13" x14ac:dyDescent="0.3">
      <c r="A3875">
        <f t="shared" si="60"/>
        <v>3874</v>
      </c>
      <c r="B3875" s="1">
        <v>43436</v>
      </c>
      <c r="C3875">
        <v>15</v>
      </c>
      <c r="D3875" t="s">
        <v>30</v>
      </c>
      <c r="E3875" t="s">
        <v>13</v>
      </c>
      <c r="F3875" t="s">
        <v>2</v>
      </c>
      <c r="G3875" t="s">
        <v>25</v>
      </c>
      <c r="H3875">
        <v>399</v>
      </c>
      <c r="I3875">
        <v>3</v>
      </c>
      <c r="J3875">
        <v>1197</v>
      </c>
      <c r="K3875" t="s">
        <v>4</v>
      </c>
      <c r="L3875" t="s">
        <v>5</v>
      </c>
      <c r="M3875" t="s">
        <v>6</v>
      </c>
    </row>
    <row r="3876" spans="1:13" x14ac:dyDescent="0.3">
      <c r="A3876">
        <f t="shared" si="60"/>
        <v>3875</v>
      </c>
      <c r="B3876" s="1">
        <v>43436</v>
      </c>
      <c r="C3876">
        <v>6</v>
      </c>
      <c r="D3876" t="s">
        <v>16</v>
      </c>
      <c r="E3876" t="s">
        <v>1</v>
      </c>
      <c r="F3876" t="s">
        <v>21</v>
      </c>
      <c r="G3876" t="s">
        <v>25</v>
      </c>
      <c r="H3876">
        <v>399</v>
      </c>
      <c r="I3876">
        <v>6</v>
      </c>
      <c r="J3876">
        <v>2394</v>
      </c>
      <c r="K3876" t="s">
        <v>18</v>
      </c>
      <c r="L3876" t="s">
        <v>5</v>
      </c>
      <c r="M3876" t="s">
        <v>6</v>
      </c>
    </row>
    <row r="3877" spans="1:13" x14ac:dyDescent="0.3">
      <c r="A3877">
        <f t="shared" si="60"/>
        <v>3876</v>
      </c>
      <c r="B3877" s="1">
        <v>43436</v>
      </c>
      <c r="C3877">
        <v>19</v>
      </c>
      <c r="D3877" t="s">
        <v>12</v>
      </c>
      <c r="E3877" t="s">
        <v>8</v>
      </c>
      <c r="F3877" t="s">
        <v>9</v>
      </c>
      <c r="G3877" t="s">
        <v>10</v>
      </c>
      <c r="H3877">
        <v>299</v>
      </c>
      <c r="I3877">
        <v>7</v>
      </c>
      <c r="J3877">
        <v>2093</v>
      </c>
      <c r="K3877" t="s">
        <v>4</v>
      </c>
      <c r="L3877" t="s">
        <v>22</v>
      </c>
      <c r="M3877" t="s">
        <v>26</v>
      </c>
    </row>
    <row r="3878" spans="1:13" x14ac:dyDescent="0.3">
      <c r="A3878">
        <f t="shared" si="60"/>
        <v>3877</v>
      </c>
      <c r="B3878" s="1">
        <v>43436</v>
      </c>
      <c r="C3878">
        <v>16</v>
      </c>
      <c r="D3878" t="s">
        <v>7</v>
      </c>
      <c r="E3878" t="s">
        <v>1</v>
      </c>
      <c r="F3878" t="s">
        <v>23</v>
      </c>
      <c r="G3878" t="s">
        <v>3</v>
      </c>
      <c r="H3878">
        <v>199</v>
      </c>
      <c r="I3878">
        <v>9</v>
      </c>
      <c r="J3878">
        <v>1791</v>
      </c>
      <c r="K3878" t="s">
        <v>4</v>
      </c>
      <c r="L3878" t="s">
        <v>5</v>
      </c>
      <c r="M3878" t="s">
        <v>6</v>
      </c>
    </row>
    <row r="3879" spans="1:13" x14ac:dyDescent="0.3">
      <c r="A3879">
        <f t="shared" si="60"/>
        <v>3878</v>
      </c>
      <c r="B3879" s="1">
        <v>43436</v>
      </c>
      <c r="C3879">
        <v>7</v>
      </c>
      <c r="D3879" t="s">
        <v>30</v>
      </c>
      <c r="E3879" t="s">
        <v>1</v>
      </c>
      <c r="F3879" t="s">
        <v>14</v>
      </c>
      <c r="G3879" t="s">
        <v>17</v>
      </c>
      <c r="H3879">
        <v>99</v>
      </c>
      <c r="I3879">
        <v>4</v>
      </c>
      <c r="J3879">
        <v>396</v>
      </c>
      <c r="K3879" t="s">
        <v>4</v>
      </c>
      <c r="L3879" t="s">
        <v>5</v>
      </c>
      <c r="M3879" t="s">
        <v>11</v>
      </c>
    </row>
    <row r="3880" spans="1:13" x14ac:dyDescent="0.3">
      <c r="A3880">
        <f t="shared" si="60"/>
        <v>3879</v>
      </c>
      <c r="B3880" s="1">
        <v>43437</v>
      </c>
      <c r="C3880">
        <v>4</v>
      </c>
      <c r="D3880" t="s">
        <v>20</v>
      </c>
      <c r="E3880" t="s">
        <v>1</v>
      </c>
      <c r="F3880" t="s">
        <v>23</v>
      </c>
      <c r="G3880" t="s">
        <v>17</v>
      </c>
      <c r="H3880">
        <v>99</v>
      </c>
      <c r="I3880">
        <v>10</v>
      </c>
      <c r="J3880">
        <v>990</v>
      </c>
      <c r="K3880" t="s">
        <v>4</v>
      </c>
      <c r="L3880" t="s">
        <v>5</v>
      </c>
      <c r="M3880" t="s">
        <v>15</v>
      </c>
    </row>
    <row r="3881" spans="1:13" x14ac:dyDescent="0.3">
      <c r="A3881">
        <f t="shared" si="60"/>
        <v>3880</v>
      </c>
      <c r="B3881" s="1">
        <v>43437</v>
      </c>
      <c r="C3881">
        <v>13</v>
      </c>
      <c r="D3881" t="s">
        <v>12</v>
      </c>
      <c r="E3881" t="s">
        <v>8</v>
      </c>
      <c r="F3881" t="s">
        <v>14</v>
      </c>
      <c r="G3881" t="s">
        <v>25</v>
      </c>
      <c r="H3881">
        <v>399</v>
      </c>
      <c r="I3881">
        <v>9</v>
      </c>
      <c r="J3881">
        <v>3591</v>
      </c>
      <c r="K3881" t="s">
        <v>18</v>
      </c>
      <c r="L3881" t="s">
        <v>5</v>
      </c>
      <c r="M3881" t="s">
        <v>11</v>
      </c>
    </row>
    <row r="3882" spans="1:13" x14ac:dyDescent="0.3">
      <c r="A3882">
        <f t="shared" si="60"/>
        <v>3881</v>
      </c>
      <c r="B3882" s="1">
        <v>43438</v>
      </c>
      <c r="C3882">
        <v>4</v>
      </c>
      <c r="D3882" t="s">
        <v>27</v>
      </c>
      <c r="E3882" t="s">
        <v>8</v>
      </c>
      <c r="F3882" t="s">
        <v>28</v>
      </c>
      <c r="G3882" t="s">
        <v>10</v>
      </c>
      <c r="H3882">
        <v>299</v>
      </c>
      <c r="I3882">
        <v>6</v>
      </c>
      <c r="J3882">
        <v>1794</v>
      </c>
      <c r="K3882" t="s">
        <v>4</v>
      </c>
      <c r="L3882" t="s">
        <v>5</v>
      </c>
      <c r="M3882" t="s">
        <v>15</v>
      </c>
    </row>
    <row r="3883" spans="1:13" x14ac:dyDescent="0.3">
      <c r="A3883">
        <f t="shared" si="60"/>
        <v>3882</v>
      </c>
      <c r="B3883" s="1">
        <v>43438</v>
      </c>
      <c r="C3883">
        <v>17</v>
      </c>
      <c r="D3883" t="s">
        <v>12</v>
      </c>
      <c r="E3883" t="s">
        <v>13</v>
      </c>
      <c r="F3883" t="s">
        <v>21</v>
      </c>
      <c r="G3883" t="s">
        <v>19</v>
      </c>
      <c r="H3883">
        <v>499</v>
      </c>
      <c r="I3883">
        <v>1</v>
      </c>
      <c r="J3883">
        <v>499</v>
      </c>
      <c r="K3883" t="s">
        <v>4</v>
      </c>
      <c r="L3883" t="s">
        <v>5</v>
      </c>
      <c r="M3883" t="s">
        <v>6</v>
      </c>
    </row>
    <row r="3884" spans="1:13" x14ac:dyDescent="0.3">
      <c r="A3884">
        <f t="shared" si="60"/>
        <v>3883</v>
      </c>
      <c r="B3884" s="1">
        <v>43438</v>
      </c>
      <c r="C3884">
        <v>3</v>
      </c>
      <c r="D3884" t="s">
        <v>12</v>
      </c>
      <c r="E3884" t="s">
        <v>1</v>
      </c>
      <c r="F3884" t="s">
        <v>21</v>
      </c>
      <c r="G3884" t="s">
        <v>19</v>
      </c>
      <c r="H3884">
        <v>499</v>
      </c>
      <c r="I3884">
        <v>7</v>
      </c>
      <c r="J3884">
        <v>3493</v>
      </c>
      <c r="K3884" t="s">
        <v>18</v>
      </c>
      <c r="L3884" t="s">
        <v>5</v>
      </c>
      <c r="M3884" t="s">
        <v>15</v>
      </c>
    </row>
    <row r="3885" spans="1:13" x14ac:dyDescent="0.3">
      <c r="A3885">
        <f t="shared" si="60"/>
        <v>3884</v>
      </c>
      <c r="B3885" s="1">
        <v>43439</v>
      </c>
      <c r="C3885">
        <v>9</v>
      </c>
      <c r="D3885" t="s">
        <v>27</v>
      </c>
      <c r="E3885" t="s">
        <v>8</v>
      </c>
      <c r="F3885" t="s">
        <v>2</v>
      </c>
      <c r="G3885" t="s">
        <v>3</v>
      </c>
      <c r="H3885">
        <v>199</v>
      </c>
      <c r="I3885">
        <v>1</v>
      </c>
      <c r="J3885">
        <v>199</v>
      </c>
      <c r="K3885" t="s">
        <v>4</v>
      </c>
      <c r="L3885" t="s">
        <v>5</v>
      </c>
      <c r="M3885" t="s">
        <v>24</v>
      </c>
    </row>
    <row r="3886" spans="1:13" x14ac:dyDescent="0.3">
      <c r="A3886">
        <f t="shared" si="60"/>
        <v>3885</v>
      </c>
      <c r="B3886" s="1">
        <v>43439</v>
      </c>
      <c r="C3886">
        <v>2</v>
      </c>
      <c r="D3886" t="s">
        <v>29</v>
      </c>
      <c r="E3886" t="s">
        <v>13</v>
      </c>
      <c r="F3886" t="s">
        <v>2</v>
      </c>
      <c r="G3886" t="s">
        <v>10</v>
      </c>
      <c r="H3886">
        <v>299</v>
      </c>
      <c r="I3886">
        <v>4</v>
      </c>
      <c r="J3886">
        <v>1196</v>
      </c>
      <c r="K3886" t="s">
        <v>4</v>
      </c>
      <c r="L3886" t="s">
        <v>5</v>
      </c>
      <c r="M3886" t="s">
        <v>11</v>
      </c>
    </row>
    <row r="3887" spans="1:13" x14ac:dyDescent="0.3">
      <c r="A3887">
        <f t="shared" si="60"/>
        <v>3886</v>
      </c>
      <c r="B3887" s="1">
        <v>43440</v>
      </c>
      <c r="C3887">
        <v>15</v>
      </c>
      <c r="D3887" t="s">
        <v>20</v>
      </c>
      <c r="E3887" t="s">
        <v>13</v>
      </c>
      <c r="F3887" t="s">
        <v>2</v>
      </c>
      <c r="G3887" t="s">
        <v>19</v>
      </c>
      <c r="H3887">
        <v>499</v>
      </c>
      <c r="I3887">
        <v>2</v>
      </c>
      <c r="J3887">
        <v>998</v>
      </c>
      <c r="K3887" t="s">
        <v>4</v>
      </c>
      <c r="L3887" t="s">
        <v>22</v>
      </c>
      <c r="M3887" t="s">
        <v>6</v>
      </c>
    </row>
    <row r="3888" spans="1:13" x14ac:dyDescent="0.3">
      <c r="A3888">
        <f t="shared" si="60"/>
        <v>3887</v>
      </c>
      <c r="B3888" s="1">
        <v>43440</v>
      </c>
      <c r="C3888">
        <v>14</v>
      </c>
      <c r="D3888" t="s">
        <v>12</v>
      </c>
      <c r="E3888" t="s">
        <v>1</v>
      </c>
      <c r="F3888" t="s">
        <v>14</v>
      </c>
      <c r="G3888" t="s">
        <v>3</v>
      </c>
      <c r="H3888">
        <v>199</v>
      </c>
      <c r="I3888">
        <v>4</v>
      </c>
      <c r="J3888">
        <v>796</v>
      </c>
      <c r="K3888" t="s">
        <v>4</v>
      </c>
      <c r="L3888" t="s">
        <v>5</v>
      </c>
      <c r="M3888" t="s">
        <v>15</v>
      </c>
    </row>
    <row r="3889" spans="1:13" x14ac:dyDescent="0.3">
      <c r="A3889">
        <f t="shared" si="60"/>
        <v>3888</v>
      </c>
      <c r="B3889" s="1">
        <v>43440</v>
      </c>
      <c r="C3889">
        <v>18</v>
      </c>
      <c r="D3889" t="s">
        <v>0</v>
      </c>
      <c r="E3889" t="s">
        <v>13</v>
      </c>
      <c r="F3889" t="s">
        <v>23</v>
      </c>
      <c r="G3889" t="s">
        <v>17</v>
      </c>
      <c r="H3889">
        <v>99</v>
      </c>
      <c r="I3889">
        <v>2</v>
      </c>
      <c r="J3889">
        <v>198</v>
      </c>
      <c r="K3889" t="s">
        <v>18</v>
      </c>
      <c r="L3889" t="s">
        <v>5</v>
      </c>
      <c r="M3889" t="s">
        <v>15</v>
      </c>
    </row>
    <row r="3890" spans="1:13" x14ac:dyDescent="0.3">
      <c r="A3890">
        <f t="shared" si="60"/>
        <v>3889</v>
      </c>
      <c r="B3890" s="1">
        <v>43440</v>
      </c>
      <c r="C3890">
        <v>8</v>
      </c>
      <c r="D3890" t="s">
        <v>7</v>
      </c>
      <c r="E3890" t="s">
        <v>13</v>
      </c>
      <c r="F3890" t="s">
        <v>23</v>
      </c>
      <c r="G3890" t="s">
        <v>3</v>
      </c>
      <c r="H3890">
        <v>199</v>
      </c>
      <c r="I3890">
        <v>3</v>
      </c>
      <c r="J3890">
        <v>597</v>
      </c>
      <c r="K3890" t="s">
        <v>18</v>
      </c>
      <c r="L3890" t="s">
        <v>5</v>
      </c>
      <c r="M3890" t="s">
        <v>15</v>
      </c>
    </row>
    <row r="3891" spans="1:13" x14ac:dyDescent="0.3">
      <c r="A3891">
        <f t="shared" si="60"/>
        <v>3890</v>
      </c>
      <c r="B3891" s="1">
        <v>43441</v>
      </c>
      <c r="C3891">
        <v>19</v>
      </c>
      <c r="D3891" t="s">
        <v>29</v>
      </c>
      <c r="E3891" t="s">
        <v>13</v>
      </c>
      <c r="F3891" t="s">
        <v>28</v>
      </c>
      <c r="G3891" t="s">
        <v>17</v>
      </c>
      <c r="H3891">
        <v>99</v>
      </c>
      <c r="I3891">
        <v>8</v>
      </c>
      <c r="J3891">
        <v>792</v>
      </c>
      <c r="K3891" t="s">
        <v>4</v>
      </c>
      <c r="L3891" t="s">
        <v>5</v>
      </c>
      <c r="M3891" t="s">
        <v>15</v>
      </c>
    </row>
    <row r="3892" spans="1:13" x14ac:dyDescent="0.3">
      <c r="A3892">
        <f t="shared" si="60"/>
        <v>3891</v>
      </c>
      <c r="B3892" s="1">
        <v>43441</v>
      </c>
      <c r="C3892">
        <v>11</v>
      </c>
      <c r="D3892" t="s">
        <v>20</v>
      </c>
      <c r="E3892" t="s">
        <v>8</v>
      </c>
      <c r="F3892" t="s">
        <v>23</v>
      </c>
      <c r="G3892" t="s">
        <v>3</v>
      </c>
      <c r="H3892">
        <v>199</v>
      </c>
      <c r="I3892">
        <v>2</v>
      </c>
      <c r="J3892">
        <v>398</v>
      </c>
      <c r="K3892" t="s">
        <v>4</v>
      </c>
      <c r="L3892" t="s">
        <v>5</v>
      </c>
      <c r="M3892" t="s">
        <v>24</v>
      </c>
    </row>
    <row r="3893" spans="1:13" x14ac:dyDescent="0.3">
      <c r="A3893">
        <f t="shared" si="60"/>
        <v>3892</v>
      </c>
      <c r="B3893" s="1">
        <v>43441</v>
      </c>
      <c r="C3893">
        <v>19</v>
      </c>
      <c r="D3893" t="s">
        <v>29</v>
      </c>
      <c r="E3893" t="s">
        <v>8</v>
      </c>
      <c r="F3893" t="s">
        <v>23</v>
      </c>
      <c r="G3893" t="s">
        <v>3</v>
      </c>
      <c r="H3893">
        <v>199</v>
      </c>
      <c r="I3893">
        <v>2</v>
      </c>
      <c r="J3893">
        <v>398</v>
      </c>
      <c r="K3893" t="s">
        <v>4</v>
      </c>
      <c r="L3893" t="s">
        <v>5</v>
      </c>
      <c r="M3893" t="s">
        <v>15</v>
      </c>
    </row>
    <row r="3894" spans="1:13" x14ac:dyDescent="0.3">
      <c r="A3894">
        <f t="shared" si="60"/>
        <v>3893</v>
      </c>
      <c r="B3894" s="1">
        <v>43441</v>
      </c>
      <c r="C3894">
        <v>15</v>
      </c>
      <c r="D3894" t="s">
        <v>0</v>
      </c>
      <c r="E3894" t="s">
        <v>1</v>
      </c>
      <c r="F3894" t="s">
        <v>9</v>
      </c>
      <c r="G3894" t="s">
        <v>17</v>
      </c>
      <c r="H3894">
        <v>99</v>
      </c>
      <c r="I3894">
        <v>2</v>
      </c>
      <c r="J3894">
        <v>198</v>
      </c>
      <c r="K3894" t="s">
        <v>18</v>
      </c>
      <c r="L3894" t="s">
        <v>5</v>
      </c>
      <c r="M3894" t="s">
        <v>26</v>
      </c>
    </row>
    <row r="3895" spans="1:13" x14ac:dyDescent="0.3">
      <c r="A3895">
        <f t="shared" si="60"/>
        <v>3894</v>
      </c>
      <c r="B3895" s="1">
        <v>43441</v>
      </c>
      <c r="C3895">
        <v>4</v>
      </c>
      <c r="D3895" t="s">
        <v>0</v>
      </c>
      <c r="E3895" t="s">
        <v>1</v>
      </c>
      <c r="F3895" t="s">
        <v>2</v>
      </c>
      <c r="G3895" t="s">
        <v>25</v>
      </c>
      <c r="H3895">
        <v>399</v>
      </c>
      <c r="I3895">
        <v>7</v>
      </c>
      <c r="J3895">
        <v>2793</v>
      </c>
      <c r="K3895" t="s">
        <v>18</v>
      </c>
      <c r="L3895" t="s">
        <v>5</v>
      </c>
      <c r="M3895" t="s">
        <v>15</v>
      </c>
    </row>
    <row r="3896" spans="1:13" x14ac:dyDescent="0.3">
      <c r="A3896">
        <f t="shared" si="60"/>
        <v>3895</v>
      </c>
      <c r="B3896" s="1">
        <v>43441</v>
      </c>
      <c r="C3896">
        <v>1</v>
      </c>
      <c r="D3896" t="s">
        <v>20</v>
      </c>
      <c r="E3896" t="s">
        <v>13</v>
      </c>
      <c r="F3896" t="s">
        <v>14</v>
      </c>
      <c r="G3896" t="s">
        <v>25</v>
      </c>
      <c r="H3896">
        <v>399</v>
      </c>
      <c r="I3896">
        <v>8</v>
      </c>
      <c r="J3896">
        <v>3192</v>
      </c>
      <c r="K3896" t="s">
        <v>4</v>
      </c>
      <c r="L3896" t="s">
        <v>5</v>
      </c>
      <c r="M3896" t="s">
        <v>11</v>
      </c>
    </row>
    <row r="3897" spans="1:13" x14ac:dyDescent="0.3">
      <c r="A3897">
        <f t="shared" si="60"/>
        <v>3896</v>
      </c>
      <c r="B3897" s="1">
        <v>43441</v>
      </c>
      <c r="C3897">
        <v>13</v>
      </c>
      <c r="D3897" t="s">
        <v>7</v>
      </c>
      <c r="E3897" t="s">
        <v>1</v>
      </c>
      <c r="F3897" t="s">
        <v>9</v>
      </c>
      <c r="G3897" t="s">
        <v>19</v>
      </c>
      <c r="H3897">
        <v>499</v>
      </c>
      <c r="I3897">
        <v>9</v>
      </c>
      <c r="J3897">
        <v>4491</v>
      </c>
      <c r="K3897" t="s">
        <v>4</v>
      </c>
      <c r="L3897" t="s">
        <v>5</v>
      </c>
      <c r="M3897" t="s">
        <v>15</v>
      </c>
    </row>
    <row r="3898" spans="1:13" x14ac:dyDescent="0.3">
      <c r="A3898">
        <f t="shared" si="60"/>
        <v>3897</v>
      </c>
      <c r="B3898" s="1">
        <v>43442</v>
      </c>
      <c r="C3898">
        <v>4</v>
      </c>
      <c r="D3898" t="s">
        <v>27</v>
      </c>
      <c r="E3898" t="s">
        <v>8</v>
      </c>
      <c r="F3898" t="s">
        <v>31</v>
      </c>
      <c r="G3898" t="s">
        <v>25</v>
      </c>
      <c r="H3898">
        <v>399</v>
      </c>
      <c r="I3898">
        <v>9</v>
      </c>
      <c r="J3898">
        <v>3591</v>
      </c>
      <c r="K3898" t="s">
        <v>4</v>
      </c>
      <c r="L3898" t="s">
        <v>5</v>
      </c>
      <c r="M3898" t="s">
        <v>6</v>
      </c>
    </row>
    <row r="3899" spans="1:13" x14ac:dyDescent="0.3">
      <c r="A3899">
        <f t="shared" si="60"/>
        <v>3898</v>
      </c>
      <c r="B3899" s="1">
        <v>43442</v>
      </c>
      <c r="C3899">
        <v>7</v>
      </c>
      <c r="D3899" t="s">
        <v>7</v>
      </c>
      <c r="E3899" t="s">
        <v>1</v>
      </c>
      <c r="F3899" t="s">
        <v>2</v>
      </c>
      <c r="G3899" t="s">
        <v>17</v>
      </c>
      <c r="H3899">
        <v>99</v>
      </c>
      <c r="I3899">
        <v>8</v>
      </c>
      <c r="J3899">
        <v>792</v>
      </c>
      <c r="K3899" t="s">
        <v>4</v>
      </c>
      <c r="L3899" t="s">
        <v>22</v>
      </c>
      <c r="M3899" t="s">
        <v>15</v>
      </c>
    </row>
    <row r="3900" spans="1:13" x14ac:dyDescent="0.3">
      <c r="A3900">
        <f t="shared" si="60"/>
        <v>3899</v>
      </c>
      <c r="B3900" s="1">
        <v>43442</v>
      </c>
      <c r="C3900">
        <v>14</v>
      </c>
      <c r="D3900" t="s">
        <v>30</v>
      </c>
      <c r="E3900" t="s">
        <v>8</v>
      </c>
      <c r="F3900" t="s">
        <v>14</v>
      </c>
      <c r="G3900" t="s">
        <v>10</v>
      </c>
      <c r="H3900">
        <v>299</v>
      </c>
      <c r="I3900">
        <v>3</v>
      </c>
      <c r="J3900">
        <v>897</v>
      </c>
      <c r="K3900" t="s">
        <v>4</v>
      </c>
      <c r="L3900" t="s">
        <v>5</v>
      </c>
      <c r="M3900" t="s">
        <v>24</v>
      </c>
    </row>
    <row r="3901" spans="1:13" x14ac:dyDescent="0.3">
      <c r="A3901">
        <f t="shared" si="60"/>
        <v>3900</v>
      </c>
      <c r="B3901" s="1">
        <v>43442</v>
      </c>
      <c r="C3901">
        <v>14</v>
      </c>
      <c r="D3901" t="s">
        <v>20</v>
      </c>
      <c r="E3901" t="s">
        <v>13</v>
      </c>
      <c r="F3901" t="s">
        <v>2</v>
      </c>
      <c r="G3901" t="s">
        <v>19</v>
      </c>
      <c r="H3901">
        <v>499</v>
      </c>
      <c r="I3901">
        <v>4</v>
      </c>
      <c r="J3901">
        <v>1996</v>
      </c>
      <c r="K3901" t="s">
        <v>18</v>
      </c>
      <c r="L3901" t="s">
        <v>5</v>
      </c>
      <c r="M3901" t="s">
        <v>26</v>
      </c>
    </row>
    <row r="3902" spans="1:13" x14ac:dyDescent="0.3">
      <c r="A3902">
        <f t="shared" si="60"/>
        <v>3901</v>
      </c>
      <c r="B3902" s="1">
        <v>43442</v>
      </c>
      <c r="C3902">
        <v>14</v>
      </c>
      <c r="D3902" t="s">
        <v>7</v>
      </c>
      <c r="E3902" t="s">
        <v>13</v>
      </c>
      <c r="F3902" t="s">
        <v>14</v>
      </c>
      <c r="G3902" t="s">
        <v>19</v>
      </c>
      <c r="H3902">
        <v>499</v>
      </c>
      <c r="I3902">
        <v>4</v>
      </c>
      <c r="J3902">
        <v>1996</v>
      </c>
      <c r="K3902" t="s">
        <v>18</v>
      </c>
      <c r="L3902" t="s">
        <v>22</v>
      </c>
      <c r="M3902" t="s">
        <v>15</v>
      </c>
    </row>
    <row r="3903" spans="1:13" x14ac:dyDescent="0.3">
      <c r="A3903">
        <f t="shared" si="60"/>
        <v>3902</v>
      </c>
      <c r="B3903" s="1">
        <v>43442</v>
      </c>
      <c r="C3903">
        <v>11</v>
      </c>
      <c r="D3903" t="s">
        <v>27</v>
      </c>
      <c r="E3903" t="s">
        <v>1</v>
      </c>
      <c r="F3903" t="s">
        <v>9</v>
      </c>
      <c r="G3903" t="s">
        <v>3</v>
      </c>
      <c r="H3903">
        <v>199</v>
      </c>
      <c r="I3903">
        <v>10</v>
      </c>
      <c r="J3903">
        <v>1990</v>
      </c>
      <c r="K3903" t="s">
        <v>4</v>
      </c>
      <c r="L3903" t="s">
        <v>5</v>
      </c>
      <c r="M3903" t="s">
        <v>11</v>
      </c>
    </row>
    <row r="3904" spans="1:13" x14ac:dyDescent="0.3">
      <c r="A3904">
        <f t="shared" si="60"/>
        <v>3903</v>
      </c>
      <c r="B3904" s="1">
        <v>43443</v>
      </c>
      <c r="C3904">
        <v>11</v>
      </c>
      <c r="D3904" t="s">
        <v>20</v>
      </c>
      <c r="E3904" t="s">
        <v>13</v>
      </c>
      <c r="F3904" t="s">
        <v>2</v>
      </c>
      <c r="G3904" t="s">
        <v>25</v>
      </c>
      <c r="H3904">
        <v>399</v>
      </c>
      <c r="I3904">
        <v>6</v>
      </c>
      <c r="J3904">
        <v>2394</v>
      </c>
      <c r="K3904" t="s">
        <v>18</v>
      </c>
      <c r="L3904" t="s">
        <v>5</v>
      </c>
      <c r="M3904" t="s">
        <v>15</v>
      </c>
    </row>
    <row r="3905" spans="1:13" x14ac:dyDescent="0.3">
      <c r="A3905">
        <f t="shared" si="60"/>
        <v>3904</v>
      </c>
      <c r="B3905" s="1">
        <v>43444</v>
      </c>
      <c r="C3905">
        <v>5</v>
      </c>
      <c r="D3905" t="s">
        <v>29</v>
      </c>
      <c r="E3905" t="s">
        <v>13</v>
      </c>
      <c r="F3905" t="s">
        <v>2</v>
      </c>
      <c r="G3905" t="s">
        <v>3</v>
      </c>
      <c r="H3905">
        <v>199</v>
      </c>
      <c r="I3905">
        <v>4</v>
      </c>
      <c r="J3905">
        <v>796</v>
      </c>
      <c r="K3905" t="s">
        <v>18</v>
      </c>
      <c r="L3905" t="s">
        <v>5</v>
      </c>
      <c r="M3905" t="s">
        <v>6</v>
      </c>
    </row>
    <row r="3906" spans="1:13" x14ac:dyDescent="0.3">
      <c r="A3906">
        <f t="shared" si="60"/>
        <v>3905</v>
      </c>
      <c r="B3906" s="1">
        <v>43444</v>
      </c>
      <c r="C3906">
        <v>14</v>
      </c>
      <c r="D3906" t="s">
        <v>30</v>
      </c>
      <c r="E3906" t="s">
        <v>13</v>
      </c>
      <c r="F3906" t="s">
        <v>9</v>
      </c>
      <c r="G3906" t="s">
        <v>25</v>
      </c>
      <c r="H3906">
        <v>399</v>
      </c>
      <c r="I3906">
        <v>6</v>
      </c>
      <c r="J3906">
        <v>2394</v>
      </c>
      <c r="K3906" t="s">
        <v>4</v>
      </c>
      <c r="L3906" t="s">
        <v>5</v>
      </c>
      <c r="M3906" t="s">
        <v>15</v>
      </c>
    </row>
    <row r="3907" spans="1:13" x14ac:dyDescent="0.3">
      <c r="A3907">
        <f t="shared" si="60"/>
        <v>3906</v>
      </c>
      <c r="B3907" s="1">
        <v>43444</v>
      </c>
      <c r="C3907">
        <v>15</v>
      </c>
      <c r="D3907" t="s">
        <v>27</v>
      </c>
      <c r="E3907" t="s">
        <v>8</v>
      </c>
      <c r="F3907" t="s">
        <v>31</v>
      </c>
      <c r="G3907" t="s">
        <v>17</v>
      </c>
      <c r="H3907">
        <v>99</v>
      </c>
      <c r="I3907">
        <v>3</v>
      </c>
      <c r="J3907">
        <v>297</v>
      </c>
      <c r="K3907" t="s">
        <v>18</v>
      </c>
      <c r="L3907" t="s">
        <v>5</v>
      </c>
      <c r="M3907" t="s">
        <v>24</v>
      </c>
    </row>
    <row r="3908" spans="1:13" x14ac:dyDescent="0.3">
      <c r="A3908">
        <f t="shared" ref="A3908:A3971" si="61">A3907+1</f>
        <v>3907</v>
      </c>
      <c r="B3908" s="1">
        <v>43444</v>
      </c>
      <c r="C3908">
        <v>17</v>
      </c>
      <c r="D3908" t="s">
        <v>12</v>
      </c>
      <c r="E3908" t="s">
        <v>13</v>
      </c>
      <c r="F3908" t="s">
        <v>31</v>
      </c>
      <c r="G3908" t="s">
        <v>19</v>
      </c>
      <c r="H3908">
        <v>499</v>
      </c>
      <c r="I3908">
        <v>4</v>
      </c>
      <c r="J3908">
        <v>1996</v>
      </c>
      <c r="K3908" t="s">
        <v>4</v>
      </c>
      <c r="L3908" t="s">
        <v>5</v>
      </c>
      <c r="M3908" t="s">
        <v>15</v>
      </c>
    </row>
    <row r="3909" spans="1:13" x14ac:dyDescent="0.3">
      <c r="A3909">
        <f t="shared" si="61"/>
        <v>3908</v>
      </c>
      <c r="B3909" s="1">
        <v>43445</v>
      </c>
      <c r="C3909">
        <v>2</v>
      </c>
      <c r="D3909" t="s">
        <v>29</v>
      </c>
      <c r="E3909" t="s">
        <v>8</v>
      </c>
      <c r="F3909" t="s">
        <v>2</v>
      </c>
      <c r="G3909" t="s">
        <v>25</v>
      </c>
      <c r="H3909">
        <v>399</v>
      </c>
      <c r="I3909">
        <v>9</v>
      </c>
      <c r="J3909">
        <v>3591</v>
      </c>
      <c r="K3909" t="s">
        <v>18</v>
      </c>
      <c r="L3909" t="s">
        <v>5</v>
      </c>
      <c r="M3909" t="s">
        <v>24</v>
      </c>
    </row>
    <row r="3910" spans="1:13" x14ac:dyDescent="0.3">
      <c r="A3910">
        <f t="shared" si="61"/>
        <v>3909</v>
      </c>
      <c r="B3910" s="1">
        <v>43446</v>
      </c>
      <c r="C3910">
        <v>18</v>
      </c>
      <c r="D3910" t="s">
        <v>16</v>
      </c>
      <c r="E3910" t="s">
        <v>8</v>
      </c>
      <c r="F3910" t="s">
        <v>23</v>
      </c>
      <c r="G3910" t="s">
        <v>17</v>
      </c>
      <c r="H3910">
        <v>99</v>
      </c>
      <c r="I3910">
        <v>3</v>
      </c>
      <c r="J3910">
        <v>297</v>
      </c>
      <c r="K3910" t="s">
        <v>4</v>
      </c>
      <c r="L3910" t="s">
        <v>5</v>
      </c>
      <c r="M3910" t="s">
        <v>15</v>
      </c>
    </row>
    <row r="3911" spans="1:13" x14ac:dyDescent="0.3">
      <c r="A3911">
        <f t="shared" si="61"/>
        <v>3910</v>
      </c>
      <c r="B3911" s="1">
        <v>43446</v>
      </c>
      <c r="C3911">
        <v>9</v>
      </c>
      <c r="D3911" t="s">
        <v>16</v>
      </c>
      <c r="E3911" t="s">
        <v>8</v>
      </c>
      <c r="F3911" t="s">
        <v>23</v>
      </c>
      <c r="G3911" t="s">
        <v>17</v>
      </c>
      <c r="H3911">
        <v>99</v>
      </c>
      <c r="I3911">
        <v>5</v>
      </c>
      <c r="J3911">
        <v>495</v>
      </c>
      <c r="K3911" t="s">
        <v>18</v>
      </c>
      <c r="L3911" t="s">
        <v>5</v>
      </c>
      <c r="M3911" t="s">
        <v>6</v>
      </c>
    </row>
    <row r="3912" spans="1:13" x14ac:dyDescent="0.3">
      <c r="A3912">
        <f t="shared" si="61"/>
        <v>3911</v>
      </c>
      <c r="B3912" s="1">
        <v>43447</v>
      </c>
      <c r="C3912">
        <v>1</v>
      </c>
      <c r="D3912" t="s">
        <v>29</v>
      </c>
      <c r="E3912" t="s">
        <v>1</v>
      </c>
      <c r="F3912" t="s">
        <v>9</v>
      </c>
      <c r="G3912" t="s">
        <v>3</v>
      </c>
      <c r="H3912">
        <v>199</v>
      </c>
      <c r="I3912">
        <v>8</v>
      </c>
      <c r="J3912">
        <v>1592</v>
      </c>
      <c r="K3912" t="s">
        <v>18</v>
      </c>
      <c r="L3912" t="s">
        <v>5</v>
      </c>
      <c r="M3912" t="s">
        <v>11</v>
      </c>
    </row>
    <row r="3913" spans="1:13" x14ac:dyDescent="0.3">
      <c r="A3913">
        <f t="shared" si="61"/>
        <v>3912</v>
      </c>
      <c r="B3913" s="1">
        <v>43448</v>
      </c>
      <c r="C3913">
        <v>4</v>
      </c>
      <c r="D3913" t="s">
        <v>20</v>
      </c>
      <c r="E3913" t="s">
        <v>8</v>
      </c>
      <c r="F3913" t="s">
        <v>23</v>
      </c>
      <c r="G3913" t="s">
        <v>17</v>
      </c>
      <c r="H3913">
        <v>99</v>
      </c>
      <c r="I3913">
        <v>8</v>
      </c>
      <c r="J3913">
        <v>792</v>
      </c>
      <c r="K3913" t="s">
        <v>18</v>
      </c>
      <c r="L3913" t="s">
        <v>5</v>
      </c>
      <c r="M3913" t="s">
        <v>6</v>
      </c>
    </row>
    <row r="3914" spans="1:13" x14ac:dyDescent="0.3">
      <c r="A3914">
        <f t="shared" si="61"/>
        <v>3913</v>
      </c>
      <c r="B3914" s="1">
        <v>43448</v>
      </c>
      <c r="C3914">
        <v>10</v>
      </c>
      <c r="D3914" t="s">
        <v>20</v>
      </c>
      <c r="E3914" t="s">
        <v>8</v>
      </c>
      <c r="F3914" t="s">
        <v>2</v>
      </c>
      <c r="G3914" t="s">
        <v>10</v>
      </c>
      <c r="H3914">
        <v>299</v>
      </c>
      <c r="I3914">
        <v>6</v>
      </c>
      <c r="J3914">
        <v>1794</v>
      </c>
      <c r="K3914" t="s">
        <v>4</v>
      </c>
      <c r="L3914" t="s">
        <v>5</v>
      </c>
      <c r="M3914" t="s">
        <v>11</v>
      </c>
    </row>
    <row r="3915" spans="1:13" x14ac:dyDescent="0.3">
      <c r="A3915">
        <f t="shared" si="61"/>
        <v>3914</v>
      </c>
      <c r="B3915" s="1">
        <v>43448</v>
      </c>
      <c r="C3915">
        <v>15</v>
      </c>
      <c r="D3915" t="s">
        <v>30</v>
      </c>
      <c r="E3915" t="s">
        <v>1</v>
      </c>
      <c r="F3915" t="s">
        <v>9</v>
      </c>
      <c r="G3915" t="s">
        <v>17</v>
      </c>
      <c r="H3915">
        <v>99</v>
      </c>
      <c r="I3915">
        <v>5</v>
      </c>
      <c r="J3915">
        <v>495</v>
      </c>
      <c r="K3915" t="s">
        <v>4</v>
      </c>
      <c r="L3915" t="s">
        <v>22</v>
      </c>
      <c r="M3915" t="s">
        <v>15</v>
      </c>
    </row>
    <row r="3916" spans="1:13" x14ac:dyDescent="0.3">
      <c r="A3916">
        <f t="shared" si="61"/>
        <v>3915</v>
      </c>
      <c r="B3916" s="1">
        <v>43448</v>
      </c>
      <c r="C3916">
        <v>18</v>
      </c>
      <c r="D3916" t="s">
        <v>16</v>
      </c>
      <c r="E3916" t="s">
        <v>8</v>
      </c>
      <c r="F3916" t="s">
        <v>23</v>
      </c>
      <c r="G3916" t="s">
        <v>3</v>
      </c>
      <c r="H3916">
        <v>199</v>
      </c>
      <c r="I3916">
        <v>6</v>
      </c>
      <c r="J3916">
        <v>1194</v>
      </c>
      <c r="K3916" t="s">
        <v>4</v>
      </c>
      <c r="L3916" t="s">
        <v>5</v>
      </c>
      <c r="M3916" t="s">
        <v>6</v>
      </c>
    </row>
    <row r="3917" spans="1:13" x14ac:dyDescent="0.3">
      <c r="A3917">
        <f t="shared" si="61"/>
        <v>3916</v>
      </c>
      <c r="B3917" s="1">
        <v>43448</v>
      </c>
      <c r="C3917">
        <v>1</v>
      </c>
      <c r="D3917" t="s">
        <v>7</v>
      </c>
      <c r="E3917" t="s">
        <v>1</v>
      </c>
      <c r="F3917" t="s">
        <v>23</v>
      </c>
      <c r="G3917" t="s">
        <v>17</v>
      </c>
      <c r="H3917">
        <v>99</v>
      </c>
      <c r="I3917">
        <v>9</v>
      </c>
      <c r="J3917">
        <v>891</v>
      </c>
      <c r="K3917" t="s">
        <v>4</v>
      </c>
      <c r="L3917" t="s">
        <v>5</v>
      </c>
      <c r="M3917" t="s">
        <v>26</v>
      </c>
    </row>
    <row r="3918" spans="1:13" x14ac:dyDescent="0.3">
      <c r="A3918">
        <f t="shared" si="61"/>
        <v>3917</v>
      </c>
      <c r="B3918" s="1">
        <v>43449</v>
      </c>
      <c r="C3918">
        <v>4</v>
      </c>
      <c r="D3918" t="s">
        <v>20</v>
      </c>
      <c r="E3918" t="s">
        <v>1</v>
      </c>
      <c r="F3918" t="s">
        <v>23</v>
      </c>
      <c r="G3918" t="s">
        <v>19</v>
      </c>
      <c r="H3918">
        <v>499</v>
      </c>
      <c r="I3918">
        <v>2</v>
      </c>
      <c r="J3918">
        <v>998</v>
      </c>
      <c r="K3918" t="s">
        <v>4</v>
      </c>
      <c r="L3918" t="s">
        <v>5</v>
      </c>
      <c r="M3918" t="s">
        <v>15</v>
      </c>
    </row>
    <row r="3919" spans="1:13" x14ac:dyDescent="0.3">
      <c r="A3919">
        <f t="shared" si="61"/>
        <v>3918</v>
      </c>
      <c r="B3919" s="1">
        <v>43449</v>
      </c>
      <c r="C3919">
        <v>11</v>
      </c>
      <c r="D3919" t="s">
        <v>29</v>
      </c>
      <c r="E3919" t="s">
        <v>1</v>
      </c>
      <c r="F3919" t="s">
        <v>23</v>
      </c>
      <c r="G3919" t="s">
        <v>10</v>
      </c>
      <c r="H3919">
        <v>299</v>
      </c>
      <c r="I3919">
        <v>3</v>
      </c>
      <c r="J3919">
        <v>897</v>
      </c>
      <c r="K3919" t="s">
        <v>18</v>
      </c>
      <c r="L3919" t="s">
        <v>5</v>
      </c>
      <c r="M3919" t="s">
        <v>15</v>
      </c>
    </row>
    <row r="3920" spans="1:13" x14ac:dyDescent="0.3">
      <c r="A3920">
        <f t="shared" si="61"/>
        <v>3919</v>
      </c>
      <c r="B3920" s="1">
        <v>43449</v>
      </c>
      <c r="C3920">
        <v>2</v>
      </c>
      <c r="D3920" t="s">
        <v>7</v>
      </c>
      <c r="E3920" t="s">
        <v>1</v>
      </c>
      <c r="F3920" t="s">
        <v>2</v>
      </c>
      <c r="G3920" t="s">
        <v>10</v>
      </c>
      <c r="H3920">
        <v>299</v>
      </c>
      <c r="I3920">
        <v>8</v>
      </c>
      <c r="J3920">
        <v>2392</v>
      </c>
      <c r="K3920" t="s">
        <v>4</v>
      </c>
      <c r="L3920" t="s">
        <v>5</v>
      </c>
      <c r="M3920" t="s">
        <v>26</v>
      </c>
    </row>
    <row r="3921" spans="1:13" x14ac:dyDescent="0.3">
      <c r="A3921">
        <f t="shared" si="61"/>
        <v>3920</v>
      </c>
      <c r="B3921" s="1">
        <v>43449</v>
      </c>
      <c r="C3921">
        <v>17</v>
      </c>
      <c r="D3921" t="s">
        <v>7</v>
      </c>
      <c r="E3921" t="s">
        <v>13</v>
      </c>
      <c r="F3921" t="s">
        <v>9</v>
      </c>
      <c r="G3921" t="s">
        <v>19</v>
      </c>
      <c r="H3921">
        <v>499</v>
      </c>
      <c r="I3921">
        <v>3</v>
      </c>
      <c r="J3921">
        <v>1497</v>
      </c>
      <c r="K3921" t="s">
        <v>18</v>
      </c>
      <c r="L3921" t="s">
        <v>22</v>
      </c>
      <c r="M3921" t="s">
        <v>15</v>
      </c>
    </row>
    <row r="3922" spans="1:13" x14ac:dyDescent="0.3">
      <c r="A3922">
        <f t="shared" si="61"/>
        <v>3921</v>
      </c>
      <c r="B3922" s="1">
        <v>43449</v>
      </c>
      <c r="C3922">
        <v>2</v>
      </c>
      <c r="D3922" t="s">
        <v>27</v>
      </c>
      <c r="E3922" t="s">
        <v>13</v>
      </c>
      <c r="F3922" t="s">
        <v>28</v>
      </c>
      <c r="G3922" t="s">
        <v>25</v>
      </c>
      <c r="H3922">
        <v>399</v>
      </c>
      <c r="I3922">
        <v>2</v>
      </c>
      <c r="J3922">
        <v>798</v>
      </c>
      <c r="K3922" t="s">
        <v>4</v>
      </c>
      <c r="L3922" t="s">
        <v>5</v>
      </c>
      <c r="M3922" t="s">
        <v>24</v>
      </c>
    </row>
    <row r="3923" spans="1:13" x14ac:dyDescent="0.3">
      <c r="A3923">
        <f t="shared" si="61"/>
        <v>3922</v>
      </c>
      <c r="B3923" s="1">
        <v>43449</v>
      </c>
      <c r="C3923">
        <v>5</v>
      </c>
      <c r="D3923" t="s">
        <v>20</v>
      </c>
      <c r="E3923" t="s">
        <v>1</v>
      </c>
      <c r="F3923" t="s">
        <v>9</v>
      </c>
      <c r="G3923" t="s">
        <v>19</v>
      </c>
      <c r="H3923">
        <v>499</v>
      </c>
      <c r="I3923">
        <v>8</v>
      </c>
      <c r="J3923">
        <v>3992</v>
      </c>
      <c r="K3923" t="s">
        <v>18</v>
      </c>
      <c r="L3923" t="s">
        <v>5</v>
      </c>
      <c r="M3923" t="s">
        <v>15</v>
      </c>
    </row>
    <row r="3924" spans="1:13" x14ac:dyDescent="0.3">
      <c r="A3924">
        <f t="shared" si="61"/>
        <v>3923</v>
      </c>
      <c r="B3924" s="1">
        <v>43450</v>
      </c>
      <c r="C3924">
        <v>15</v>
      </c>
      <c r="D3924" t="s">
        <v>30</v>
      </c>
      <c r="E3924" t="s">
        <v>1</v>
      </c>
      <c r="F3924" t="s">
        <v>23</v>
      </c>
      <c r="G3924" t="s">
        <v>10</v>
      </c>
      <c r="H3924">
        <v>299</v>
      </c>
      <c r="I3924">
        <v>3</v>
      </c>
      <c r="J3924">
        <v>897</v>
      </c>
      <c r="K3924" t="s">
        <v>4</v>
      </c>
      <c r="L3924" t="s">
        <v>5</v>
      </c>
      <c r="M3924" t="s">
        <v>24</v>
      </c>
    </row>
    <row r="3925" spans="1:13" x14ac:dyDescent="0.3">
      <c r="A3925">
        <f t="shared" si="61"/>
        <v>3924</v>
      </c>
      <c r="B3925" s="1">
        <v>43450</v>
      </c>
      <c r="C3925">
        <v>8</v>
      </c>
      <c r="D3925" t="s">
        <v>16</v>
      </c>
      <c r="E3925" t="s">
        <v>13</v>
      </c>
      <c r="F3925" t="s">
        <v>2</v>
      </c>
      <c r="G3925" t="s">
        <v>25</v>
      </c>
      <c r="H3925">
        <v>399</v>
      </c>
      <c r="I3925">
        <v>8</v>
      </c>
      <c r="J3925">
        <v>3192</v>
      </c>
      <c r="K3925" t="s">
        <v>18</v>
      </c>
      <c r="L3925" t="s">
        <v>5</v>
      </c>
      <c r="M3925" t="s">
        <v>11</v>
      </c>
    </row>
    <row r="3926" spans="1:13" x14ac:dyDescent="0.3">
      <c r="A3926">
        <f t="shared" si="61"/>
        <v>3925</v>
      </c>
      <c r="B3926" s="1">
        <v>43450</v>
      </c>
      <c r="C3926">
        <v>9</v>
      </c>
      <c r="D3926" t="s">
        <v>20</v>
      </c>
      <c r="E3926" t="s">
        <v>1</v>
      </c>
      <c r="F3926" t="s">
        <v>21</v>
      </c>
      <c r="G3926" t="s">
        <v>10</v>
      </c>
      <c r="H3926">
        <v>299</v>
      </c>
      <c r="I3926">
        <v>3</v>
      </c>
      <c r="J3926">
        <v>897</v>
      </c>
      <c r="K3926" t="s">
        <v>4</v>
      </c>
      <c r="L3926" t="s">
        <v>5</v>
      </c>
      <c r="M3926" t="s">
        <v>24</v>
      </c>
    </row>
    <row r="3927" spans="1:13" x14ac:dyDescent="0.3">
      <c r="A3927">
        <f t="shared" si="61"/>
        <v>3926</v>
      </c>
      <c r="B3927" s="1">
        <v>43450</v>
      </c>
      <c r="C3927">
        <v>5</v>
      </c>
      <c r="D3927" t="s">
        <v>27</v>
      </c>
      <c r="E3927" t="s">
        <v>1</v>
      </c>
      <c r="F3927" t="s">
        <v>21</v>
      </c>
      <c r="G3927" t="s">
        <v>10</v>
      </c>
      <c r="H3927">
        <v>299</v>
      </c>
      <c r="I3927">
        <v>8</v>
      </c>
      <c r="J3927">
        <v>2392</v>
      </c>
      <c r="K3927" t="s">
        <v>4</v>
      </c>
      <c r="L3927" t="s">
        <v>5</v>
      </c>
      <c r="M3927" t="s">
        <v>15</v>
      </c>
    </row>
    <row r="3928" spans="1:13" x14ac:dyDescent="0.3">
      <c r="A3928">
        <f t="shared" si="61"/>
        <v>3927</v>
      </c>
      <c r="B3928" s="1">
        <v>43450</v>
      </c>
      <c r="C3928">
        <v>11</v>
      </c>
      <c r="D3928" t="s">
        <v>0</v>
      </c>
      <c r="E3928" t="s">
        <v>13</v>
      </c>
      <c r="F3928" t="s">
        <v>2</v>
      </c>
      <c r="G3928" t="s">
        <v>10</v>
      </c>
      <c r="H3928">
        <v>299</v>
      </c>
      <c r="I3928">
        <v>9</v>
      </c>
      <c r="J3928">
        <v>2691</v>
      </c>
      <c r="K3928" t="s">
        <v>4</v>
      </c>
      <c r="L3928" t="s">
        <v>5</v>
      </c>
      <c r="M3928" t="s">
        <v>15</v>
      </c>
    </row>
    <row r="3929" spans="1:13" x14ac:dyDescent="0.3">
      <c r="A3929">
        <f t="shared" si="61"/>
        <v>3928</v>
      </c>
      <c r="B3929" s="1">
        <v>43450</v>
      </c>
      <c r="C3929">
        <v>15</v>
      </c>
      <c r="D3929" t="s">
        <v>30</v>
      </c>
      <c r="E3929" t="s">
        <v>8</v>
      </c>
      <c r="F3929" t="s">
        <v>28</v>
      </c>
      <c r="G3929" t="s">
        <v>19</v>
      </c>
      <c r="H3929">
        <v>499</v>
      </c>
      <c r="I3929">
        <v>3</v>
      </c>
      <c r="J3929">
        <v>1497</v>
      </c>
      <c r="K3929" t="s">
        <v>18</v>
      </c>
      <c r="L3929" t="s">
        <v>5</v>
      </c>
      <c r="M3929" t="s">
        <v>15</v>
      </c>
    </row>
    <row r="3930" spans="1:13" x14ac:dyDescent="0.3">
      <c r="A3930">
        <f t="shared" si="61"/>
        <v>3929</v>
      </c>
      <c r="B3930" s="1">
        <v>43450</v>
      </c>
      <c r="C3930">
        <v>12</v>
      </c>
      <c r="D3930" t="s">
        <v>16</v>
      </c>
      <c r="E3930" t="s">
        <v>13</v>
      </c>
      <c r="F3930" t="s">
        <v>9</v>
      </c>
      <c r="G3930" t="s">
        <v>3</v>
      </c>
      <c r="H3930">
        <v>199</v>
      </c>
      <c r="I3930">
        <v>6</v>
      </c>
      <c r="J3930">
        <v>1194</v>
      </c>
      <c r="K3930" t="s">
        <v>4</v>
      </c>
      <c r="L3930" t="s">
        <v>5</v>
      </c>
      <c r="M3930" t="s">
        <v>6</v>
      </c>
    </row>
    <row r="3931" spans="1:13" x14ac:dyDescent="0.3">
      <c r="A3931">
        <f t="shared" si="61"/>
        <v>3930</v>
      </c>
      <c r="B3931" s="1">
        <v>43450</v>
      </c>
      <c r="C3931">
        <v>3</v>
      </c>
      <c r="D3931" t="s">
        <v>20</v>
      </c>
      <c r="E3931" t="s">
        <v>13</v>
      </c>
      <c r="F3931" t="s">
        <v>14</v>
      </c>
      <c r="G3931" t="s">
        <v>25</v>
      </c>
      <c r="H3931">
        <v>399</v>
      </c>
      <c r="I3931">
        <v>3</v>
      </c>
      <c r="J3931">
        <v>1197</v>
      </c>
      <c r="K3931" t="s">
        <v>4</v>
      </c>
      <c r="L3931" t="s">
        <v>5</v>
      </c>
      <c r="M3931" t="s">
        <v>24</v>
      </c>
    </row>
    <row r="3932" spans="1:13" x14ac:dyDescent="0.3">
      <c r="A3932">
        <f t="shared" si="61"/>
        <v>3931</v>
      </c>
      <c r="B3932" s="1">
        <v>43451</v>
      </c>
      <c r="C3932">
        <v>18</v>
      </c>
      <c r="D3932" t="s">
        <v>0</v>
      </c>
      <c r="E3932" t="s">
        <v>13</v>
      </c>
      <c r="F3932" t="s">
        <v>21</v>
      </c>
      <c r="G3932" t="s">
        <v>17</v>
      </c>
      <c r="H3932">
        <v>99</v>
      </c>
      <c r="I3932">
        <v>5</v>
      </c>
      <c r="J3932">
        <v>495</v>
      </c>
      <c r="K3932" t="s">
        <v>18</v>
      </c>
      <c r="L3932" t="s">
        <v>5</v>
      </c>
      <c r="M3932" t="s">
        <v>15</v>
      </c>
    </row>
    <row r="3933" spans="1:13" x14ac:dyDescent="0.3">
      <c r="A3933">
        <f t="shared" si="61"/>
        <v>3932</v>
      </c>
      <c r="B3933" s="1">
        <v>43451</v>
      </c>
      <c r="C3933">
        <v>12</v>
      </c>
      <c r="D3933" t="s">
        <v>7</v>
      </c>
      <c r="E3933" t="s">
        <v>13</v>
      </c>
      <c r="F3933" t="s">
        <v>23</v>
      </c>
      <c r="G3933" t="s">
        <v>17</v>
      </c>
      <c r="H3933">
        <v>99</v>
      </c>
      <c r="I3933">
        <v>8</v>
      </c>
      <c r="J3933">
        <v>792</v>
      </c>
      <c r="K3933" t="s">
        <v>4</v>
      </c>
      <c r="L3933" t="s">
        <v>5</v>
      </c>
      <c r="M3933" t="s">
        <v>26</v>
      </c>
    </row>
    <row r="3934" spans="1:13" x14ac:dyDescent="0.3">
      <c r="A3934">
        <f t="shared" si="61"/>
        <v>3933</v>
      </c>
      <c r="B3934" s="1">
        <v>43451</v>
      </c>
      <c r="C3934">
        <v>8</v>
      </c>
      <c r="D3934" t="s">
        <v>27</v>
      </c>
      <c r="E3934" t="s">
        <v>13</v>
      </c>
      <c r="F3934" t="s">
        <v>2</v>
      </c>
      <c r="G3934" t="s">
        <v>19</v>
      </c>
      <c r="H3934">
        <v>499</v>
      </c>
      <c r="I3934">
        <v>9</v>
      </c>
      <c r="J3934">
        <v>4491</v>
      </c>
      <c r="K3934" t="s">
        <v>4</v>
      </c>
      <c r="L3934" t="s">
        <v>5</v>
      </c>
      <c r="M3934" t="s">
        <v>15</v>
      </c>
    </row>
    <row r="3935" spans="1:13" x14ac:dyDescent="0.3">
      <c r="A3935">
        <f t="shared" si="61"/>
        <v>3934</v>
      </c>
      <c r="B3935" s="1">
        <v>43451</v>
      </c>
      <c r="C3935">
        <v>19</v>
      </c>
      <c r="D3935" t="s">
        <v>0</v>
      </c>
      <c r="E3935" t="s">
        <v>1</v>
      </c>
      <c r="F3935" t="s">
        <v>9</v>
      </c>
      <c r="G3935" t="s">
        <v>3</v>
      </c>
      <c r="H3935">
        <v>199</v>
      </c>
      <c r="I3935">
        <v>1</v>
      </c>
      <c r="J3935">
        <v>199</v>
      </c>
      <c r="K3935" t="s">
        <v>18</v>
      </c>
      <c r="L3935" t="s">
        <v>22</v>
      </c>
      <c r="M3935" t="s">
        <v>15</v>
      </c>
    </row>
    <row r="3936" spans="1:13" x14ac:dyDescent="0.3">
      <c r="A3936">
        <f t="shared" si="61"/>
        <v>3935</v>
      </c>
      <c r="B3936" s="1">
        <v>43451</v>
      </c>
      <c r="C3936">
        <v>4</v>
      </c>
      <c r="D3936" t="s">
        <v>20</v>
      </c>
      <c r="E3936" t="s">
        <v>13</v>
      </c>
      <c r="F3936" t="s">
        <v>9</v>
      </c>
      <c r="G3936" t="s">
        <v>25</v>
      </c>
      <c r="H3936">
        <v>399</v>
      </c>
      <c r="I3936">
        <v>2</v>
      </c>
      <c r="J3936">
        <v>798</v>
      </c>
      <c r="K3936" t="s">
        <v>18</v>
      </c>
      <c r="L3936" t="s">
        <v>5</v>
      </c>
      <c r="M3936" t="s">
        <v>24</v>
      </c>
    </row>
    <row r="3937" spans="1:13" x14ac:dyDescent="0.3">
      <c r="A3937">
        <f t="shared" si="61"/>
        <v>3936</v>
      </c>
      <c r="B3937" s="1">
        <v>43451</v>
      </c>
      <c r="C3937">
        <v>6</v>
      </c>
      <c r="D3937" t="s">
        <v>27</v>
      </c>
      <c r="E3937" t="s">
        <v>8</v>
      </c>
      <c r="F3937" t="s">
        <v>28</v>
      </c>
      <c r="G3937" t="s">
        <v>25</v>
      </c>
      <c r="H3937">
        <v>399</v>
      </c>
      <c r="I3937">
        <v>10</v>
      </c>
      <c r="J3937">
        <v>3990</v>
      </c>
      <c r="K3937" t="s">
        <v>4</v>
      </c>
      <c r="L3937" t="s">
        <v>5</v>
      </c>
      <c r="M3937" t="s">
        <v>11</v>
      </c>
    </row>
    <row r="3938" spans="1:13" x14ac:dyDescent="0.3">
      <c r="A3938">
        <f t="shared" si="61"/>
        <v>3937</v>
      </c>
      <c r="B3938" s="1">
        <v>43451</v>
      </c>
      <c r="C3938">
        <v>17</v>
      </c>
      <c r="D3938" t="s">
        <v>30</v>
      </c>
      <c r="E3938" t="s">
        <v>8</v>
      </c>
      <c r="F3938" t="s">
        <v>2</v>
      </c>
      <c r="G3938" t="s">
        <v>25</v>
      </c>
      <c r="H3938">
        <v>399</v>
      </c>
      <c r="I3938">
        <v>1</v>
      </c>
      <c r="J3938">
        <v>399</v>
      </c>
      <c r="K3938" t="s">
        <v>4</v>
      </c>
      <c r="L3938" t="s">
        <v>5</v>
      </c>
      <c r="M3938" t="s">
        <v>6</v>
      </c>
    </row>
    <row r="3939" spans="1:13" x14ac:dyDescent="0.3">
      <c r="A3939">
        <f t="shared" si="61"/>
        <v>3938</v>
      </c>
      <c r="B3939" s="1">
        <v>43452</v>
      </c>
      <c r="C3939">
        <v>13</v>
      </c>
      <c r="D3939" t="s">
        <v>30</v>
      </c>
      <c r="E3939" t="s">
        <v>13</v>
      </c>
      <c r="F3939" t="s">
        <v>2</v>
      </c>
      <c r="G3939" t="s">
        <v>17</v>
      </c>
      <c r="H3939">
        <v>99</v>
      </c>
      <c r="I3939">
        <v>3</v>
      </c>
      <c r="J3939">
        <v>297</v>
      </c>
      <c r="K3939" t="s">
        <v>4</v>
      </c>
      <c r="L3939" t="s">
        <v>22</v>
      </c>
      <c r="M3939" t="s">
        <v>26</v>
      </c>
    </row>
    <row r="3940" spans="1:13" x14ac:dyDescent="0.3">
      <c r="A3940">
        <f t="shared" si="61"/>
        <v>3939</v>
      </c>
      <c r="B3940" s="1">
        <v>43452</v>
      </c>
      <c r="C3940">
        <v>18</v>
      </c>
      <c r="D3940" t="s">
        <v>30</v>
      </c>
      <c r="E3940" t="s">
        <v>8</v>
      </c>
      <c r="F3940" t="s">
        <v>28</v>
      </c>
      <c r="G3940" t="s">
        <v>3</v>
      </c>
      <c r="H3940">
        <v>199</v>
      </c>
      <c r="I3940">
        <v>7</v>
      </c>
      <c r="J3940">
        <v>1393</v>
      </c>
      <c r="K3940" t="s">
        <v>4</v>
      </c>
      <c r="L3940" t="s">
        <v>5</v>
      </c>
      <c r="M3940" t="s">
        <v>15</v>
      </c>
    </row>
    <row r="3941" spans="1:13" x14ac:dyDescent="0.3">
      <c r="A3941">
        <f t="shared" si="61"/>
        <v>3940</v>
      </c>
      <c r="B3941" s="1">
        <v>43452</v>
      </c>
      <c r="C3941">
        <v>1</v>
      </c>
      <c r="D3941" t="s">
        <v>30</v>
      </c>
      <c r="E3941" t="s">
        <v>8</v>
      </c>
      <c r="F3941" t="s">
        <v>9</v>
      </c>
      <c r="G3941" t="s">
        <v>10</v>
      </c>
      <c r="H3941">
        <v>299</v>
      </c>
      <c r="I3941">
        <v>10</v>
      </c>
      <c r="J3941">
        <v>2990</v>
      </c>
      <c r="K3941" t="s">
        <v>18</v>
      </c>
      <c r="L3941" t="s">
        <v>5</v>
      </c>
      <c r="M3941" t="s">
        <v>6</v>
      </c>
    </row>
    <row r="3942" spans="1:13" x14ac:dyDescent="0.3">
      <c r="A3942">
        <f t="shared" si="61"/>
        <v>3941</v>
      </c>
      <c r="B3942" s="1">
        <v>43452</v>
      </c>
      <c r="C3942">
        <v>18</v>
      </c>
      <c r="D3942" t="s">
        <v>20</v>
      </c>
      <c r="E3942" t="s">
        <v>1</v>
      </c>
      <c r="F3942" t="s">
        <v>28</v>
      </c>
      <c r="G3942" t="s">
        <v>19</v>
      </c>
      <c r="H3942">
        <v>499</v>
      </c>
      <c r="I3942">
        <v>2</v>
      </c>
      <c r="J3942">
        <v>998</v>
      </c>
      <c r="K3942" t="s">
        <v>18</v>
      </c>
      <c r="L3942" t="s">
        <v>5</v>
      </c>
      <c r="M3942" t="s">
        <v>24</v>
      </c>
    </row>
    <row r="3943" spans="1:13" x14ac:dyDescent="0.3">
      <c r="A3943">
        <f t="shared" si="61"/>
        <v>3942</v>
      </c>
      <c r="B3943" s="1">
        <v>43452</v>
      </c>
      <c r="C3943">
        <v>18</v>
      </c>
      <c r="D3943" t="s">
        <v>7</v>
      </c>
      <c r="E3943" t="s">
        <v>8</v>
      </c>
      <c r="F3943" t="s">
        <v>21</v>
      </c>
      <c r="G3943" t="s">
        <v>19</v>
      </c>
      <c r="H3943">
        <v>499</v>
      </c>
      <c r="I3943">
        <v>6</v>
      </c>
      <c r="J3943">
        <v>2994</v>
      </c>
      <c r="K3943" t="s">
        <v>18</v>
      </c>
      <c r="L3943" t="s">
        <v>5</v>
      </c>
      <c r="M3943" t="s">
        <v>15</v>
      </c>
    </row>
    <row r="3944" spans="1:13" x14ac:dyDescent="0.3">
      <c r="A3944">
        <f t="shared" si="61"/>
        <v>3943</v>
      </c>
      <c r="B3944" s="1">
        <v>43452</v>
      </c>
      <c r="C3944">
        <v>2</v>
      </c>
      <c r="D3944" t="s">
        <v>29</v>
      </c>
      <c r="E3944" t="s">
        <v>1</v>
      </c>
      <c r="F3944" t="s">
        <v>21</v>
      </c>
      <c r="G3944" t="s">
        <v>17</v>
      </c>
      <c r="H3944">
        <v>99</v>
      </c>
      <c r="I3944">
        <v>1</v>
      </c>
      <c r="J3944">
        <v>99</v>
      </c>
      <c r="K3944" t="s">
        <v>4</v>
      </c>
      <c r="L3944" t="s">
        <v>5</v>
      </c>
      <c r="M3944" t="s">
        <v>15</v>
      </c>
    </row>
    <row r="3945" spans="1:13" x14ac:dyDescent="0.3">
      <c r="A3945">
        <f t="shared" si="61"/>
        <v>3944</v>
      </c>
      <c r="B3945" s="1">
        <v>43452</v>
      </c>
      <c r="C3945">
        <v>2</v>
      </c>
      <c r="D3945" t="s">
        <v>20</v>
      </c>
      <c r="E3945" t="s">
        <v>1</v>
      </c>
      <c r="F3945" t="s">
        <v>28</v>
      </c>
      <c r="G3945" t="s">
        <v>17</v>
      </c>
      <c r="H3945">
        <v>99</v>
      </c>
      <c r="I3945">
        <v>7</v>
      </c>
      <c r="J3945">
        <v>693</v>
      </c>
      <c r="K3945" t="s">
        <v>4</v>
      </c>
      <c r="L3945" t="s">
        <v>5</v>
      </c>
      <c r="M3945" t="s">
        <v>26</v>
      </c>
    </row>
    <row r="3946" spans="1:13" x14ac:dyDescent="0.3">
      <c r="A3946">
        <f t="shared" si="61"/>
        <v>3945</v>
      </c>
      <c r="B3946" s="1">
        <v>43452</v>
      </c>
      <c r="C3946">
        <v>7</v>
      </c>
      <c r="D3946" t="s">
        <v>20</v>
      </c>
      <c r="E3946" t="s">
        <v>8</v>
      </c>
      <c r="F3946" t="s">
        <v>23</v>
      </c>
      <c r="G3946" t="s">
        <v>3</v>
      </c>
      <c r="H3946">
        <v>199</v>
      </c>
      <c r="I3946">
        <v>10</v>
      </c>
      <c r="J3946">
        <v>1990</v>
      </c>
      <c r="K3946" t="s">
        <v>4</v>
      </c>
      <c r="L3946" t="s">
        <v>5</v>
      </c>
      <c r="M3946" t="s">
        <v>15</v>
      </c>
    </row>
    <row r="3947" spans="1:13" x14ac:dyDescent="0.3">
      <c r="A3947">
        <f t="shared" si="61"/>
        <v>3946</v>
      </c>
      <c r="B3947" s="1">
        <v>43452</v>
      </c>
      <c r="C3947">
        <v>19</v>
      </c>
      <c r="D3947" t="s">
        <v>30</v>
      </c>
      <c r="E3947" t="s">
        <v>13</v>
      </c>
      <c r="F3947" t="s">
        <v>31</v>
      </c>
      <c r="G3947" t="s">
        <v>10</v>
      </c>
      <c r="H3947">
        <v>299</v>
      </c>
      <c r="I3947">
        <v>10</v>
      </c>
      <c r="J3947">
        <v>2990</v>
      </c>
      <c r="K3947" t="s">
        <v>4</v>
      </c>
      <c r="L3947" t="s">
        <v>5</v>
      </c>
      <c r="M3947" t="s">
        <v>6</v>
      </c>
    </row>
    <row r="3948" spans="1:13" x14ac:dyDescent="0.3">
      <c r="A3948">
        <f t="shared" si="61"/>
        <v>3947</v>
      </c>
      <c r="B3948" s="1">
        <v>43453</v>
      </c>
      <c r="C3948">
        <v>19</v>
      </c>
      <c r="D3948" t="s">
        <v>7</v>
      </c>
      <c r="E3948" t="s">
        <v>1</v>
      </c>
      <c r="F3948" t="s">
        <v>21</v>
      </c>
      <c r="G3948" t="s">
        <v>10</v>
      </c>
      <c r="H3948">
        <v>299</v>
      </c>
      <c r="I3948">
        <v>1</v>
      </c>
      <c r="J3948">
        <v>299</v>
      </c>
      <c r="K3948" t="s">
        <v>18</v>
      </c>
      <c r="L3948" t="s">
        <v>5</v>
      </c>
      <c r="M3948" t="s">
        <v>15</v>
      </c>
    </row>
    <row r="3949" spans="1:13" x14ac:dyDescent="0.3">
      <c r="A3949">
        <f t="shared" si="61"/>
        <v>3948</v>
      </c>
      <c r="B3949" s="1">
        <v>43453</v>
      </c>
      <c r="C3949">
        <v>13</v>
      </c>
      <c r="D3949" t="s">
        <v>7</v>
      </c>
      <c r="E3949" t="s">
        <v>13</v>
      </c>
      <c r="F3949" t="s">
        <v>2</v>
      </c>
      <c r="G3949" t="s">
        <v>10</v>
      </c>
      <c r="H3949">
        <v>299</v>
      </c>
      <c r="I3949">
        <v>8</v>
      </c>
      <c r="J3949">
        <v>2392</v>
      </c>
      <c r="K3949" t="s">
        <v>18</v>
      </c>
      <c r="L3949" t="s">
        <v>5</v>
      </c>
      <c r="M3949" t="s">
        <v>15</v>
      </c>
    </row>
    <row r="3950" spans="1:13" x14ac:dyDescent="0.3">
      <c r="A3950">
        <f t="shared" si="61"/>
        <v>3949</v>
      </c>
      <c r="B3950" s="1">
        <v>43453</v>
      </c>
      <c r="C3950">
        <v>10</v>
      </c>
      <c r="D3950" t="s">
        <v>12</v>
      </c>
      <c r="E3950" t="s">
        <v>13</v>
      </c>
      <c r="F3950" t="s">
        <v>23</v>
      </c>
      <c r="G3950" t="s">
        <v>17</v>
      </c>
      <c r="H3950">
        <v>99</v>
      </c>
      <c r="I3950">
        <v>5</v>
      </c>
      <c r="J3950">
        <v>495</v>
      </c>
      <c r="K3950" t="s">
        <v>4</v>
      </c>
      <c r="L3950" t="s">
        <v>5</v>
      </c>
      <c r="M3950" t="s">
        <v>6</v>
      </c>
    </row>
    <row r="3951" spans="1:13" x14ac:dyDescent="0.3">
      <c r="A3951">
        <f t="shared" si="61"/>
        <v>3950</v>
      </c>
      <c r="B3951" s="1">
        <v>43453</v>
      </c>
      <c r="C3951">
        <v>5</v>
      </c>
      <c r="D3951" t="s">
        <v>27</v>
      </c>
      <c r="E3951" t="s">
        <v>13</v>
      </c>
      <c r="F3951" t="s">
        <v>2</v>
      </c>
      <c r="G3951" t="s">
        <v>19</v>
      </c>
      <c r="H3951">
        <v>499</v>
      </c>
      <c r="I3951">
        <v>4</v>
      </c>
      <c r="J3951">
        <v>1996</v>
      </c>
      <c r="K3951" t="s">
        <v>4</v>
      </c>
      <c r="L3951" t="s">
        <v>22</v>
      </c>
      <c r="M3951" t="s">
        <v>11</v>
      </c>
    </row>
    <row r="3952" spans="1:13" x14ac:dyDescent="0.3">
      <c r="A3952">
        <f t="shared" si="61"/>
        <v>3951</v>
      </c>
      <c r="B3952" s="1">
        <v>43454</v>
      </c>
      <c r="C3952">
        <v>1</v>
      </c>
      <c r="D3952" t="s">
        <v>20</v>
      </c>
      <c r="E3952" t="s">
        <v>1</v>
      </c>
      <c r="F3952" t="s">
        <v>31</v>
      </c>
      <c r="G3952" t="s">
        <v>3</v>
      </c>
      <c r="H3952">
        <v>199</v>
      </c>
      <c r="I3952">
        <v>7</v>
      </c>
      <c r="J3952">
        <v>1393</v>
      </c>
      <c r="K3952" t="s">
        <v>18</v>
      </c>
      <c r="L3952" t="s">
        <v>5</v>
      </c>
      <c r="M3952" t="s">
        <v>15</v>
      </c>
    </row>
    <row r="3953" spans="1:13" x14ac:dyDescent="0.3">
      <c r="A3953">
        <f t="shared" si="61"/>
        <v>3952</v>
      </c>
      <c r="B3953" s="1">
        <v>43454</v>
      </c>
      <c r="C3953">
        <v>10</v>
      </c>
      <c r="D3953" t="s">
        <v>30</v>
      </c>
      <c r="E3953" t="s">
        <v>8</v>
      </c>
      <c r="F3953" t="s">
        <v>14</v>
      </c>
      <c r="G3953" t="s">
        <v>17</v>
      </c>
      <c r="H3953">
        <v>99</v>
      </c>
      <c r="I3953">
        <v>5</v>
      </c>
      <c r="J3953">
        <v>495</v>
      </c>
      <c r="K3953" t="s">
        <v>4</v>
      </c>
      <c r="L3953" t="s">
        <v>5</v>
      </c>
      <c r="M3953" t="s">
        <v>26</v>
      </c>
    </row>
    <row r="3954" spans="1:13" x14ac:dyDescent="0.3">
      <c r="A3954">
        <f t="shared" si="61"/>
        <v>3953</v>
      </c>
      <c r="B3954" s="1">
        <v>43454</v>
      </c>
      <c r="C3954">
        <v>8</v>
      </c>
      <c r="D3954" t="s">
        <v>30</v>
      </c>
      <c r="E3954" t="s">
        <v>1</v>
      </c>
      <c r="F3954" t="s">
        <v>23</v>
      </c>
      <c r="G3954" t="s">
        <v>3</v>
      </c>
      <c r="H3954">
        <v>199</v>
      </c>
      <c r="I3954">
        <v>5</v>
      </c>
      <c r="J3954">
        <v>995</v>
      </c>
      <c r="K3954" t="s">
        <v>4</v>
      </c>
      <c r="L3954" t="s">
        <v>5</v>
      </c>
      <c r="M3954" t="s">
        <v>11</v>
      </c>
    </row>
    <row r="3955" spans="1:13" x14ac:dyDescent="0.3">
      <c r="A3955">
        <f t="shared" si="61"/>
        <v>3954</v>
      </c>
      <c r="B3955" s="1">
        <v>43454</v>
      </c>
      <c r="C3955">
        <v>12</v>
      </c>
      <c r="D3955" t="s">
        <v>20</v>
      </c>
      <c r="E3955" t="s">
        <v>8</v>
      </c>
      <c r="F3955" t="s">
        <v>28</v>
      </c>
      <c r="G3955" t="s">
        <v>17</v>
      </c>
      <c r="H3955">
        <v>99</v>
      </c>
      <c r="I3955">
        <v>8</v>
      </c>
      <c r="J3955">
        <v>792</v>
      </c>
      <c r="K3955" t="s">
        <v>4</v>
      </c>
      <c r="L3955" t="s">
        <v>5</v>
      </c>
      <c r="M3955" t="s">
        <v>15</v>
      </c>
    </row>
    <row r="3956" spans="1:13" x14ac:dyDescent="0.3">
      <c r="A3956">
        <f t="shared" si="61"/>
        <v>3955</v>
      </c>
      <c r="B3956" s="1">
        <v>43454</v>
      </c>
      <c r="C3956">
        <v>5</v>
      </c>
      <c r="D3956" t="s">
        <v>20</v>
      </c>
      <c r="E3956" t="s">
        <v>1</v>
      </c>
      <c r="F3956" t="s">
        <v>31</v>
      </c>
      <c r="G3956" t="s">
        <v>10</v>
      </c>
      <c r="H3956">
        <v>299</v>
      </c>
      <c r="I3956">
        <v>9</v>
      </c>
      <c r="J3956">
        <v>2691</v>
      </c>
      <c r="K3956" t="s">
        <v>18</v>
      </c>
      <c r="L3956" t="s">
        <v>5</v>
      </c>
      <c r="M3956" t="s">
        <v>26</v>
      </c>
    </row>
    <row r="3957" spans="1:13" x14ac:dyDescent="0.3">
      <c r="A3957">
        <f t="shared" si="61"/>
        <v>3956</v>
      </c>
      <c r="B3957" s="1">
        <v>43454</v>
      </c>
      <c r="C3957">
        <v>8</v>
      </c>
      <c r="D3957" t="s">
        <v>20</v>
      </c>
      <c r="E3957" t="s">
        <v>1</v>
      </c>
      <c r="F3957" t="s">
        <v>9</v>
      </c>
      <c r="G3957" t="s">
        <v>17</v>
      </c>
      <c r="H3957">
        <v>99</v>
      </c>
      <c r="I3957">
        <v>5</v>
      </c>
      <c r="J3957">
        <v>495</v>
      </c>
      <c r="K3957" t="s">
        <v>4</v>
      </c>
      <c r="L3957" t="s">
        <v>5</v>
      </c>
      <c r="M3957" t="s">
        <v>6</v>
      </c>
    </row>
    <row r="3958" spans="1:13" x14ac:dyDescent="0.3">
      <c r="A3958">
        <f t="shared" si="61"/>
        <v>3957</v>
      </c>
      <c r="B3958" s="1">
        <v>43454</v>
      </c>
      <c r="C3958">
        <v>19</v>
      </c>
      <c r="D3958" t="s">
        <v>7</v>
      </c>
      <c r="E3958" t="s">
        <v>8</v>
      </c>
      <c r="F3958" t="s">
        <v>14</v>
      </c>
      <c r="G3958" t="s">
        <v>19</v>
      </c>
      <c r="H3958">
        <v>499</v>
      </c>
      <c r="I3958">
        <v>10</v>
      </c>
      <c r="J3958">
        <v>4990</v>
      </c>
      <c r="K3958" t="s">
        <v>4</v>
      </c>
      <c r="L3958" t="s">
        <v>5</v>
      </c>
      <c r="M3958" t="s">
        <v>15</v>
      </c>
    </row>
    <row r="3959" spans="1:13" x14ac:dyDescent="0.3">
      <c r="A3959">
        <f t="shared" si="61"/>
        <v>3958</v>
      </c>
      <c r="B3959" s="1">
        <v>43454</v>
      </c>
      <c r="C3959">
        <v>20</v>
      </c>
      <c r="D3959" t="s">
        <v>0</v>
      </c>
      <c r="E3959" t="s">
        <v>1</v>
      </c>
      <c r="F3959" t="s">
        <v>9</v>
      </c>
      <c r="G3959" t="s">
        <v>10</v>
      </c>
      <c r="H3959">
        <v>299</v>
      </c>
      <c r="I3959">
        <v>9</v>
      </c>
      <c r="J3959">
        <v>2691</v>
      </c>
      <c r="K3959" t="s">
        <v>4</v>
      </c>
      <c r="L3959" t="s">
        <v>5</v>
      </c>
      <c r="M3959" t="s">
        <v>15</v>
      </c>
    </row>
    <row r="3960" spans="1:13" x14ac:dyDescent="0.3">
      <c r="A3960">
        <f t="shared" si="61"/>
        <v>3959</v>
      </c>
      <c r="B3960" s="1">
        <v>43455</v>
      </c>
      <c r="C3960">
        <v>7</v>
      </c>
      <c r="D3960" t="s">
        <v>20</v>
      </c>
      <c r="E3960" t="s">
        <v>1</v>
      </c>
      <c r="F3960" t="s">
        <v>2</v>
      </c>
      <c r="G3960" t="s">
        <v>25</v>
      </c>
      <c r="H3960">
        <v>399</v>
      </c>
      <c r="I3960">
        <v>4</v>
      </c>
      <c r="J3960">
        <v>1596</v>
      </c>
      <c r="K3960" t="s">
        <v>4</v>
      </c>
      <c r="L3960" t="s">
        <v>5</v>
      </c>
      <c r="M3960" t="s">
        <v>26</v>
      </c>
    </row>
    <row r="3961" spans="1:13" x14ac:dyDescent="0.3">
      <c r="A3961">
        <f t="shared" si="61"/>
        <v>3960</v>
      </c>
      <c r="B3961" s="1">
        <v>43456</v>
      </c>
      <c r="C3961">
        <v>4</v>
      </c>
      <c r="D3961" t="s">
        <v>27</v>
      </c>
      <c r="E3961" t="s">
        <v>1</v>
      </c>
      <c r="F3961" t="s">
        <v>2</v>
      </c>
      <c r="G3961" t="s">
        <v>3</v>
      </c>
      <c r="H3961">
        <v>199</v>
      </c>
      <c r="I3961">
        <v>7</v>
      </c>
      <c r="J3961">
        <v>1393</v>
      </c>
      <c r="K3961" t="s">
        <v>4</v>
      </c>
      <c r="L3961" t="s">
        <v>5</v>
      </c>
      <c r="M3961" t="s">
        <v>24</v>
      </c>
    </row>
    <row r="3962" spans="1:13" x14ac:dyDescent="0.3">
      <c r="A3962">
        <f t="shared" si="61"/>
        <v>3961</v>
      </c>
      <c r="B3962" s="1">
        <v>43456</v>
      </c>
      <c r="C3962">
        <v>16</v>
      </c>
      <c r="D3962" t="s">
        <v>20</v>
      </c>
      <c r="E3962" t="s">
        <v>8</v>
      </c>
      <c r="F3962" t="s">
        <v>14</v>
      </c>
      <c r="G3962" t="s">
        <v>3</v>
      </c>
      <c r="H3962">
        <v>199</v>
      </c>
      <c r="I3962">
        <v>8</v>
      </c>
      <c r="J3962">
        <v>1592</v>
      </c>
      <c r="K3962" t="s">
        <v>4</v>
      </c>
      <c r="L3962" t="s">
        <v>5</v>
      </c>
      <c r="M3962" t="s">
        <v>6</v>
      </c>
    </row>
    <row r="3963" spans="1:13" x14ac:dyDescent="0.3">
      <c r="A3963">
        <f t="shared" si="61"/>
        <v>3962</v>
      </c>
      <c r="B3963" s="1">
        <v>43456</v>
      </c>
      <c r="C3963">
        <v>18</v>
      </c>
      <c r="D3963" t="s">
        <v>20</v>
      </c>
      <c r="E3963" t="s">
        <v>8</v>
      </c>
      <c r="F3963" t="s">
        <v>14</v>
      </c>
      <c r="G3963" t="s">
        <v>10</v>
      </c>
      <c r="H3963">
        <v>299</v>
      </c>
      <c r="I3963">
        <v>8</v>
      </c>
      <c r="J3963">
        <v>2392</v>
      </c>
      <c r="K3963" t="s">
        <v>4</v>
      </c>
      <c r="L3963" t="s">
        <v>22</v>
      </c>
      <c r="M3963" t="s">
        <v>24</v>
      </c>
    </row>
    <row r="3964" spans="1:13" x14ac:dyDescent="0.3">
      <c r="A3964">
        <f t="shared" si="61"/>
        <v>3963</v>
      </c>
      <c r="B3964" s="1">
        <v>43456</v>
      </c>
      <c r="C3964">
        <v>13</v>
      </c>
      <c r="D3964" t="s">
        <v>12</v>
      </c>
      <c r="E3964" t="s">
        <v>8</v>
      </c>
      <c r="F3964" t="s">
        <v>9</v>
      </c>
      <c r="G3964" t="s">
        <v>17</v>
      </c>
      <c r="H3964">
        <v>99</v>
      </c>
      <c r="I3964">
        <v>3</v>
      </c>
      <c r="J3964">
        <v>297</v>
      </c>
      <c r="K3964" t="s">
        <v>18</v>
      </c>
      <c r="L3964" t="s">
        <v>5</v>
      </c>
      <c r="M3964" t="s">
        <v>26</v>
      </c>
    </row>
    <row r="3965" spans="1:13" x14ac:dyDescent="0.3">
      <c r="A3965">
        <f t="shared" si="61"/>
        <v>3964</v>
      </c>
      <c r="B3965" s="1">
        <v>43456</v>
      </c>
      <c r="C3965">
        <v>15</v>
      </c>
      <c r="D3965" t="s">
        <v>12</v>
      </c>
      <c r="E3965" t="s">
        <v>13</v>
      </c>
      <c r="F3965" t="s">
        <v>28</v>
      </c>
      <c r="G3965" t="s">
        <v>17</v>
      </c>
      <c r="H3965">
        <v>99</v>
      </c>
      <c r="I3965">
        <v>2</v>
      </c>
      <c r="J3965">
        <v>198</v>
      </c>
      <c r="K3965" t="s">
        <v>18</v>
      </c>
      <c r="L3965" t="s">
        <v>5</v>
      </c>
      <c r="M3965" t="s">
        <v>15</v>
      </c>
    </row>
    <row r="3966" spans="1:13" x14ac:dyDescent="0.3">
      <c r="A3966">
        <f t="shared" si="61"/>
        <v>3965</v>
      </c>
      <c r="B3966" s="1">
        <v>43456</v>
      </c>
      <c r="C3966">
        <v>15</v>
      </c>
      <c r="D3966" t="s">
        <v>30</v>
      </c>
      <c r="E3966" t="s">
        <v>13</v>
      </c>
      <c r="F3966" t="s">
        <v>14</v>
      </c>
      <c r="G3966" t="s">
        <v>25</v>
      </c>
      <c r="H3966">
        <v>399</v>
      </c>
      <c r="I3966">
        <v>10</v>
      </c>
      <c r="J3966">
        <v>3990</v>
      </c>
      <c r="K3966" t="s">
        <v>4</v>
      </c>
      <c r="L3966" t="s">
        <v>5</v>
      </c>
      <c r="M3966" t="s">
        <v>15</v>
      </c>
    </row>
    <row r="3967" spans="1:13" x14ac:dyDescent="0.3">
      <c r="A3967">
        <f t="shared" si="61"/>
        <v>3966</v>
      </c>
      <c r="B3967" s="1">
        <v>43456</v>
      </c>
      <c r="C3967">
        <v>3</v>
      </c>
      <c r="D3967" t="s">
        <v>12</v>
      </c>
      <c r="E3967" t="s">
        <v>13</v>
      </c>
      <c r="F3967" t="s">
        <v>14</v>
      </c>
      <c r="G3967" t="s">
        <v>17</v>
      </c>
      <c r="H3967">
        <v>99</v>
      </c>
      <c r="I3967">
        <v>3</v>
      </c>
      <c r="J3967">
        <v>297</v>
      </c>
      <c r="K3967" t="s">
        <v>18</v>
      </c>
      <c r="L3967" t="s">
        <v>5</v>
      </c>
      <c r="M3967" t="s">
        <v>6</v>
      </c>
    </row>
    <row r="3968" spans="1:13" x14ac:dyDescent="0.3">
      <c r="A3968">
        <f t="shared" si="61"/>
        <v>3967</v>
      </c>
      <c r="B3968" s="1">
        <v>43457</v>
      </c>
      <c r="C3968">
        <v>1</v>
      </c>
      <c r="D3968" t="s">
        <v>27</v>
      </c>
      <c r="E3968" t="s">
        <v>1</v>
      </c>
      <c r="F3968" t="s">
        <v>14</v>
      </c>
      <c r="G3968" t="s">
        <v>17</v>
      </c>
      <c r="H3968">
        <v>99</v>
      </c>
      <c r="I3968">
        <v>4</v>
      </c>
      <c r="J3968">
        <v>396</v>
      </c>
      <c r="K3968" t="s">
        <v>4</v>
      </c>
      <c r="L3968" t="s">
        <v>5</v>
      </c>
      <c r="M3968" t="s">
        <v>6</v>
      </c>
    </row>
    <row r="3969" spans="1:13" x14ac:dyDescent="0.3">
      <c r="A3969">
        <f t="shared" si="61"/>
        <v>3968</v>
      </c>
      <c r="B3969" s="1">
        <v>43457</v>
      </c>
      <c r="C3969">
        <v>12</v>
      </c>
      <c r="D3969" t="s">
        <v>27</v>
      </c>
      <c r="E3969" t="s">
        <v>8</v>
      </c>
      <c r="F3969" t="s">
        <v>23</v>
      </c>
      <c r="G3969" t="s">
        <v>17</v>
      </c>
      <c r="H3969">
        <v>99</v>
      </c>
      <c r="I3969">
        <v>7</v>
      </c>
      <c r="J3969">
        <v>693</v>
      </c>
      <c r="K3969" t="s">
        <v>4</v>
      </c>
      <c r="L3969" t="s">
        <v>22</v>
      </c>
      <c r="M3969" t="s">
        <v>6</v>
      </c>
    </row>
    <row r="3970" spans="1:13" x14ac:dyDescent="0.3">
      <c r="A3970">
        <f t="shared" si="61"/>
        <v>3969</v>
      </c>
      <c r="B3970" s="1">
        <v>43457</v>
      </c>
      <c r="C3970">
        <v>7</v>
      </c>
      <c r="D3970" t="s">
        <v>0</v>
      </c>
      <c r="E3970" t="s">
        <v>8</v>
      </c>
      <c r="F3970" t="s">
        <v>28</v>
      </c>
      <c r="G3970" t="s">
        <v>25</v>
      </c>
      <c r="H3970">
        <v>399</v>
      </c>
      <c r="I3970">
        <v>3</v>
      </c>
      <c r="J3970">
        <v>1197</v>
      </c>
      <c r="K3970" t="s">
        <v>4</v>
      </c>
      <c r="L3970" t="s">
        <v>22</v>
      </c>
      <c r="M3970" t="s">
        <v>11</v>
      </c>
    </row>
    <row r="3971" spans="1:13" x14ac:dyDescent="0.3">
      <c r="A3971">
        <f t="shared" si="61"/>
        <v>3970</v>
      </c>
      <c r="B3971" s="1">
        <v>43458</v>
      </c>
      <c r="C3971">
        <v>15</v>
      </c>
      <c r="D3971" t="s">
        <v>29</v>
      </c>
      <c r="E3971" t="s">
        <v>13</v>
      </c>
      <c r="F3971" t="s">
        <v>28</v>
      </c>
      <c r="G3971" t="s">
        <v>19</v>
      </c>
      <c r="H3971">
        <v>499</v>
      </c>
      <c r="I3971">
        <v>3</v>
      </c>
      <c r="J3971">
        <v>1497</v>
      </c>
      <c r="K3971" t="s">
        <v>4</v>
      </c>
      <c r="L3971" t="s">
        <v>5</v>
      </c>
      <c r="M3971" t="s">
        <v>15</v>
      </c>
    </row>
    <row r="3972" spans="1:13" x14ac:dyDescent="0.3">
      <c r="A3972">
        <f t="shared" ref="A3972:A4035" si="62">A3971+1</f>
        <v>3971</v>
      </c>
      <c r="B3972" s="1">
        <v>43458</v>
      </c>
      <c r="C3972">
        <v>20</v>
      </c>
      <c r="D3972" t="s">
        <v>7</v>
      </c>
      <c r="E3972" t="s">
        <v>13</v>
      </c>
      <c r="F3972" t="s">
        <v>31</v>
      </c>
      <c r="G3972" t="s">
        <v>19</v>
      </c>
      <c r="H3972">
        <v>499</v>
      </c>
      <c r="I3972">
        <v>6</v>
      </c>
      <c r="J3972">
        <v>2994</v>
      </c>
      <c r="K3972" t="s">
        <v>4</v>
      </c>
      <c r="L3972" t="s">
        <v>5</v>
      </c>
      <c r="M3972" t="s">
        <v>15</v>
      </c>
    </row>
    <row r="3973" spans="1:13" x14ac:dyDescent="0.3">
      <c r="A3973">
        <f t="shared" si="62"/>
        <v>3972</v>
      </c>
      <c r="B3973" s="1">
        <v>43458</v>
      </c>
      <c r="C3973">
        <v>4</v>
      </c>
      <c r="D3973" t="s">
        <v>7</v>
      </c>
      <c r="E3973" t="s">
        <v>1</v>
      </c>
      <c r="F3973" t="s">
        <v>21</v>
      </c>
      <c r="G3973" t="s">
        <v>10</v>
      </c>
      <c r="H3973">
        <v>299</v>
      </c>
      <c r="I3973">
        <v>2</v>
      </c>
      <c r="J3973">
        <v>598</v>
      </c>
      <c r="K3973" t="s">
        <v>4</v>
      </c>
      <c r="L3973" t="s">
        <v>5</v>
      </c>
      <c r="M3973" t="s">
        <v>26</v>
      </c>
    </row>
    <row r="3974" spans="1:13" x14ac:dyDescent="0.3">
      <c r="A3974">
        <f t="shared" si="62"/>
        <v>3973</v>
      </c>
      <c r="B3974" s="1">
        <v>43458</v>
      </c>
      <c r="C3974">
        <v>12</v>
      </c>
      <c r="D3974" t="s">
        <v>29</v>
      </c>
      <c r="E3974" t="s">
        <v>1</v>
      </c>
      <c r="F3974" t="s">
        <v>21</v>
      </c>
      <c r="G3974" t="s">
        <v>19</v>
      </c>
      <c r="H3974">
        <v>499</v>
      </c>
      <c r="I3974">
        <v>6</v>
      </c>
      <c r="J3974">
        <v>2994</v>
      </c>
      <c r="K3974" t="s">
        <v>4</v>
      </c>
      <c r="L3974" t="s">
        <v>5</v>
      </c>
      <c r="M3974" t="s">
        <v>11</v>
      </c>
    </row>
    <row r="3975" spans="1:13" x14ac:dyDescent="0.3">
      <c r="A3975">
        <f t="shared" si="62"/>
        <v>3974</v>
      </c>
      <c r="B3975" s="1">
        <v>43458</v>
      </c>
      <c r="C3975">
        <v>9</v>
      </c>
      <c r="D3975" t="s">
        <v>30</v>
      </c>
      <c r="E3975" t="s">
        <v>1</v>
      </c>
      <c r="F3975" t="s">
        <v>28</v>
      </c>
      <c r="G3975" t="s">
        <v>17</v>
      </c>
      <c r="H3975">
        <v>99</v>
      </c>
      <c r="I3975">
        <v>7</v>
      </c>
      <c r="J3975">
        <v>693</v>
      </c>
      <c r="K3975" t="s">
        <v>4</v>
      </c>
      <c r="L3975" t="s">
        <v>22</v>
      </c>
      <c r="M3975" t="s">
        <v>15</v>
      </c>
    </row>
    <row r="3976" spans="1:13" x14ac:dyDescent="0.3">
      <c r="A3976">
        <f t="shared" si="62"/>
        <v>3975</v>
      </c>
      <c r="B3976" s="1">
        <v>43458</v>
      </c>
      <c r="C3976">
        <v>9</v>
      </c>
      <c r="D3976" t="s">
        <v>29</v>
      </c>
      <c r="E3976" t="s">
        <v>8</v>
      </c>
      <c r="F3976" t="s">
        <v>23</v>
      </c>
      <c r="G3976" t="s">
        <v>19</v>
      </c>
      <c r="H3976">
        <v>499</v>
      </c>
      <c r="I3976">
        <v>9</v>
      </c>
      <c r="J3976">
        <v>4491</v>
      </c>
      <c r="K3976" t="s">
        <v>18</v>
      </c>
      <c r="L3976" t="s">
        <v>5</v>
      </c>
      <c r="M3976" t="s">
        <v>26</v>
      </c>
    </row>
    <row r="3977" spans="1:13" x14ac:dyDescent="0.3">
      <c r="A3977">
        <f t="shared" si="62"/>
        <v>3976</v>
      </c>
      <c r="B3977" s="1">
        <v>43459</v>
      </c>
      <c r="C3977">
        <v>7</v>
      </c>
      <c r="D3977" t="s">
        <v>27</v>
      </c>
      <c r="E3977" t="s">
        <v>1</v>
      </c>
      <c r="F3977" t="s">
        <v>31</v>
      </c>
      <c r="G3977" t="s">
        <v>19</v>
      </c>
      <c r="H3977">
        <v>499</v>
      </c>
      <c r="I3977">
        <v>6</v>
      </c>
      <c r="J3977">
        <v>2994</v>
      </c>
      <c r="K3977" t="s">
        <v>4</v>
      </c>
      <c r="L3977" t="s">
        <v>5</v>
      </c>
      <c r="M3977" t="s">
        <v>26</v>
      </c>
    </row>
    <row r="3978" spans="1:13" x14ac:dyDescent="0.3">
      <c r="A3978">
        <f t="shared" si="62"/>
        <v>3977</v>
      </c>
      <c r="B3978" s="1">
        <v>43459</v>
      </c>
      <c r="C3978">
        <v>5</v>
      </c>
      <c r="D3978" t="s">
        <v>7</v>
      </c>
      <c r="E3978" t="s">
        <v>8</v>
      </c>
      <c r="F3978" t="s">
        <v>23</v>
      </c>
      <c r="G3978" t="s">
        <v>17</v>
      </c>
      <c r="H3978">
        <v>99</v>
      </c>
      <c r="I3978">
        <v>10</v>
      </c>
      <c r="J3978">
        <v>990</v>
      </c>
      <c r="K3978" t="s">
        <v>4</v>
      </c>
      <c r="L3978" t="s">
        <v>5</v>
      </c>
      <c r="M3978" t="s">
        <v>11</v>
      </c>
    </row>
    <row r="3979" spans="1:13" x14ac:dyDescent="0.3">
      <c r="A3979">
        <f t="shared" si="62"/>
        <v>3978</v>
      </c>
      <c r="B3979" s="1">
        <v>43460</v>
      </c>
      <c r="C3979">
        <v>17</v>
      </c>
      <c r="D3979" t="s">
        <v>12</v>
      </c>
      <c r="E3979" t="s">
        <v>1</v>
      </c>
      <c r="F3979" t="s">
        <v>21</v>
      </c>
      <c r="G3979" t="s">
        <v>17</v>
      </c>
      <c r="H3979">
        <v>99</v>
      </c>
      <c r="I3979">
        <v>5</v>
      </c>
      <c r="J3979">
        <v>495</v>
      </c>
      <c r="K3979" t="s">
        <v>4</v>
      </c>
      <c r="L3979" t="s">
        <v>22</v>
      </c>
      <c r="M3979" t="s">
        <v>15</v>
      </c>
    </row>
    <row r="3980" spans="1:13" x14ac:dyDescent="0.3">
      <c r="A3980">
        <f t="shared" si="62"/>
        <v>3979</v>
      </c>
      <c r="B3980" s="1">
        <v>43460</v>
      </c>
      <c r="C3980">
        <v>17</v>
      </c>
      <c r="D3980" t="s">
        <v>30</v>
      </c>
      <c r="E3980" t="s">
        <v>13</v>
      </c>
      <c r="F3980" t="s">
        <v>31</v>
      </c>
      <c r="G3980" t="s">
        <v>3</v>
      </c>
      <c r="H3980">
        <v>199</v>
      </c>
      <c r="I3980">
        <v>1</v>
      </c>
      <c r="J3980">
        <v>199</v>
      </c>
      <c r="K3980" t="s">
        <v>18</v>
      </c>
      <c r="L3980" t="s">
        <v>5</v>
      </c>
      <c r="M3980" t="s">
        <v>6</v>
      </c>
    </row>
    <row r="3981" spans="1:13" x14ac:dyDescent="0.3">
      <c r="A3981">
        <f t="shared" si="62"/>
        <v>3980</v>
      </c>
      <c r="B3981" s="1">
        <v>43460</v>
      </c>
      <c r="C3981">
        <v>15</v>
      </c>
      <c r="D3981" t="s">
        <v>29</v>
      </c>
      <c r="E3981" t="s">
        <v>1</v>
      </c>
      <c r="F3981" t="s">
        <v>14</v>
      </c>
      <c r="G3981" t="s">
        <v>10</v>
      </c>
      <c r="H3981">
        <v>299</v>
      </c>
      <c r="I3981">
        <v>8</v>
      </c>
      <c r="J3981">
        <v>2392</v>
      </c>
      <c r="K3981" t="s">
        <v>18</v>
      </c>
      <c r="L3981" t="s">
        <v>5</v>
      </c>
      <c r="M3981" t="s">
        <v>24</v>
      </c>
    </row>
    <row r="3982" spans="1:13" x14ac:dyDescent="0.3">
      <c r="A3982">
        <f t="shared" si="62"/>
        <v>3981</v>
      </c>
      <c r="B3982" s="1">
        <v>43461</v>
      </c>
      <c r="C3982">
        <v>17</v>
      </c>
      <c r="D3982" t="s">
        <v>7</v>
      </c>
      <c r="E3982" t="s">
        <v>8</v>
      </c>
      <c r="F3982" t="s">
        <v>2</v>
      </c>
      <c r="G3982" t="s">
        <v>25</v>
      </c>
      <c r="H3982">
        <v>399</v>
      </c>
      <c r="I3982">
        <v>3</v>
      </c>
      <c r="J3982">
        <v>1197</v>
      </c>
      <c r="K3982" t="s">
        <v>4</v>
      </c>
      <c r="L3982" t="s">
        <v>22</v>
      </c>
      <c r="M3982" t="s">
        <v>15</v>
      </c>
    </row>
    <row r="3983" spans="1:13" x14ac:dyDescent="0.3">
      <c r="A3983">
        <f t="shared" si="62"/>
        <v>3982</v>
      </c>
      <c r="B3983" s="1">
        <v>43461</v>
      </c>
      <c r="C3983">
        <v>13</v>
      </c>
      <c r="D3983" t="s">
        <v>7</v>
      </c>
      <c r="E3983" t="s">
        <v>8</v>
      </c>
      <c r="F3983" t="s">
        <v>14</v>
      </c>
      <c r="G3983" t="s">
        <v>19</v>
      </c>
      <c r="H3983">
        <v>499</v>
      </c>
      <c r="I3983">
        <v>6</v>
      </c>
      <c r="J3983">
        <v>2994</v>
      </c>
      <c r="K3983" t="s">
        <v>4</v>
      </c>
      <c r="L3983" t="s">
        <v>5</v>
      </c>
      <c r="M3983" t="s">
        <v>11</v>
      </c>
    </row>
    <row r="3984" spans="1:13" x14ac:dyDescent="0.3">
      <c r="A3984">
        <f t="shared" si="62"/>
        <v>3983</v>
      </c>
      <c r="B3984" s="1">
        <v>43461</v>
      </c>
      <c r="C3984">
        <v>16</v>
      </c>
      <c r="D3984" t="s">
        <v>20</v>
      </c>
      <c r="E3984" t="s">
        <v>8</v>
      </c>
      <c r="F3984" t="s">
        <v>21</v>
      </c>
      <c r="G3984" t="s">
        <v>19</v>
      </c>
      <c r="H3984">
        <v>499</v>
      </c>
      <c r="I3984">
        <v>1</v>
      </c>
      <c r="J3984">
        <v>499</v>
      </c>
      <c r="K3984" t="s">
        <v>18</v>
      </c>
      <c r="L3984" t="s">
        <v>5</v>
      </c>
      <c r="M3984" t="s">
        <v>15</v>
      </c>
    </row>
    <row r="3985" spans="1:13" x14ac:dyDescent="0.3">
      <c r="A3985">
        <f t="shared" si="62"/>
        <v>3984</v>
      </c>
      <c r="B3985" s="1">
        <v>43461</v>
      </c>
      <c r="C3985">
        <v>19</v>
      </c>
      <c r="D3985" t="s">
        <v>7</v>
      </c>
      <c r="E3985" t="s">
        <v>1</v>
      </c>
      <c r="F3985" t="s">
        <v>28</v>
      </c>
      <c r="G3985" t="s">
        <v>17</v>
      </c>
      <c r="H3985">
        <v>99</v>
      </c>
      <c r="I3985">
        <v>6</v>
      </c>
      <c r="J3985">
        <v>594</v>
      </c>
      <c r="K3985" t="s">
        <v>4</v>
      </c>
      <c r="L3985" t="s">
        <v>5</v>
      </c>
      <c r="M3985" t="s">
        <v>24</v>
      </c>
    </row>
    <row r="3986" spans="1:13" x14ac:dyDescent="0.3">
      <c r="A3986">
        <f t="shared" si="62"/>
        <v>3985</v>
      </c>
      <c r="B3986" s="1">
        <v>43461</v>
      </c>
      <c r="C3986">
        <v>13</v>
      </c>
      <c r="D3986" t="s">
        <v>0</v>
      </c>
      <c r="E3986" t="s">
        <v>13</v>
      </c>
      <c r="F3986" t="s">
        <v>21</v>
      </c>
      <c r="G3986" t="s">
        <v>10</v>
      </c>
      <c r="H3986">
        <v>299</v>
      </c>
      <c r="I3986">
        <v>4</v>
      </c>
      <c r="J3986">
        <v>1196</v>
      </c>
      <c r="K3986" t="s">
        <v>4</v>
      </c>
      <c r="L3986" t="s">
        <v>5</v>
      </c>
      <c r="M3986" t="s">
        <v>6</v>
      </c>
    </row>
    <row r="3987" spans="1:13" x14ac:dyDescent="0.3">
      <c r="A3987">
        <f t="shared" si="62"/>
        <v>3986</v>
      </c>
      <c r="B3987" s="1">
        <v>43461</v>
      </c>
      <c r="C3987">
        <v>5</v>
      </c>
      <c r="D3987" t="s">
        <v>30</v>
      </c>
      <c r="E3987" t="s">
        <v>1</v>
      </c>
      <c r="F3987" t="s">
        <v>31</v>
      </c>
      <c r="G3987" t="s">
        <v>17</v>
      </c>
      <c r="H3987">
        <v>99</v>
      </c>
      <c r="I3987">
        <v>8</v>
      </c>
      <c r="J3987">
        <v>792</v>
      </c>
      <c r="K3987" t="s">
        <v>18</v>
      </c>
      <c r="L3987" t="s">
        <v>5</v>
      </c>
      <c r="M3987" t="s">
        <v>15</v>
      </c>
    </row>
    <row r="3988" spans="1:13" x14ac:dyDescent="0.3">
      <c r="A3988">
        <f t="shared" si="62"/>
        <v>3987</v>
      </c>
      <c r="B3988" s="1">
        <v>43461</v>
      </c>
      <c r="C3988">
        <v>13</v>
      </c>
      <c r="D3988" t="s">
        <v>7</v>
      </c>
      <c r="E3988" t="s">
        <v>8</v>
      </c>
      <c r="F3988" t="s">
        <v>2</v>
      </c>
      <c r="G3988" t="s">
        <v>3</v>
      </c>
      <c r="H3988">
        <v>199</v>
      </c>
      <c r="I3988">
        <v>10</v>
      </c>
      <c r="J3988">
        <v>1990</v>
      </c>
      <c r="K3988" t="s">
        <v>4</v>
      </c>
      <c r="L3988" t="s">
        <v>5</v>
      </c>
      <c r="M3988" t="s">
        <v>26</v>
      </c>
    </row>
    <row r="3989" spans="1:13" x14ac:dyDescent="0.3">
      <c r="A3989">
        <f t="shared" si="62"/>
        <v>3988</v>
      </c>
      <c r="B3989" s="1">
        <v>43461</v>
      </c>
      <c r="C3989">
        <v>9</v>
      </c>
      <c r="D3989" t="s">
        <v>0</v>
      </c>
      <c r="E3989" t="s">
        <v>1</v>
      </c>
      <c r="F3989" t="s">
        <v>23</v>
      </c>
      <c r="G3989" t="s">
        <v>25</v>
      </c>
      <c r="H3989">
        <v>399</v>
      </c>
      <c r="I3989">
        <v>1</v>
      </c>
      <c r="J3989">
        <v>399</v>
      </c>
      <c r="K3989" t="s">
        <v>18</v>
      </c>
      <c r="L3989" t="s">
        <v>5</v>
      </c>
      <c r="M3989" t="s">
        <v>15</v>
      </c>
    </row>
    <row r="3990" spans="1:13" x14ac:dyDescent="0.3">
      <c r="A3990">
        <f t="shared" si="62"/>
        <v>3989</v>
      </c>
      <c r="B3990" s="1">
        <v>43462</v>
      </c>
      <c r="C3990">
        <v>3</v>
      </c>
      <c r="D3990" t="s">
        <v>20</v>
      </c>
      <c r="E3990" t="s">
        <v>1</v>
      </c>
      <c r="F3990" t="s">
        <v>14</v>
      </c>
      <c r="G3990" t="s">
        <v>17</v>
      </c>
      <c r="H3990">
        <v>99</v>
      </c>
      <c r="I3990">
        <v>2</v>
      </c>
      <c r="J3990">
        <v>198</v>
      </c>
      <c r="K3990" t="s">
        <v>4</v>
      </c>
      <c r="L3990" t="s">
        <v>5</v>
      </c>
      <c r="M3990" t="s">
        <v>6</v>
      </c>
    </row>
    <row r="3991" spans="1:13" x14ac:dyDescent="0.3">
      <c r="A3991">
        <f t="shared" si="62"/>
        <v>3990</v>
      </c>
      <c r="B3991" s="1">
        <v>43463</v>
      </c>
      <c r="C3991">
        <v>6</v>
      </c>
      <c r="D3991" t="s">
        <v>0</v>
      </c>
      <c r="E3991" t="s">
        <v>8</v>
      </c>
      <c r="F3991" t="s">
        <v>2</v>
      </c>
      <c r="G3991" t="s">
        <v>25</v>
      </c>
      <c r="H3991">
        <v>399</v>
      </c>
      <c r="I3991">
        <v>1</v>
      </c>
      <c r="J3991">
        <v>399</v>
      </c>
      <c r="K3991" t="s">
        <v>4</v>
      </c>
      <c r="L3991" t="s">
        <v>5</v>
      </c>
      <c r="M3991" t="s">
        <v>15</v>
      </c>
    </row>
    <row r="3992" spans="1:13" x14ac:dyDescent="0.3">
      <c r="A3992">
        <f t="shared" si="62"/>
        <v>3991</v>
      </c>
      <c r="B3992" s="1">
        <v>43463</v>
      </c>
      <c r="C3992">
        <v>12</v>
      </c>
      <c r="D3992" t="s">
        <v>12</v>
      </c>
      <c r="E3992" t="s">
        <v>8</v>
      </c>
      <c r="F3992" t="s">
        <v>9</v>
      </c>
      <c r="G3992" t="s">
        <v>19</v>
      </c>
      <c r="H3992">
        <v>499</v>
      </c>
      <c r="I3992">
        <v>5</v>
      </c>
      <c r="J3992">
        <v>2495</v>
      </c>
      <c r="K3992" t="s">
        <v>4</v>
      </c>
      <c r="L3992" t="s">
        <v>5</v>
      </c>
      <c r="M3992" t="s">
        <v>15</v>
      </c>
    </row>
    <row r="3993" spans="1:13" x14ac:dyDescent="0.3">
      <c r="A3993">
        <f t="shared" si="62"/>
        <v>3992</v>
      </c>
      <c r="B3993" s="1">
        <v>43463</v>
      </c>
      <c r="C3993">
        <v>1</v>
      </c>
      <c r="D3993" t="s">
        <v>12</v>
      </c>
      <c r="E3993" t="s">
        <v>13</v>
      </c>
      <c r="F3993" t="s">
        <v>31</v>
      </c>
      <c r="G3993" t="s">
        <v>25</v>
      </c>
      <c r="H3993">
        <v>399</v>
      </c>
      <c r="I3993">
        <v>2</v>
      </c>
      <c r="J3993">
        <v>798</v>
      </c>
      <c r="K3993" t="s">
        <v>4</v>
      </c>
      <c r="L3993" t="s">
        <v>5</v>
      </c>
      <c r="M3993" t="s">
        <v>15</v>
      </c>
    </row>
    <row r="3994" spans="1:13" x14ac:dyDescent="0.3">
      <c r="A3994">
        <f t="shared" si="62"/>
        <v>3993</v>
      </c>
      <c r="B3994" s="1">
        <v>43463</v>
      </c>
      <c r="C3994">
        <v>5</v>
      </c>
      <c r="D3994" t="s">
        <v>12</v>
      </c>
      <c r="E3994" t="s">
        <v>1</v>
      </c>
      <c r="F3994" t="s">
        <v>9</v>
      </c>
      <c r="G3994" t="s">
        <v>3</v>
      </c>
      <c r="H3994">
        <v>199</v>
      </c>
      <c r="I3994">
        <v>6</v>
      </c>
      <c r="J3994">
        <v>1194</v>
      </c>
      <c r="K3994" t="s">
        <v>4</v>
      </c>
      <c r="L3994" t="s">
        <v>5</v>
      </c>
      <c r="M3994" t="s">
        <v>6</v>
      </c>
    </row>
    <row r="3995" spans="1:13" x14ac:dyDescent="0.3">
      <c r="A3995">
        <f t="shared" si="62"/>
        <v>3994</v>
      </c>
      <c r="B3995" s="1">
        <v>43463</v>
      </c>
      <c r="C3995">
        <v>19</v>
      </c>
      <c r="D3995" t="s">
        <v>12</v>
      </c>
      <c r="E3995" t="s">
        <v>13</v>
      </c>
      <c r="F3995" t="s">
        <v>9</v>
      </c>
      <c r="G3995" t="s">
        <v>3</v>
      </c>
      <c r="H3995">
        <v>199</v>
      </c>
      <c r="I3995">
        <v>3</v>
      </c>
      <c r="J3995">
        <v>597</v>
      </c>
      <c r="K3995" t="s">
        <v>4</v>
      </c>
      <c r="L3995" t="s">
        <v>5</v>
      </c>
      <c r="M3995" t="s">
        <v>11</v>
      </c>
    </row>
    <row r="3996" spans="1:13" x14ac:dyDescent="0.3">
      <c r="A3996">
        <f t="shared" si="62"/>
        <v>3995</v>
      </c>
      <c r="B3996" s="1">
        <v>43463</v>
      </c>
      <c r="C3996">
        <v>12</v>
      </c>
      <c r="D3996" t="s">
        <v>16</v>
      </c>
      <c r="E3996" t="s">
        <v>1</v>
      </c>
      <c r="F3996" t="s">
        <v>21</v>
      </c>
      <c r="G3996" t="s">
        <v>10</v>
      </c>
      <c r="H3996">
        <v>299</v>
      </c>
      <c r="I3996">
        <v>5</v>
      </c>
      <c r="J3996">
        <v>1495</v>
      </c>
      <c r="K3996" t="s">
        <v>4</v>
      </c>
      <c r="L3996" t="s">
        <v>5</v>
      </c>
      <c r="M3996" t="s">
        <v>15</v>
      </c>
    </row>
    <row r="3997" spans="1:13" x14ac:dyDescent="0.3">
      <c r="A3997">
        <f t="shared" si="62"/>
        <v>3996</v>
      </c>
      <c r="B3997" s="1">
        <v>43463</v>
      </c>
      <c r="C3997">
        <v>15</v>
      </c>
      <c r="D3997" t="s">
        <v>16</v>
      </c>
      <c r="E3997" t="s">
        <v>8</v>
      </c>
      <c r="F3997" t="s">
        <v>31</v>
      </c>
      <c r="G3997" t="s">
        <v>25</v>
      </c>
      <c r="H3997">
        <v>399</v>
      </c>
      <c r="I3997">
        <v>6</v>
      </c>
      <c r="J3997">
        <v>2394</v>
      </c>
      <c r="K3997" t="s">
        <v>18</v>
      </c>
      <c r="L3997" t="s">
        <v>5</v>
      </c>
      <c r="M3997" t="s">
        <v>6</v>
      </c>
    </row>
    <row r="3998" spans="1:13" x14ac:dyDescent="0.3">
      <c r="A3998">
        <f t="shared" si="62"/>
        <v>3997</v>
      </c>
      <c r="B3998" s="1">
        <v>43463</v>
      </c>
      <c r="C3998">
        <v>13</v>
      </c>
      <c r="D3998" t="s">
        <v>0</v>
      </c>
      <c r="E3998" t="s">
        <v>1</v>
      </c>
      <c r="F3998" t="s">
        <v>28</v>
      </c>
      <c r="G3998" t="s">
        <v>17</v>
      </c>
      <c r="H3998">
        <v>99</v>
      </c>
      <c r="I3998">
        <v>5</v>
      </c>
      <c r="J3998">
        <v>495</v>
      </c>
      <c r="K3998" t="s">
        <v>4</v>
      </c>
      <c r="L3998" t="s">
        <v>5</v>
      </c>
      <c r="M3998" t="s">
        <v>15</v>
      </c>
    </row>
    <row r="3999" spans="1:13" x14ac:dyDescent="0.3">
      <c r="A3999">
        <f t="shared" si="62"/>
        <v>3998</v>
      </c>
      <c r="B3999" s="1">
        <v>43464</v>
      </c>
      <c r="C3999">
        <v>19</v>
      </c>
      <c r="D3999" t="s">
        <v>16</v>
      </c>
      <c r="E3999" t="s">
        <v>8</v>
      </c>
      <c r="F3999" t="s">
        <v>2</v>
      </c>
      <c r="G3999" t="s">
        <v>3</v>
      </c>
      <c r="H3999">
        <v>199</v>
      </c>
      <c r="I3999">
        <v>4</v>
      </c>
      <c r="J3999">
        <v>796</v>
      </c>
      <c r="K3999" t="s">
        <v>4</v>
      </c>
      <c r="L3999" t="s">
        <v>5</v>
      </c>
      <c r="M3999" t="s">
        <v>15</v>
      </c>
    </row>
    <row r="4000" spans="1:13" x14ac:dyDescent="0.3">
      <c r="A4000">
        <f t="shared" si="62"/>
        <v>3999</v>
      </c>
      <c r="B4000" s="1">
        <v>43464</v>
      </c>
      <c r="C4000">
        <v>4</v>
      </c>
      <c r="D4000" t="s">
        <v>30</v>
      </c>
      <c r="E4000" t="s">
        <v>8</v>
      </c>
      <c r="F4000" t="s">
        <v>23</v>
      </c>
      <c r="G4000" t="s">
        <v>3</v>
      </c>
      <c r="H4000">
        <v>199</v>
      </c>
      <c r="I4000">
        <v>1</v>
      </c>
      <c r="J4000">
        <v>199</v>
      </c>
      <c r="K4000" t="s">
        <v>4</v>
      </c>
      <c r="L4000" t="s">
        <v>5</v>
      </c>
      <c r="M4000" t="s">
        <v>15</v>
      </c>
    </row>
    <row r="4001" spans="1:13" x14ac:dyDescent="0.3">
      <c r="A4001">
        <f t="shared" si="62"/>
        <v>4000</v>
      </c>
      <c r="B4001" s="1">
        <v>43464</v>
      </c>
      <c r="C4001">
        <v>4</v>
      </c>
      <c r="D4001" t="s">
        <v>16</v>
      </c>
      <c r="E4001" t="s">
        <v>1</v>
      </c>
      <c r="F4001" t="s">
        <v>31</v>
      </c>
      <c r="G4001" t="s">
        <v>25</v>
      </c>
      <c r="H4001">
        <v>399</v>
      </c>
      <c r="I4001">
        <v>4</v>
      </c>
      <c r="J4001">
        <v>1596</v>
      </c>
      <c r="K4001" t="s">
        <v>18</v>
      </c>
      <c r="L4001" t="s">
        <v>5</v>
      </c>
      <c r="M4001" t="s">
        <v>24</v>
      </c>
    </row>
    <row r="4002" spans="1:13" x14ac:dyDescent="0.3">
      <c r="A4002">
        <f t="shared" si="62"/>
        <v>4001</v>
      </c>
      <c r="B4002" s="1">
        <v>43464</v>
      </c>
      <c r="C4002">
        <v>10</v>
      </c>
      <c r="D4002" t="s">
        <v>12</v>
      </c>
      <c r="E4002" t="s">
        <v>8</v>
      </c>
      <c r="F4002" t="s">
        <v>31</v>
      </c>
      <c r="G4002" t="s">
        <v>10</v>
      </c>
      <c r="H4002">
        <v>299</v>
      </c>
      <c r="I4002">
        <v>9</v>
      </c>
      <c r="J4002">
        <v>2691</v>
      </c>
      <c r="K4002" t="s">
        <v>4</v>
      </c>
      <c r="L4002" t="s">
        <v>5</v>
      </c>
      <c r="M4002" t="s">
        <v>15</v>
      </c>
    </row>
    <row r="4003" spans="1:13" x14ac:dyDescent="0.3">
      <c r="A4003">
        <f t="shared" si="62"/>
        <v>4002</v>
      </c>
      <c r="B4003" s="1">
        <v>43464</v>
      </c>
      <c r="C4003">
        <v>6</v>
      </c>
      <c r="D4003" t="s">
        <v>30</v>
      </c>
      <c r="E4003" t="s">
        <v>8</v>
      </c>
      <c r="F4003" t="s">
        <v>21</v>
      </c>
      <c r="G4003" t="s">
        <v>25</v>
      </c>
      <c r="H4003">
        <v>399</v>
      </c>
      <c r="I4003">
        <v>3</v>
      </c>
      <c r="J4003">
        <v>1197</v>
      </c>
      <c r="K4003" t="s">
        <v>4</v>
      </c>
      <c r="L4003" t="s">
        <v>5</v>
      </c>
      <c r="M4003" t="s">
        <v>15</v>
      </c>
    </row>
    <row r="4004" spans="1:13" x14ac:dyDescent="0.3">
      <c r="A4004">
        <f t="shared" si="62"/>
        <v>4003</v>
      </c>
      <c r="B4004" s="1">
        <v>43464</v>
      </c>
      <c r="C4004">
        <v>18</v>
      </c>
      <c r="D4004" t="s">
        <v>16</v>
      </c>
      <c r="E4004" t="s">
        <v>1</v>
      </c>
      <c r="F4004" t="s">
        <v>21</v>
      </c>
      <c r="G4004" t="s">
        <v>25</v>
      </c>
      <c r="H4004">
        <v>399</v>
      </c>
      <c r="I4004">
        <v>10</v>
      </c>
      <c r="J4004">
        <v>3990</v>
      </c>
      <c r="K4004" t="s">
        <v>4</v>
      </c>
      <c r="L4004" t="s">
        <v>5</v>
      </c>
      <c r="M4004" t="s">
        <v>15</v>
      </c>
    </row>
    <row r="4005" spans="1:13" x14ac:dyDescent="0.3">
      <c r="A4005">
        <f t="shared" si="62"/>
        <v>4004</v>
      </c>
      <c r="B4005" s="1">
        <v>43464</v>
      </c>
      <c r="C4005">
        <v>4</v>
      </c>
      <c r="D4005" t="s">
        <v>0</v>
      </c>
      <c r="E4005" t="s">
        <v>1</v>
      </c>
      <c r="F4005" t="s">
        <v>2</v>
      </c>
      <c r="G4005" t="s">
        <v>25</v>
      </c>
      <c r="H4005">
        <v>399</v>
      </c>
      <c r="I4005">
        <v>4</v>
      </c>
      <c r="J4005">
        <v>1596</v>
      </c>
      <c r="K4005" t="s">
        <v>4</v>
      </c>
      <c r="L4005" t="s">
        <v>5</v>
      </c>
      <c r="M4005" t="s">
        <v>6</v>
      </c>
    </row>
    <row r="4006" spans="1:13" x14ac:dyDescent="0.3">
      <c r="A4006">
        <f t="shared" si="62"/>
        <v>4005</v>
      </c>
      <c r="B4006" s="1">
        <v>43464</v>
      </c>
      <c r="C4006">
        <v>20</v>
      </c>
      <c r="D4006" t="s">
        <v>0</v>
      </c>
      <c r="E4006" t="s">
        <v>1</v>
      </c>
      <c r="F4006" t="s">
        <v>28</v>
      </c>
      <c r="G4006" t="s">
        <v>25</v>
      </c>
      <c r="H4006">
        <v>399</v>
      </c>
      <c r="I4006">
        <v>6</v>
      </c>
      <c r="J4006">
        <v>2394</v>
      </c>
      <c r="K4006" t="s">
        <v>18</v>
      </c>
      <c r="L4006" t="s">
        <v>5</v>
      </c>
      <c r="M4006" t="s">
        <v>6</v>
      </c>
    </row>
    <row r="4007" spans="1:13" x14ac:dyDescent="0.3">
      <c r="A4007">
        <f t="shared" si="62"/>
        <v>4006</v>
      </c>
      <c r="B4007" s="1">
        <v>43464</v>
      </c>
      <c r="C4007">
        <v>18</v>
      </c>
      <c r="D4007" t="s">
        <v>20</v>
      </c>
      <c r="E4007" t="s">
        <v>8</v>
      </c>
      <c r="F4007" t="s">
        <v>28</v>
      </c>
      <c r="G4007" t="s">
        <v>17</v>
      </c>
      <c r="H4007">
        <v>99</v>
      </c>
      <c r="I4007">
        <v>9</v>
      </c>
      <c r="J4007">
        <v>891</v>
      </c>
      <c r="K4007" t="s">
        <v>4</v>
      </c>
      <c r="L4007" t="s">
        <v>5</v>
      </c>
      <c r="M4007" t="s">
        <v>26</v>
      </c>
    </row>
    <row r="4008" spans="1:13" x14ac:dyDescent="0.3">
      <c r="A4008">
        <f t="shared" si="62"/>
        <v>4007</v>
      </c>
      <c r="B4008" s="1">
        <v>43464</v>
      </c>
      <c r="C4008">
        <v>6</v>
      </c>
      <c r="D4008" t="s">
        <v>7</v>
      </c>
      <c r="E4008" t="s">
        <v>13</v>
      </c>
      <c r="F4008" t="s">
        <v>23</v>
      </c>
      <c r="G4008" t="s">
        <v>19</v>
      </c>
      <c r="H4008">
        <v>499</v>
      </c>
      <c r="I4008">
        <v>2</v>
      </c>
      <c r="J4008">
        <v>998</v>
      </c>
      <c r="K4008" t="s">
        <v>18</v>
      </c>
      <c r="L4008" t="s">
        <v>5</v>
      </c>
      <c r="M4008" t="s">
        <v>6</v>
      </c>
    </row>
    <row r="4009" spans="1:13" x14ac:dyDescent="0.3">
      <c r="A4009">
        <f t="shared" si="62"/>
        <v>4008</v>
      </c>
      <c r="B4009" s="1">
        <v>43464</v>
      </c>
      <c r="C4009">
        <v>1</v>
      </c>
      <c r="D4009" t="s">
        <v>27</v>
      </c>
      <c r="E4009" t="s">
        <v>1</v>
      </c>
      <c r="F4009" t="s">
        <v>31</v>
      </c>
      <c r="G4009" t="s">
        <v>25</v>
      </c>
      <c r="H4009">
        <v>399</v>
      </c>
      <c r="I4009">
        <v>5</v>
      </c>
      <c r="J4009">
        <v>1995</v>
      </c>
      <c r="K4009" t="s">
        <v>4</v>
      </c>
      <c r="L4009" t="s">
        <v>5</v>
      </c>
      <c r="M4009" t="s">
        <v>15</v>
      </c>
    </row>
    <row r="4010" spans="1:13" x14ac:dyDescent="0.3">
      <c r="A4010">
        <f t="shared" si="62"/>
        <v>4009</v>
      </c>
      <c r="B4010" s="1">
        <v>43464</v>
      </c>
      <c r="C4010">
        <v>11</v>
      </c>
      <c r="D4010" t="s">
        <v>20</v>
      </c>
      <c r="E4010" t="s">
        <v>13</v>
      </c>
      <c r="F4010" t="s">
        <v>28</v>
      </c>
      <c r="G4010" t="s">
        <v>19</v>
      </c>
      <c r="H4010">
        <v>499</v>
      </c>
      <c r="I4010">
        <v>5</v>
      </c>
      <c r="J4010">
        <v>2495</v>
      </c>
      <c r="K4010" t="s">
        <v>18</v>
      </c>
      <c r="L4010" t="s">
        <v>5</v>
      </c>
      <c r="M4010" t="s">
        <v>15</v>
      </c>
    </row>
    <row r="4011" spans="1:13" x14ac:dyDescent="0.3">
      <c r="A4011">
        <f t="shared" si="62"/>
        <v>4010</v>
      </c>
      <c r="B4011" s="1">
        <v>43464</v>
      </c>
      <c r="C4011">
        <v>12</v>
      </c>
      <c r="D4011" t="s">
        <v>0</v>
      </c>
      <c r="E4011" t="s">
        <v>8</v>
      </c>
      <c r="F4011" t="s">
        <v>14</v>
      </c>
      <c r="G4011" t="s">
        <v>3</v>
      </c>
      <c r="H4011">
        <v>199</v>
      </c>
      <c r="I4011">
        <v>1</v>
      </c>
      <c r="J4011">
        <v>199</v>
      </c>
      <c r="K4011" t="s">
        <v>4</v>
      </c>
      <c r="L4011" t="s">
        <v>5</v>
      </c>
      <c r="M4011" t="s">
        <v>24</v>
      </c>
    </row>
    <row r="4012" spans="1:13" x14ac:dyDescent="0.3">
      <c r="A4012">
        <f t="shared" si="62"/>
        <v>4011</v>
      </c>
      <c r="B4012" s="1">
        <v>43464</v>
      </c>
      <c r="C4012">
        <v>6</v>
      </c>
      <c r="D4012" t="s">
        <v>12</v>
      </c>
      <c r="E4012" t="s">
        <v>8</v>
      </c>
      <c r="F4012" t="s">
        <v>31</v>
      </c>
      <c r="G4012" t="s">
        <v>19</v>
      </c>
      <c r="H4012">
        <v>499</v>
      </c>
      <c r="I4012">
        <v>6</v>
      </c>
      <c r="J4012">
        <v>2994</v>
      </c>
      <c r="K4012" t="s">
        <v>4</v>
      </c>
      <c r="L4012" t="s">
        <v>5</v>
      </c>
      <c r="M4012" t="s">
        <v>15</v>
      </c>
    </row>
    <row r="4013" spans="1:13" x14ac:dyDescent="0.3">
      <c r="A4013">
        <f t="shared" si="62"/>
        <v>4012</v>
      </c>
      <c r="B4013" s="1">
        <v>43464</v>
      </c>
      <c r="C4013">
        <v>19</v>
      </c>
      <c r="D4013" t="s">
        <v>30</v>
      </c>
      <c r="E4013" t="s">
        <v>13</v>
      </c>
      <c r="F4013" t="s">
        <v>9</v>
      </c>
      <c r="G4013" t="s">
        <v>25</v>
      </c>
      <c r="H4013">
        <v>399</v>
      </c>
      <c r="I4013">
        <v>7</v>
      </c>
      <c r="J4013">
        <v>2793</v>
      </c>
      <c r="K4013" t="s">
        <v>4</v>
      </c>
      <c r="L4013" t="s">
        <v>5</v>
      </c>
      <c r="M4013" t="s">
        <v>15</v>
      </c>
    </row>
    <row r="4014" spans="1:13" x14ac:dyDescent="0.3">
      <c r="A4014">
        <f t="shared" si="62"/>
        <v>4013</v>
      </c>
      <c r="B4014" s="1">
        <v>43464</v>
      </c>
      <c r="C4014">
        <v>5</v>
      </c>
      <c r="D4014" t="s">
        <v>27</v>
      </c>
      <c r="E4014" t="s">
        <v>8</v>
      </c>
      <c r="F4014" t="s">
        <v>21</v>
      </c>
      <c r="G4014" t="s">
        <v>19</v>
      </c>
      <c r="H4014">
        <v>499</v>
      </c>
      <c r="I4014">
        <v>6</v>
      </c>
      <c r="J4014">
        <v>2994</v>
      </c>
      <c r="K4014" t="s">
        <v>4</v>
      </c>
      <c r="L4014" t="s">
        <v>5</v>
      </c>
      <c r="M4014" t="s">
        <v>11</v>
      </c>
    </row>
    <row r="4015" spans="1:13" x14ac:dyDescent="0.3">
      <c r="A4015">
        <f t="shared" si="62"/>
        <v>4014</v>
      </c>
      <c r="B4015" s="1">
        <v>43464</v>
      </c>
      <c r="C4015">
        <v>11</v>
      </c>
      <c r="D4015" t="s">
        <v>16</v>
      </c>
      <c r="E4015" t="s">
        <v>13</v>
      </c>
      <c r="F4015" t="s">
        <v>23</v>
      </c>
      <c r="G4015" t="s">
        <v>10</v>
      </c>
      <c r="H4015">
        <v>299</v>
      </c>
      <c r="I4015">
        <v>7</v>
      </c>
      <c r="J4015">
        <v>2093</v>
      </c>
      <c r="K4015" t="s">
        <v>4</v>
      </c>
      <c r="L4015" t="s">
        <v>5</v>
      </c>
      <c r="M4015" t="s">
        <v>15</v>
      </c>
    </row>
    <row r="4016" spans="1:13" x14ac:dyDescent="0.3">
      <c r="A4016">
        <f t="shared" si="62"/>
        <v>4015</v>
      </c>
      <c r="B4016" s="1">
        <v>43464</v>
      </c>
      <c r="C4016">
        <v>8</v>
      </c>
      <c r="D4016" t="s">
        <v>7</v>
      </c>
      <c r="E4016" t="s">
        <v>13</v>
      </c>
      <c r="F4016" t="s">
        <v>21</v>
      </c>
      <c r="G4016" t="s">
        <v>17</v>
      </c>
      <c r="H4016">
        <v>99</v>
      </c>
      <c r="I4016">
        <v>1</v>
      </c>
      <c r="J4016">
        <v>99</v>
      </c>
      <c r="K4016" t="s">
        <v>18</v>
      </c>
      <c r="L4016" t="s">
        <v>5</v>
      </c>
      <c r="M4016" t="s">
        <v>26</v>
      </c>
    </row>
    <row r="4017" spans="1:13" x14ac:dyDescent="0.3">
      <c r="A4017">
        <f t="shared" si="62"/>
        <v>4016</v>
      </c>
      <c r="B4017" s="1">
        <v>43464</v>
      </c>
      <c r="C4017">
        <v>3</v>
      </c>
      <c r="D4017" t="s">
        <v>7</v>
      </c>
      <c r="E4017" t="s">
        <v>1</v>
      </c>
      <c r="F4017" t="s">
        <v>9</v>
      </c>
      <c r="G4017" t="s">
        <v>19</v>
      </c>
      <c r="H4017">
        <v>499</v>
      </c>
      <c r="I4017">
        <v>8</v>
      </c>
      <c r="J4017">
        <v>3992</v>
      </c>
      <c r="K4017" t="s">
        <v>4</v>
      </c>
      <c r="L4017" t="s">
        <v>5</v>
      </c>
      <c r="M4017" t="s">
        <v>6</v>
      </c>
    </row>
    <row r="4018" spans="1:13" x14ac:dyDescent="0.3">
      <c r="A4018">
        <f t="shared" si="62"/>
        <v>4017</v>
      </c>
      <c r="B4018" s="1">
        <v>43465</v>
      </c>
      <c r="C4018">
        <v>7</v>
      </c>
      <c r="D4018" t="s">
        <v>7</v>
      </c>
      <c r="E4018" t="s">
        <v>8</v>
      </c>
      <c r="F4018" t="s">
        <v>31</v>
      </c>
      <c r="G4018" t="s">
        <v>17</v>
      </c>
      <c r="H4018">
        <v>99</v>
      </c>
      <c r="I4018">
        <v>8</v>
      </c>
      <c r="J4018">
        <v>792</v>
      </c>
      <c r="K4018" t="s">
        <v>4</v>
      </c>
      <c r="L4018" t="s">
        <v>5</v>
      </c>
      <c r="M4018" t="s">
        <v>15</v>
      </c>
    </row>
    <row r="4019" spans="1:13" x14ac:dyDescent="0.3">
      <c r="A4019">
        <f t="shared" si="62"/>
        <v>4018</v>
      </c>
      <c r="B4019" s="1">
        <v>43465</v>
      </c>
      <c r="C4019">
        <v>10</v>
      </c>
      <c r="D4019" t="s">
        <v>27</v>
      </c>
      <c r="E4019" t="s">
        <v>13</v>
      </c>
      <c r="F4019" t="s">
        <v>9</v>
      </c>
      <c r="G4019" t="s">
        <v>19</v>
      </c>
      <c r="H4019">
        <v>499</v>
      </c>
      <c r="I4019">
        <v>8</v>
      </c>
      <c r="J4019">
        <v>3992</v>
      </c>
      <c r="K4019" t="s">
        <v>4</v>
      </c>
      <c r="L4019" t="s">
        <v>5</v>
      </c>
      <c r="M4019" t="s">
        <v>15</v>
      </c>
    </row>
    <row r="4020" spans="1:13" x14ac:dyDescent="0.3">
      <c r="A4020">
        <f t="shared" si="62"/>
        <v>4019</v>
      </c>
      <c r="B4020" s="1">
        <v>43465</v>
      </c>
      <c r="C4020">
        <v>13</v>
      </c>
      <c r="D4020" t="s">
        <v>12</v>
      </c>
      <c r="E4020" t="s">
        <v>13</v>
      </c>
      <c r="F4020" t="s">
        <v>14</v>
      </c>
      <c r="G4020" t="s">
        <v>25</v>
      </c>
      <c r="H4020">
        <v>399</v>
      </c>
      <c r="I4020">
        <v>6</v>
      </c>
      <c r="J4020">
        <v>2394</v>
      </c>
      <c r="K4020" t="s">
        <v>18</v>
      </c>
      <c r="L4020" t="s">
        <v>5</v>
      </c>
      <c r="M4020" t="s">
        <v>24</v>
      </c>
    </row>
    <row r="4021" spans="1:13" x14ac:dyDescent="0.3">
      <c r="A4021">
        <f t="shared" si="62"/>
        <v>4020</v>
      </c>
      <c r="B4021" s="1">
        <v>43465</v>
      </c>
      <c r="C4021">
        <v>1</v>
      </c>
      <c r="D4021" t="s">
        <v>29</v>
      </c>
      <c r="E4021" t="s">
        <v>13</v>
      </c>
      <c r="F4021" t="s">
        <v>21</v>
      </c>
      <c r="G4021" t="s">
        <v>3</v>
      </c>
      <c r="H4021">
        <v>199</v>
      </c>
      <c r="I4021">
        <v>8</v>
      </c>
      <c r="J4021">
        <v>1592</v>
      </c>
      <c r="K4021" t="s">
        <v>4</v>
      </c>
      <c r="L4021" t="s">
        <v>5</v>
      </c>
      <c r="M4021" t="s">
        <v>15</v>
      </c>
    </row>
    <row r="4022" spans="1:13" x14ac:dyDescent="0.3">
      <c r="A4022">
        <f t="shared" si="62"/>
        <v>4021</v>
      </c>
      <c r="B4022" s="1">
        <v>43465</v>
      </c>
      <c r="C4022">
        <v>18</v>
      </c>
      <c r="D4022" t="s">
        <v>16</v>
      </c>
      <c r="E4022" t="s">
        <v>13</v>
      </c>
      <c r="F4022" t="s">
        <v>23</v>
      </c>
      <c r="G4022" t="s">
        <v>25</v>
      </c>
      <c r="H4022">
        <v>399</v>
      </c>
      <c r="I4022">
        <v>9</v>
      </c>
      <c r="J4022">
        <v>3591</v>
      </c>
      <c r="K4022" t="s">
        <v>4</v>
      </c>
      <c r="L4022" t="s">
        <v>5</v>
      </c>
      <c r="M4022" t="s">
        <v>24</v>
      </c>
    </row>
    <row r="4023" spans="1:13" x14ac:dyDescent="0.3">
      <c r="A4023">
        <f t="shared" si="62"/>
        <v>4022</v>
      </c>
      <c r="B4023" s="1">
        <v>43465</v>
      </c>
      <c r="C4023">
        <v>18</v>
      </c>
      <c r="D4023" t="s">
        <v>30</v>
      </c>
      <c r="E4023" t="s">
        <v>13</v>
      </c>
      <c r="F4023" t="s">
        <v>9</v>
      </c>
      <c r="G4023" t="s">
        <v>10</v>
      </c>
      <c r="H4023">
        <v>299</v>
      </c>
      <c r="I4023">
        <v>2</v>
      </c>
      <c r="J4023">
        <v>598</v>
      </c>
      <c r="K4023" t="s">
        <v>4</v>
      </c>
      <c r="L4023" t="s">
        <v>5</v>
      </c>
      <c r="M4023" t="s">
        <v>11</v>
      </c>
    </row>
    <row r="4024" spans="1:13" x14ac:dyDescent="0.3">
      <c r="A4024">
        <f t="shared" si="62"/>
        <v>4023</v>
      </c>
      <c r="B4024" s="1">
        <v>43465</v>
      </c>
      <c r="C4024">
        <v>8</v>
      </c>
      <c r="D4024" t="s">
        <v>20</v>
      </c>
      <c r="E4024" t="s">
        <v>13</v>
      </c>
      <c r="F4024" t="s">
        <v>31</v>
      </c>
      <c r="G4024" t="s">
        <v>19</v>
      </c>
      <c r="H4024">
        <v>499</v>
      </c>
      <c r="I4024">
        <v>10</v>
      </c>
      <c r="J4024">
        <v>4990</v>
      </c>
      <c r="K4024" t="s">
        <v>18</v>
      </c>
      <c r="L4024" t="s">
        <v>5</v>
      </c>
      <c r="M4024" t="s">
        <v>15</v>
      </c>
    </row>
    <row r="4025" spans="1:13" x14ac:dyDescent="0.3">
      <c r="A4025">
        <f t="shared" si="62"/>
        <v>4024</v>
      </c>
      <c r="B4025" s="1">
        <v>43466</v>
      </c>
      <c r="C4025">
        <v>7</v>
      </c>
      <c r="D4025" t="s">
        <v>16</v>
      </c>
      <c r="E4025" t="s">
        <v>1</v>
      </c>
      <c r="F4025" t="s">
        <v>31</v>
      </c>
      <c r="G4025" t="s">
        <v>25</v>
      </c>
      <c r="H4025">
        <v>399</v>
      </c>
      <c r="I4025">
        <v>6</v>
      </c>
      <c r="J4025">
        <v>2394</v>
      </c>
      <c r="K4025" t="s">
        <v>18</v>
      </c>
      <c r="L4025" t="s">
        <v>5</v>
      </c>
      <c r="M4025" t="s">
        <v>24</v>
      </c>
    </row>
    <row r="4026" spans="1:13" x14ac:dyDescent="0.3">
      <c r="A4026">
        <f t="shared" si="62"/>
        <v>4025</v>
      </c>
      <c r="B4026" s="1">
        <v>43466</v>
      </c>
      <c r="C4026">
        <v>6</v>
      </c>
      <c r="D4026" t="s">
        <v>7</v>
      </c>
      <c r="E4026" t="s">
        <v>1</v>
      </c>
      <c r="F4026" t="s">
        <v>2</v>
      </c>
      <c r="G4026" t="s">
        <v>19</v>
      </c>
      <c r="H4026">
        <v>499</v>
      </c>
      <c r="I4026">
        <v>8</v>
      </c>
      <c r="J4026">
        <v>3992</v>
      </c>
      <c r="K4026" t="s">
        <v>18</v>
      </c>
      <c r="L4026" t="s">
        <v>5</v>
      </c>
      <c r="M4026" t="s">
        <v>11</v>
      </c>
    </row>
    <row r="4027" spans="1:13" x14ac:dyDescent="0.3">
      <c r="A4027">
        <f t="shared" si="62"/>
        <v>4026</v>
      </c>
      <c r="B4027" s="1">
        <v>43466</v>
      </c>
      <c r="C4027">
        <v>11</v>
      </c>
      <c r="D4027" t="s">
        <v>16</v>
      </c>
      <c r="E4027" t="s">
        <v>13</v>
      </c>
      <c r="F4027" t="s">
        <v>14</v>
      </c>
      <c r="G4027" t="s">
        <v>10</v>
      </c>
      <c r="H4027">
        <v>299</v>
      </c>
      <c r="I4027">
        <v>8</v>
      </c>
      <c r="J4027">
        <v>2392</v>
      </c>
      <c r="K4027" t="s">
        <v>4</v>
      </c>
      <c r="L4027" t="s">
        <v>5</v>
      </c>
      <c r="M4027" t="s">
        <v>24</v>
      </c>
    </row>
    <row r="4028" spans="1:13" x14ac:dyDescent="0.3">
      <c r="A4028">
        <f t="shared" si="62"/>
        <v>4027</v>
      </c>
      <c r="B4028" s="1">
        <v>43467</v>
      </c>
      <c r="C4028">
        <v>9</v>
      </c>
      <c r="D4028" t="s">
        <v>30</v>
      </c>
      <c r="E4028" t="s">
        <v>1</v>
      </c>
      <c r="F4028" t="s">
        <v>14</v>
      </c>
      <c r="G4028" t="s">
        <v>19</v>
      </c>
      <c r="H4028">
        <v>499</v>
      </c>
      <c r="I4028">
        <v>3</v>
      </c>
      <c r="J4028">
        <v>1497</v>
      </c>
      <c r="K4028" t="s">
        <v>18</v>
      </c>
      <c r="L4028" t="s">
        <v>5</v>
      </c>
      <c r="M4028" t="s">
        <v>24</v>
      </c>
    </row>
    <row r="4029" spans="1:13" x14ac:dyDescent="0.3">
      <c r="A4029">
        <f t="shared" si="62"/>
        <v>4028</v>
      </c>
      <c r="B4029" s="1">
        <v>43467</v>
      </c>
      <c r="C4029">
        <v>20</v>
      </c>
      <c r="D4029" t="s">
        <v>29</v>
      </c>
      <c r="E4029" t="s">
        <v>13</v>
      </c>
      <c r="F4029" t="s">
        <v>14</v>
      </c>
      <c r="G4029" t="s">
        <v>10</v>
      </c>
      <c r="H4029">
        <v>299</v>
      </c>
      <c r="I4029">
        <v>10</v>
      </c>
      <c r="J4029">
        <v>2990</v>
      </c>
      <c r="K4029" t="s">
        <v>4</v>
      </c>
      <c r="L4029" t="s">
        <v>5</v>
      </c>
      <c r="M4029" t="s">
        <v>15</v>
      </c>
    </row>
    <row r="4030" spans="1:13" x14ac:dyDescent="0.3">
      <c r="A4030">
        <f t="shared" si="62"/>
        <v>4029</v>
      </c>
      <c r="B4030" s="1">
        <v>43467</v>
      </c>
      <c r="C4030">
        <v>1</v>
      </c>
      <c r="D4030" t="s">
        <v>0</v>
      </c>
      <c r="E4030" t="s">
        <v>13</v>
      </c>
      <c r="F4030" t="s">
        <v>28</v>
      </c>
      <c r="G4030" t="s">
        <v>19</v>
      </c>
      <c r="H4030">
        <v>499</v>
      </c>
      <c r="I4030">
        <v>6</v>
      </c>
      <c r="J4030">
        <v>2994</v>
      </c>
      <c r="K4030" t="s">
        <v>4</v>
      </c>
      <c r="L4030" t="s">
        <v>5</v>
      </c>
      <c r="M4030" t="s">
        <v>15</v>
      </c>
    </row>
    <row r="4031" spans="1:13" x14ac:dyDescent="0.3">
      <c r="A4031">
        <f t="shared" si="62"/>
        <v>4030</v>
      </c>
      <c r="B4031" s="1">
        <v>43467</v>
      </c>
      <c r="C4031">
        <v>2</v>
      </c>
      <c r="D4031" t="s">
        <v>27</v>
      </c>
      <c r="E4031" t="s">
        <v>8</v>
      </c>
      <c r="F4031" t="s">
        <v>21</v>
      </c>
      <c r="G4031" t="s">
        <v>3</v>
      </c>
      <c r="H4031">
        <v>199</v>
      </c>
      <c r="I4031">
        <v>6</v>
      </c>
      <c r="J4031">
        <v>1194</v>
      </c>
      <c r="K4031" t="s">
        <v>4</v>
      </c>
      <c r="L4031" t="s">
        <v>5</v>
      </c>
      <c r="M4031" t="s">
        <v>6</v>
      </c>
    </row>
    <row r="4032" spans="1:13" x14ac:dyDescent="0.3">
      <c r="A4032">
        <f t="shared" si="62"/>
        <v>4031</v>
      </c>
      <c r="B4032" s="1">
        <v>43468</v>
      </c>
      <c r="C4032">
        <v>17</v>
      </c>
      <c r="D4032" t="s">
        <v>30</v>
      </c>
      <c r="E4032" t="s">
        <v>1</v>
      </c>
      <c r="F4032" t="s">
        <v>14</v>
      </c>
      <c r="G4032" t="s">
        <v>25</v>
      </c>
      <c r="H4032">
        <v>399</v>
      </c>
      <c r="I4032">
        <v>2</v>
      </c>
      <c r="J4032">
        <v>798</v>
      </c>
      <c r="K4032" t="s">
        <v>4</v>
      </c>
      <c r="L4032" t="s">
        <v>5</v>
      </c>
      <c r="M4032" t="s">
        <v>24</v>
      </c>
    </row>
    <row r="4033" spans="1:13" x14ac:dyDescent="0.3">
      <c r="A4033">
        <f t="shared" si="62"/>
        <v>4032</v>
      </c>
      <c r="B4033" s="1">
        <v>43469</v>
      </c>
      <c r="C4033">
        <v>1</v>
      </c>
      <c r="D4033" t="s">
        <v>16</v>
      </c>
      <c r="E4033" t="s">
        <v>13</v>
      </c>
      <c r="F4033" t="s">
        <v>21</v>
      </c>
      <c r="G4033" t="s">
        <v>3</v>
      </c>
      <c r="H4033">
        <v>199</v>
      </c>
      <c r="I4033">
        <v>10</v>
      </c>
      <c r="J4033">
        <v>1990</v>
      </c>
      <c r="K4033" t="s">
        <v>4</v>
      </c>
      <c r="L4033" t="s">
        <v>5</v>
      </c>
      <c r="M4033" t="s">
        <v>24</v>
      </c>
    </row>
    <row r="4034" spans="1:13" x14ac:dyDescent="0.3">
      <c r="A4034">
        <f t="shared" si="62"/>
        <v>4033</v>
      </c>
      <c r="B4034" s="1">
        <v>43470</v>
      </c>
      <c r="C4034">
        <v>16</v>
      </c>
      <c r="D4034" t="s">
        <v>12</v>
      </c>
      <c r="E4034" t="s">
        <v>13</v>
      </c>
      <c r="F4034" t="s">
        <v>21</v>
      </c>
      <c r="G4034" t="s">
        <v>25</v>
      </c>
      <c r="H4034">
        <v>399</v>
      </c>
      <c r="I4034">
        <v>10</v>
      </c>
      <c r="J4034">
        <v>3990</v>
      </c>
      <c r="K4034" t="s">
        <v>4</v>
      </c>
      <c r="L4034" t="s">
        <v>5</v>
      </c>
      <c r="M4034" t="s">
        <v>6</v>
      </c>
    </row>
    <row r="4035" spans="1:13" x14ac:dyDescent="0.3">
      <c r="A4035">
        <f t="shared" si="62"/>
        <v>4034</v>
      </c>
      <c r="B4035" s="1">
        <v>43470</v>
      </c>
      <c r="C4035">
        <v>12</v>
      </c>
      <c r="D4035" t="s">
        <v>30</v>
      </c>
      <c r="E4035" t="s">
        <v>1</v>
      </c>
      <c r="F4035" t="s">
        <v>14</v>
      </c>
      <c r="G4035" t="s">
        <v>25</v>
      </c>
      <c r="H4035">
        <v>399</v>
      </c>
      <c r="I4035">
        <v>3</v>
      </c>
      <c r="J4035">
        <v>1197</v>
      </c>
      <c r="K4035" t="s">
        <v>4</v>
      </c>
      <c r="L4035" t="s">
        <v>5</v>
      </c>
      <c r="M4035" t="s">
        <v>15</v>
      </c>
    </row>
    <row r="4036" spans="1:13" x14ac:dyDescent="0.3">
      <c r="A4036">
        <f t="shared" ref="A4036:A4099" si="63">A4035+1</f>
        <v>4035</v>
      </c>
      <c r="B4036" s="1">
        <v>43470</v>
      </c>
      <c r="C4036">
        <v>4</v>
      </c>
      <c r="D4036" t="s">
        <v>16</v>
      </c>
      <c r="E4036" t="s">
        <v>8</v>
      </c>
      <c r="F4036" t="s">
        <v>23</v>
      </c>
      <c r="G4036" t="s">
        <v>10</v>
      </c>
      <c r="H4036">
        <v>299</v>
      </c>
      <c r="I4036">
        <v>9</v>
      </c>
      <c r="J4036">
        <v>2691</v>
      </c>
      <c r="K4036" t="s">
        <v>4</v>
      </c>
      <c r="L4036" t="s">
        <v>5</v>
      </c>
      <c r="M4036" t="s">
        <v>6</v>
      </c>
    </row>
    <row r="4037" spans="1:13" x14ac:dyDescent="0.3">
      <c r="A4037">
        <f t="shared" si="63"/>
        <v>4036</v>
      </c>
      <c r="B4037" s="1">
        <v>43470</v>
      </c>
      <c r="C4037">
        <v>11</v>
      </c>
      <c r="D4037" t="s">
        <v>30</v>
      </c>
      <c r="E4037" t="s">
        <v>1</v>
      </c>
      <c r="F4037" t="s">
        <v>2</v>
      </c>
      <c r="G4037" t="s">
        <v>10</v>
      </c>
      <c r="H4037">
        <v>299</v>
      </c>
      <c r="I4037">
        <v>5</v>
      </c>
      <c r="J4037">
        <v>1495</v>
      </c>
      <c r="K4037" t="s">
        <v>4</v>
      </c>
      <c r="L4037" t="s">
        <v>5</v>
      </c>
      <c r="M4037" t="s">
        <v>24</v>
      </c>
    </row>
    <row r="4038" spans="1:13" x14ac:dyDescent="0.3">
      <c r="A4038">
        <f t="shared" si="63"/>
        <v>4037</v>
      </c>
      <c r="B4038" s="1">
        <v>43470</v>
      </c>
      <c r="C4038">
        <v>18</v>
      </c>
      <c r="D4038" t="s">
        <v>29</v>
      </c>
      <c r="E4038" t="s">
        <v>8</v>
      </c>
      <c r="F4038" t="s">
        <v>9</v>
      </c>
      <c r="G4038" t="s">
        <v>17</v>
      </c>
      <c r="H4038">
        <v>99</v>
      </c>
      <c r="I4038">
        <v>10</v>
      </c>
      <c r="J4038">
        <v>990</v>
      </c>
      <c r="K4038" t="s">
        <v>4</v>
      </c>
      <c r="L4038" t="s">
        <v>5</v>
      </c>
      <c r="M4038" t="s">
        <v>6</v>
      </c>
    </row>
    <row r="4039" spans="1:13" x14ac:dyDescent="0.3">
      <c r="A4039">
        <f t="shared" si="63"/>
        <v>4038</v>
      </c>
      <c r="B4039" s="1">
        <v>43470</v>
      </c>
      <c r="C4039">
        <v>1</v>
      </c>
      <c r="D4039" t="s">
        <v>16</v>
      </c>
      <c r="E4039" t="s">
        <v>8</v>
      </c>
      <c r="F4039" t="s">
        <v>21</v>
      </c>
      <c r="G4039" t="s">
        <v>19</v>
      </c>
      <c r="H4039">
        <v>499</v>
      </c>
      <c r="I4039">
        <v>10</v>
      </c>
      <c r="J4039">
        <v>4990</v>
      </c>
      <c r="K4039" t="s">
        <v>4</v>
      </c>
      <c r="L4039" t="s">
        <v>5</v>
      </c>
      <c r="M4039" t="s">
        <v>24</v>
      </c>
    </row>
    <row r="4040" spans="1:13" x14ac:dyDescent="0.3">
      <c r="A4040">
        <f t="shared" si="63"/>
        <v>4039</v>
      </c>
      <c r="B4040" s="1">
        <v>43470</v>
      </c>
      <c r="C4040">
        <v>17</v>
      </c>
      <c r="D4040" t="s">
        <v>7</v>
      </c>
      <c r="E4040" t="s">
        <v>8</v>
      </c>
      <c r="F4040" t="s">
        <v>31</v>
      </c>
      <c r="G4040" t="s">
        <v>19</v>
      </c>
      <c r="H4040">
        <v>499</v>
      </c>
      <c r="I4040">
        <v>10</v>
      </c>
      <c r="J4040">
        <v>4990</v>
      </c>
      <c r="K4040" t="s">
        <v>4</v>
      </c>
      <c r="L4040" t="s">
        <v>5</v>
      </c>
      <c r="M4040" t="s">
        <v>15</v>
      </c>
    </row>
    <row r="4041" spans="1:13" x14ac:dyDescent="0.3">
      <c r="A4041">
        <f t="shared" si="63"/>
        <v>4040</v>
      </c>
      <c r="B4041" s="1">
        <v>43470</v>
      </c>
      <c r="C4041">
        <v>3</v>
      </c>
      <c r="D4041" t="s">
        <v>12</v>
      </c>
      <c r="E4041" t="s">
        <v>13</v>
      </c>
      <c r="F4041" t="s">
        <v>31</v>
      </c>
      <c r="G4041" t="s">
        <v>25</v>
      </c>
      <c r="H4041">
        <v>399</v>
      </c>
      <c r="I4041">
        <v>4</v>
      </c>
      <c r="J4041">
        <v>1596</v>
      </c>
      <c r="K4041" t="s">
        <v>18</v>
      </c>
      <c r="L4041" t="s">
        <v>5</v>
      </c>
      <c r="M4041" t="s">
        <v>15</v>
      </c>
    </row>
    <row r="4042" spans="1:13" x14ac:dyDescent="0.3">
      <c r="A4042">
        <f t="shared" si="63"/>
        <v>4041</v>
      </c>
      <c r="B4042" s="1">
        <v>43470</v>
      </c>
      <c r="C4042">
        <v>14</v>
      </c>
      <c r="D4042" t="s">
        <v>20</v>
      </c>
      <c r="E4042" t="s">
        <v>8</v>
      </c>
      <c r="F4042" t="s">
        <v>21</v>
      </c>
      <c r="G4042" t="s">
        <v>3</v>
      </c>
      <c r="H4042">
        <v>199</v>
      </c>
      <c r="I4042">
        <v>5</v>
      </c>
      <c r="J4042">
        <v>995</v>
      </c>
      <c r="K4042" t="s">
        <v>18</v>
      </c>
      <c r="L4042" t="s">
        <v>5</v>
      </c>
      <c r="M4042" t="s">
        <v>24</v>
      </c>
    </row>
    <row r="4043" spans="1:13" x14ac:dyDescent="0.3">
      <c r="A4043">
        <f t="shared" si="63"/>
        <v>4042</v>
      </c>
      <c r="B4043" s="1">
        <v>43471</v>
      </c>
      <c r="C4043">
        <v>12</v>
      </c>
      <c r="D4043" t="s">
        <v>30</v>
      </c>
      <c r="E4043" t="s">
        <v>8</v>
      </c>
      <c r="F4043" t="s">
        <v>23</v>
      </c>
      <c r="G4043" t="s">
        <v>19</v>
      </c>
      <c r="H4043">
        <v>499</v>
      </c>
      <c r="I4043">
        <v>6</v>
      </c>
      <c r="J4043">
        <v>2994</v>
      </c>
      <c r="K4043" t="s">
        <v>4</v>
      </c>
      <c r="L4043" t="s">
        <v>5</v>
      </c>
      <c r="M4043" t="s">
        <v>24</v>
      </c>
    </row>
    <row r="4044" spans="1:13" x14ac:dyDescent="0.3">
      <c r="A4044">
        <f t="shared" si="63"/>
        <v>4043</v>
      </c>
      <c r="B4044" s="1">
        <v>43471</v>
      </c>
      <c r="C4044">
        <v>19</v>
      </c>
      <c r="D4044" t="s">
        <v>7</v>
      </c>
      <c r="E4044" t="s">
        <v>8</v>
      </c>
      <c r="F4044" t="s">
        <v>9</v>
      </c>
      <c r="G4044" t="s">
        <v>10</v>
      </c>
      <c r="H4044">
        <v>299</v>
      </c>
      <c r="I4044">
        <v>6</v>
      </c>
      <c r="J4044">
        <v>1794</v>
      </c>
      <c r="K4044" t="s">
        <v>4</v>
      </c>
      <c r="L4044" t="s">
        <v>5</v>
      </c>
      <c r="M4044" t="s">
        <v>26</v>
      </c>
    </row>
    <row r="4045" spans="1:13" x14ac:dyDescent="0.3">
      <c r="A4045">
        <f t="shared" si="63"/>
        <v>4044</v>
      </c>
      <c r="B4045" s="1">
        <v>43471</v>
      </c>
      <c r="C4045">
        <v>15</v>
      </c>
      <c r="D4045" t="s">
        <v>29</v>
      </c>
      <c r="E4045" t="s">
        <v>8</v>
      </c>
      <c r="F4045" t="s">
        <v>23</v>
      </c>
      <c r="G4045" t="s">
        <v>17</v>
      </c>
      <c r="H4045">
        <v>99</v>
      </c>
      <c r="I4045">
        <v>6</v>
      </c>
      <c r="J4045">
        <v>594</v>
      </c>
      <c r="K4045" t="s">
        <v>4</v>
      </c>
      <c r="L4045" t="s">
        <v>5</v>
      </c>
      <c r="M4045" t="s">
        <v>6</v>
      </c>
    </row>
    <row r="4046" spans="1:13" x14ac:dyDescent="0.3">
      <c r="A4046">
        <f t="shared" si="63"/>
        <v>4045</v>
      </c>
      <c r="B4046" s="1">
        <v>43472</v>
      </c>
      <c r="C4046">
        <v>11</v>
      </c>
      <c r="D4046" t="s">
        <v>20</v>
      </c>
      <c r="E4046" t="s">
        <v>8</v>
      </c>
      <c r="F4046" t="s">
        <v>28</v>
      </c>
      <c r="G4046" t="s">
        <v>25</v>
      </c>
      <c r="H4046">
        <v>399</v>
      </c>
      <c r="I4046">
        <v>4</v>
      </c>
      <c r="J4046">
        <v>1596</v>
      </c>
      <c r="K4046" t="s">
        <v>18</v>
      </c>
      <c r="L4046" t="s">
        <v>5</v>
      </c>
      <c r="M4046" t="s">
        <v>15</v>
      </c>
    </row>
    <row r="4047" spans="1:13" x14ac:dyDescent="0.3">
      <c r="A4047">
        <f t="shared" si="63"/>
        <v>4046</v>
      </c>
      <c r="B4047" s="1">
        <v>43472</v>
      </c>
      <c r="C4047">
        <v>14</v>
      </c>
      <c r="D4047" t="s">
        <v>12</v>
      </c>
      <c r="E4047" t="s">
        <v>13</v>
      </c>
      <c r="F4047" t="s">
        <v>23</v>
      </c>
      <c r="G4047" t="s">
        <v>19</v>
      </c>
      <c r="H4047">
        <v>499</v>
      </c>
      <c r="I4047">
        <v>9</v>
      </c>
      <c r="J4047">
        <v>4491</v>
      </c>
      <c r="K4047" t="s">
        <v>4</v>
      </c>
      <c r="L4047" t="s">
        <v>5</v>
      </c>
      <c r="M4047" t="s">
        <v>15</v>
      </c>
    </row>
    <row r="4048" spans="1:13" x14ac:dyDescent="0.3">
      <c r="A4048">
        <f t="shared" si="63"/>
        <v>4047</v>
      </c>
      <c r="B4048" s="1">
        <v>43473</v>
      </c>
      <c r="C4048">
        <v>3</v>
      </c>
      <c r="D4048" t="s">
        <v>29</v>
      </c>
      <c r="E4048" t="s">
        <v>13</v>
      </c>
      <c r="F4048" t="s">
        <v>31</v>
      </c>
      <c r="G4048" t="s">
        <v>19</v>
      </c>
      <c r="H4048">
        <v>499</v>
      </c>
      <c r="I4048">
        <v>5</v>
      </c>
      <c r="J4048">
        <v>2495</v>
      </c>
      <c r="K4048" t="s">
        <v>4</v>
      </c>
      <c r="L4048" t="s">
        <v>5</v>
      </c>
      <c r="M4048" t="s">
        <v>6</v>
      </c>
    </row>
    <row r="4049" spans="1:13" x14ac:dyDescent="0.3">
      <c r="A4049">
        <f t="shared" si="63"/>
        <v>4048</v>
      </c>
      <c r="B4049" s="1">
        <v>43474</v>
      </c>
      <c r="C4049">
        <v>4</v>
      </c>
      <c r="D4049" t="s">
        <v>27</v>
      </c>
      <c r="E4049" t="s">
        <v>1</v>
      </c>
      <c r="F4049" t="s">
        <v>28</v>
      </c>
      <c r="G4049" t="s">
        <v>17</v>
      </c>
      <c r="H4049">
        <v>99</v>
      </c>
      <c r="I4049">
        <v>10</v>
      </c>
      <c r="J4049">
        <v>990</v>
      </c>
      <c r="K4049" t="s">
        <v>4</v>
      </c>
      <c r="L4049" t="s">
        <v>5</v>
      </c>
      <c r="M4049" t="s">
        <v>26</v>
      </c>
    </row>
    <row r="4050" spans="1:13" x14ac:dyDescent="0.3">
      <c r="A4050">
        <f t="shared" si="63"/>
        <v>4049</v>
      </c>
      <c r="B4050" s="1">
        <v>43474</v>
      </c>
      <c r="C4050">
        <v>16</v>
      </c>
      <c r="D4050" t="s">
        <v>27</v>
      </c>
      <c r="E4050" t="s">
        <v>1</v>
      </c>
      <c r="F4050" t="s">
        <v>2</v>
      </c>
      <c r="G4050" t="s">
        <v>10</v>
      </c>
      <c r="H4050">
        <v>299</v>
      </c>
      <c r="I4050">
        <v>6</v>
      </c>
      <c r="J4050">
        <v>1794</v>
      </c>
      <c r="K4050" t="s">
        <v>4</v>
      </c>
      <c r="L4050" t="s">
        <v>5</v>
      </c>
      <c r="M4050" t="s">
        <v>15</v>
      </c>
    </row>
    <row r="4051" spans="1:13" x14ac:dyDescent="0.3">
      <c r="A4051">
        <f t="shared" si="63"/>
        <v>4050</v>
      </c>
      <c r="B4051" s="1">
        <v>43474</v>
      </c>
      <c r="C4051">
        <v>13</v>
      </c>
      <c r="D4051" t="s">
        <v>16</v>
      </c>
      <c r="E4051" t="s">
        <v>1</v>
      </c>
      <c r="F4051" t="s">
        <v>9</v>
      </c>
      <c r="G4051" t="s">
        <v>25</v>
      </c>
      <c r="H4051">
        <v>399</v>
      </c>
      <c r="I4051">
        <v>9</v>
      </c>
      <c r="J4051">
        <v>3591</v>
      </c>
      <c r="K4051" t="s">
        <v>18</v>
      </c>
      <c r="L4051" t="s">
        <v>5</v>
      </c>
      <c r="M4051" t="s">
        <v>11</v>
      </c>
    </row>
    <row r="4052" spans="1:13" x14ac:dyDescent="0.3">
      <c r="A4052">
        <f t="shared" si="63"/>
        <v>4051</v>
      </c>
      <c r="B4052" s="1">
        <v>43474</v>
      </c>
      <c r="C4052">
        <v>18</v>
      </c>
      <c r="D4052" t="s">
        <v>20</v>
      </c>
      <c r="E4052" t="s">
        <v>8</v>
      </c>
      <c r="F4052" t="s">
        <v>28</v>
      </c>
      <c r="G4052" t="s">
        <v>10</v>
      </c>
      <c r="H4052">
        <v>299</v>
      </c>
      <c r="I4052">
        <v>7</v>
      </c>
      <c r="J4052">
        <v>2093</v>
      </c>
      <c r="K4052" t="s">
        <v>4</v>
      </c>
      <c r="L4052" t="s">
        <v>5</v>
      </c>
      <c r="M4052" t="s">
        <v>15</v>
      </c>
    </row>
    <row r="4053" spans="1:13" x14ac:dyDescent="0.3">
      <c r="A4053">
        <f t="shared" si="63"/>
        <v>4052</v>
      </c>
      <c r="B4053" s="1">
        <v>43474</v>
      </c>
      <c r="C4053">
        <v>15</v>
      </c>
      <c r="D4053" t="s">
        <v>27</v>
      </c>
      <c r="E4053" t="s">
        <v>1</v>
      </c>
      <c r="F4053" t="s">
        <v>28</v>
      </c>
      <c r="G4053" t="s">
        <v>19</v>
      </c>
      <c r="H4053">
        <v>499</v>
      </c>
      <c r="I4053">
        <v>5</v>
      </c>
      <c r="J4053">
        <v>2495</v>
      </c>
      <c r="K4053" t="s">
        <v>18</v>
      </c>
      <c r="L4053" t="s">
        <v>22</v>
      </c>
      <c r="M4053" t="s">
        <v>24</v>
      </c>
    </row>
    <row r="4054" spans="1:13" x14ac:dyDescent="0.3">
      <c r="A4054">
        <f t="shared" si="63"/>
        <v>4053</v>
      </c>
      <c r="B4054" s="1">
        <v>43474</v>
      </c>
      <c r="C4054">
        <v>4</v>
      </c>
      <c r="D4054" t="s">
        <v>27</v>
      </c>
      <c r="E4054" t="s">
        <v>13</v>
      </c>
      <c r="F4054" t="s">
        <v>9</v>
      </c>
      <c r="G4054" t="s">
        <v>19</v>
      </c>
      <c r="H4054">
        <v>499</v>
      </c>
      <c r="I4054">
        <v>1</v>
      </c>
      <c r="J4054">
        <v>499</v>
      </c>
      <c r="K4054" t="s">
        <v>4</v>
      </c>
      <c r="L4054" t="s">
        <v>5</v>
      </c>
      <c r="M4054" t="s">
        <v>15</v>
      </c>
    </row>
    <row r="4055" spans="1:13" x14ac:dyDescent="0.3">
      <c r="A4055">
        <f t="shared" si="63"/>
        <v>4054</v>
      </c>
      <c r="B4055" s="1">
        <v>43474</v>
      </c>
      <c r="C4055">
        <v>11</v>
      </c>
      <c r="D4055" t="s">
        <v>16</v>
      </c>
      <c r="E4055" t="s">
        <v>8</v>
      </c>
      <c r="F4055" t="s">
        <v>21</v>
      </c>
      <c r="G4055" t="s">
        <v>10</v>
      </c>
      <c r="H4055">
        <v>299</v>
      </c>
      <c r="I4055">
        <v>4</v>
      </c>
      <c r="J4055">
        <v>1196</v>
      </c>
      <c r="K4055" t="s">
        <v>4</v>
      </c>
      <c r="L4055" t="s">
        <v>5</v>
      </c>
      <c r="M4055" t="s">
        <v>11</v>
      </c>
    </row>
    <row r="4056" spans="1:13" x14ac:dyDescent="0.3">
      <c r="A4056">
        <f t="shared" si="63"/>
        <v>4055</v>
      </c>
      <c r="B4056" s="1">
        <v>43475</v>
      </c>
      <c r="C4056">
        <v>18</v>
      </c>
      <c r="D4056" t="s">
        <v>27</v>
      </c>
      <c r="E4056" t="s">
        <v>13</v>
      </c>
      <c r="F4056" t="s">
        <v>9</v>
      </c>
      <c r="G4056" t="s">
        <v>25</v>
      </c>
      <c r="H4056">
        <v>399</v>
      </c>
      <c r="I4056">
        <v>1</v>
      </c>
      <c r="J4056">
        <v>399</v>
      </c>
      <c r="K4056" t="s">
        <v>18</v>
      </c>
      <c r="L4056" t="s">
        <v>5</v>
      </c>
      <c r="M4056" t="s">
        <v>24</v>
      </c>
    </row>
    <row r="4057" spans="1:13" x14ac:dyDescent="0.3">
      <c r="A4057">
        <f t="shared" si="63"/>
        <v>4056</v>
      </c>
      <c r="B4057" s="1">
        <v>43475</v>
      </c>
      <c r="C4057">
        <v>1</v>
      </c>
      <c r="D4057" t="s">
        <v>27</v>
      </c>
      <c r="E4057" t="s">
        <v>1</v>
      </c>
      <c r="F4057" t="s">
        <v>31</v>
      </c>
      <c r="G4057" t="s">
        <v>19</v>
      </c>
      <c r="H4057">
        <v>499</v>
      </c>
      <c r="I4057">
        <v>10</v>
      </c>
      <c r="J4057">
        <v>4990</v>
      </c>
      <c r="K4057" t="s">
        <v>18</v>
      </c>
      <c r="L4057" t="s">
        <v>5</v>
      </c>
      <c r="M4057" t="s">
        <v>15</v>
      </c>
    </row>
    <row r="4058" spans="1:13" x14ac:dyDescent="0.3">
      <c r="A4058">
        <f t="shared" si="63"/>
        <v>4057</v>
      </c>
      <c r="B4058" s="1">
        <v>43475</v>
      </c>
      <c r="C4058">
        <v>7</v>
      </c>
      <c r="D4058" t="s">
        <v>27</v>
      </c>
      <c r="E4058" t="s">
        <v>8</v>
      </c>
      <c r="F4058" t="s">
        <v>28</v>
      </c>
      <c r="G4058" t="s">
        <v>17</v>
      </c>
      <c r="H4058">
        <v>99</v>
      </c>
      <c r="I4058">
        <v>6</v>
      </c>
      <c r="J4058">
        <v>594</v>
      </c>
      <c r="K4058" t="s">
        <v>4</v>
      </c>
      <c r="L4058" t="s">
        <v>22</v>
      </c>
      <c r="M4058" t="s">
        <v>24</v>
      </c>
    </row>
    <row r="4059" spans="1:13" x14ac:dyDescent="0.3">
      <c r="A4059">
        <f t="shared" si="63"/>
        <v>4058</v>
      </c>
      <c r="B4059" s="1">
        <v>43475</v>
      </c>
      <c r="C4059">
        <v>19</v>
      </c>
      <c r="D4059" t="s">
        <v>20</v>
      </c>
      <c r="E4059" t="s">
        <v>13</v>
      </c>
      <c r="F4059" t="s">
        <v>31</v>
      </c>
      <c r="G4059" t="s">
        <v>19</v>
      </c>
      <c r="H4059">
        <v>499</v>
      </c>
      <c r="I4059">
        <v>4</v>
      </c>
      <c r="J4059">
        <v>1996</v>
      </c>
      <c r="K4059" t="s">
        <v>4</v>
      </c>
      <c r="L4059" t="s">
        <v>5</v>
      </c>
      <c r="M4059" t="s">
        <v>26</v>
      </c>
    </row>
    <row r="4060" spans="1:13" x14ac:dyDescent="0.3">
      <c r="A4060">
        <f t="shared" si="63"/>
        <v>4059</v>
      </c>
      <c r="B4060" s="1">
        <v>43475</v>
      </c>
      <c r="C4060">
        <v>17</v>
      </c>
      <c r="D4060" t="s">
        <v>27</v>
      </c>
      <c r="E4060" t="s">
        <v>1</v>
      </c>
      <c r="F4060" t="s">
        <v>14</v>
      </c>
      <c r="G4060" t="s">
        <v>10</v>
      </c>
      <c r="H4060">
        <v>299</v>
      </c>
      <c r="I4060">
        <v>5</v>
      </c>
      <c r="J4060">
        <v>1495</v>
      </c>
      <c r="K4060" t="s">
        <v>4</v>
      </c>
      <c r="L4060" t="s">
        <v>5</v>
      </c>
      <c r="M4060" t="s">
        <v>11</v>
      </c>
    </row>
    <row r="4061" spans="1:13" x14ac:dyDescent="0.3">
      <c r="A4061">
        <f t="shared" si="63"/>
        <v>4060</v>
      </c>
      <c r="B4061" s="1">
        <v>43475</v>
      </c>
      <c r="C4061">
        <v>3</v>
      </c>
      <c r="D4061" t="s">
        <v>29</v>
      </c>
      <c r="E4061" t="s">
        <v>13</v>
      </c>
      <c r="F4061" t="s">
        <v>14</v>
      </c>
      <c r="G4061" t="s">
        <v>3</v>
      </c>
      <c r="H4061">
        <v>199</v>
      </c>
      <c r="I4061">
        <v>5</v>
      </c>
      <c r="J4061">
        <v>995</v>
      </c>
      <c r="K4061" t="s">
        <v>4</v>
      </c>
      <c r="L4061" t="s">
        <v>5</v>
      </c>
      <c r="M4061" t="s">
        <v>11</v>
      </c>
    </row>
    <row r="4062" spans="1:13" x14ac:dyDescent="0.3">
      <c r="A4062">
        <f t="shared" si="63"/>
        <v>4061</v>
      </c>
      <c r="B4062" s="1">
        <v>43476</v>
      </c>
      <c r="C4062">
        <v>15</v>
      </c>
      <c r="D4062" t="s">
        <v>30</v>
      </c>
      <c r="E4062" t="s">
        <v>8</v>
      </c>
      <c r="F4062" t="s">
        <v>31</v>
      </c>
      <c r="G4062" t="s">
        <v>10</v>
      </c>
      <c r="H4062">
        <v>299</v>
      </c>
      <c r="I4062">
        <v>2</v>
      </c>
      <c r="J4062">
        <v>598</v>
      </c>
      <c r="K4062" t="s">
        <v>18</v>
      </c>
      <c r="L4062" t="s">
        <v>5</v>
      </c>
      <c r="M4062" t="s">
        <v>11</v>
      </c>
    </row>
    <row r="4063" spans="1:13" x14ac:dyDescent="0.3">
      <c r="A4063">
        <f t="shared" si="63"/>
        <v>4062</v>
      </c>
      <c r="B4063" s="1">
        <v>43476</v>
      </c>
      <c r="C4063">
        <v>9</v>
      </c>
      <c r="D4063" t="s">
        <v>12</v>
      </c>
      <c r="E4063" t="s">
        <v>8</v>
      </c>
      <c r="F4063" t="s">
        <v>14</v>
      </c>
      <c r="G4063" t="s">
        <v>17</v>
      </c>
      <c r="H4063">
        <v>99</v>
      </c>
      <c r="I4063">
        <v>7</v>
      </c>
      <c r="J4063">
        <v>693</v>
      </c>
      <c r="K4063" t="s">
        <v>4</v>
      </c>
      <c r="L4063" t="s">
        <v>5</v>
      </c>
      <c r="M4063" t="s">
        <v>6</v>
      </c>
    </row>
    <row r="4064" spans="1:13" x14ac:dyDescent="0.3">
      <c r="A4064">
        <f t="shared" si="63"/>
        <v>4063</v>
      </c>
      <c r="B4064" s="1">
        <v>43476</v>
      </c>
      <c r="C4064">
        <v>3</v>
      </c>
      <c r="D4064" t="s">
        <v>30</v>
      </c>
      <c r="E4064" t="s">
        <v>13</v>
      </c>
      <c r="F4064" t="s">
        <v>14</v>
      </c>
      <c r="G4064" t="s">
        <v>19</v>
      </c>
      <c r="H4064">
        <v>499</v>
      </c>
      <c r="I4064">
        <v>10</v>
      </c>
      <c r="J4064">
        <v>4990</v>
      </c>
      <c r="K4064" t="s">
        <v>18</v>
      </c>
      <c r="L4064" t="s">
        <v>5</v>
      </c>
      <c r="M4064" t="s">
        <v>26</v>
      </c>
    </row>
    <row r="4065" spans="1:13" x14ac:dyDescent="0.3">
      <c r="A4065">
        <f t="shared" si="63"/>
        <v>4064</v>
      </c>
      <c r="B4065" s="1">
        <v>43476</v>
      </c>
      <c r="C4065">
        <v>5</v>
      </c>
      <c r="D4065" t="s">
        <v>16</v>
      </c>
      <c r="E4065" t="s">
        <v>13</v>
      </c>
      <c r="F4065" t="s">
        <v>2</v>
      </c>
      <c r="G4065" t="s">
        <v>19</v>
      </c>
      <c r="H4065">
        <v>499</v>
      </c>
      <c r="I4065">
        <v>8</v>
      </c>
      <c r="J4065">
        <v>3992</v>
      </c>
      <c r="K4065" t="s">
        <v>18</v>
      </c>
      <c r="L4065" t="s">
        <v>5</v>
      </c>
      <c r="M4065" t="s">
        <v>15</v>
      </c>
    </row>
    <row r="4066" spans="1:13" x14ac:dyDescent="0.3">
      <c r="A4066">
        <f t="shared" si="63"/>
        <v>4065</v>
      </c>
      <c r="B4066" s="1">
        <v>43476</v>
      </c>
      <c r="C4066">
        <v>11</v>
      </c>
      <c r="D4066" t="s">
        <v>16</v>
      </c>
      <c r="E4066" t="s">
        <v>8</v>
      </c>
      <c r="F4066" t="s">
        <v>21</v>
      </c>
      <c r="G4066" t="s">
        <v>3</v>
      </c>
      <c r="H4066">
        <v>199</v>
      </c>
      <c r="I4066">
        <v>7</v>
      </c>
      <c r="J4066">
        <v>1393</v>
      </c>
      <c r="K4066" t="s">
        <v>4</v>
      </c>
      <c r="L4066" t="s">
        <v>5</v>
      </c>
      <c r="M4066" t="s">
        <v>24</v>
      </c>
    </row>
    <row r="4067" spans="1:13" x14ac:dyDescent="0.3">
      <c r="A4067">
        <f t="shared" si="63"/>
        <v>4066</v>
      </c>
      <c r="B4067" s="1">
        <v>43476</v>
      </c>
      <c r="C4067">
        <v>19</v>
      </c>
      <c r="D4067" t="s">
        <v>7</v>
      </c>
      <c r="E4067" t="s">
        <v>1</v>
      </c>
      <c r="F4067" t="s">
        <v>28</v>
      </c>
      <c r="G4067" t="s">
        <v>3</v>
      </c>
      <c r="H4067">
        <v>199</v>
      </c>
      <c r="I4067">
        <v>4</v>
      </c>
      <c r="J4067">
        <v>796</v>
      </c>
      <c r="K4067" t="s">
        <v>4</v>
      </c>
      <c r="L4067" t="s">
        <v>5</v>
      </c>
      <c r="M4067" t="s">
        <v>15</v>
      </c>
    </row>
    <row r="4068" spans="1:13" x14ac:dyDescent="0.3">
      <c r="A4068">
        <f t="shared" si="63"/>
        <v>4067</v>
      </c>
      <c r="B4068" s="1">
        <v>43476</v>
      </c>
      <c r="C4068">
        <v>11</v>
      </c>
      <c r="D4068" t="s">
        <v>30</v>
      </c>
      <c r="E4068" t="s">
        <v>1</v>
      </c>
      <c r="F4068" t="s">
        <v>2</v>
      </c>
      <c r="G4068" t="s">
        <v>25</v>
      </c>
      <c r="H4068">
        <v>399</v>
      </c>
      <c r="I4068">
        <v>3</v>
      </c>
      <c r="J4068">
        <v>1197</v>
      </c>
      <c r="K4068" t="s">
        <v>4</v>
      </c>
      <c r="L4068" t="s">
        <v>5</v>
      </c>
      <c r="M4068" t="s">
        <v>11</v>
      </c>
    </row>
    <row r="4069" spans="1:13" x14ac:dyDescent="0.3">
      <c r="A4069">
        <f t="shared" si="63"/>
        <v>4068</v>
      </c>
      <c r="B4069" s="1">
        <v>43476</v>
      </c>
      <c r="C4069">
        <v>15</v>
      </c>
      <c r="D4069" t="s">
        <v>0</v>
      </c>
      <c r="E4069" t="s">
        <v>13</v>
      </c>
      <c r="F4069" t="s">
        <v>2</v>
      </c>
      <c r="G4069" t="s">
        <v>10</v>
      </c>
      <c r="H4069">
        <v>299</v>
      </c>
      <c r="I4069">
        <v>8</v>
      </c>
      <c r="J4069">
        <v>2392</v>
      </c>
      <c r="K4069" t="s">
        <v>4</v>
      </c>
      <c r="L4069" t="s">
        <v>5</v>
      </c>
      <c r="M4069" t="s">
        <v>24</v>
      </c>
    </row>
    <row r="4070" spans="1:13" x14ac:dyDescent="0.3">
      <c r="A4070">
        <f t="shared" si="63"/>
        <v>4069</v>
      </c>
      <c r="B4070" s="1">
        <v>43476</v>
      </c>
      <c r="C4070">
        <v>6</v>
      </c>
      <c r="D4070" t="s">
        <v>16</v>
      </c>
      <c r="E4070" t="s">
        <v>1</v>
      </c>
      <c r="F4070" t="s">
        <v>9</v>
      </c>
      <c r="G4070" t="s">
        <v>3</v>
      </c>
      <c r="H4070">
        <v>199</v>
      </c>
      <c r="I4070">
        <v>10</v>
      </c>
      <c r="J4070">
        <v>1990</v>
      </c>
      <c r="K4070" t="s">
        <v>18</v>
      </c>
      <c r="L4070" t="s">
        <v>22</v>
      </c>
      <c r="M4070" t="s">
        <v>6</v>
      </c>
    </row>
    <row r="4071" spans="1:13" x14ac:dyDescent="0.3">
      <c r="A4071">
        <f t="shared" si="63"/>
        <v>4070</v>
      </c>
      <c r="B4071" s="1">
        <v>43477</v>
      </c>
      <c r="C4071">
        <v>14</v>
      </c>
      <c r="D4071" t="s">
        <v>12</v>
      </c>
      <c r="E4071" t="s">
        <v>1</v>
      </c>
      <c r="F4071" t="s">
        <v>9</v>
      </c>
      <c r="G4071" t="s">
        <v>17</v>
      </c>
      <c r="H4071">
        <v>99</v>
      </c>
      <c r="I4071">
        <v>2</v>
      </c>
      <c r="J4071">
        <v>198</v>
      </c>
      <c r="K4071" t="s">
        <v>4</v>
      </c>
      <c r="L4071" t="s">
        <v>22</v>
      </c>
      <c r="M4071" t="s">
        <v>26</v>
      </c>
    </row>
    <row r="4072" spans="1:13" x14ac:dyDescent="0.3">
      <c r="A4072">
        <f t="shared" si="63"/>
        <v>4071</v>
      </c>
      <c r="B4072" s="1">
        <v>43477</v>
      </c>
      <c r="C4072">
        <v>3</v>
      </c>
      <c r="D4072" t="s">
        <v>27</v>
      </c>
      <c r="E4072" t="s">
        <v>8</v>
      </c>
      <c r="F4072" t="s">
        <v>2</v>
      </c>
      <c r="G4072" t="s">
        <v>25</v>
      </c>
      <c r="H4072">
        <v>399</v>
      </c>
      <c r="I4072">
        <v>3</v>
      </c>
      <c r="J4072">
        <v>1197</v>
      </c>
      <c r="K4072" t="s">
        <v>4</v>
      </c>
      <c r="L4072" t="s">
        <v>5</v>
      </c>
      <c r="M4072" t="s">
        <v>15</v>
      </c>
    </row>
    <row r="4073" spans="1:13" x14ac:dyDescent="0.3">
      <c r="A4073">
        <f t="shared" si="63"/>
        <v>4072</v>
      </c>
      <c r="B4073" s="1">
        <v>43477</v>
      </c>
      <c r="C4073">
        <v>15</v>
      </c>
      <c r="D4073" t="s">
        <v>30</v>
      </c>
      <c r="E4073" t="s">
        <v>1</v>
      </c>
      <c r="F4073" t="s">
        <v>2</v>
      </c>
      <c r="G4073" t="s">
        <v>3</v>
      </c>
      <c r="H4073">
        <v>199</v>
      </c>
      <c r="I4073">
        <v>4</v>
      </c>
      <c r="J4073">
        <v>796</v>
      </c>
      <c r="K4073" t="s">
        <v>18</v>
      </c>
      <c r="L4073" t="s">
        <v>5</v>
      </c>
      <c r="M4073" t="s">
        <v>15</v>
      </c>
    </row>
    <row r="4074" spans="1:13" x14ac:dyDescent="0.3">
      <c r="A4074">
        <f t="shared" si="63"/>
        <v>4073</v>
      </c>
      <c r="B4074" s="1">
        <v>43477</v>
      </c>
      <c r="C4074">
        <v>1</v>
      </c>
      <c r="D4074" t="s">
        <v>29</v>
      </c>
      <c r="E4074" t="s">
        <v>1</v>
      </c>
      <c r="F4074" t="s">
        <v>28</v>
      </c>
      <c r="G4074" t="s">
        <v>3</v>
      </c>
      <c r="H4074">
        <v>199</v>
      </c>
      <c r="I4074">
        <v>1</v>
      </c>
      <c r="J4074">
        <v>199</v>
      </c>
      <c r="K4074" t="s">
        <v>4</v>
      </c>
      <c r="L4074" t="s">
        <v>5</v>
      </c>
      <c r="M4074" t="s">
        <v>11</v>
      </c>
    </row>
    <row r="4075" spans="1:13" x14ac:dyDescent="0.3">
      <c r="A4075">
        <f t="shared" si="63"/>
        <v>4074</v>
      </c>
      <c r="B4075" s="1">
        <v>43477</v>
      </c>
      <c r="C4075">
        <v>1</v>
      </c>
      <c r="D4075" t="s">
        <v>30</v>
      </c>
      <c r="E4075" t="s">
        <v>13</v>
      </c>
      <c r="F4075" t="s">
        <v>28</v>
      </c>
      <c r="G4075" t="s">
        <v>3</v>
      </c>
      <c r="H4075">
        <v>199</v>
      </c>
      <c r="I4075">
        <v>2</v>
      </c>
      <c r="J4075">
        <v>398</v>
      </c>
      <c r="K4075" t="s">
        <v>4</v>
      </c>
      <c r="L4075" t="s">
        <v>5</v>
      </c>
      <c r="M4075" t="s">
        <v>6</v>
      </c>
    </row>
    <row r="4076" spans="1:13" x14ac:dyDescent="0.3">
      <c r="A4076">
        <f t="shared" si="63"/>
        <v>4075</v>
      </c>
      <c r="B4076" s="1">
        <v>43477</v>
      </c>
      <c r="C4076">
        <v>10</v>
      </c>
      <c r="D4076" t="s">
        <v>29</v>
      </c>
      <c r="E4076" t="s">
        <v>13</v>
      </c>
      <c r="F4076" t="s">
        <v>31</v>
      </c>
      <c r="G4076" t="s">
        <v>25</v>
      </c>
      <c r="H4076">
        <v>399</v>
      </c>
      <c r="I4076">
        <v>1</v>
      </c>
      <c r="J4076">
        <v>399</v>
      </c>
      <c r="K4076" t="s">
        <v>18</v>
      </c>
      <c r="L4076" t="s">
        <v>5</v>
      </c>
      <c r="M4076" t="s">
        <v>6</v>
      </c>
    </row>
    <row r="4077" spans="1:13" x14ac:dyDescent="0.3">
      <c r="A4077">
        <f t="shared" si="63"/>
        <v>4076</v>
      </c>
      <c r="B4077" s="1">
        <v>43477</v>
      </c>
      <c r="C4077">
        <v>13</v>
      </c>
      <c r="D4077" t="s">
        <v>0</v>
      </c>
      <c r="E4077" t="s">
        <v>13</v>
      </c>
      <c r="F4077" t="s">
        <v>9</v>
      </c>
      <c r="G4077" t="s">
        <v>17</v>
      </c>
      <c r="H4077">
        <v>99</v>
      </c>
      <c r="I4077">
        <v>6</v>
      </c>
      <c r="J4077">
        <v>594</v>
      </c>
      <c r="K4077" t="s">
        <v>18</v>
      </c>
      <c r="L4077" t="s">
        <v>5</v>
      </c>
      <c r="M4077" t="s">
        <v>15</v>
      </c>
    </row>
    <row r="4078" spans="1:13" x14ac:dyDescent="0.3">
      <c r="A4078">
        <f t="shared" si="63"/>
        <v>4077</v>
      </c>
      <c r="B4078" s="1">
        <v>43477</v>
      </c>
      <c r="C4078">
        <v>14</v>
      </c>
      <c r="D4078" t="s">
        <v>20</v>
      </c>
      <c r="E4078" t="s">
        <v>13</v>
      </c>
      <c r="F4078" t="s">
        <v>9</v>
      </c>
      <c r="G4078" t="s">
        <v>17</v>
      </c>
      <c r="H4078">
        <v>99</v>
      </c>
      <c r="I4078">
        <v>8</v>
      </c>
      <c r="J4078">
        <v>792</v>
      </c>
      <c r="K4078" t="s">
        <v>18</v>
      </c>
      <c r="L4078" t="s">
        <v>22</v>
      </c>
      <c r="M4078" t="s">
        <v>15</v>
      </c>
    </row>
    <row r="4079" spans="1:13" x14ac:dyDescent="0.3">
      <c r="A4079">
        <f t="shared" si="63"/>
        <v>4078</v>
      </c>
      <c r="B4079" s="1">
        <v>43478</v>
      </c>
      <c r="C4079">
        <v>17</v>
      </c>
      <c r="D4079" t="s">
        <v>0</v>
      </c>
      <c r="E4079" t="s">
        <v>8</v>
      </c>
      <c r="F4079" t="s">
        <v>23</v>
      </c>
      <c r="G4079" t="s">
        <v>19</v>
      </c>
      <c r="H4079">
        <v>499</v>
      </c>
      <c r="I4079">
        <v>1</v>
      </c>
      <c r="J4079">
        <v>499</v>
      </c>
      <c r="K4079" t="s">
        <v>4</v>
      </c>
      <c r="L4079" t="s">
        <v>5</v>
      </c>
      <c r="M4079" t="s">
        <v>24</v>
      </c>
    </row>
    <row r="4080" spans="1:13" x14ac:dyDescent="0.3">
      <c r="A4080">
        <f t="shared" si="63"/>
        <v>4079</v>
      </c>
      <c r="B4080" s="1">
        <v>43478</v>
      </c>
      <c r="C4080">
        <v>1</v>
      </c>
      <c r="D4080" t="s">
        <v>0</v>
      </c>
      <c r="E4080" t="s">
        <v>8</v>
      </c>
      <c r="F4080" t="s">
        <v>28</v>
      </c>
      <c r="G4080" t="s">
        <v>3</v>
      </c>
      <c r="H4080">
        <v>199</v>
      </c>
      <c r="I4080">
        <v>5</v>
      </c>
      <c r="J4080">
        <v>995</v>
      </c>
      <c r="K4080" t="s">
        <v>18</v>
      </c>
      <c r="L4080" t="s">
        <v>5</v>
      </c>
      <c r="M4080" t="s">
        <v>6</v>
      </c>
    </row>
    <row r="4081" spans="1:13" x14ac:dyDescent="0.3">
      <c r="A4081">
        <f t="shared" si="63"/>
        <v>4080</v>
      </c>
      <c r="B4081" s="1">
        <v>43478</v>
      </c>
      <c r="C4081">
        <v>2</v>
      </c>
      <c r="D4081" t="s">
        <v>7</v>
      </c>
      <c r="E4081" t="s">
        <v>8</v>
      </c>
      <c r="F4081" t="s">
        <v>31</v>
      </c>
      <c r="G4081" t="s">
        <v>17</v>
      </c>
      <c r="H4081">
        <v>99</v>
      </c>
      <c r="I4081">
        <v>2</v>
      </c>
      <c r="J4081">
        <v>198</v>
      </c>
      <c r="K4081" t="s">
        <v>4</v>
      </c>
      <c r="L4081" t="s">
        <v>5</v>
      </c>
      <c r="M4081" t="s">
        <v>11</v>
      </c>
    </row>
    <row r="4082" spans="1:13" x14ac:dyDescent="0.3">
      <c r="A4082">
        <f t="shared" si="63"/>
        <v>4081</v>
      </c>
      <c r="B4082" s="1">
        <v>43478</v>
      </c>
      <c r="C4082">
        <v>10</v>
      </c>
      <c r="D4082" t="s">
        <v>12</v>
      </c>
      <c r="E4082" t="s">
        <v>8</v>
      </c>
      <c r="F4082" t="s">
        <v>31</v>
      </c>
      <c r="G4082" t="s">
        <v>3</v>
      </c>
      <c r="H4082">
        <v>199</v>
      </c>
      <c r="I4082">
        <v>1</v>
      </c>
      <c r="J4082">
        <v>199</v>
      </c>
      <c r="K4082" t="s">
        <v>4</v>
      </c>
      <c r="L4082" t="s">
        <v>5</v>
      </c>
      <c r="M4082" t="s">
        <v>15</v>
      </c>
    </row>
    <row r="4083" spans="1:13" x14ac:dyDescent="0.3">
      <c r="A4083">
        <f t="shared" si="63"/>
        <v>4082</v>
      </c>
      <c r="B4083" s="1">
        <v>43478</v>
      </c>
      <c r="C4083">
        <v>20</v>
      </c>
      <c r="D4083" t="s">
        <v>30</v>
      </c>
      <c r="E4083" t="s">
        <v>1</v>
      </c>
      <c r="F4083" t="s">
        <v>9</v>
      </c>
      <c r="G4083" t="s">
        <v>25</v>
      </c>
      <c r="H4083">
        <v>399</v>
      </c>
      <c r="I4083">
        <v>9</v>
      </c>
      <c r="J4083">
        <v>3591</v>
      </c>
      <c r="K4083" t="s">
        <v>4</v>
      </c>
      <c r="L4083" t="s">
        <v>5</v>
      </c>
      <c r="M4083" t="s">
        <v>26</v>
      </c>
    </row>
    <row r="4084" spans="1:13" x14ac:dyDescent="0.3">
      <c r="A4084">
        <f t="shared" si="63"/>
        <v>4083</v>
      </c>
      <c r="B4084" s="1">
        <v>43478</v>
      </c>
      <c r="C4084">
        <v>1</v>
      </c>
      <c r="D4084" t="s">
        <v>29</v>
      </c>
      <c r="E4084" t="s">
        <v>1</v>
      </c>
      <c r="F4084" t="s">
        <v>28</v>
      </c>
      <c r="G4084" t="s">
        <v>25</v>
      </c>
      <c r="H4084">
        <v>399</v>
      </c>
      <c r="I4084">
        <v>4</v>
      </c>
      <c r="J4084">
        <v>1596</v>
      </c>
      <c r="K4084" t="s">
        <v>4</v>
      </c>
      <c r="L4084" t="s">
        <v>5</v>
      </c>
      <c r="M4084" t="s">
        <v>15</v>
      </c>
    </row>
    <row r="4085" spans="1:13" x14ac:dyDescent="0.3">
      <c r="A4085">
        <f t="shared" si="63"/>
        <v>4084</v>
      </c>
      <c r="B4085" s="1">
        <v>43478</v>
      </c>
      <c r="C4085">
        <v>1</v>
      </c>
      <c r="D4085" t="s">
        <v>16</v>
      </c>
      <c r="E4085" t="s">
        <v>1</v>
      </c>
      <c r="F4085" t="s">
        <v>21</v>
      </c>
      <c r="G4085" t="s">
        <v>3</v>
      </c>
      <c r="H4085">
        <v>199</v>
      </c>
      <c r="I4085">
        <v>2</v>
      </c>
      <c r="J4085">
        <v>398</v>
      </c>
      <c r="K4085" t="s">
        <v>4</v>
      </c>
      <c r="L4085" t="s">
        <v>22</v>
      </c>
      <c r="M4085" t="s">
        <v>15</v>
      </c>
    </row>
    <row r="4086" spans="1:13" x14ac:dyDescent="0.3">
      <c r="A4086">
        <f t="shared" si="63"/>
        <v>4085</v>
      </c>
      <c r="B4086" s="1">
        <v>43479</v>
      </c>
      <c r="C4086">
        <v>19</v>
      </c>
      <c r="D4086" t="s">
        <v>30</v>
      </c>
      <c r="E4086" t="s">
        <v>13</v>
      </c>
      <c r="F4086" t="s">
        <v>23</v>
      </c>
      <c r="G4086" t="s">
        <v>19</v>
      </c>
      <c r="H4086">
        <v>499</v>
      </c>
      <c r="I4086">
        <v>8</v>
      </c>
      <c r="J4086">
        <v>3992</v>
      </c>
      <c r="K4086" t="s">
        <v>4</v>
      </c>
      <c r="L4086" t="s">
        <v>22</v>
      </c>
      <c r="M4086" t="s">
        <v>24</v>
      </c>
    </row>
    <row r="4087" spans="1:13" x14ac:dyDescent="0.3">
      <c r="A4087">
        <f t="shared" si="63"/>
        <v>4086</v>
      </c>
      <c r="B4087" s="1">
        <v>43480</v>
      </c>
      <c r="C4087">
        <v>2</v>
      </c>
      <c r="D4087" t="s">
        <v>30</v>
      </c>
      <c r="E4087" t="s">
        <v>1</v>
      </c>
      <c r="F4087" t="s">
        <v>2</v>
      </c>
      <c r="G4087" t="s">
        <v>25</v>
      </c>
      <c r="H4087">
        <v>399</v>
      </c>
      <c r="I4087">
        <v>6</v>
      </c>
      <c r="J4087">
        <v>2394</v>
      </c>
      <c r="K4087" t="s">
        <v>4</v>
      </c>
      <c r="L4087" t="s">
        <v>5</v>
      </c>
      <c r="M4087" t="s">
        <v>15</v>
      </c>
    </row>
    <row r="4088" spans="1:13" x14ac:dyDescent="0.3">
      <c r="A4088">
        <f t="shared" si="63"/>
        <v>4087</v>
      </c>
      <c r="B4088" s="1">
        <v>43480</v>
      </c>
      <c r="C4088">
        <v>7</v>
      </c>
      <c r="D4088" t="s">
        <v>29</v>
      </c>
      <c r="E4088" t="s">
        <v>13</v>
      </c>
      <c r="F4088" t="s">
        <v>2</v>
      </c>
      <c r="G4088" t="s">
        <v>17</v>
      </c>
      <c r="H4088">
        <v>99</v>
      </c>
      <c r="I4088">
        <v>7</v>
      </c>
      <c r="J4088">
        <v>693</v>
      </c>
      <c r="K4088" t="s">
        <v>18</v>
      </c>
      <c r="L4088" t="s">
        <v>5</v>
      </c>
      <c r="M4088" t="s">
        <v>24</v>
      </c>
    </row>
    <row r="4089" spans="1:13" x14ac:dyDescent="0.3">
      <c r="A4089">
        <f t="shared" si="63"/>
        <v>4088</v>
      </c>
      <c r="B4089" s="1">
        <v>43481</v>
      </c>
      <c r="C4089">
        <v>5</v>
      </c>
      <c r="D4089" t="s">
        <v>16</v>
      </c>
      <c r="E4089" t="s">
        <v>1</v>
      </c>
      <c r="F4089" t="s">
        <v>28</v>
      </c>
      <c r="G4089" t="s">
        <v>17</v>
      </c>
      <c r="H4089">
        <v>99</v>
      </c>
      <c r="I4089">
        <v>5</v>
      </c>
      <c r="J4089">
        <v>495</v>
      </c>
      <c r="K4089" t="s">
        <v>4</v>
      </c>
      <c r="L4089" t="s">
        <v>22</v>
      </c>
      <c r="M4089" t="s">
        <v>15</v>
      </c>
    </row>
    <row r="4090" spans="1:13" x14ac:dyDescent="0.3">
      <c r="A4090">
        <f t="shared" si="63"/>
        <v>4089</v>
      </c>
      <c r="B4090" s="1">
        <v>43481</v>
      </c>
      <c r="C4090">
        <v>17</v>
      </c>
      <c r="D4090" t="s">
        <v>7</v>
      </c>
      <c r="E4090" t="s">
        <v>13</v>
      </c>
      <c r="F4090" t="s">
        <v>14</v>
      </c>
      <c r="G4090" t="s">
        <v>3</v>
      </c>
      <c r="H4090">
        <v>199</v>
      </c>
      <c r="I4090">
        <v>9</v>
      </c>
      <c r="J4090">
        <v>1791</v>
      </c>
      <c r="K4090" t="s">
        <v>18</v>
      </c>
      <c r="L4090" t="s">
        <v>5</v>
      </c>
      <c r="M4090" t="s">
        <v>15</v>
      </c>
    </row>
    <row r="4091" spans="1:13" x14ac:dyDescent="0.3">
      <c r="A4091">
        <f t="shared" si="63"/>
        <v>4090</v>
      </c>
      <c r="B4091" s="1">
        <v>43482</v>
      </c>
      <c r="C4091">
        <v>10</v>
      </c>
      <c r="D4091" t="s">
        <v>20</v>
      </c>
      <c r="E4091" t="s">
        <v>1</v>
      </c>
      <c r="F4091" t="s">
        <v>28</v>
      </c>
      <c r="G4091" t="s">
        <v>25</v>
      </c>
      <c r="H4091">
        <v>399</v>
      </c>
      <c r="I4091">
        <v>9</v>
      </c>
      <c r="J4091">
        <v>3591</v>
      </c>
      <c r="K4091" t="s">
        <v>4</v>
      </c>
      <c r="L4091" t="s">
        <v>5</v>
      </c>
      <c r="M4091" t="s">
        <v>15</v>
      </c>
    </row>
    <row r="4092" spans="1:13" x14ac:dyDescent="0.3">
      <c r="A4092">
        <f t="shared" si="63"/>
        <v>4091</v>
      </c>
      <c r="B4092" s="1">
        <v>43482</v>
      </c>
      <c r="C4092">
        <v>8</v>
      </c>
      <c r="D4092" t="s">
        <v>30</v>
      </c>
      <c r="E4092" t="s">
        <v>8</v>
      </c>
      <c r="F4092" t="s">
        <v>21</v>
      </c>
      <c r="G4092" t="s">
        <v>25</v>
      </c>
      <c r="H4092">
        <v>399</v>
      </c>
      <c r="I4092">
        <v>3</v>
      </c>
      <c r="J4092">
        <v>1197</v>
      </c>
      <c r="K4092" t="s">
        <v>18</v>
      </c>
      <c r="L4092" t="s">
        <v>5</v>
      </c>
      <c r="M4092" t="s">
        <v>6</v>
      </c>
    </row>
    <row r="4093" spans="1:13" x14ac:dyDescent="0.3">
      <c r="A4093">
        <f t="shared" si="63"/>
        <v>4092</v>
      </c>
      <c r="B4093" s="1">
        <v>43482</v>
      </c>
      <c r="C4093">
        <v>14</v>
      </c>
      <c r="D4093" t="s">
        <v>0</v>
      </c>
      <c r="E4093" t="s">
        <v>8</v>
      </c>
      <c r="F4093" t="s">
        <v>31</v>
      </c>
      <c r="G4093" t="s">
        <v>10</v>
      </c>
      <c r="H4093">
        <v>299</v>
      </c>
      <c r="I4093">
        <v>10</v>
      </c>
      <c r="J4093">
        <v>2990</v>
      </c>
      <c r="K4093" t="s">
        <v>4</v>
      </c>
      <c r="L4093" t="s">
        <v>22</v>
      </c>
      <c r="M4093" t="s">
        <v>6</v>
      </c>
    </row>
    <row r="4094" spans="1:13" x14ac:dyDescent="0.3">
      <c r="A4094">
        <f t="shared" si="63"/>
        <v>4093</v>
      </c>
      <c r="B4094" s="1">
        <v>43482</v>
      </c>
      <c r="C4094">
        <v>15</v>
      </c>
      <c r="D4094" t="s">
        <v>0</v>
      </c>
      <c r="E4094" t="s">
        <v>8</v>
      </c>
      <c r="F4094" t="s">
        <v>28</v>
      </c>
      <c r="G4094" t="s">
        <v>17</v>
      </c>
      <c r="H4094">
        <v>99</v>
      </c>
      <c r="I4094">
        <v>3</v>
      </c>
      <c r="J4094">
        <v>297</v>
      </c>
      <c r="K4094" t="s">
        <v>4</v>
      </c>
      <c r="L4094" t="s">
        <v>5</v>
      </c>
      <c r="M4094" t="s">
        <v>24</v>
      </c>
    </row>
    <row r="4095" spans="1:13" x14ac:dyDescent="0.3">
      <c r="A4095">
        <f t="shared" si="63"/>
        <v>4094</v>
      </c>
      <c r="B4095" s="1">
        <v>43482</v>
      </c>
      <c r="C4095">
        <v>14</v>
      </c>
      <c r="D4095" t="s">
        <v>12</v>
      </c>
      <c r="E4095" t="s">
        <v>13</v>
      </c>
      <c r="F4095" t="s">
        <v>21</v>
      </c>
      <c r="G4095" t="s">
        <v>3</v>
      </c>
      <c r="H4095">
        <v>199</v>
      </c>
      <c r="I4095">
        <v>9</v>
      </c>
      <c r="J4095">
        <v>1791</v>
      </c>
      <c r="K4095" t="s">
        <v>4</v>
      </c>
      <c r="L4095" t="s">
        <v>5</v>
      </c>
      <c r="M4095" t="s">
        <v>24</v>
      </c>
    </row>
    <row r="4096" spans="1:13" x14ac:dyDescent="0.3">
      <c r="A4096">
        <f t="shared" si="63"/>
        <v>4095</v>
      </c>
      <c r="B4096" s="1">
        <v>43482</v>
      </c>
      <c r="C4096">
        <v>5</v>
      </c>
      <c r="D4096" t="s">
        <v>29</v>
      </c>
      <c r="E4096" t="s">
        <v>13</v>
      </c>
      <c r="F4096" t="s">
        <v>21</v>
      </c>
      <c r="G4096" t="s">
        <v>3</v>
      </c>
      <c r="H4096">
        <v>199</v>
      </c>
      <c r="I4096">
        <v>2</v>
      </c>
      <c r="J4096">
        <v>398</v>
      </c>
      <c r="K4096" t="s">
        <v>4</v>
      </c>
      <c r="L4096" t="s">
        <v>5</v>
      </c>
      <c r="M4096" t="s">
        <v>11</v>
      </c>
    </row>
    <row r="4097" spans="1:13" x14ac:dyDescent="0.3">
      <c r="A4097">
        <f t="shared" si="63"/>
        <v>4096</v>
      </c>
      <c r="B4097" s="1">
        <v>43482</v>
      </c>
      <c r="C4097">
        <v>17</v>
      </c>
      <c r="D4097" t="s">
        <v>0</v>
      </c>
      <c r="E4097" t="s">
        <v>13</v>
      </c>
      <c r="F4097" t="s">
        <v>14</v>
      </c>
      <c r="G4097" t="s">
        <v>3</v>
      </c>
      <c r="H4097">
        <v>199</v>
      </c>
      <c r="I4097">
        <v>5</v>
      </c>
      <c r="J4097">
        <v>995</v>
      </c>
      <c r="K4097" t="s">
        <v>4</v>
      </c>
      <c r="L4097" t="s">
        <v>5</v>
      </c>
      <c r="M4097" t="s">
        <v>6</v>
      </c>
    </row>
    <row r="4098" spans="1:13" x14ac:dyDescent="0.3">
      <c r="A4098">
        <f t="shared" si="63"/>
        <v>4097</v>
      </c>
      <c r="B4098" s="1">
        <v>43482</v>
      </c>
      <c r="C4098">
        <v>5</v>
      </c>
      <c r="D4098" t="s">
        <v>29</v>
      </c>
      <c r="E4098" t="s">
        <v>1</v>
      </c>
      <c r="F4098" t="s">
        <v>31</v>
      </c>
      <c r="G4098" t="s">
        <v>10</v>
      </c>
      <c r="H4098">
        <v>299</v>
      </c>
      <c r="I4098">
        <v>8</v>
      </c>
      <c r="J4098">
        <v>2392</v>
      </c>
      <c r="K4098" t="s">
        <v>4</v>
      </c>
      <c r="L4098" t="s">
        <v>5</v>
      </c>
      <c r="M4098" t="s">
        <v>6</v>
      </c>
    </row>
    <row r="4099" spans="1:13" x14ac:dyDescent="0.3">
      <c r="A4099">
        <f t="shared" si="63"/>
        <v>4098</v>
      </c>
      <c r="B4099" s="1">
        <v>43482</v>
      </c>
      <c r="C4099">
        <v>12</v>
      </c>
      <c r="D4099" t="s">
        <v>27</v>
      </c>
      <c r="E4099" t="s">
        <v>1</v>
      </c>
      <c r="F4099" t="s">
        <v>14</v>
      </c>
      <c r="G4099" t="s">
        <v>25</v>
      </c>
      <c r="H4099">
        <v>399</v>
      </c>
      <c r="I4099">
        <v>5</v>
      </c>
      <c r="J4099">
        <v>1995</v>
      </c>
      <c r="K4099" t="s">
        <v>18</v>
      </c>
      <c r="L4099" t="s">
        <v>5</v>
      </c>
      <c r="M4099" t="s">
        <v>15</v>
      </c>
    </row>
    <row r="4100" spans="1:13" x14ac:dyDescent="0.3">
      <c r="A4100">
        <f t="shared" ref="A4100:A4163" si="64">A4099+1</f>
        <v>4099</v>
      </c>
      <c r="B4100" s="1">
        <v>43482</v>
      </c>
      <c r="C4100">
        <v>13</v>
      </c>
      <c r="D4100" t="s">
        <v>20</v>
      </c>
      <c r="E4100" t="s">
        <v>1</v>
      </c>
      <c r="F4100" t="s">
        <v>21</v>
      </c>
      <c r="G4100" t="s">
        <v>19</v>
      </c>
      <c r="H4100">
        <v>499</v>
      </c>
      <c r="I4100">
        <v>2</v>
      </c>
      <c r="J4100">
        <v>998</v>
      </c>
      <c r="K4100" t="s">
        <v>4</v>
      </c>
      <c r="L4100" t="s">
        <v>5</v>
      </c>
      <c r="M4100" t="s">
        <v>24</v>
      </c>
    </row>
    <row r="4101" spans="1:13" x14ac:dyDescent="0.3">
      <c r="A4101">
        <f t="shared" si="64"/>
        <v>4100</v>
      </c>
      <c r="B4101" s="1">
        <v>43482</v>
      </c>
      <c r="C4101">
        <v>7</v>
      </c>
      <c r="D4101" t="s">
        <v>7</v>
      </c>
      <c r="E4101" t="s">
        <v>1</v>
      </c>
      <c r="F4101" t="s">
        <v>2</v>
      </c>
      <c r="G4101" t="s">
        <v>17</v>
      </c>
      <c r="H4101">
        <v>99</v>
      </c>
      <c r="I4101">
        <v>10</v>
      </c>
      <c r="J4101">
        <v>990</v>
      </c>
      <c r="K4101" t="s">
        <v>18</v>
      </c>
      <c r="L4101" t="s">
        <v>5</v>
      </c>
      <c r="M4101" t="s">
        <v>6</v>
      </c>
    </row>
    <row r="4102" spans="1:13" x14ac:dyDescent="0.3">
      <c r="A4102">
        <f t="shared" si="64"/>
        <v>4101</v>
      </c>
      <c r="B4102" s="1">
        <v>43482</v>
      </c>
      <c r="C4102">
        <v>1</v>
      </c>
      <c r="D4102" t="s">
        <v>7</v>
      </c>
      <c r="E4102" t="s">
        <v>13</v>
      </c>
      <c r="F4102" t="s">
        <v>28</v>
      </c>
      <c r="G4102" t="s">
        <v>17</v>
      </c>
      <c r="H4102">
        <v>99</v>
      </c>
      <c r="I4102">
        <v>5</v>
      </c>
      <c r="J4102">
        <v>495</v>
      </c>
      <c r="K4102" t="s">
        <v>4</v>
      </c>
      <c r="L4102" t="s">
        <v>5</v>
      </c>
      <c r="M4102" t="s">
        <v>6</v>
      </c>
    </row>
    <row r="4103" spans="1:13" x14ac:dyDescent="0.3">
      <c r="A4103">
        <f t="shared" si="64"/>
        <v>4102</v>
      </c>
      <c r="B4103" s="1">
        <v>43482</v>
      </c>
      <c r="C4103">
        <v>11</v>
      </c>
      <c r="D4103" t="s">
        <v>20</v>
      </c>
      <c r="E4103" t="s">
        <v>8</v>
      </c>
      <c r="F4103" t="s">
        <v>31</v>
      </c>
      <c r="G4103" t="s">
        <v>17</v>
      </c>
      <c r="H4103">
        <v>99</v>
      </c>
      <c r="I4103">
        <v>4</v>
      </c>
      <c r="J4103">
        <v>396</v>
      </c>
      <c r="K4103" t="s">
        <v>4</v>
      </c>
      <c r="L4103" t="s">
        <v>5</v>
      </c>
      <c r="M4103" t="s">
        <v>15</v>
      </c>
    </row>
    <row r="4104" spans="1:13" x14ac:dyDescent="0.3">
      <c r="A4104">
        <f t="shared" si="64"/>
        <v>4103</v>
      </c>
      <c r="B4104" s="1">
        <v>43482</v>
      </c>
      <c r="C4104">
        <v>9</v>
      </c>
      <c r="D4104" t="s">
        <v>16</v>
      </c>
      <c r="E4104" t="s">
        <v>8</v>
      </c>
      <c r="F4104" t="s">
        <v>14</v>
      </c>
      <c r="G4104" t="s">
        <v>10</v>
      </c>
      <c r="H4104">
        <v>299</v>
      </c>
      <c r="I4104">
        <v>2</v>
      </c>
      <c r="J4104">
        <v>598</v>
      </c>
      <c r="K4104" t="s">
        <v>4</v>
      </c>
      <c r="L4104" t="s">
        <v>5</v>
      </c>
      <c r="M4104" t="s">
        <v>15</v>
      </c>
    </row>
    <row r="4105" spans="1:13" x14ac:dyDescent="0.3">
      <c r="A4105">
        <f t="shared" si="64"/>
        <v>4104</v>
      </c>
      <c r="B4105" s="1">
        <v>43482</v>
      </c>
      <c r="C4105">
        <v>16</v>
      </c>
      <c r="D4105" t="s">
        <v>7</v>
      </c>
      <c r="E4105" t="s">
        <v>8</v>
      </c>
      <c r="F4105" t="s">
        <v>21</v>
      </c>
      <c r="G4105" t="s">
        <v>19</v>
      </c>
      <c r="H4105">
        <v>499</v>
      </c>
      <c r="I4105">
        <v>4</v>
      </c>
      <c r="J4105">
        <v>1996</v>
      </c>
      <c r="K4105" t="s">
        <v>4</v>
      </c>
      <c r="L4105" t="s">
        <v>22</v>
      </c>
      <c r="M4105" t="s">
        <v>15</v>
      </c>
    </row>
    <row r="4106" spans="1:13" x14ac:dyDescent="0.3">
      <c r="A4106">
        <f t="shared" si="64"/>
        <v>4105</v>
      </c>
      <c r="B4106" s="1">
        <v>43482</v>
      </c>
      <c r="C4106">
        <v>1</v>
      </c>
      <c r="D4106" t="s">
        <v>20</v>
      </c>
      <c r="E4106" t="s">
        <v>1</v>
      </c>
      <c r="F4106" t="s">
        <v>14</v>
      </c>
      <c r="G4106" t="s">
        <v>3</v>
      </c>
      <c r="H4106">
        <v>199</v>
      </c>
      <c r="I4106">
        <v>1</v>
      </c>
      <c r="J4106">
        <v>199</v>
      </c>
      <c r="K4106" t="s">
        <v>4</v>
      </c>
      <c r="L4106" t="s">
        <v>5</v>
      </c>
      <c r="M4106" t="s">
        <v>6</v>
      </c>
    </row>
    <row r="4107" spans="1:13" x14ac:dyDescent="0.3">
      <c r="A4107">
        <f t="shared" si="64"/>
        <v>4106</v>
      </c>
      <c r="B4107" s="1">
        <v>43483</v>
      </c>
      <c r="C4107">
        <v>5</v>
      </c>
      <c r="D4107" t="s">
        <v>30</v>
      </c>
      <c r="E4107" t="s">
        <v>1</v>
      </c>
      <c r="F4107" t="s">
        <v>2</v>
      </c>
      <c r="G4107" t="s">
        <v>25</v>
      </c>
      <c r="H4107">
        <v>399</v>
      </c>
      <c r="I4107">
        <v>7</v>
      </c>
      <c r="J4107">
        <v>2793</v>
      </c>
      <c r="K4107" t="s">
        <v>4</v>
      </c>
      <c r="L4107" t="s">
        <v>5</v>
      </c>
      <c r="M4107" t="s">
        <v>11</v>
      </c>
    </row>
    <row r="4108" spans="1:13" x14ac:dyDescent="0.3">
      <c r="A4108">
        <f t="shared" si="64"/>
        <v>4107</v>
      </c>
      <c r="B4108" s="1">
        <v>43483</v>
      </c>
      <c r="C4108">
        <v>10</v>
      </c>
      <c r="D4108" t="s">
        <v>27</v>
      </c>
      <c r="E4108" t="s">
        <v>8</v>
      </c>
      <c r="F4108" t="s">
        <v>31</v>
      </c>
      <c r="G4108" t="s">
        <v>19</v>
      </c>
      <c r="H4108">
        <v>499</v>
      </c>
      <c r="I4108">
        <v>2</v>
      </c>
      <c r="J4108">
        <v>998</v>
      </c>
      <c r="K4108" t="s">
        <v>18</v>
      </c>
      <c r="L4108" t="s">
        <v>5</v>
      </c>
      <c r="M4108" t="s">
        <v>15</v>
      </c>
    </row>
    <row r="4109" spans="1:13" x14ac:dyDescent="0.3">
      <c r="A4109">
        <f t="shared" si="64"/>
        <v>4108</v>
      </c>
      <c r="B4109" s="1">
        <v>43484</v>
      </c>
      <c r="C4109">
        <v>4</v>
      </c>
      <c r="D4109" t="s">
        <v>16</v>
      </c>
      <c r="E4109" t="s">
        <v>1</v>
      </c>
      <c r="F4109" t="s">
        <v>14</v>
      </c>
      <c r="G4109" t="s">
        <v>19</v>
      </c>
      <c r="H4109">
        <v>499</v>
      </c>
      <c r="I4109">
        <v>6</v>
      </c>
      <c r="J4109">
        <v>2994</v>
      </c>
      <c r="K4109" t="s">
        <v>4</v>
      </c>
      <c r="L4109" t="s">
        <v>5</v>
      </c>
      <c r="M4109" t="s">
        <v>15</v>
      </c>
    </row>
    <row r="4110" spans="1:13" x14ac:dyDescent="0.3">
      <c r="A4110">
        <f t="shared" si="64"/>
        <v>4109</v>
      </c>
      <c r="B4110" s="1">
        <v>43484</v>
      </c>
      <c r="C4110">
        <v>11</v>
      </c>
      <c r="D4110" t="s">
        <v>30</v>
      </c>
      <c r="E4110" t="s">
        <v>1</v>
      </c>
      <c r="F4110" t="s">
        <v>9</v>
      </c>
      <c r="G4110" t="s">
        <v>3</v>
      </c>
      <c r="H4110">
        <v>199</v>
      </c>
      <c r="I4110">
        <v>6</v>
      </c>
      <c r="J4110">
        <v>1194</v>
      </c>
      <c r="K4110" t="s">
        <v>4</v>
      </c>
      <c r="L4110" t="s">
        <v>5</v>
      </c>
      <c r="M4110" t="s">
        <v>15</v>
      </c>
    </row>
    <row r="4111" spans="1:13" x14ac:dyDescent="0.3">
      <c r="A4111">
        <f t="shared" si="64"/>
        <v>4110</v>
      </c>
      <c r="B4111" s="1">
        <v>43484</v>
      </c>
      <c r="C4111">
        <v>17</v>
      </c>
      <c r="D4111" t="s">
        <v>27</v>
      </c>
      <c r="E4111" t="s">
        <v>13</v>
      </c>
      <c r="F4111" t="s">
        <v>9</v>
      </c>
      <c r="G4111" t="s">
        <v>3</v>
      </c>
      <c r="H4111">
        <v>199</v>
      </c>
      <c r="I4111">
        <v>3</v>
      </c>
      <c r="J4111">
        <v>597</v>
      </c>
      <c r="K4111" t="s">
        <v>4</v>
      </c>
      <c r="L4111" t="s">
        <v>5</v>
      </c>
      <c r="M4111" t="s">
        <v>15</v>
      </c>
    </row>
    <row r="4112" spans="1:13" x14ac:dyDescent="0.3">
      <c r="A4112">
        <f t="shared" si="64"/>
        <v>4111</v>
      </c>
      <c r="B4112" s="1">
        <v>43484</v>
      </c>
      <c r="C4112">
        <v>7</v>
      </c>
      <c r="D4112" t="s">
        <v>29</v>
      </c>
      <c r="E4112" t="s">
        <v>13</v>
      </c>
      <c r="F4112" t="s">
        <v>2</v>
      </c>
      <c r="G4112" t="s">
        <v>3</v>
      </c>
      <c r="H4112">
        <v>199</v>
      </c>
      <c r="I4112">
        <v>10</v>
      </c>
      <c r="J4112">
        <v>1990</v>
      </c>
      <c r="K4112" t="s">
        <v>4</v>
      </c>
      <c r="L4112" t="s">
        <v>5</v>
      </c>
      <c r="M4112" t="s">
        <v>15</v>
      </c>
    </row>
    <row r="4113" spans="1:13" x14ac:dyDescent="0.3">
      <c r="A4113">
        <f t="shared" si="64"/>
        <v>4112</v>
      </c>
      <c r="B4113" s="1">
        <v>43484</v>
      </c>
      <c r="C4113">
        <v>17</v>
      </c>
      <c r="D4113" t="s">
        <v>7</v>
      </c>
      <c r="E4113" t="s">
        <v>13</v>
      </c>
      <c r="F4113" t="s">
        <v>9</v>
      </c>
      <c r="G4113" t="s">
        <v>25</v>
      </c>
      <c r="H4113">
        <v>399</v>
      </c>
      <c r="I4113">
        <v>5</v>
      </c>
      <c r="J4113">
        <v>1995</v>
      </c>
      <c r="K4113" t="s">
        <v>18</v>
      </c>
      <c r="L4113" t="s">
        <v>5</v>
      </c>
      <c r="M4113" t="s">
        <v>15</v>
      </c>
    </row>
    <row r="4114" spans="1:13" x14ac:dyDescent="0.3">
      <c r="A4114">
        <f t="shared" si="64"/>
        <v>4113</v>
      </c>
      <c r="B4114" s="1">
        <v>43484</v>
      </c>
      <c r="C4114">
        <v>16</v>
      </c>
      <c r="D4114" t="s">
        <v>12</v>
      </c>
      <c r="E4114" t="s">
        <v>8</v>
      </c>
      <c r="F4114" t="s">
        <v>28</v>
      </c>
      <c r="G4114" t="s">
        <v>25</v>
      </c>
      <c r="H4114">
        <v>399</v>
      </c>
      <c r="I4114">
        <v>10</v>
      </c>
      <c r="J4114">
        <v>3990</v>
      </c>
      <c r="K4114" t="s">
        <v>4</v>
      </c>
      <c r="L4114" t="s">
        <v>5</v>
      </c>
      <c r="M4114" t="s">
        <v>6</v>
      </c>
    </row>
    <row r="4115" spans="1:13" x14ac:dyDescent="0.3">
      <c r="A4115">
        <f t="shared" si="64"/>
        <v>4114</v>
      </c>
      <c r="B4115" s="1">
        <v>43484</v>
      </c>
      <c r="C4115">
        <v>16</v>
      </c>
      <c r="D4115" t="s">
        <v>7</v>
      </c>
      <c r="E4115" t="s">
        <v>13</v>
      </c>
      <c r="F4115" t="s">
        <v>14</v>
      </c>
      <c r="G4115" t="s">
        <v>3</v>
      </c>
      <c r="H4115">
        <v>199</v>
      </c>
      <c r="I4115">
        <v>10</v>
      </c>
      <c r="J4115">
        <v>1990</v>
      </c>
      <c r="K4115" t="s">
        <v>4</v>
      </c>
      <c r="L4115" t="s">
        <v>5</v>
      </c>
      <c r="M4115" t="s">
        <v>15</v>
      </c>
    </row>
    <row r="4116" spans="1:13" x14ac:dyDescent="0.3">
      <c r="A4116">
        <f t="shared" si="64"/>
        <v>4115</v>
      </c>
      <c r="B4116" s="1">
        <v>43484</v>
      </c>
      <c r="C4116">
        <v>16</v>
      </c>
      <c r="D4116" t="s">
        <v>7</v>
      </c>
      <c r="E4116" t="s">
        <v>1</v>
      </c>
      <c r="F4116" t="s">
        <v>14</v>
      </c>
      <c r="G4116" t="s">
        <v>25</v>
      </c>
      <c r="H4116">
        <v>399</v>
      </c>
      <c r="I4116">
        <v>6</v>
      </c>
      <c r="J4116">
        <v>2394</v>
      </c>
      <c r="K4116" t="s">
        <v>18</v>
      </c>
      <c r="L4116" t="s">
        <v>5</v>
      </c>
      <c r="M4116" t="s">
        <v>11</v>
      </c>
    </row>
    <row r="4117" spans="1:13" x14ac:dyDescent="0.3">
      <c r="A4117">
        <f t="shared" si="64"/>
        <v>4116</v>
      </c>
      <c r="B4117" s="1">
        <v>43484</v>
      </c>
      <c r="C4117">
        <v>11</v>
      </c>
      <c r="D4117" t="s">
        <v>27</v>
      </c>
      <c r="E4117" t="s">
        <v>13</v>
      </c>
      <c r="F4117" t="s">
        <v>23</v>
      </c>
      <c r="G4117" t="s">
        <v>17</v>
      </c>
      <c r="H4117">
        <v>99</v>
      </c>
      <c r="I4117">
        <v>10</v>
      </c>
      <c r="J4117">
        <v>990</v>
      </c>
      <c r="K4117" t="s">
        <v>18</v>
      </c>
      <c r="L4117" t="s">
        <v>5</v>
      </c>
      <c r="M4117" t="s">
        <v>15</v>
      </c>
    </row>
    <row r="4118" spans="1:13" x14ac:dyDescent="0.3">
      <c r="A4118">
        <f t="shared" si="64"/>
        <v>4117</v>
      </c>
      <c r="B4118" s="1">
        <v>43484</v>
      </c>
      <c r="C4118">
        <v>19</v>
      </c>
      <c r="D4118" t="s">
        <v>29</v>
      </c>
      <c r="E4118" t="s">
        <v>1</v>
      </c>
      <c r="F4118" t="s">
        <v>31</v>
      </c>
      <c r="G4118" t="s">
        <v>25</v>
      </c>
      <c r="H4118">
        <v>399</v>
      </c>
      <c r="I4118">
        <v>10</v>
      </c>
      <c r="J4118">
        <v>3990</v>
      </c>
      <c r="K4118" t="s">
        <v>18</v>
      </c>
      <c r="L4118" t="s">
        <v>5</v>
      </c>
      <c r="M4118" t="s">
        <v>6</v>
      </c>
    </row>
    <row r="4119" spans="1:13" x14ac:dyDescent="0.3">
      <c r="A4119">
        <f t="shared" si="64"/>
        <v>4118</v>
      </c>
      <c r="B4119" s="1">
        <v>43484</v>
      </c>
      <c r="C4119">
        <v>5</v>
      </c>
      <c r="D4119" t="s">
        <v>0</v>
      </c>
      <c r="E4119" t="s">
        <v>8</v>
      </c>
      <c r="F4119" t="s">
        <v>2</v>
      </c>
      <c r="G4119" t="s">
        <v>10</v>
      </c>
      <c r="H4119">
        <v>299</v>
      </c>
      <c r="I4119">
        <v>8</v>
      </c>
      <c r="J4119">
        <v>2392</v>
      </c>
      <c r="K4119" t="s">
        <v>4</v>
      </c>
      <c r="L4119" t="s">
        <v>5</v>
      </c>
      <c r="M4119" t="s">
        <v>6</v>
      </c>
    </row>
    <row r="4120" spans="1:13" x14ac:dyDescent="0.3">
      <c r="A4120">
        <f t="shared" si="64"/>
        <v>4119</v>
      </c>
      <c r="B4120" s="1">
        <v>43484</v>
      </c>
      <c r="C4120">
        <v>16</v>
      </c>
      <c r="D4120" t="s">
        <v>30</v>
      </c>
      <c r="E4120" t="s">
        <v>13</v>
      </c>
      <c r="F4120" t="s">
        <v>2</v>
      </c>
      <c r="G4120" t="s">
        <v>19</v>
      </c>
      <c r="H4120">
        <v>499</v>
      </c>
      <c r="I4120">
        <v>8</v>
      </c>
      <c r="J4120">
        <v>3992</v>
      </c>
      <c r="K4120" t="s">
        <v>18</v>
      </c>
      <c r="L4120" t="s">
        <v>5</v>
      </c>
      <c r="M4120" t="s">
        <v>24</v>
      </c>
    </row>
    <row r="4121" spans="1:13" x14ac:dyDescent="0.3">
      <c r="A4121">
        <f t="shared" si="64"/>
        <v>4120</v>
      </c>
      <c r="B4121" s="1">
        <v>43484</v>
      </c>
      <c r="C4121">
        <v>19</v>
      </c>
      <c r="D4121" t="s">
        <v>29</v>
      </c>
      <c r="E4121" t="s">
        <v>8</v>
      </c>
      <c r="F4121" t="s">
        <v>23</v>
      </c>
      <c r="G4121" t="s">
        <v>10</v>
      </c>
      <c r="H4121">
        <v>299</v>
      </c>
      <c r="I4121">
        <v>10</v>
      </c>
      <c r="J4121">
        <v>2990</v>
      </c>
      <c r="K4121" t="s">
        <v>4</v>
      </c>
      <c r="L4121" t="s">
        <v>5</v>
      </c>
      <c r="M4121" t="s">
        <v>24</v>
      </c>
    </row>
    <row r="4122" spans="1:13" x14ac:dyDescent="0.3">
      <c r="A4122">
        <f t="shared" si="64"/>
        <v>4121</v>
      </c>
      <c r="B4122" s="1">
        <v>43484</v>
      </c>
      <c r="C4122">
        <v>5</v>
      </c>
      <c r="D4122" t="s">
        <v>0</v>
      </c>
      <c r="E4122" t="s">
        <v>8</v>
      </c>
      <c r="F4122" t="s">
        <v>2</v>
      </c>
      <c r="G4122" t="s">
        <v>10</v>
      </c>
      <c r="H4122">
        <v>299</v>
      </c>
      <c r="I4122">
        <v>7</v>
      </c>
      <c r="J4122">
        <v>2093</v>
      </c>
      <c r="K4122" t="s">
        <v>4</v>
      </c>
      <c r="L4122" t="s">
        <v>5</v>
      </c>
      <c r="M4122" t="s">
        <v>11</v>
      </c>
    </row>
    <row r="4123" spans="1:13" x14ac:dyDescent="0.3">
      <c r="A4123">
        <f t="shared" si="64"/>
        <v>4122</v>
      </c>
      <c r="B4123" s="1">
        <v>43484</v>
      </c>
      <c r="C4123">
        <v>9</v>
      </c>
      <c r="D4123" t="s">
        <v>16</v>
      </c>
      <c r="E4123" t="s">
        <v>1</v>
      </c>
      <c r="F4123" t="s">
        <v>9</v>
      </c>
      <c r="G4123" t="s">
        <v>19</v>
      </c>
      <c r="H4123">
        <v>499</v>
      </c>
      <c r="I4123">
        <v>5</v>
      </c>
      <c r="J4123">
        <v>2495</v>
      </c>
      <c r="K4123" t="s">
        <v>4</v>
      </c>
      <c r="L4123" t="s">
        <v>5</v>
      </c>
      <c r="M4123" t="s">
        <v>15</v>
      </c>
    </row>
    <row r="4124" spans="1:13" x14ac:dyDescent="0.3">
      <c r="A4124">
        <f t="shared" si="64"/>
        <v>4123</v>
      </c>
      <c r="B4124" s="1">
        <v>43484</v>
      </c>
      <c r="C4124">
        <v>17</v>
      </c>
      <c r="D4124" t="s">
        <v>0</v>
      </c>
      <c r="E4124" t="s">
        <v>1</v>
      </c>
      <c r="F4124" t="s">
        <v>9</v>
      </c>
      <c r="G4124" t="s">
        <v>25</v>
      </c>
      <c r="H4124">
        <v>399</v>
      </c>
      <c r="I4124">
        <v>6</v>
      </c>
      <c r="J4124">
        <v>2394</v>
      </c>
      <c r="K4124" t="s">
        <v>4</v>
      </c>
      <c r="L4124" t="s">
        <v>5</v>
      </c>
      <c r="M4124" t="s">
        <v>15</v>
      </c>
    </row>
    <row r="4125" spans="1:13" x14ac:dyDescent="0.3">
      <c r="A4125">
        <f t="shared" si="64"/>
        <v>4124</v>
      </c>
      <c r="B4125" s="1">
        <v>43484</v>
      </c>
      <c r="C4125">
        <v>4</v>
      </c>
      <c r="D4125" t="s">
        <v>16</v>
      </c>
      <c r="E4125" t="s">
        <v>13</v>
      </c>
      <c r="F4125" t="s">
        <v>2</v>
      </c>
      <c r="G4125" t="s">
        <v>19</v>
      </c>
      <c r="H4125">
        <v>499</v>
      </c>
      <c r="I4125">
        <v>4</v>
      </c>
      <c r="J4125">
        <v>1996</v>
      </c>
      <c r="K4125" t="s">
        <v>18</v>
      </c>
      <c r="L4125" t="s">
        <v>5</v>
      </c>
      <c r="M4125" t="s">
        <v>15</v>
      </c>
    </row>
    <row r="4126" spans="1:13" x14ac:dyDescent="0.3">
      <c r="A4126">
        <f t="shared" si="64"/>
        <v>4125</v>
      </c>
      <c r="B4126" s="1">
        <v>43484</v>
      </c>
      <c r="C4126">
        <v>18</v>
      </c>
      <c r="D4126" t="s">
        <v>29</v>
      </c>
      <c r="E4126" t="s">
        <v>8</v>
      </c>
      <c r="F4126" t="s">
        <v>2</v>
      </c>
      <c r="G4126" t="s">
        <v>17</v>
      </c>
      <c r="H4126">
        <v>99</v>
      </c>
      <c r="I4126">
        <v>9</v>
      </c>
      <c r="J4126">
        <v>891</v>
      </c>
      <c r="K4126" t="s">
        <v>18</v>
      </c>
      <c r="L4126" t="s">
        <v>5</v>
      </c>
      <c r="M4126" t="s">
        <v>15</v>
      </c>
    </row>
    <row r="4127" spans="1:13" x14ac:dyDescent="0.3">
      <c r="A4127">
        <f t="shared" si="64"/>
        <v>4126</v>
      </c>
      <c r="B4127" s="1">
        <v>43485</v>
      </c>
      <c r="C4127">
        <v>13</v>
      </c>
      <c r="D4127" t="s">
        <v>27</v>
      </c>
      <c r="E4127" t="s">
        <v>1</v>
      </c>
      <c r="F4127" t="s">
        <v>2</v>
      </c>
      <c r="G4127" t="s">
        <v>3</v>
      </c>
      <c r="H4127">
        <v>199</v>
      </c>
      <c r="I4127">
        <v>1</v>
      </c>
      <c r="J4127">
        <v>199</v>
      </c>
      <c r="K4127" t="s">
        <v>4</v>
      </c>
      <c r="L4127" t="s">
        <v>5</v>
      </c>
      <c r="M4127" t="s">
        <v>24</v>
      </c>
    </row>
    <row r="4128" spans="1:13" x14ac:dyDescent="0.3">
      <c r="A4128">
        <f t="shared" si="64"/>
        <v>4127</v>
      </c>
      <c r="B4128" s="1">
        <v>43485</v>
      </c>
      <c r="C4128">
        <v>6</v>
      </c>
      <c r="D4128" t="s">
        <v>16</v>
      </c>
      <c r="E4128" t="s">
        <v>1</v>
      </c>
      <c r="F4128" t="s">
        <v>23</v>
      </c>
      <c r="G4128" t="s">
        <v>3</v>
      </c>
      <c r="H4128">
        <v>199</v>
      </c>
      <c r="I4128">
        <v>9</v>
      </c>
      <c r="J4128">
        <v>1791</v>
      </c>
      <c r="K4128" t="s">
        <v>4</v>
      </c>
      <c r="L4128" t="s">
        <v>5</v>
      </c>
      <c r="M4128" t="s">
        <v>11</v>
      </c>
    </row>
    <row r="4129" spans="1:13" x14ac:dyDescent="0.3">
      <c r="A4129">
        <f t="shared" si="64"/>
        <v>4128</v>
      </c>
      <c r="B4129" s="1">
        <v>43485</v>
      </c>
      <c r="C4129">
        <v>16</v>
      </c>
      <c r="D4129" t="s">
        <v>29</v>
      </c>
      <c r="E4129" t="s">
        <v>8</v>
      </c>
      <c r="F4129" t="s">
        <v>9</v>
      </c>
      <c r="G4129" t="s">
        <v>17</v>
      </c>
      <c r="H4129">
        <v>99</v>
      </c>
      <c r="I4129">
        <v>2</v>
      </c>
      <c r="J4129">
        <v>198</v>
      </c>
      <c r="K4129" t="s">
        <v>4</v>
      </c>
      <c r="L4129" t="s">
        <v>5</v>
      </c>
      <c r="M4129" t="s">
        <v>15</v>
      </c>
    </row>
    <row r="4130" spans="1:13" x14ac:dyDescent="0.3">
      <c r="A4130">
        <f t="shared" si="64"/>
        <v>4129</v>
      </c>
      <c r="B4130" s="1">
        <v>43485</v>
      </c>
      <c r="C4130">
        <v>5</v>
      </c>
      <c r="D4130" t="s">
        <v>20</v>
      </c>
      <c r="E4130" t="s">
        <v>1</v>
      </c>
      <c r="F4130" t="s">
        <v>2</v>
      </c>
      <c r="G4130" t="s">
        <v>10</v>
      </c>
      <c r="H4130">
        <v>299</v>
      </c>
      <c r="I4130">
        <v>5</v>
      </c>
      <c r="J4130">
        <v>1495</v>
      </c>
      <c r="K4130" t="s">
        <v>4</v>
      </c>
      <c r="L4130" t="s">
        <v>5</v>
      </c>
      <c r="M4130" t="s">
        <v>15</v>
      </c>
    </row>
    <row r="4131" spans="1:13" x14ac:dyDescent="0.3">
      <c r="A4131">
        <f t="shared" si="64"/>
        <v>4130</v>
      </c>
      <c r="B4131" s="1">
        <v>43485</v>
      </c>
      <c r="C4131">
        <v>17</v>
      </c>
      <c r="D4131" t="s">
        <v>12</v>
      </c>
      <c r="E4131" t="s">
        <v>8</v>
      </c>
      <c r="F4131" t="s">
        <v>23</v>
      </c>
      <c r="G4131" t="s">
        <v>25</v>
      </c>
      <c r="H4131">
        <v>399</v>
      </c>
      <c r="I4131">
        <v>5</v>
      </c>
      <c r="J4131">
        <v>1995</v>
      </c>
      <c r="K4131" t="s">
        <v>4</v>
      </c>
      <c r="L4131" t="s">
        <v>5</v>
      </c>
      <c r="M4131" t="s">
        <v>6</v>
      </c>
    </row>
    <row r="4132" spans="1:13" x14ac:dyDescent="0.3">
      <c r="A4132">
        <f t="shared" si="64"/>
        <v>4131</v>
      </c>
      <c r="B4132" s="1">
        <v>43485</v>
      </c>
      <c r="C4132">
        <v>3</v>
      </c>
      <c r="D4132" t="s">
        <v>29</v>
      </c>
      <c r="E4132" t="s">
        <v>8</v>
      </c>
      <c r="F4132" t="s">
        <v>28</v>
      </c>
      <c r="G4132" t="s">
        <v>3</v>
      </c>
      <c r="H4132">
        <v>199</v>
      </c>
      <c r="I4132">
        <v>6</v>
      </c>
      <c r="J4132">
        <v>1194</v>
      </c>
      <c r="K4132" t="s">
        <v>4</v>
      </c>
      <c r="L4132" t="s">
        <v>22</v>
      </c>
      <c r="M4132" t="s">
        <v>15</v>
      </c>
    </row>
    <row r="4133" spans="1:13" x14ac:dyDescent="0.3">
      <c r="A4133">
        <f t="shared" si="64"/>
        <v>4132</v>
      </c>
      <c r="B4133" s="1">
        <v>43486</v>
      </c>
      <c r="C4133">
        <v>18</v>
      </c>
      <c r="D4133" t="s">
        <v>20</v>
      </c>
      <c r="E4133" t="s">
        <v>8</v>
      </c>
      <c r="F4133" t="s">
        <v>21</v>
      </c>
      <c r="G4133" t="s">
        <v>3</v>
      </c>
      <c r="H4133">
        <v>199</v>
      </c>
      <c r="I4133">
        <v>2</v>
      </c>
      <c r="J4133">
        <v>398</v>
      </c>
      <c r="K4133" t="s">
        <v>18</v>
      </c>
      <c r="L4133" t="s">
        <v>5</v>
      </c>
      <c r="M4133" t="s">
        <v>11</v>
      </c>
    </row>
    <row r="4134" spans="1:13" x14ac:dyDescent="0.3">
      <c r="A4134">
        <f t="shared" si="64"/>
        <v>4133</v>
      </c>
      <c r="B4134" s="1">
        <v>43486</v>
      </c>
      <c r="C4134">
        <v>2</v>
      </c>
      <c r="D4134" t="s">
        <v>20</v>
      </c>
      <c r="E4134" t="s">
        <v>13</v>
      </c>
      <c r="F4134" t="s">
        <v>23</v>
      </c>
      <c r="G4134" t="s">
        <v>25</v>
      </c>
      <c r="H4134">
        <v>399</v>
      </c>
      <c r="I4134">
        <v>5</v>
      </c>
      <c r="J4134">
        <v>1995</v>
      </c>
      <c r="K4134" t="s">
        <v>4</v>
      </c>
      <c r="L4134" t="s">
        <v>5</v>
      </c>
      <c r="M4134" t="s">
        <v>26</v>
      </c>
    </row>
    <row r="4135" spans="1:13" x14ac:dyDescent="0.3">
      <c r="A4135">
        <f t="shared" si="64"/>
        <v>4134</v>
      </c>
      <c r="B4135" s="1">
        <v>43486</v>
      </c>
      <c r="C4135">
        <v>10</v>
      </c>
      <c r="D4135" t="s">
        <v>20</v>
      </c>
      <c r="E4135" t="s">
        <v>13</v>
      </c>
      <c r="F4135" t="s">
        <v>21</v>
      </c>
      <c r="G4135" t="s">
        <v>19</v>
      </c>
      <c r="H4135">
        <v>499</v>
      </c>
      <c r="I4135">
        <v>6</v>
      </c>
      <c r="J4135">
        <v>2994</v>
      </c>
      <c r="K4135" t="s">
        <v>4</v>
      </c>
      <c r="L4135" t="s">
        <v>5</v>
      </c>
      <c r="M4135" t="s">
        <v>15</v>
      </c>
    </row>
    <row r="4136" spans="1:13" x14ac:dyDescent="0.3">
      <c r="A4136">
        <f t="shared" si="64"/>
        <v>4135</v>
      </c>
      <c r="B4136" s="1">
        <v>43486</v>
      </c>
      <c r="C4136">
        <v>17</v>
      </c>
      <c r="D4136" t="s">
        <v>20</v>
      </c>
      <c r="E4136" t="s">
        <v>13</v>
      </c>
      <c r="F4136" t="s">
        <v>2</v>
      </c>
      <c r="G4136" t="s">
        <v>25</v>
      </c>
      <c r="H4136">
        <v>399</v>
      </c>
      <c r="I4136">
        <v>6</v>
      </c>
      <c r="J4136">
        <v>2394</v>
      </c>
      <c r="K4136" t="s">
        <v>4</v>
      </c>
      <c r="L4136" t="s">
        <v>5</v>
      </c>
      <c r="M4136" t="s">
        <v>15</v>
      </c>
    </row>
    <row r="4137" spans="1:13" x14ac:dyDescent="0.3">
      <c r="A4137">
        <f t="shared" si="64"/>
        <v>4136</v>
      </c>
      <c r="B4137" s="1">
        <v>43487</v>
      </c>
      <c r="C4137">
        <v>8</v>
      </c>
      <c r="D4137" t="s">
        <v>27</v>
      </c>
      <c r="E4137" t="s">
        <v>1</v>
      </c>
      <c r="F4137" t="s">
        <v>9</v>
      </c>
      <c r="G4137" t="s">
        <v>19</v>
      </c>
      <c r="H4137">
        <v>499</v>
      </c>
      <c r="I4137">
        <v>4</v>
      </c>
      <c r="J4137">
        <v>1996</v>
      </c>
      <c r="K4137" t="s">
        <v>18</v>
      </c>
      <c r="L4137" t="s">
        <v>5</v>
      </c>
      <c r="M4137" t="s">
        <v>15</v>
      </c>
    </row>
    <row r="4138" spans="1:13" x14ac:dyDescent="0.3">
      <c r="A4138">
        <f t="shared" si="64"/>
        <v>4137</v>
      </c>
      <c r="B4138" s="1">
        <v>43487</v>
      </c>
      <c r="C4138">
        <v>3</v>
      </c>
      <c r="D4138" t="s">
        <v>29</v>
      </c>
      <c r="E4138" t="s">
        <v>8</v>
      </c>
      <c r="F4138" t="s">
        <v>14</v>
      </c>
      <c r="G4138" t="s">
        <v>25</v>
      </c>
      <c r="H4138">
        <v>399</v>
      </c>
      <c r="I4138">
        <v>7</v>
      </c>
      <c r="J4138">
        <v>2793</v>
      </c>
      <c r="K4138" t="s">
        <v>4</v>
      </c>
      <c r="L4138" t="s">
        <v>5</v>
      </c>
      <c r="M4138" t="s">
        <v>6</v>
      </c>
    </row>
    <row r="4139" spans="1:13" x14ac:dyDescent="0.3">
      <c r="A4139">
        <f t="shared" si="64"/>
        <v>4138</v>
      </c>
      <c r="B4139" s="1">
        <v>43487</v>
      </c>
      <c r="C4139">
        <v>10</v>
      </c>
      <c r="D4139" t="s">
        <v>29</v>
      </c>
      <c r="E4139" t="s">
        <v>1</v>
      </c>
      <c r="F4139" t="s">
        <v>2</v>
      </c>
      <c r="G4139" t="s">
        <v>17</v>
      </c>
      <c r="H4139">
        <v>99</v>
      </c>
      <c r="I4139">
        <v>3</v>
      </c>
      <c r="J4139">
        <v>297</v>
      </c>
      <c r="K4139" t="s">
        <v>18</v>
      </c>
      <c r="L4139" t="s">
        <v>5</v>
      </c>
      <c r="M4139" t="s">
        <v>6</v>
      </c>
    </row>
    <row r="4140" spans="1:13" x14ac:dyDescent="0.3">
      <c r="A4140">
        <f t="shared" si="64"/>
        <v>4139</v>
      </c>
      <c r="B4140" s="1">
        <v>43487</v>
      </c>
      <c r="C4140">
        <v>15</v>
      </c>
      <c r="D4140" t="s">
        <v>30</v>
      </c>
      <c r="E4140" t="s">
        <v>1</v>
      </c>
      <c r="F4140" t="s">
        <v>21</v>
      </c>
      <c r="G4140" t="s">
        <v>19</v>
      </c>
      <c r="H4140">
        <v>499</v>
      </c>
      <c r="I4140">
        <v>7</v>
      </c>
      <c r="J4140">
        <v>3493</v>
      </c>
      <c r="K4140" t="s">
        <v>4</v>
      </c>
      <c r="L4140" t="s">
        <v>5</v>
      </c>
      <c r="M4140" t="s">
        <v>15</v>
      </c>
    </row>
    <row r="4141" spans="1:13" x14ac:dyDescent="0.3">
      <c r="A4141">
        <f t="shared" si="64"/>
        <v>4140</v>
      </c>
      <c r="B4141" s="1">
        <v>43488</v>
      </c>
      <c r="C4141">
        <v>19</v>
      </c>
      <c r="D4141" t="s">
        <v>16</v>
      </c>
      <c r="E4141" t="s">
        <v>13</v>
      </c>
      <c r="F4141" t="s">
        <v>31</v>
      </c>
      <c r="G4141" t="s">
        <v>17</v>
      </c>
      <c r="H4141">
        <v>99</v>
      </c>
      <c r="I4141">
        <v>6</v>
      </c>
      <c r="J4141">
        <v>594</v>
      </c>
      <c r="K4141" t="s">
        <v>4</v>
      </c>
      <c r="L4141" t="s">
        <v>5</v>
      </c>
      <c r="M4141" t="s">
        <v>15</v>
      </c>
    </row>
    <row r="4142" spans="1:13" x14ac:dyDescent="0.3">
      <c r="A4142">
        <f t="shared" si="64"/>
        <v>4141</v>
      </c>
      <c r="B4142" s="1">
        <v>43488</v>
      </c>
      <c r="C4142">
        <v>20</v>
      </c>
      <c r="D4142" t="s">
        <v>7</v>
      </c>
      <c r="E4142" t="s">
        <v>1</v>
      </c>
      <c r="F4142" t="s">
        <v>28</v>
      </c>
      <c r="G4142" t="s">
        <v>17</v>
      </c>
      <c r="H4142">
        <v>99</v>
      </c>
      <c r="I4142">
        <v>10</v>
      </c>
      <c r="J4142">
        <v>990</v>
      </c>
      <c r="K4142" t="s">
        <v>4</v>
      </c>
      <c r="L4142" t="s">
        <v>5</v>
      </c>
      <c r="M4142" t="s">
        <v>24</v>
      </c>
    </row>
    <row r="4143" spans="1:13" x14ac:dyDescent="0.3">
      <c r="A4143">
        <f t="shared" si="64"/>
        <v>4142</v>
      </c>
      <c r="B4143" s="1">
        <v>43488</v>
      </c>
      <c r="C4143">
        <v>9</v>
      </c>
      <c r="D4143" t="s">
        <v>16</v>
      </c>
      <c r="E4143" t="s">
        <v>13</v>
      </c>
      <c r="F4143" t="s">
        <v>14</v>
      </c>
      <c r="G4143" t="s">
        <v>19</v>
      </c>
      <c r="H4143">
        <v>499</v>
      </c>
      <c r="I4143">
        <v>5</v>
      </c>
      <c r="J4143">
        <v>2495</v>
      </c>
      <c r="K4143" t="s">
        <v>4</v>
      </c>
      <c r="L4143" t="s">
        <v>5</v>
      </c>
      <c r="M4143" t="s">
        <v>15</v>
      </c>
    </row>
    <row r="4144" spans="1:13" x14ac:dyDescent="0.3">
      <c r="A4144">
        <f t="shared" si="64"/>
        <v>4143</v>
      </c>
      <c r="B4144" s="1">
        <v>43489</v>
      </c>
      <c r="C4144">
        <v>4</v>
      </c>
      <c r="D4144" t="s">
        <v>0</v>
      </c>
      <c r="E4144" t="s">
        <v>1</v>
      </c>
      <c r="F4144" t="s">
        <v>9</v>
      </c>
      <c r="G4144" t="s">
        <v>19</v>
      </c>
      <c r="H4144">
        <v>499</v>
      </c>
      <c r="I4144">
        <v>10</v>
      </c>
      <c r="J4144">
        <v>4990</v>
      </c>
      <c r="K4144" t="s">
        <v>4</v>
      </c>
      <c r="L4144" t="s">
        <v>5</v>
      </c>
      <c r="M4144" t="s">
        <v>6</v>
      </c>
    </row>
    <row r="4145" spans="1:13" x14ac:dyDescent="0.3">
      <c r="A4145">
        <f t="shared" si="64"/>
        <v>4144</v>
      </c>
      <c r="B4145" s="1">
        <v>43489</v>
      </c>
      <c r="C4145">
        <v>11</v>
      </c>
      <c r="D4145" t="s">
        <v>30</v>
      </c>
      <c r="E4145" t="s">
        <v>13</v>
      </c>
      <c r="F4145" t="s">
        <v>23</v>
      </c>
      <c r="G4145" t="s">
        <v>17</v>
      </c>
      <c r="H4145">
        <v>99</v>
      </c>
      <c r="I4145">
        <v>7</v>
      </c>
      <c r="J4145">
        <v>693</v>
      </c>
      <c r="K4145" t="s">
        <v>18</v>
      </c>
      <c r="L4145" t="s">
        <v>5</v>
      </c>
      <c r="M4145" t="s">
        <v>24</v>
      </c>
    </row>
    <row r="4146" spans="1:13" x14ac:dyDescent="0.3">
      <c r="A4146">
        <f t="shared" si="64"/>
        <v>4145</v>
      </c>
      <c r="B4146" s="1">
        <v>43489</v>
      </c>
      <c r="C4146">
        <v>2</v>
      </c>
      <c r="D4146" t="s">
        <v>12</v>
      </c>
      <c r="E4146" t="s">
        <v>1</v>
      </c>
      <c r="F4146" t="s">
        <v>28</v>
      </c>
      <c r="G4146" t="s">
        <v>3</v>
      </c>
      <c r="H4146">
        <v>199</v>
      </c>
      <c r="I4146">
        <v>4</v>
      </c>
      <c r="J4146">
        <v>796</v>
      </c>
      <c r="K4146" t="s">
        <v>4</v>
      </c>
      <c r="L4146" t="s">
        <v>22</v>
      </c>
      <c r="M4146" t="s">
        <v>11</v>
      </c>
    </row>
    <row r="4147" spans="1:13" x14ac:dyDescent="0.3">
      <c r="A4147">
        <f t="shared" si="64"/>
        <v>4146</v>
      </c>
      <c r="B4147" s="1">
        <v>43490</v>
      </c>
      <c r="C4147">
        <v>6</v>
      </c>
      <c r="D4147" t="s">
        <v>0</v>
      </c>
      <c r="E4147" t="s">
        <v>8</v>
      </c>
      <c r="F4147" t="s">
        <v>2</v>
      </c>
      <c r="G4147" t="s">
        <v>25</v>
      </c>
      <c r="H4147">
        <v>399</v>
      </c>
      <c r="I4147">
        <v>1</v>
      </c>
      <c r="J4147">
        <v>399</v>
      </c>
      <c r="K4147" t="s">
        <v>18</v>
      </c>
      <c r="L4147" t="s">
        <v>5</v>
      </c>
      <c r="M4147" t="s">
        <v>6</v>
      </c>
    </row>
    <row r="4148" spans="1:13" x14ac:dyDescent="0.3">
      <c r="A4148">
        <f t="shared" si="64"/>
        <v>4147</v>
      </c>
      <c r="B4148" s="1">
        <v>43491</v>
      </c>
      <c r="C4148">
        <v>14</v>
      </c>
      <c r="D4148" t="s">
        <v>16</v>
      </c>
      <c r="E4148" t="s">
        <v>8</v>
      </c>
      <c r="F4148" t="s">
        <v>31</v>
      </c>
      <c r="G4148" t="s">
        <v>25</v>
      </c>
      <c r="H4148">
        <v>399</v>
      </c>
      <c r="I4148">
        <v>3</v>
      </c>
      <c r="J4148">
        <v>1197</v>
      </c>
      <c r="K4148" t="s">
        <v>18</v>
      </c>
      <c r="L4148" t="s">
        <v>5</v>
      </c>
      <c r="M4148" t="s">
        <v>15</v>
      </c>
    </row>
    <row r="4149" spans="1:13" x14ac:dyDescent="0.3">
      <c r="A4149">
        <f t="shared" si="64"/>
        <v>4148</v>
      </c>
      <c r="B4149" s="1">
        <v>43491</v>
      </c>
      <c r="C4149">
        <v>15</v>
      </c>
      <c r="D4149" t="s">
        <v>16</v>
      </c>
      <c r="E4149" t="s">
        <v>1</v>
      </c>
      <c r="F4149" t="s">
        <v>14</v>
      </c>
      <c r="G4149" t="s">
        <v>10</v>
      </c>
      <c r="H4149">
        <v>299</v>
      </c>
      <c r="I4149">
        <v>7</v>
      </c>
      <c r="J4149">
        <v>2093</v>
      </c>
      <c r="K4149" t="s">
        <v>4</v>
      </c>
      <c r="L4149" t="s">
        <v>5</v>
      </c>
      <c r="M4149" t="s">
        <v>6</v>
      </c>
    </row>
    <row r="4150" spans="1:13" x14ac:dyDescent="0.3">
      <c r="A4150">
        <f t="shared" si="64"/>
        <v>4149</v>
      </c>
      <c r="B4150" s="1">
        <v>43491</v>
      </c>
      <c r="C4150">
        <v>5</v>
      </c>
      <c r="D4150" t="s">
        <v>7</v>
      </c>
      <c r="E4150" t="s">
        <v>8</v>
      </c>
      <c r="F4150" t="s">
        <v>2</v>
      </c>
      <c r="G4150" t="s">
        <v>10</v>
      </c>
      <c r="H4150">
        <v>299</v>
      </c>
      <c r="I4150">
        <v>8</v>
      </c>
      <c r="J4150">
        <v>2392</v>
      </c>
      <c r="K4150" t="s">
        <v>4</v>
      </c>
      <c r="L4150" t="s">
        <v>22</v>
      </c>
      <c r="M4150" t="s">
        <v>15</v>
      </c>
    </row>
    <row r="4151" spans="1:13" x14ac:dyDescent="0.3">
      <c r="A4151">
        <f t="shared" si="64"/>
        <v>4150</v>
      </c>
      <c r="B4151" s="1">
        <v>43492</v>
      </c>
      <c r="C4151">
        <v>17</v>
      </c>
      <c r="D4151" t="s">
        <v>7</v>
      </c>
      <c r="E4151" t="s">
        <v>8</v>
      </c>
      <c r="F4151" t="s">
        <v>2</v>
      </c>
      <c r="G4151" t="s">
        <v>10</v>
      </c>
      <c r="H4151">
        <v>299</v>
      </c>
      <c r="I4151">
        <v>10</v>
      </c>
      <c r="J4151">
        <v>2990</v>
      </c>
      <c r="K4151" t="s">
        <v>4</v>
      </c>
      <c r="L4151" t="s">
        <v>5</v>
      </c>
      <c r="M4151" t="s">
        <v>15</v>
      </c>
    </row>
    <row r="4152" spans="1:13" x14ac:dyDescent="0.3">
      <c r="A4152">
        <f t="shared" si="64"/>
        <v>4151</v>
      </c>
      <c r="B4152" s="1">
        <v>43493</v>
      </c>
      <c r="C4152">
        <v>9</v>
      </c>
      <c r="D4152" t="s">
        <v>16</v>
      </c>
      <c r="E4152" t="s">
        <v>1</v>
      </c>
      <c r="F4152" t="s">
        <v>14</v>
      </c>
      <c r="G4152" t="s">
        <v>10</v>
      </c>
      <c r="H4152">
        <v>299</v>
      </c>
      <c r="I4152">
        <v>5</v>
      </c>
      <c r="J4152">
        <v>1495</v>
      </c>
      <c r="K4152" t="s">
        <v>18</v>
      </c>
      <c r="L4152" t="s">
        <v>5</v>
      </c>
      <c r="M4152" t="s">
        <v>24</v>
      </c>
    </row>
    <row r="4153" spans="1:13" x14ac:dyDescent="0.3">
      <c r="A4153">
        <f t="shared" si="64"/>
        <v>4152</v>
      </c>
      <c r="B4153" s="1">
        <v>43494</v>
      </c>
      <c r="C4153">
        <v>4</v>
      </c>
      <c r="D4153" t="s">
        <v>16</v>
      </c>
      <c r="E4153" t="s">
        <v>8</v>
      </c>
      <c r="F4153" t="s">
        <v>31</v>
      </c>
      <c r="G4153" t="s">
        <v>17</v>
      </c>
      <c r="H4153">
        <v>99</v>
      </c>
      <c r="I4153">
        <v>5</v>
      </c>
      <c r="J4153">
        <v>495</v>
      </c>
      <c r="K4153" t="s">
        <v>4</v>
      </c>
      <c r="L4153" t="s">
        <v>5</v>
      </c>
      <c r="M4153" t="s">
        <v>15</v>
      </c>
    </row>
    <row r="4154" spans="1:13" x14ac:dyDescent="0.3">
      <c r="A4154">
        <f t="shared" si="64"/>
        <v>4153</v>
      </c>
      <c r="B4154" s="1">
        <v>43494</v>
      </c>
      <c r="C4154">
        <v>17</v>
      </c>
      <c r="D4154" t="s">
        <v>0</v>
      </c>
      <c r="E4154" t="s">
        <v>1</v>
      </c>
      <c r="F4154" t="s">
        <v>31</v>
      </c>
      <c r="G4154" t="s">
        <v>17</v>
      </c>
      <c r="H4154">
        <v>99</v>
      </c>
      <c r="I4154">
        <v>10</v>
      </c>
      <c r="J4154">
        <v>990</v>
      </c>
      <c r="K4154" t="s">
        <v>4</v>
      </c>
      <c r="L4154" t="s">
        <v>5</v>
      </c>
      <c r="M4154" t="s">
        <v>15</v>
      </c>
    </row>
    <row r="4155" spans="1:13" x14ac:dyDescent="0.3">
      <c r="A4155">
        <f t="shared" si="64"/>
        <v>4154</v>
      </c>
      <c r="B4155" s="1">
        <v>43494</v>
      </c>
      <c r="C4155">
        <v>1</v>
      </c>
      <c r="D4155" t="s">
        <v>16</v>
      </c>
      <c r="E4155" t="s">
        <v>1</v>
      </c>
      <c r="F4155" t="s">
        <v>28</v>
      </c>
      <c r="G4155" t="s">
        <v>17</v>
      </c>
      <c r="H4155">
        <v>99</v>
      </c>
      <c r="I4155">
        <v>1</v>
      </c>
      <c r="J4155">
        <v>99</v>
      </c>
      <c r="K4155" t="s">
        <v>18</v>
      </c>
      <c r="L4155" t="s">
        <v>5</v>
      </c>
      <c r="M4155" t="s">
        <v>26</v>
      </c>
    </row>
    <row r="4156" spans="1:13" x14ac:dyDescent="0.3">
      <c r="A4156">
        <f t="shared" si="64"/>
        <v>4155</v>
      </c>
      <c r="B4156" s="1">
        <v>43494</v>
      </c>
      <c r="C4156">
        <v>15</v>
      </c>
      <c r="D4156" t="s">
        <v>20</v>
      </c>
      <c r="E4156" t="s">
        <v>13</v>
      </c>
      <c r="F4156" t="s">
        <v>21</v>
      </c>
      <c r="G4156" t="s">
        <v>25</v>
      </c>
      <c r="H4156">
        <v>399</v>
      </c>
      <c r="I4156">
        <v>5</v>
      </c>
      <c r="J4156">
        <v>1995</v>
      </c>
      <c r="K4156" t="s">
        <v>4</v>
      </c>
      <c r="L4156" t="s">
        <v>5</v>
      </c>
      <c r="M4156" t="s">
        <v>15</v>
      </c>
    </row>
    <row r="4157" spans="1:13" x14ac:dyDescent="0.3">
      <c r="A4157">
        <f t="shared" si="64"/>
        <v>4156</v>
      </c>
      <c r="B4157" s="1">
        <v>43494</v>
      </c>
      <c r="C4157">
        <v>2</v>
      </c>
      <c r="D4157" t="s">
        <v>27</v>
      </c>
      <c r="E4157" t="s">
        <v>13</v>
      </c>
      <c r="F4157" t="s">
        <v>21</v>
      </c>
      <c r="G4157" t="s">
        <v>19</v>
      </c>
      <c r="H4157">
        <v>499</v>
      </c>
      <c r="I4157">
        <v>9</v>
      </c>
      <c r="J4157">
        <v>4491</v>
      </c>
      <c r="K4157" t="s">
        <v>18</v>
      </c>
      <c r="L4157" t="s">
        <v>22</v>
      </c>
      <c r="M4157" t="s">
        <v>15</v>
      </c>
    </row>
    <row r="4158" spans="1:13" x14ac:dyDescent="0.3">
      <c r="A4158">
        <f t="shared" si="64"/>
        <v>4157</v>
      </c>
      <c r="B4158" s="1">
        <v>43494</v>
      </c>
      <c r="C4158">
        <v>3</v>
      </c>
      <c r="D4158" t="s">
        <v>27</v>
      </c>
      <c r="E4158" t="s">
        <v>13</v>
      </c>
      <c r="F4158" t="s">
        <v>23</v>
      </c>
      <c r="G4158" t="s">
        <v>10</v>
      </c>
      <c r="H4158">
        <v>299</v>
      </c>
      <c r="I4158">
        <v>10</v>
      </c>
      <c r="J4158">
        <v>2990</v>
      </c>
      <c r="K4158" t="s">
        <v>4</v>
      </c>
      <c r="L4158" t="s">
        <v>22</v>
      </c>
      <c r="M4158" t="s">
        <v>24</v>
      </c>
    </row>
    <row r="4159" spans="1:13" x14ac:dyDescent="0.3">
      <c r="A4159">
        <f t="shared" si="64"/>
        <v>4158</v>
      </c>
      <c r="B4159" s="1">
        <v>43494</v>
      </c>
      <c r="C4159">
        <v>2</v>
      </c>
      <c r="D4159" t="s">
        <v>0</v>
      </c>
      <c r="E4159" t="s">
        <v>1</v>
      </c>
      <c r="F4159" t="s">
        <v>14</v>
      </c>
      <c r="G4159" t="s">
        <v>17</v>
      </c>
      <c r="H4159">
        <v>99</v>
      </c>
      <c r="I4159">
        <v>4</v>
      </c>
      <c r="J4159">
        <v>396</v>
      </c>
      <c r="K4159" t="s">
        <v>4</v>
      </c>
      <c r="L4159" t="s">
        <v>5</v>
      </c>
      <c r="M4159" t="s">
        <v>11</v>
      </c>
    </row>
    <row r="4160" spans="1:13" x14ac:dyDescent="0.3">
      <c r="A4160">
        <f t="shared" si="64"/>
        <v>4159</v>
      </c>
      <c r="B4160" s="1">
        <v>43494</v>
      </c>
      <c r="C4160">
        <v>10</v>
      </c>
      <c r="D4160" t="s">
        <v>27</v>
      </c>
      <c r="E4160" t="s">
        <v>8</v>
      </c>
      <c r="F4160" t="s">
        <v>21</v>
      </c>
      <c r="G4160" t="s">
        <v>19</v>
      </c>
      <c r="H4160">
        <v>499</v>
      </c>
      <c r="I4160">
        <v>2</v>
      </c>
      <c r="J4160">
        <v>998</v>
      </c>
      <c r="K4160" t="s">
        <v>4</v>
      </c>
      <c r="L4160" t="s">
        <v>5</v>
      </c>
      <c r="M4160" t="s">
        <v>11</v>
      </c>
    </row>
    <row r="4161" spans="1:13" x14ac:dyDescent="0.3">
      <c r="A4161">
        <f t="shared" si="64"/>
        <v>4160</v>
      </c>
      <c r="B4161" s="1">
        <v>43494</v>
      </c>
      <c r="C4161">
        <v>4</v>
      </c>
      <c r="D4161" t="s">
        <v>7</v>
      </c>
      <c r="E4161" t="s">
        <v>13</v>
      </c>
      <c r="F4161" t="s">
        <v>23</v>
      </c>
      <c r="G4161" t="s">
        <v>10</v>
      </c>
      <c r="H4161">
        <v>299</v>
      </c>
      <c r="I4161">
        <v>10</v>
      </c>
      <c r="J4161">
        <v>2990</v>
      </c>
      <c r="K4161" t="s">
        <v>18</v>
      </c>
      <c r="L4161" t="s">
        <v>5</v>
      </c>
      <c r="M4161" t="s">
        <v>6</v>
      </c>
    </row>
    <row r="4162" spans="1:13" x14ac:dyDescent="0.3">
      <c r="A4162">
        <f t="shared" si="64"/>
        <v>4161</v>
      </c>
      <c r="B4162" s="1">
        <v>43494</v>
      </c>
      <c r="C4162">
        <v>20</v>
      </c>
      <c r="D4162" t="s">
        <v>0</v>
      </c>
      <c r="E4162" t="s">
        <v>1</v>
      </c>
      <c r="F4162" t="s">
        <v>14</v>
      </c>
      <c r="G4162" t="s">
        <v>3</v>
      </c>
      <c r="H4162">
        <v>199</v>
      </c>
      <c r="I4162">
        <v>7</v>
      </c>
      <c r="J4162">
        <v>1393</v>
      </c>
      <c r="K4162" t="s">
        <v>4</v>
      </c>
      <c r="L4162" t="s">
        <v>5</v>
      </c>
      <c r="M4162" t="s">
        <v>24</v>
      </c>
    </row>
    <row r="4163" spans="1:13" x14ac:dyDescent="0.3">
      <c r="A4163">
        <f t="shared" si="64"/>
        <v>4162</v>
      </c>
      <c r="B4163" s="1">
        <v>43494</v>
      </c>
      <c r="C4163">
        <v>19</v>
      </c>
      <c r="D4163" t="s">
        <v>0</v>
      </c>
      <c r="E4163" t="s">
        <v>13</v>
      </c>
      <c r="F4163" t="s">
        <v>21</v>
      </c>
      <c r="G4163" t="s">
        <v>3</v>
      </c>
      <c r="H4163">
        <v>199</v>
      </c>
      <c r="I4163">
        <v>6</v>
      </c>
      <c r="J4163">
        <v>1194</v>
      </c>
      <c r="K4163" t="s">
        <v>4</v>
      </c>
      <c r="L4163" t="s">
        <v>22</v>
      </c>
      <c r="M4163" t="s">
        <v>6</v>
      </c>
    </row>
    <row r="4164" spans="1:13" x14ac:dyDescent="0.3">
      <c r="A4164">
        <f t="shared" ref="A4164:A4227" si="65">A4163+1</f>
        <v>4163</v>
      </c>
      <c r="B4164" s="1">
        <v>43494</v>
      </c>
      <c r="C4164">
        <v>13</v>
      </c>
      <c r="D4164" t="s">
        <v>12</v>
      </c>
      <c r="E4164" t="s">
        <v>13</v>
      </c>
      <c r="F4164" t="s">
        <v>14</v>
      </c>
      <c r="G4164" t="s">
        <v>19</v>
      </c>
      <c r="H4164">
        <v>499</v>
      </c>
      <c r="I4164">
        <v>6</v>
      </c>
      <c r="J4164">
        <v>2994</v>
      </c>
      <c r="K4164" t="s">
        <v>4</v>
      </c>
      <c r="L4164" t="s">
        <v>5</v>
      </c>
      <c r="M4164" t="s">
        <v>24</v>
      </c>
    </row>
    <row r="4165" spans="1:13" x14ac:dyDescent="0.3">
      <c r="A4165">
        <f t="shared" si="65"/>
        <v>4164</v>
      </c>
      <c r="B4165" s="1">
        <v>43494</v>
      </c>
      <c r="C4165">
        <v>17</v>
      </c>
      <c r="D4165" t="s">
        <v>27</v>
      </c>
      <c r="E4165" t="s">
        <v>1</v>
      </c>
      <c r="F4165" t="s">
        <v>9</v>
      </c>
      <c r="G4165" t="s">
        <v>3</v>
      </c>
      <c r="H4165">
        <v>199</v>
      </c>
      <c r="I4165">
        <v>5</v>
      </c>
      <c r="J4165">
        <v>995</v>
      </c>
      <c r="K4165" t="s">
        <v>4</v>
      </c>
      <c r="L4165" t="s">
        <v>5</v>
      </c>
      <c r="M4165" t="s">
        <v>6</v>
      </c>
    </row>
    <row r="4166" spans="1:13" x14ac:dyDescent="0.3">
      <c r="A4166">
        <f t="shared" si="65"/>
        <v>4165</v>
      </c>
      <c r="B4166" s="1">
        <v>43494</v>
      </c>
      <c r="C4166">
        <v>7</v>
      </c>
      <c r="D4166" t="s">
        <v>29</v>
      </c>
      <c r="E4166" t="s">
        <v>13</v>
      </c>
      <c r="F4166" t="s">
        <v>21</v>
      </c>
      <c r="G4166" t="s">
        <v>25</v>
      </c>
      <c r="H4166">
        <v>399</v>
      </c>
      <c r="I4166">
        <v>10</v>
      </c>
      <c r="J4166">
        <v>3990</v>
      </c>
      <c r="K4166" t="s">
        <v>4</v>
      </c>
      <c r="L4166" t="s">
        <v>5</v>
      </c>
      <c r="M4166" t="s">
        <v>24</v>
      </c>
    </row>
    <row r="4167" spans="1:13" x14ac:dyDescent="0.3">
      <c r="A4167">
        <f t="shared" si="65"/>
        <v>4166</v>
      </c>
      <c r="B4167" s="1">
        <v>43494</v>
      </c>
      <c r="C4167">
        <v>4</v>
      </c>
      <c r="D4167" t="s">
        <v>20</v>
      </c>
      <c r="E4167" t="s">
        <v>8</v>
      </c>
      <c r="F4167" t="s">
        <v>31</v>
      </c>
      <c r="G4167" t="s">
        <v>17</v>
      </c>
      <c r="H4167">
        <v>99</v>
      </c>
      <c r="I4167">
        <v>9</v>
      </c>
      <c r="J4167">
        <v>891</v>
      </c>
      <c r="K4167" t="s">
        <v>4</v>
      </c>
      <c r="L4167" t="s">
        <v>5</v>
      </c>
      <c r="M4167" t="s">
        <v>11</v>
      </c>
    </row>
    <row r="4168" spans="1:13" x14ac:dyDescent="0.3">
      <c r="A4168">
        <f t="shared" si="65"/>
        <v>4167</v>
      </c>
      <c r="B4168" s="1">
        <v>43494</v>
      </c>
      <c r="C4168">
        <v>11</v>
      </c>
      <c r="D4168" t="s">
        <v>29</v>
      </c>
      <c r="E4168" t="s">
        <v>1</v>
      </c>
      <c r="F4168" t="s">
        <v>2</v>
      </c>
      <c r="G4168" t="s">
        <v>19</v>
      </c>
      <c r="H4168">
        <v>499</v>
      </c>
      <c r="I4168">
        <v>5</v>
      </c>
      <c r="J4168">
        <v>2495</v>
      </c>
      <c r="K4168" t="s">
        <v>4</v>
      </c>
      <c r="L4168" t="s">
        <v>5</v>
      </c>
      <c r="M4168" t="s">
        <v>15</v>
      </c>
    </row>
    <row r="4169" spans="1:13" x14ac:dyDescent="0.3">
      <c r="A4169">
        <f t="shared" si="65"/>
        <v>4168</v>
      </c>
      <c r="B4169" s="1">
        <v>43494</v>
      </c>
      <c r="C4169">
        <v>11</v>
      </c>
      <c r="D4169" t="s">
        <v>30</v>
      </c>
      <c r="E4169" t="s">
        <v>13</v>
      </c>
      <c r="F4169" t="s">
        <v>28</v>
      </c>
      <c r="G4169" t="s">
        <v>10</v>
      </c>
      <c r="H4169">
        <v>299</v>
      </c>
      <c r="I4169">
        <v>4</v>
      </c>
      <c r="J4169">
        <v>1196</v>
      </c>
      <c r="K4169" t="s">
        <v>4</v>
      </c>
      <c r="L4169" t="s">
        <v>5</v>
      </c>
      <c r="M4169" t="s">
        <v>6</v>
      </c>
    </row>
    <row r="4170" spans="1:13" x14ac:dyDescent="0.3">
      <c r="A4170">
        <f t="shared" si="65"/>
        <v>4169</v>
      </c>
      <c r="B4170" s="1">
        <v>43495</v>
      </c>
      <c r="C4170">
        <v>13</v>
      </c>
      <c r="D4170" t="s">
        <v>7</v>
      </c>
      <c r="E4170" t="s">
        <v>13</v>
      </c>
      <c r="F4170" t="s">
        <v>23</v>
      </c>
      <c r="G4170" t="s">
        <v>10</v>
      </c>
      <c r="H4170">
        <v>299</v>
      </c>
      <c r="I4170">
        <v>7</v>
      </c>
      <c r="J4170">
        <v>2093</v>
      </c>
      <c r="K4170" t="s">
        <v>4</v>
      </c>
      <c r="L4170" t="s">
        <v>5</v>
      </c>
      <c r="M4170" t="s">
        <v>6</v>
      </c>
    </row>
    <row r="4171" spans="1:13" x14ac:dyDescent="0.3">
      <c r="A4171">
        <f t="shared" si="65"/>
        <v>4170</v>
      </c>
      <c r="B4171" s="1">
        <v>43496</v>
      </c>
      <c r="C4171">
        <v>1</v>
      </c>
      <c r="D4171" t="s">
        <v>7</v>
      </c>
      <c r="E4171" t="s">
        <v>13</v>
      </c>
      <c r="F4171" t="s">
        <v>2</v>
      </c>
      <c r="G4171" t="s">
        <v>25</v>
      </c>
      <c r="H4171">
        <v>399</v>
      </c>
      <c r="I4171">
        <v>9</v>
      </c>
      <c r="J4171">
        <v>3591</v>
      </c>
      <c r="K4171" t="s">
        <v>18</v>
      </c>
      <c r="L4171" t="s">
        <v>5</v>
      </c>
      <c r="M4171" t="s">
        <v>24</v>
      </c>
    </row>
    <row r="4172" spans="1:13" x14ac:dyDescent="0.3">
      <c r="A4172">
        <f t="shared" si="65"/>
        <v>4171</v>
      </c>
      <c r="B4172" s="1">
        <v>43496</v>
      </c>
      <c r="C4172">
        <v>15</v>
      </c>
      <c r="D4172" t="s">
        <v>29</v>
      </c>
      <c r="E4172" t="s">
        <v>13</v>
      </c>
      <c r="F4172" t="s">
        <v>23</v>
      </c>
      <c r="G4172" t="s">
        <v>19</v>
      </c>
      <c r="H4172">
        <v>499</v>
      </c>
      <c r="I4172">
        <v>8</v>
      </c>
      <c r="J4172">
        <v>3992</v>
      </c>
      <c r="K4172" t="s">
        <v>4</v>
      </c>
      <c r="L4172" t="s">
        <v>5</v>
      </c>
      <c r="M4172" t="s">
        <v>15</v>
      </c>
    </row>
    <row r="4173" spans="1:13" x14ac:dyDescent="0.3">
      <c r="A4173">
        <f t="shared" si="65"/>
        <v>4172</v>
      </c>
      <c r="B4173" s="1">
        <v>43496</v>
      </c>
      <c r="C4173">
        <v>9</v>
      </c>
      <c r="D4173" t="s">
        <v>27</v>
      </c>
      <c r="E4173" t="s">
        <v>1</v>
      </c>
      <c r="F4173" t="s">
        <v>21</v>
      </c>
      <c r="G4173" t="s">
        <v>25</v>
      </c>
      <c r="H4173">
        <v>399</v>
      </c>
      <c r="I4173">
        <v>6</v>
      </c>
      <c r="J4173">
        <v>2394</v>
      </c>
      <c r="K4173" t="s">
        <v>18</v>
      </c>
      <c r="L4173" t="s">
        <v>5</v>
      </c>
      <c r="M4173" t="s">
        <v>6</v>
      </c>
    </row>
    <row r="4174" spans="1:13" x14ac:dyDescent="0.3">
      <c r="A4174">
        <f t="shared" si="65"/>
        <v>4173</v>
      </c>
      <c r="B4174" s="1">
        <v>43496</v>
      </c>
      <c r="C4174">
        <v>20</v>
      </c>
      <c r="D4174" t="s">
        <v>7</v>
      </c>
      <c r="E4174" t="s">
        <v>13</v>
      </c>
      <c r="F4174" t="s">
        <v>23</v>
      </c>
      <c r="G4174" t="s">
        <v>25</v>
      </c>
      <c r="H4174">
        <v>399</v>
      </c>
      <c r="I4174">
        <v>9</v>
      </c>
      <c r="J4174">
        <v>3591</v>
      </c>
      <c r="K4174" t="s">
        <v>18</v>
      </c>
      <c r="L4174" t="s">
        <v>5</v>
      </c>
      <c r="M4174" t="s">
        <v>24</v>
      </c>
    </row>
    <row r="4175" spans="1:13" x14ac:dyDescent="0.3">
      <c r="A4175">
        <f t="shared" si="65"/>
        <v>4174</v>
      </c>
      <c r="B4175" s="1">
        <v>43496</v>
      </c>
      <c r="C4175">
        <v>9</v>
      </c>
      <c r="D4175" t="s">
        <v>29</v>
      </c>
      <c r="E4175" t="s">
        <v>8</v>
      </c>
      <c r="F4175" t="s">
        <v>28</v>
      </c>
      <c r="G4175" t="s">
        <v>19</v>
      </c>
      <c r="H4175">
        <v>499</v>
      </c>
      <c r="I4175">
        <v>7</v>
      </c>
      <c r="J4175">
        <v>3493</v>
      </c>
      <c r="K4175" t="s">
        <v>4</v>
      </c>
      <c r="L4175" t="s">
        <v>5</v>
      </c>
      <c r="M4175" t="s">
        <v>6</v>
      </c>
    </row>
    <row r="4176" spans="1:13" x14ac:dyDescent="0.3">
      <c r="A4176">
        <f t="shared" si="65"/>
        <v>4175</v>
      </c>
      <c r="B4176" s="1">
        <v>43496</v>
      </c>
      <c r="C4176">
        <v>15</v>
      </c>
      <c r="D4176" t="s">
        <v>7</v>
      </c>
      <c r="E4176" t="s">
        <v>8</v>
      </c>
      <c r="F4176" t="s">
        <v>9</v>
      </c>
      <c r="G4176" t="s">
        <v>25</v>
      </c>
      <c r="H4176">
        <v>399</v>
      </c>
      <c r="I4176">
        <v>5</v>
      </c>
      <c r="J4176">
        <v>1995</v>
      </c>
      <c r="K4176" t="s">
        <v>4</v>
      </c>
      <c r="L4176" t="s">
        <v>22</v>
      </c>
      <c r="M4176" t="s">
        <v>6</v>
      </c>
    </row>
    <row r="4177" spans="1:13" x14ac:dyDescent="0.3">
      <c r="A4177">
        <f t="shared" si="65"/>
        <v>4176</v>
      </c>
      <c r="B4177" s="1">
        <v>43496</v>
      </c>
      <c r="C4177">
        <v>3</v>
      </c>
      <c r="D4177" t="s">
        <v>16</v>
      </c>
      <c r="E4177" t="s">
        <v>8</v>
      </c>
      <c r="F4177" t="s">
        <v>23</v>
      </c>
      <c r="G4177" t="s">
        <v>10</v>
      </c>
      <c r="H4177">
        <v>299</v>
      </c>
      <c r="I4177">
        <v>10</v>
      </c>
      <c r="J4177">
        <v>2990</v>
      </c>
      <c r="K4177" t="s">
        <v>4</v>
      </c>
      <c r="L4177" t="s">
        <v>5</v>
      </c>
      <c r="M4177" t="s">
        <v>6</v>
      </c>
    </row>
    <row r="4178" spans="1:13" x14ac:dyDescent="0.3">
      <c r="A4178">
        <f t="shared" si="65"/>
        <v>4177</v>
      </c>
      <c r="B4178" s="1">
        <v>43496</v>
      </c>
      <c r="C4178">
        <v>17</v>
      </c>
      <c r="D4178" t="s">
        <v>27</v>
      </c>
      <c r="E4178" t="s">
        <v>13</v>
      </c>
      <c r="F4178" t="s">
        <v>14</v>
      </c>
      <c r="G4178" t="s">
        <v>10</v>
      </c>
      <c r="H4178">
        <v>299</v>
      </c>
      <c r="I4178">
        <v>4</v>
      </c>
      <c r="J4178">
        <v>1196</v>
      </c>
      <c r="K4178" t="s">
        <v>4</v>
      </c>
      <c r="L4178" t="s">
        <v>5</v>
      </c>
      <c r="M4178" t="s">
        <v>24</v>
      </c>
    </row>
    <row r="4179" spans="1:13" x14ac:dyDescent="0.3">
      <c r="A4179">
        <f t="shared" si="65"/>
        <v>4178</v>
      </c>
      <c r="B4179" s="1">
        <v>43496</v>
      </c>
      <c r="C4179">
        <v>16</v>
      </c>
      <c r="D4179" t="s">
        <v>16</v>
      </c>
      <c r="E4179" t="s">
        <v>8</v>
      </c>
      <c r="F4179" t="s">
        <v>21</v>
      </c>
      <c r="G4179" t="s">
        <v>25</v>
      </c>
      <c r="H4179">
        <v>399</v>
      </c>
      <c r="I4179">
        <v>2</v>
      </c>
      <c r="J4179">
        <v>798</v>
      </c>
      <c r="K4179" t="s">
        <v>4</v>
      </c>
      <c r="L4179" t="s">
        <v>5</v>
      </c>
      <c r="M4179" t="s">
        <v>15</v>
      </c>
    </row>
    <row r="4180" spans="1:13" x14ac:dyDescent="0.3">
      <c r="A4180">
        <f t="shared" si="65"/>
        <v>4179</v>
      </c>
      <c r="B4180" s="1">
        <v>43496</v>
      </c>
      <c r="C4180">
        <v>10</v>
      </c>
      <c r="D4180" t="s">
        <v>29</v>
      </c>
      <c r="E4180" t="s">
        <v>13</v>
      </c>
      <c r="F4180" t="s">
        <v>9</v>
      </c>
      <c r="G4180" t="s">
        <v>17</v>
      </c>
      <c r="H4180">
        <v>99</v>
      </c>
      <c r="I4180">
        <v>5</v>
      </c>
      <c r="J4180">
        <v>495</v>
      </c>
      <c r="K4180" t="s">
        <v>4</v>
      </c>
      <c r="L4180" t="s">
        <v>5</v>
      </c>
      <c r="M4180" t="s">
        <v>6</v>
      </c>
    </row>
    <row r="4181" spans="1:13" x14ac:dyDescent="0.3">
      <c r="A4181">
        <f t="shared" si="65"/>
        <v>4180</v>
      </c>
      <c r="B4181" s="1">
        <v>43496</v>
      </c>
      <c r="C4181">
        <v>3</v>
      </c>
      <c r="D4181" t="s">
        <v>7</v>
      </c>
      <c r="E4181" t="s">
        <v>1</v>
      </c>
      <c r="F4181" t="s">
        <v>28</v>
      </c>
      <c r="G4181" t="s">
        <v>17</v>
      </c>
      <c r="H4181">
        <v>99</v>
      </c>
      <c r="I4181">
        <v>5</v>
      </c>
      <c r="J4181">
        <v>495</v>
      </c>
      <c r="K4181" t="s">
        <v>4</v>
      </c>
      <c r="L4181" t="s">
        <v>5</v>
      </c>
      <c r="M4181" t="s">
        <v>6</v>
      </c>
    </row>
    <row r="4182" spans="1:13" x14ac:dyDescent="0.3">
      <c r="A4182">
        <f t="shared" si="65"/>
        <v>4181</v>
      </c>
      <c r="B4182" s="1">
        <v>43496</v>
      </c>
      <c r="C4182">
        <v>13</v>
      </c>
      <c r="D4182" t="s">
        <v>29</v>
      </c>
      <c r="E4182" t="s">
        <v>8</v>
      </c>
      <c r="F4182" t="s">
        <v>9</v>
      </c>
      <c r="G4182" t="s">
        <v>25</v>
      </c>
      <c r="H4182">
        <v>399</v>
      </c>
      <c r="I4182">
        <v>1</v>
      </c>
      <c r="J4182">
        <v>399</v>
      </c>
      <c r="K4182" t="s">
        <v>18</v>
      </c>
      <c r="L4182" t="s">
        <v>22</v>
      </c>
      <c r="M4182" t="s">
        <v>15</v>
      </c>
    </row>
    <row r="4183" spans="1:13" x14ac:dyDescent="0.3">
      <c r="A4183">
        <f t="shared" si="65"/>
        <v>4182</v>
      </c>
      <c r="B4183" s="1">
        <v>43496</v>
      </c>
      <c r="C4183">
        <v>13</v>
      </c>
      <c r="D4183" t="s">
        <v>29</v>
      </c>
      <c r="E4183" t="s">
        <v>1</v>
      </c>
      <c r="F4183" t="s">
        <v>28</v>
      </c>
      <c r="G4183" t="s">
        <v>17</v>
      </c>
      <c r="H4183">
        <v>99</v>
      </c>
      <c r="I4183">
        <v>2</v>
      </c>
      <c r="J4183">
        <v>198</v>
      </c>
      <c r="K4183" t="s">
        <v>4</v>
      </c>
      <c r="L4183" t="s">
        <v>5</v>
      </c>
      <c r="M4183" t="s">
        <v>6</v>
      </c>
    </row>
    <row r="4184" spans="1:13" x14ac:dyDescent="0.3">
      <c r="A4184">
        <f t="shared" si="65"/>
        <v>4183</v>
      </c>
      <c r="B4184" s="1">
        <v>43496</v>
      </c>
      <c r="C4184">
        <v>9</v>
      </c>
      <c r="D4184" t="s">
        <v>12</v>
      </c>
      <c r="E4184" t="s">
        <v>13</v>
      </c>
      <c r="F4184" t="s">
        <v>31</v>
      </c>
      <c r="G4184" t="s">
        <v>17</v>
      </c>
      <c r="H4184">
        <v>99</v>
      </c>
      <c r="I4184">
        <v>6</v>
      </c>
      <c r="J4184">
        <v>594</v>
      </c>
      <c r="K4184" t="s">
        <v>4</v>
      </c>
      <c r="L4184" t="s">
        <v>5</v>
      </c>
      <c r="M4184" t="s">
        <v>24</v>
      </c>
    </row>
    <row r="4185" spans="1:13" x14ac:dyDescent="0.3">
      <c r="A4185">
        <f t="shared" si="65"/>
        <v>4184</v>
      </c>
      <c r="B4185" s="1">
        <v>43496</v>
      </c>
      <c r="C4185">
        <v>20</v>
      </c>
      <c r="D4185" t="s">
        <v>12</v>
      </c>
      <c r="E4185" t="s">
        <v>8</v>
      </c>
      <c r="F4185" t="s">
        <v>23</v>
      </c>
      <c r="G4185" t="s">
        <v>3</v>
      </c>
      <c r="H4185">
        <v>199</v>
      </c>
      <c r="I4185">
        <v>10</v>
      </c>
      <c r="J4185">
        <v>1990</v>
      </c>
      <c r="K4185" t="s">
        <v>4</v>
      </c>
      <c r="L4185" t="s">
        <v>22</v>
      </c>
      <c r="M4185" t="s">
        <v>26</v>
      </c>
    </row>
    <row r="4186" spans="1:13" x14ac:dyDescent="0.3">
      <c r="A4186">
        <f t="shared" si="65"/>
        <v>4185</v>
      </c>
      <c r="B4186" s="1">
        <v>43497</v>
      </c>
      <c r="C4186">
        <v>2</v>
      </c>
      <c r="D4186" t="s">
        <v>7</v>
      </c>
      <c r="E4186" t="s">
        <v>1</v>
      </c>
      <c r="F4186" t="s">
        <v>23</v>
      </c>
      <c r="G4186" t="s">
        <v>10</v>
      </c>
      <c r="H4186">
        <v>299</v>
      </c>
      <c r="I4186">
        <v>9</v>
      </c>
      <c r="J4186">
        <v>2691</v>
      </c>
      <c r="K4186" t="s">
        <v>4</v>
      </c>
      <c r="L4186" t="s">
        <v>5</v>
      </c>
      <c r="M4186" t="s">
        <v>11</v>
      </c>
    </row>
    <row r="4187" spans="1:13" x14ac:dyDescent="0.3">
      <c r="A4187">
        <f t="shared" si="65"/>
        <v>4186</v>
      </c>
      <c r="B4187" s="1">
        <v>43497</v>
      </c>
      <c r="C4187">
        <v>13</v>
      </c>
      <c r="D4187" t="s">
        <v>0</v>
      </c>
      <c r="E4187" t="s">
        <v>13</v>
      </c>
      <c r="F4187" t="s">
        <v>14</v>
      </c>
      <c r="G4187" t="s">
        <v>10</v>
      </c>
      <c r="H4187">
        <v>299</v>
      </c>
      <c r="I4187">
        <v>7</v>
      </c>
      <c r="J4187">
        <v>2093</v>
      </c>
      <c r="K4187" t="s">
        <v>4</v>
      </c>
      <c r="L4187" t="s">
        <v>5</v>
      </c>
      <c r="M4187" t="s">
        <v>24</v>
      </c>
    </row>
    <row r="4188" spans="1:13" x14ac:dyDescent="0.3">
      <c r="A4188">
        <f t="shared" si="65"/>
        <v>4187</v>
      </c>
      <c r="B4188" s="1">
        <v>43497</v>
      </c>
      <c r="C4188">
        <v>17</v>
      </c>
      <c r="D4188" t="s">
        <v>0</v>
      </c>
      <c r="E4188" t="s">
        <v>13</v>
      </c>
      <c r="F4188" t="s">
        <v>14</v>
      </c>
      <c r="G4188" t="s">
        <v>17</v>
      </c>
      <c r="H4188">
        <v>99</v>
      </c>
      <c r="I4188">
        <v>8</v>
      </c>
      <c r="J4188">
        <v>792</v>
      </c>
      <c r="K4188" t="s">
        <v>18</v>
      </c>
      <c r="L4188" t="s">
        <v>5</v>
      </c>
      <c r="M4188" t="s">
        <v>15</v>
      </c>
    </row>
    <row r="4189" spans="1:13" x14ac:dyDescent="0.3">
      <c r="A4189">
        <f t="shared" si="65"/>
        <v>4188</v>
      </c>
      <c r="B4189" s="1">
        <v>43497</v>
      </c>
      <c r="C4189">
        <v>20</v>
      </c>
      <c r="D4189" t="s">
        <v>16</v>
      </c>
      <c r="E4189" t="s">
        <v>13</v>
      </c>
      <c r="F4189" t="s">
        <v>14</v>
      </c>
      <c r="G4189" t="s">
        <v>3</v>
      </c>
      <c r="H4189">
        <v>199</v>
      </c>
      <c r="I4189">
        <v>5</v>
      </c>
      <c r="J4189">
        <v>995</v>
      </c>
      <c r="K4189" t="s">
        <v>18</v>
      </c>
      <c r="L4189" t="s">
        <v>5</v>
      </c>
      <c r="M4189" t="s">
        <v>24</v>
      </c>
    </row>
    <row r="4190" spans="1:13" x14ac:dyDescent="0.3">
      <c r="A4190">
        <f t="shared" si="65"/>
        <v>4189</v>
      </c>
      <c r="B4190" s="1">
        <v>43497</v>
      </c>
      <c r="C4190">
        <v>8</v>
      </c>
      <c r="D4190" t="s">
        <v>20</v>
      </c>
      <c r="E4190" t="s">
        <v>8</v>
      </c>
      <c r="F4190" t="s">
        <v>23</v>
      </c>
      <c r="G4190" t="s">
        <v>19</v>
      </c>
      <c r="H4190">
        <v>499</v>
      </c>
      <c r="I4190">
        <v>7</v>
      </c>
      <c r="J4190">
        <v>3493</v>
      </c>
      <c r="K4190" t="s">
        <v>4</v>
      </c>
      <c r="L4190" t="s">
        <v>5</v>
      </c>
      <c r="M4190" t="s">
        <v>15</v>
      </c>
    </row>
    <row r="4191" spans="1:13" x14ac:dyDescent="0.3">
      <c r="A4191">
        <f t="shared" si="65"/>
        <v>4190</v>
      </c>
      <c r="B4191" s="1">
        <v>43497</v>
      </c>
      <c r="C4191">
        <v>16</v>
      </c>
      <c r="D4191" t="s">
        <v>0</v>
      </c>
      <c r="E4191" t="s">
        <v>8</v>
      </c>
      <c r="F4191" t="s">
        <v>14</v>
      </c>
      <c r="G4191" t="s">
        <v>3</v>
      </c>
      <c r="H4191">
        <v>199</v>
      </c>
      <c r="I4191">
        <v>6</v>
      </c>
      <c r="J4191">
        <v>1194</v>
      </c>
      <c r="K4191" t="s">
        <v>18</v>
      </c>
      <c r="L4191" t="s">
        <v>5</v>
      </c>
      <c r="M4191" t="s">
        <v>24</v>
      </c>
    </row>
    <row r="4192" spans="1:13" x14ac:dyDescent="0.3">
      <c r="A4192">
        <f t="shared" si="65"/>
        <v>4191</v>
      </c>
      <c r="B4192" s="1">
        <v>43497</v>
      </c>
      <c r="C4192">
        <v>18</v>
      </c>
      <c r="D4192" t="s">
        <v>0</v>
      </c>
      <c r="E4192" t="s">
        <v>1</v>
      </c>
      <c r="F4192" t="s">
        <v>9</v>
      </c>
      <c r="G4192" t="s">
        <v>17</v>
      </c>
      <c r="H4192">
        <v>99</v>
      </c>
      <c r="I4192">
        <v>10</v>
      </c>
      <c r="J4192">
        <v>990</v>
      </c>
      <c r="K4192" t="s">
        <v>4</v>
      </c>
      <c r="L4192" t="s">
        <v>5</v>
      </c>
      <c r="M4192" t="s">
        <v>24</v>
      </c>
    </row>
    <row r="4193" spans="1:13" x14ac:dyDescent="0.3">
      <c r="A4193">
        <f t="shared" si="65"/>
        <v>4192</v>
      </c>
      <c r="B4193" s="1">
        <v>43498</v>
      </c>
      <c r="C4193">
        <v>1</v>
      </c>
      <c r="D4193" t="s">
        <v>0</v>
      </c>
      <c r="E4193" t="s">
        <v>13</v>
      </c>
      <c r="F4193" t="s">
        <v>9</v>
      </c>
      <c r="G4193" t="s">
        <v>17</v>
      </c>
      <c r="H4193">
        <v>99</v>
      </c>
      <c r="I4193">
        <v>7</v>
      </c>
      <c r="J4193">
        <v>693</v>
      </c>
      <c r="K4193" t="s">
        <v>4</v>
      </c>
      <c r="L4193" t="s">
        <v>5</v>
      </c>
      <c r="M4193" t="s">
        <v>15</v>
      </c>
    </row>
    <row r="4194" spans="1:13" x14ac:dyDescent="0.3">
      <c r="A4194">
        <f t="shared" si="65"/>
        <v>4193</v>
      </c>
      <c r="B4194" s="1">
        <v>43498</v>
      </c>
      <c r="C4194">
        <v>17</v>
      </c>
      <c r="D4194" t="s">
        <v>20</v>
      </c>
      <c r="E4194" t="s">
        <v>8</v>
      </c>
      <c r="F4194" t="s">
        <v>28</v>
      </c>
      <c r="G4194" t="s">
        <v>25</v>
      </c>
      <c r="H4194">
        <v>399</v>
      </c>
      <c r="I4194">
        <v>4</v>
      </c>
      <c r="J4194">
        <v>1596</v>
      </c>
      <c r="K4194" t="s">
        <v>4</v>
      </c>
      <c r="L4194" t="s">
        <v>5</v>
      </c>
      <c r="M4194" t="s">
        <v>26</v>
      </c>
    </row>
    <row r="4195" spans="1:13" x14ac:dyDescent="0.3">
      <c r="A4195">
        <f t="shared" si="65"/>
        <v>4194</v>
      </c>
      <c r="B4195" s="1">
        <v>43498</v>
      </c>
      <c r="C4195">
        <v>4</v>
      </c>
      <c r="D4195" t="s">
        <v>12</v>
      </c>
      <c r="E4195" t="s">
        <v>13</v>
      </c>
      <c r="F4195" t="s">
        <v>28</v>
      </c>
      <c r="G4195" t="s">
        <v>25</v>
      </c>
      <c r="H4195">
        <v>399</v>
      </c>
      <c r="I4195">
        <v>7</v>
      </c>
      <c r="J4195">
        <v>2793</v>
      </c>
      <c r="K4195" t="s">
        <v>18</v>
      </c>
      <c r="L4195" t="s">
        <v>5</v>
      </c>
      <c r="M4195" t="s">
        <v>24</v>
      </c>
    </row>
    <row r="4196" spans="1:13" x14ac:dyDescent="0.3">
      <c r="A4196">
        <f t="shared" si="65"/>
        <v>4195</v>
      </c>
      <c r="B4196" s="1">
        <v>43498</v>
      </c>
      <c r="C4196">
        <v>18</v>
      </c>
      <c r="D4196" t="s">
        <v>0</v>
      </c>
      <c r="E4196" t="s">
        <v>1</v>
      </c>
      <c r="F4196" t="s">
        <v>14</v>
      </c>
      <c r="G4196" t="s">
        <v>25</v>
      </c>
      <c r="H4196">
        <v>399</v>
      </c>
      <c r="I4196">
        <v>10</v>
      </c>
      <c r="J4196">
        <v>3990</v>
      </c>
      <c r="K4196" t="s">
        <v>4</v>
      </c>
      <c r="L4196" t="s">
        <v>5</v>
      </c>
      <c r="M4196" t="s">
        <v>15</v>
      </c>
    </row>
    <row r="4197" spans="1:13" x14ac:dyDescent="0.3">
      <c r="A4197">
        <f t="shared" si="65"/>
        <v>4196</v>
      </c>
      <c r="B4197" s="1">
        <v>43498</v>
      </c>
      <c r="C4197">
        <v>17</v>
      </c>
      <c r="D4197" t="s">
        <v>30</v>
      </c>
      <c r="E4197" t="s">
        <v>8</v>
      </c>
      <c r="F4197" t="s">
        <v>2</v>
      </c>
      <c r="G4197" t="s">
        <v>17</v>
      </c>
      <c r="H4197">
        <v>99</v>
      </c>
      <c r="I4197">
        <v>7</v>
      </c>
      <c r="J4197">
        <v>693</v>
      </c>
      <c r="K4197" t="s">
        <v>4</v>
      </c>
      <c r="L4197" t="s">
        <v>5</v>
      </c>
      <c r="M4197" t="s">
        <v>11</v>
      </c>
    </row>
    <row r="4198" spans="1:13" x14ac:dyDescent="0.3">
      <c r="A4198">
        <f t="shared" si="65"/>
        <v>4197</v>
      </c>
      <c r="B4198" s="1">
        <v>43499</v>
      </c>
      <c r="C4198">
        <v>13</v>
      </c>
      <c r="D4198" t="s">
        <v>16</v>
      </c>
      <c r="E4198" t="s">
        <v>1</v>
      </c>
      <c r="F4198" t="s">
        <v>31</v>
      </c>
      <c r="G4198" t="s">
        <v>17</v>
      </c>
      <c r="H4198">
        <v>99</v>
      </c>
      <c r="I4198">
        <v>10</v>
      </c>
      <c r="J4198">
        <v>990</v>
      </c>
      <c r="K4198" t="s">
        <v>4</v>
      </c>
      <c r="L4198" t="s">
        <v>5</v>
      </c>
      <c r="M4198" t="s">
        <v>15</v>
      </c>
    </row>
    <row r="4199" spans="1:13" x14ac:dyDescent="0.3">
      <c r="A4199">
        <f t="shared" si="65"/>
        <v>4198</v>
      </c>
      <c r="B4199" s="1">
        <v>43499</v>
      </c>
      <c r="C4199">
        <v>11</v>
      </c>
      <c r="D4199" t="s">
        <v>20</v>
      </c>
      <c r="E4199" t="s">
        <v>1</v>
      </c>
      <c r="F4199" t="s">
        <v>9</v>
      </c>
      <c r="G4199" t="s">
        <v>17</v>
      </c>
      <c r="H4199">
        <v>99</v>
      </c>
      <c r="I4199">
        <v>1</v>
      </c>
      <c r="J4199">
        <v>99</v>
      </c>
      <c r="K4199" t="s">
        <v>4</v>
      </c>
      <c r="L4199" t="s">
        <v>5</v>
      </c>
      <c r="M4199" t="s">
        <v>26</v>
      </c>
    </row>
    <row r="4200" spans="1:13" x14ac:dyDescent="0.3">
      <c r="A4200">
        <f t="shared" si="65"/>
        <v>4199</v>
      </c>
      <c r="B4200" s="1">
        <v>43499</v>
      </c>
      <c r="C4200">
        <v>14</v>
      </c>
      <c r="D4200" t="s">
        <v>16</v>
      </c>
      <c r="E4200" t="s">
        <v>13</v>
      </c>
      <c r="F4200" t="s">
        <v>23</v>
      </c>
      <c r="G4200" t="s">
        <v>19</v>
      </c>
      <c r="H4200">
        <v>499</v>
      </c>
      <c r="I4200">
        <v>9</v>
      </c>
      <c r="J4200">
        <v>4491</v>
      </c>
      <c r="K4200" t="s">
        <v>4</v>
      </c>
      <c r="L4200" t="s">
        <v>5</v>
      </c>
      <c r="M4200" t="s">
        <v>15</v>
      </c>
    </row>
    <row r="4201" spans="1:13" x14ac:dyDescent="0.3">
      <c r="A4201">
        <f t="shared" si="65"/>
        <v>4200</v>
      </c>
      <c r="B4201" s="1">
        <v>43499</v>
      </c>
      <c r="C4201">
        <v>6</v>
      </c>
      <c r="D4201" t="s">
        <v>29</v>
      </c>
      <c r="E4201" t="s">
        <v>13</v>
      </c>
      <c r="F4201" t="s">
        <v>14</v>
      </c>
      <c r="G4201" t="s">
        <v>19</v>
      </c>
      <c r="H4201">
        <v>499</v>
      </c>
      <c r="I4201">
        <v>4</v>
      </c>
      <c r="J4201">
        <v>1996</v>
      </c>
      <c r="K4201" t="s">
        <v>4</v>
      </c>
      <c r="L4201" t="s">
        <v>5</v>
      </c>
      <c r="M4201" t="s">
        <v>6</v>
      </c>
    </row>
    <row r="4202" spans="1:13" x14ac:dyDescent="0.3">
      <c r="A4202">
        <f t="shared" si="65"/>
        <v>4201</v>
      </c>
      <c r="B4202" s="1">
        <v>43499</v>
      </c>
      <c r="C4202">
        <v>20</v>
      </c>
      <c r="D4202" t="s">
        <v>30</v>
      </c>
      <c r="E4202" t="s">
        <v>8</v>
      </c>
      <c r="F4202" t="s">
        <v>14</v>
      </c>
      <c r="G4202" t="s">
        <v>25</v>
      </c>
      <c r="H4202">
        <v>399</v>
      </c>
      <c r="I4202">
        <v>3</v>
      </c>
      <c r="J4202">
        <v>1197</v>
      </c>
      <c r="K4202" t="s">
        <v>18</v>
      </c>
      <c r="L4202" t="s">
        <v>5</v>
      </c>
      <c r="M4202" t="s">
        <v>6</v>
      </c>
    </row>
    <row r="4203" spans="1:13" x14ac:dyDescent="0.3">
      <c r="A4203">
        <f t="shared" si="65"/>
        <v>4202</v>
      </c>
      <c r="B4203" s="1">
        <v>43499</v>
      </c>
      <c r="C4203">
        <v>4</v>
      </c>
      <c r="D4203" t="s">
        <v>29</v>
      </c>
      <c r="E4203" t="s">
        <v>8</v>
      </c>
      <c r="F4203" t="s">
        <v>21</v>
      </c>
      <c r="G4203" t="s">
        <v>10</v>
      </c>
      <c r="H4203">
        <v>299</v>
      </c>
      <c r="I4203">
        <v>5</v>
      </c>
      <c r="J4203">
        <v>1495</v>
      </c>
      <c r="K4203" t="s">
        <v>4</v>
      </c>
      <c r="L4203" t="s">
        <v>5</v>
      </c>
      <c r="M4203" t="s">
        <v>26</v>
      </c>
    </row>
    <row r="4204" spans="1:13" x14ac:dyDescent="0.3">
      <c r="A4204">
        <f t="shared" si="65"/>
        <v>4203</v>
      </c>
      <c r="B4204" s="1">
        <v>43499</v>
      </c>
      <c r="C4204">
        <v>6</v>
      </c>
      <c r="D4204" t="s">
        <v>16</v>
      </c>
      <c r="E4204" t="s">
        <v>1</v>
      </c>
      <c r="F4204" t="s">
        <v>21</v>
      </c>
      <c r="G4204" t="s">
        <v>17</v>
      </c>
      <c r="H4204">
        <v>99</v>
      </c>
      <c r="I4204">
        <v>4</v>
      </c>
      <c r="J4204">
        <v>396</v>
      </c>
      <c r="K4204" t="s">
        <v>4</v>
      </c>
      <c r="L4204" t="s">
        <v>5</v>
      </c>
      <c r="M4204" t="s">
        <v>15</v>
      </c>
    </row>
    <row r="4205" spans="1:13" x14ac:dyDescent="0.3">
      <c r="A4205">
        <f t="shared" si="65"/>
        <v>4204</v>
      </c>
      <c r="B4205" s="1">
        <v>43500</v>
      </c>
      <c r="C4205">
        <v>3</v>
      </c>
      <c r="D4205" t="s">
        <v>20</v>
      </c>
      <c r="E4205" t="s">
        <v>8</v>
      </c>
      <c r="F4205" t="s">
        <v>14</v>
      </c>
      <c r="G4205" t="s">
        <v>3</v>
      </c>
      <c r="H4205">
        <v>199</v>
      </c>
      <c r="I4205">
        <v>6</v>
      </c>
      <c r="J4205">
        <v>1194</v>
      </c>
      <c r="K4205" t="s">
        <v>4</v>
      </c>
      <c r="L4205" t="s">
        <v>5</v>
      </c>
      <c r="M4205" t="s">
        <v>15</v>
      </c>
    </row>
    <row r="4206" spans="1:13" x14ac:dyDescent="0.3">
      <c r="A4206">
        <f t="shared" si="65"/>
        <v>4205</v>
      </c>
      <c r="B4206" s="1">
        <v>43501</v>
      </c>
      <c r="C4206">
        <v>9</v>
      </c>
      <c r="D4206" t="s">
        <v>7</v>
      </c>
      <c r="E4206" t="s">
        <v>1</v>
      </c>
      <c r="F4206" t="s">
        <v>21</v>
      </c>
      <c r="G4206" t="s">
        <v>19</v>
      </c>
      <c r="H4206">
        <v>499</v>
      </c>
      <c r="I4206">
        <v>3</v>
      </c>
      <c r="J4206">
        <v>1497</v>
      </c>
      <c r="K4206" t="s">
        <v>18</v>
      </c>
      <c r="L4206" t="s">
        <v>22</v>
      </c>
      <c r="M4206" t="s">
        <v>15</v>
      </c>
    </row>
    <row r="4207" spans="1:13" x14ac:dyDescent="0.3">
      <c r="A4207">
        <f t="shared" si="65"/>
        <v>4206</v>
      </c>
      <c r="B4207" s="1">
        <v>43501</v>
      </c>
      <c r="C4207">
        <v>12</v>
      </c>
      <c r="D4207" t="s">
        <v>16</v>
      </c>
      <c r="E4207" t="s">
        <v>1</v>
      </c>
      <c r="F4207" t="s">
        <v>9</v>
      </c>
      <c r="G4207" t="s">
        <v>3</v>
      </c>
      <c r="H4207">
        <v>199</v>
      </c>
      <c r="I4207">
        <v>10</v>
      </c>
      <c r="J4207">
        <v>1990</v>
      </c>
      <c r="K4207" t="s">
        <v>4</v>
      </c>
      <c r="L4207" t="s">
        <v>5</v>
      </c>
      <c r="M4207" t="s">
        <v>6</v>
      </c>
    </row>
    <row r="4208" spans="1:13" x14ac:dyDescent="0.3">
      <c r="A4208">
        <f t="shared" si="65"/>
        <v>4207</v>
      </c>
      <c r="B4208" s="1">
        <v>43501</v>
      </c>
      <c r="C4208">
        <v>3</v>
      </c>
      <c r="D4208" t="s">
        <v>27</v>
      </c>
      <c r="E4208" t="s">
        <v>8</v>
      </c>
      <c r="F4208" t="s">
        <v>21</v>
      </c>
      <c r="G4208" t="s">
        <v>10</v>
      </c>
      <c r="H4208">
        <v>299</v>
      </c>
      <c r="I4208">
        <v>6</v>
      </c>
      <c r="J4208">
        <v>1794</v>
      </c>
      <c r="K4208" t="s">
        <v>4</v>
      </c>
      <c r="L4208" t="s">
        <v>5</v>
      </c>
      <c r="M4208" t="s">
        <v>26</v>
      </c>
    </row>
    <row r="4209" spans="1:13" x14ac:dyDescent="0.3">
      <c r="A4209">
        <f t="shared" si="65"/>
        <v>4208</v>
      </c>
      <c r="B4209" s="1">
        <v>43502</v>
      </c>
      <c r="C4209">
        <v>15</v>
      </c>
      <c r="D4209" t="s">
        <v>0</v>
      </c>
      <c r="E4209" t="s">
        <v>13</v>
      </c>
      <c r="F4209" t="s">
        <v>9</v>
      </c>
      <c r="G4209" t="s">
        <v>25</v>
      </c>
      <c r="H4209">
        <v>399</v>
      </c>
      <c r="I4209">
        <v>2</v>
      </c>
      <c r="J4209">
        <v>798</v>
      </c>
      <c r="K4209" t="s">
        <v>4</v>
      </c>
      <c r="L4209" t="s">
        <v>5</v>
      </c>
      <c r="M4209" t="s">
        <v>11</v>
      </c>
    </row>
    <row r="4210" spans="1:13" x14ac:dyDescent="0.3">
      <c r="A4210">
        <f t="shared" si="65"/>
        <v>4209</v>
      </c>
      <c r="B4210" s="1">
        <v>43502</v>
      </c>
      <c r="C4210">
        <v>9</v>
      </c>
      <c r="D4210" t="s">
        <v>27</v>
      </c>
      <c r="E4210" t="s">
        <v>13</v>
      </c>
      <c r="F4210" t="s">
        <v>2</v>
      </c>
      <c r="G4210" t="s">
        <v>10</v>
      </c>
      <c r="H4210">
        <v>299</v>
      </c>
      <c r="I4210">
        <v>9</v>
      </c>
      <c r="J4210">
        <v>2691</v>
      </c>
      <c r="K4210" t="s">
        <v>4</v>
      </c>
      <c r="L4210" t="s">
        <v>5</v>
      </c>
      <c r="M4210" t="s">
        <v>15</v>
      </c>
    </row>
    <row r="4211" spans="1:13" x14ac:dyDescent="0.3">
      <c r="A4211">
        <f t="shared" si="65"/>
        <v>4210</v>
      </c>
      <c r="B4211" s="1">
        <v>43502</v>
      </c>
      <c r="C4211">
        <v>13</v>
      </c>
      <c r="D4211" t="s">
        <v>29</v>
      </c>
      <c r="E4211" t="s">
        <v>1</v>
      </c>
      <c r="F4211" t="s">
        <v>14</v>
      </c>
      <c r="G4211" t="s">
        <v>3</v>
      </c>
      <c r="H4211">
        <v>199</v>
      </c>
      <c r="I4211">
        <v>3</v>
      </c>
      <c r="J4211">
        <v>597</v>
      </c>
      <c r="K4211" t="s">
        <v>4</v>
      </c>
      <c r="L4211" t="s">
        <v>5</v>
      </c>
      <c r="M4211" t="s">
        <v>6</v>
      </c>
    </row>
    <row r="4212" spans="1:13" x14ac:dyDescent="0.3">
      <c r="A4212">
        <f t="shared" si="65"/>
        <v>4211</v>
      </c>
      <c r="B4212" s="1">
        <v>43503</v>
      </c>
      <c r="C4212">
        <v>16</v>
      </c>
      <c r="D4212" t="s">
        <v>30</v>
      </c>
      <c r="E4212" t="s">
        <v>8</v>
      </c>
      <c r="F4212" t="s">
        <v>2</v>
      </c>
      <c r="G4212" t="s">
        <v>10</v>
      </c>
      <c r="H4212">
        <v>299</v>
      </c>
      <c r="I4212">
        <v>2</v>
      </c>
      <c r="J4212">
        <v>598</v>
      </c>
      <c r="K4212" t="s">
        <v>4</v>
      </c>
      <c r="L4212" t="s">
        <v>5</v>
      </c>
      <c r="M4212" t="s">
        <v>15</v>
      </c>
    </row>
    <row r="4213" spans="1:13" x14ac:dyDescent="0.3">
      <c r="A4213">
        <f t="shared" si="65"/>
        <v>4212</v>
      </c>
      <c r="B4213" s="1">
        <v>43503</v>
      </c>
      <c r="C4213">
        <v>7</v>
      </c>
      <c r="D4213" t="s">
        <v>30</v>
      </c>
      <c r="E4213" t="s">
        <v>1</v>
      </c>
      <c r="F4213" t="s">
        <v>9</v>
      </c>
      <c r="G4213" t="s">
        <v>19</v>
      </c>
      <c r="H4213">
        <v>499</v>
      </c>
      <c r="I4213">
        <v>3</v>
      </c>
      <c r="J4213">
        <v>1497</v>
      </c>
      <c r="K4213" t="s">
        <v>4</v>
      </c>
      <c r="L4213" t="s">
        <v>5</v>
      </c>
      <c r="M4213" t="s">
        <v>15</v>
      </c>
    </row>
    <row r="4214" spans="1:13" x14ac:dyDescent="0.3">
      <c r="A4214">
        <f t="shared" si="65"/>
        <v>4213</v>
      </c>
      <c r="B4214" s="1">
        <v>43504</v>
      </c>
      <c r="C4214">
        <v>2</v>
      </c>
      <c r="D4214" t="s">
        <v>27</v>
      </c>
      <c r="E4214" t="s">
        <v>1</v>
      </c>
      <c r="F4214" t="s">
        <v>31</v>
      </c>
      <c r="G4214" t="s">
        <v>3</v>
      </c>
      <c r="H4214">
        <v>199</v>
      </c>
      <c r="I4214">
        <v>8</v>
      </c>
      <c r="J4214">
        <v>1592</v>
      </c>
      <c r="K4214" t="s">
        <v>4</v>
      </c>
      <c r="L4214" t="s">
        <v>5</v>
      </c>
      <c r="M4214" t="s">
        <v>24</v>
      </c>
    </row>
    <row r="4215" spans="1:13" x14ac:dyDescent="0.3">
      <c r="A4215">
        <f t="shared" si="65"/>
        <v>4214</v>
      </c>
      <c r="B4215" s="1">
        <v>43505</v>
      </c>
      <c r="C4215">
        <v>9</v>
      </c>
      <c r="D4215" t="s">
        <v>30</v>
      </c>
      <c r="E4215" t="s">
        <v>8</v>
      </c>
      <c r="F4215" t="s">
        <v>21</v>
      </c>
      <c r="G4215" t="s">
        <v>3</v>
      </c>
      <c r="H4215">
        <v>199</v>
      </c>
      <c r="I4215">
        <v>5</v>
      </c>
      <c r="J4215">
        <v>995</v>
      </c>
      <c r="K4215" t="s">
        <v>4</v>
      </c>
      <c r="L4215" t="s">
        <v>5</v>
      </c>
      <c r="M4215" t="s">
        <v>15</v>
      </c>
    </row>
    <row r="4216" spans="1:13" x14ac:dyDescent="0.3">
      <c r="A4216">
        <f t="shared" si="65"/>
        <v>4215</v>
      </c>
      <c r="B4216" s="1">
        <v>43506</v>
      </c>
      <c r="C4216">
        <v>20</v>
      </c>
      <c r="D4216" t="s">
        <v>20</v>
      </c>
      <c r="E4216" t="s">
        <v>8</v>
      </c>
      <c r="F4216" t="s">
        <v>14</v>
      </c>
      <c r="G4216" t="s">
        <v>17</v>
      </c>
      <c r="H4216">
        <v>99</v>
      </c>
      <c r="I4216">
        <v>3</v>
      </c>
      <c r="J4216">
        <v>297</v>
      </c>
      <c r="K4216" t="s">
        <v>4</v>
      </c>
      <c r="L4216" t="s">
        <v>5</v>
      </c>
      <c r="M4216" t="s">
        <v>15</v>
      </c>
    </row>
    <row r="4217" spans="1:13" x14ac:dyDescent="0.3">
      <c r="A4217">
        <f t="shared" si="65"/>
        <v>4216</v>
      </c>
      <c r="B4217" s="1">
        <v>43507</v>
      </c>
      <c r="C4217">
        <v>9</v>
      </c>
      <c r="D4217" t="s">
        <v>0</v>
      </c>
      <c r="E4217" t="s">
        <v>1</v>
      </c>
      <c r="F4217" t="s">
        <v>2</v>
      </c>
      <c r="G4217" t="s">
        <v>19</v>
      </c>
      <c r="H4217">
        <v>499</v>
      </c>
      <c r="I4217">
        <v>5</v>
      </c>
      <c r="J4217">
        <v>2495</v>
      </c>
      <c r="K4217" t="s">
        <v>4</v>
      </c>
      <c r="L4217" t="s">
        <v>5</v>
      </c>
      <c r="M4217" t="s">
        <v>15</v>
      </c>
    </row>
    <row r="4218" spans="1:13" x14ac:dyDescent="0.3">
      <c r="A4218">
        <f t="shared" si="65"/>
        <v>4217</v>
      </c>
      <c r="B4218" s="1">
        <v>43507</v>
      </c>
      <c r="C4218">
        <v>8</v>
      </c>
      <c r="D4218" t="s">
        <v>27</v>
      </c>
      <c r="E4218" t="s">
        <v>8</v>
      </c>
      <c r="F4218" t="s">
        <v>9</v>
      </c>
      <c r="G4218" t="s">
        <v>3</v>
      </c>
      <c r="H4218">
        <v>199</v>
      </c>
      <c r="I4218">
        <v>2</v>
      </c>
      <c r="J4218">
        <v>398</v>
      </c>
      <c r="K4218" t="s">
        <v>4</v>
      </c>
      <c r="L4218" t="s">
        <v>22</v>
      </c>
      <c r="M4218" t="s">
        <v>15</v>
      </c>
    </row>
    <row r="4219" spans="1:13" x14ac:dyDescent="0.3">
      <c r="A4219">
        <f t="shared" si="65"/>
        <v>4218</v>
      </c>
      <c r="B4219" s="1">
        <v>43507</v>
      </c>
      <c r="C4219">
        <v>9</v>
      </c>
      <c r="D4219" t="s">
        <v>20</v>
      </c>
      <c r="E4219" t="s">
        <v>13</v>
      </c>
      <c r="F4219" t="s">
        <v>9</v>
      </c>
      <c r="G4219" t="s">
        <v>17</v>
      </c>
      <c r="H4219">
        <v>99</v>
      </c>
      <c r="I4219">
        <v>3</v>
      </c>
      <c r="J4219">
        <v>297</v>
      </c>
      <c r="K4219" t="s">
        <v>4</v>
      </c>
      <c r="L4219" t="s">
        <v>5</v>
      </c>
      <c r="M4219" t="s">
        <v>6</v>
      </c>
    </row>
    <row r="4220" spans="1:13" x14ac:dyDescent="0.3">
      <c r="A4220">
        <f t="shared" si="65"/>
        <v>4219</v>
      </c>
      <c r="B4220" s="1">
        <v>43507</v>
      </c>
      <c r="C4220">
        <v>14</v>
      </c>
      <c r="D4220" t="s">
        <v>0</v>
      </c>
      <c r="E4220" t="s">
        <v>1</v>
      </c>
      <c r="F4220" t="s">
        <v>31</v>
      </c>
      <c r="G4220" t="s">
        <v>3</v>
      </c>
      <c r="H4220">
        <v>199</v>
      </c>
      <c r="I4220">
        <v>7</v>
      </c>
      <c r="J4220">
        <v>1393</v>
      </c>
      <c r="K4220" t="s">
        <v>4</v>
      </c>
      <c r="L4220" t="s">
        <v>5</v>
      </c>
      <c r="M4220" t="s">
        <v>15</v>
      </c>
    </row>
    <row r="4221" spans="1:13" x14ac:dyDescent="0.3">
      <c r="A4221">
        <f t="shared" si="65"/>
        <v>4220</v>
      </c>
      <c r="B4221" s="1">
        <v>43507</v>
      </c>
      <c r="C4221">
        <v>8</v>
      </c>
      <c r="D4221" t="s">
        <v>0</v>
      </c>
      <c r="E4221" t="s">
        <v>1</v>
      </c>
      <c r="F4221" t="s">
        <v>21</v>
      </c>
      <c r="G4221" t="s">
        <v>17</v>
      </c>
      <c r="H4221">
        <v>99</v>
      </c>
      <c r="I4221">
        <v>10</v>
      </c>
      <c r="J4221">
        <v>990</v>
      </c>
      <c r="K4221" t="s">
        <v>18</v>
      </c>
      <c r="L4221" t="s">
        <v>5</v>
      </c>
      <c r="M4221" t="s">
        <v>15</v>
      </c>
    </row>
    <row r="4222" spans="1:13" x14ac:dyDescent="0.3">
      <c r="A4222">
        <f t="shared" si="65"/>
        <v>4221</v>
      </c>
      <c r="B4222" s="1">
        <v>43507</v>
      </c>
      <c r="C4222">
        <v>11</v>
      </c>
      <c r="D4222" t="s">
        <v>27</v>
      </c>
      <c r="E4222" t="s">
        <v>1</v>
      </c>
      <c r="F4222" t="s">
        <v>28</v>
      </c>
      <c r="G4222" t="s">
        <v>17</v>
      </c>
      <c r="H4222">
        <v>99</v>
      </c>
      <c r="I4222">
        <v>8</v>
      </c>
      <c r="J4222">
        <v>792</v>
      </c>
      <c r="K4222" t="s">
        <v>4</v>
      </c>
      <c r="L4222" t="s">
        <v>5</v>
      </c>
      <c r="M4222" t="s">
        <v>24</v>
      </c>
    </row>
    <row r="4223" spans="1:13" x14ac:dyDescent="0.3">
      <c r="A4223">
        <f t="shared" si="65"/>
        <v>4222</v>
      </c>
      <c r="B4223" s="1">
        <v>43507</v>
      </c>
      <c r="C4223">
        <v>12</v>
      </c>
      <c r="D4223" t="s">
        <v>27</v>
      </c>
      <c r="E4223" t="s">
        <v>1</v>
      </c>
      <c r="F4223" t="s">
        <v>14</v>
      </c>
      <c r="G4223" t="s">
        <v>3</v>
      </c>
      <c r="H4223">
        <v>199</v>
      </c>
      <c r="I4223">
        <v>8</v>
      </c>
      <c r="J4223">
        <v>1592</v>
      </c>
      <c r="K4223" t="s">
        <v>18</v>
      </c>
      <c r="L4223" t="s">
        <v>5</v>
      </c>
      <c r="M4223" t="s">
        <v>11</v>
      </c>
    </row>
    <row r="4224" spans="1:13" x14ac:dyDescent="0.3">
      <c r="A4224">
        <f t="shared" si="65"/>
        <v>4223</v>
      </c>
      <c r="B4224" s="1">
        <v>43507</v>
      </c>
      <c r="C4224">
        <v>16</v>
      </c>
      <c r="D4224" t="s">
        <v>7</v>
      </c>
      <c r="E4224" t="s">
        <v>1</v>
      </c>
      <c r="F4224" t="s">
        <v>9</v>
      </c>
      <c r="G4224" t="s">
        <v>19</v>
      </c>
      <c r="H4224">
        <v>499</v>
      </c>
      <c r="I4224">
        <v>3</v>
      </c>
      <c r="J4224">
        <v>1497</v>
      </c>
      <c r="K4224" t="s">
        <v>4</v>
      </c>
      <c r="L4224" t="s">
        <v>22</v>
      </c>
      <c r="M4224" t="s">
        <v>15</v>
      </c>
    </row>
    <row r="4225" spans="1:13" x14ac:dyDescent="0.3">
      <c r="A4225">
        <f t="shared" si="65"/>
        <v>4224</v>
      </c>
      <c r="B4225" s="1">
        <v>43508</v>
      </c>
      <c r="C4225">
        <v>8</v>
      </c>
      <c r="D4225" t="s">
        <v>7</v>
      </c>
      <c r="E4225" t="s">
        <v>8</v>
      </c>
      <c r="F4225" t="s">
        <v>14</v>
      </c>
      <c r="G4225" t="s">
        <v>19</v>
      </c>
      <c r="H4225">
        <v>499</v>
      </c>
      <c r="I4225">
        <v>5</v>
      </c>
      <c r="J4225">
        <v>2495</v>
      </c>
      <c r="K4225" t="s">
        <v>4</v>
      </c>
      <c r="L4225" t="s">
        <v>5</v>
      </c>
      <c r="M4225" t="s">
        <v>26</v>
      </c>
    </row>
    <row r="4226" spans="1:13" x14ac:dyDescent="0.3">
      <c r="A4226">
        <f t="shared" si="65"/>
        <v>4225</v>
      </c>
      <c r="B4226" s="1">
        <v>43508</v>
      </c>
      <c r="C4226">
        <v>5</v>
      </c>
      <c r="D4226" t="s">
        <v>0</v>
      </c>
      <c r="E4226" t="s">
        <v>13</v>
      </c>
      <c r="F4226" t="s">
        <v>28</v>
      </c>
      <c r="G4226" t="s">
        <v>3</v>
      </c>
      <c r="H4226">
        <v>199</v>
      </c>
      <c r="I4226">
        <v>7</v>
      </c>
      <c r="J4226">
        <v>1393</v>
      </c>
      <c r="K4226" t="s">
        <v>18</v>
      </c>
      <c r="L4226" t="s">
        <v>5</v>
      </c>
      <c r="M4226" t="s">
        <v>11</v>
      </c>
    </row>
    <row r="4227" spans="1:13" x14ac:dyDescent="0.3">
      <c r="A4227">
        <f t="shared" si="65"/>
        <v>4226</v>
      </c>
      <c r="B4227" s="1">
        <v>43508</v>
      </c>
      <c r="C4227">
        <v>18</v>
      </c>
      <c r="D4227" t="s">
        <v>16</v>
      </c>
      <c r="E4227" t="s">
        <v>8</v>
      </c>
      <c r="F4227" t="s">
        <v>28</v>
      </c>
      <c r="G4227" t="s">
        <v>25</v>
      </c>
      <c r="H4227">
        <v>399</v>
      </c>
      <c r="I4227">
        <v>9</v>
      </c>
      <c r="J4227">
        <v>3591</v>
      </c>
      <c r="K4227" t="s">
        <v>18</v>
      </c>
      <c r="L4227" t="s">
        <v>5</v>
      </c>
      <c r="M4227" t="s">
        <v>15</v>
      </c>
    </row>
    <row r="4228" spans="1:13" x14ac:dyDescent="0.3">
      <c r="A4228">
        <f t="shared" ref="A4228:A4291" si="66">A4227+1</f>
        <v>4227</v>
      </c>
      <c r="B4228" s="1">
        <v>43509</v>
      </c>
      <c r="C4228">
        <v>9</v>
      </c>
      <c r="D4228" t="s">
        <v>0</v>
      </c>
      <c r="E4228" t="s">
        <v>13</v>
      </c>
      <c r="F4228" t="s">
        <v>23</v>
      </c>
      <c r="G4228" t="s">
        <v>10</v>
      </c>
      <c r="H4228">
        <v>299</v>
      </c>
      <c r="I4228">
        <v>10</v>
      </c>
      <c r="J4228">
        <v>2990</v>
      </c>
      <c r="K4228" t="s">
        <v>4</v>
      </c>
      <c r="L4228" t="s">
        <v>5</v>
      </c>
      <c r="M4228" t="s">
        <v>24</v>
      </c>
    </row>
    <row r="4229" spans="1:13" x14ac:dyDescent="0.3">
      <c r="A4229">
        <f t="shared" si="66"/>
        <v>4228</v>
      </c>
      <c r="B4229" s="1">
        <v>43509</v>
      </c>
      <c r="C4229">
        <v>7</v>
      </c>
      <c r="D4229" t="s">
        <v>16</v>
      </c>
      <c r="E4229" t="s">
        <v>13</v>
      </c>
      <c r="F4229" t="s">
        <v>9</v>
      </c>
      <c r="G4229" t="s">
        <v>3</v>
      </c>
      <c r="H4229">
        <v>199</v>
      </c>
      <c r="I4229">
        <v>10</v>
      </c>
      <c r="J4229">
        <v>1990</v>
      </c>
      <c r="K4229" t="s">
        <v>4</v>
      </c>
      <c r="L4229" t="s">
        <v>5</v>
      </c>
      <c r="M4229" t="s">
        <v>6</v>
      </c>
    </row>
    <row r="4230" spans="1:13" x14ac:dyDescent="0.3">
      <c r="A4230">
        <f t="shared" si="66"/>
        <v>4229</v>
      </c>
      <c r="B4230" s="1">
        <v>43510</v>
      </c>
      <c r="C4230">
        <v>19</v>
      </c>
      <c r="D4230" t="s">
        <v>7</v>
      </c>
      <c r="E4230" t="s">
        <v>13</v>
      </c>
      <c r="F4230" t="s">
        <v>31</v>
      </c>
      <c r="G4230" t="s">
        <v>10</v>
      </c>
      <c r="H4230">
        <v>299</v>
      </c>
      <c r="I4230">
        <v>6</v>
      </c>
      <c r="J4230">
        <v>1794</v>
      </c>
      <c r="K4230" t="s">
        <v>4</v>
      </c>
      <c r="L4230" t="s">
        <v>5</v>
      </c>
      <c r="M4230" t="s">
        <v>11</v>
      </c>
    </row>
    <row r="4231" spans="1:13" x14ac:dyDescent="0.3">
      <c r="A4231">
        <f t="shared" si="66"/>
        <v>4230</v>
      </c>
      <c r="B4231" s="1">
        <v>43510</v>
      </c>
      <c r="C4231">
        <v>5</v>
      </c>
      <c r="D4231" t="s">
        <v>29</v>
      </c>
      <c r="E4231" t="s">
        <v>8</v>
      </c>
      <c r="F4231" t="s">
        <v>21</v>
      </c>
      <c r="G4231" t="s">
        <v>25</v>
      </c>
      <c r="H4231">
        <v>399</v>
      </c>
      <c r="I4231">
        <v>3</v>
      </c>
      <c r="J4231">
        <v>1197</v>
      </c>
      <c r="K4231" t="s">
        <v>18</v>
      </c>
      <c r="L4231" t="s">
        <v>5</v>
      </c>
      <c r="M4231" t="s">
        <v>6</v>
      </c>
    </row>
    <row r="4232" spans="1:13" x14ac:dyDescent="0.3">
      <c r="A4232">
        <f t="shared" si="66"/>
        <v>4231</v>
      </c>
      <c r="B4232" s="1">
        <v>43510</v>
      </c>
      <c r="C4232">
        <v>8</v>
      </c>
      <c r="D4232" t="s">
        <v>7</v>
      </c>
      <c r="E4232" t="s">
        <v>13</v>
      </c>
      <c r="F4232" t="s">
        <v>14</v>
      </c>
      <c r="G4232" t="s">
        <v>19</v>
      </c>
      <c r="H4232">
        <v>499</v>
      </c>
      <c r="I4232">
        <v>8</v>
      </c>
      <c r="J4232">
        <v>3992</v>
      </c>
      <c r="K4232" t="s">
        <v>4</v>
      </c>
      <c r="L4232" t="s">
        <v>5</v>
      </c>
      <c r="M4232" t="s">
        <v>6</v>
      </c>
    </row>
    <row r="4233" spans="1:13" x14ac:dyDescent="0.3">
      <c r="A4233">
        <f t="shared" si="66"/>
        <v>4232</v>
      </c>
      <c r="B4233" s="1">
        <v>43510</v>
      </c>
      <c r="C4233">
        <v>14</v>
      </c>
      <c r="D4233" t="s">
        <v>0</v>
      </c>
      <c r="E4233" t="s">
        <v>13</v>
      </c>
      <c r="F4233" t="s">
        <v>23</v>
      </c>
      <c r="G4233" t="s">
        <v>19</v>
      </c>
      <c r="H4233">
        <v>499</v>
      </c>
      <c r="I4233">
        <v>4</v>
      </c>
      <c r="J4233">
        <v>1996</v>
      </c>
      <c r="K4233" t="s">
        <v>4</v>
      </c>
      <c r="L4233" t="s">
        <v>5</v>
      </c>
      <c r="M4233" t="s">
        <v>15</v>
      </c>
    </row>
    <row r="4234" spans="1:13" x14ac:dyDescent="0.3">
      <c r="A4234">
        <f t="shared" si="66"/>
        <v>4233</v>
      </c>
      <c r="B4234" s="1">
        <v>43510</v>
      </c>
      <c r="C4234">
        <v>13</v>
      </c>
      <c r="D4234" t="s">
        <v>29</v>
      </c>
      <c r="E4234" t="s">
        <v>1</v>
      </c>
      <c r="F4234" t="s">
        <v>14</v>
      </c>
      <c r="G4234" t="s">
        <v>25</v>
      </c>
      <c r="H4234">
        <v>399</v>
      </c>
      <c r="I4234">
        <v>5</v>
      </c>
      <c r="J4234">
        <v>1995</v>
      </c>
      <c r="K4234" t="s">
        <v>4</v>
      </c>
      <c r="L4234" t="s">
        <v>22</v>
      </c>
      <c r="M4234" t="s">
        <v>26</v>
      </c>
    </row>
    <row r="4235" spans="1:13" x14ac:dyDescent="0.3">
      <c r="A4235">
        <f t="shared" si="66"/>
        <v>4234</v>
      </c>
      <c r="B4235" s="1">
        <v>43511</v>
      </c>
      <c r="C4235">
        <v>5</v>
      </c>
      <c r="D4235" t="s">
        <v>30</v>
      </c>
      <c r="E4235" t="s">
        <v>8</v>
      </c>
      <c r="F4235" t="s">
        <v>9</v>
      </c>
      <c r="G4235" t="s">
        <v>3</v>
      </c>
      <c r="H4235">
        <v>199</v>
      </c>
      <c r="I4235">
        <v>2</v>
      </c>
      <c r="J4235">
        <v>398</v>
      </c>
      <c r="K4235" t="s">
        <v>4</v>
      </c>
      <c r="L4235" t="s">
        <v>5</v>
      </c>
      <c r="M4235" t="s">
        <v>15</v>
      </c>
    </row>
    <row r="4236" spans="1:13" x14ac:dyDescent="0.3">
      <c r="A4236">
        <f t="shared" si="66"/>
        <v>4235</v>
      </c>
      <c r="B4236" s="1">
        <v>43511</v>
      </c>
      <c r="C4236">
        <v>19</v>
      </c>
      <c r="D4236" t="s">
        <v>27</v>
      </c>
      <c r="E4236" t="s">
        <v>1</v>
      </c>
      <c r="F4236" t="s">
        <v>9</v>
      </c>
      <c r="G4236" t="s">
        <v>3</v>
      </c>
      <c r="H4236">
        <v>199</v>
      </c>
      <c r="I4236">
        <v>5</v>
      </c>
      <c r="J4236">
        <v>995</v>
      </c>
      <c r="K4236" t="s">
        <v>4</v>
      </c>
      <c r="L4236" t="s">
        <v>5</v>
      </c>
      <c r="M4236" t="s">
        <v>6</v>
      </c>
    </row>
    <row r="4237" spans="1:13" x14ac:dyDescent="0.3">
      <c r="A4237">
        <f t="shared" si="66"/>
        <v>4236</v>
      </c>
      <c r="B4237" s="1">
        <v>43511</v>
      </c>
      <c r="C4237">
        <v>13</v>
      </c>
      <c r="D4237" t="s">
        <v>27</v>
      </c>
      <c r="E4237" t="s">
        <v>1</v>
      </c>
      <c r="F4237" t="s">
        <v>21</v>
      </c>
      <c r="G4237" t="s">
        <v>25</v>
      </c>
      <c r="H4237">
        <v>399</v>
      </c>
      <c r="I4237">
        <v>6</v>
      </c>
      <c r="J4237">
        <v>2394</v>
      </c>
      <c r="K4237" t="s">
        <v>18</v>
      </c>
      <c r="L4237" t="s">
        <v>5</v>
      </c>
      <c r="M4237" t="s">
        <v>24</v>
      </c>
    </row>
    <row r="4238" spans="1:13" x14ac:dyDescent="0.3">
      <c r="A4238">
        <f t="shared" si="66"/>
        <v>4237</v>
      </c>
      <c r="B4238" s="1">
        <v>43511</v>
      </c>
      <c r="C4238">
        <v>5</v>
      </c>
      <c r="D4238" t="s">
        <v>29</v>
      </c>
      <c r="E4238" t="s">
        <v>8</v>
      </c>
      <c r="F4238" t="s">
        <v>31</v>
      </c>
      <c r="G4238" t="s">
        <v>25</v>
      </c>
      <c r="H4238">
        <v>399</v>
      </c>
      <c r="I4238">
        <v>2</v>
      </c>
      <c r="J4238">
        <v>798</v>
      </c>
      <c r="K4238" t="s">
        <v>18</v>
      </c>
      <c r="L4238" t="s">
        <v>5</v>
      </c>
      <c r="M4238" t="s">
        <v>15</v>
      </c>
    </row>
    <row r="4239" spans="1:13" x14ac:dyDescent="0.3">
      <c r="A4239">
        <f t="shared" si="66"/>
        <v>4238</v>
      </c>
      <c r="B4239" s="1">
        <v>43511</v>
      </c>
      <c r="C4239">
        <v>14</v>
      </c>
      <c r="D4239" t="s">
        <v>27</v>
      </c>
      <c r="E4239" t="s">
        <v>1</v>
      </c>
      <c r="F4239" t="s">
        <v>28</v>
      </c>
      <c r="G4239" t="s">
        <v>25</v>
      </c>
      <c r="H4239">
        <v>399</v>
      </c>
      <c r="I4239">
        <v>2</v>
      </c>
      <c r="J4239">
        <v>798</v>
      </c>
      <c r="K4239" t="s">
        <v>18</v>
      </c>
      <c r="L4239" t="s">
        <v>5</v>
      </c>
      <c r="M4239" t="s">
        <v>15</v>
      </c>
    </row>
    <row r="4240" spans="1:13" x14ac:dyDescent="0.3">
      <c r="A4240">
        <f t="shared" si="66"/>
        <v>4239</v>
      </c>
      <c r="B4240" s="1">
        <v>43511</v>
      </c>
      <c r="C4240">
        <v>11</v>
      </c>
      <c r="D4240" t="s">
        <v>27</v>
      </c>
      <c r="E4240" t="s">
        <v>1</v>
      </c>
      <c r="F4240" t="s">
        <v>9</v>
      </c>
      <c r="G4240" t="s">
        <v>17</v>
      </c>
      <c r="H4240">
        <v>99</v>
      </c>
      <c r="I4240">
        <v>1</v>
      </c>
      <c r="J4240">
        <v>99</v>
      </c>
      <c r="K4240" t="s">
        <v>4</v>
      </c>
      <c r="L4240" t="s">
        <v>5</v>
      </c>
      <c r="M4240" t="s">
        <v>24</v>
      </c>
    </row>
    <row r="4241" spans="1:13" x14ac:dyDescent="0.3">
      <c r="A4241">
        <f t="shared" si="66"/>
        <v>4240</v>
      </c>
      <c r="B4241" s="1">
        <v>43511</v>
      </c>
      <c r="C4241">
        <v>7</v>
      </c>
      <c r="D4241" t="s">
        <v>12</v>
      </c>
      <c r="E4241" t="s">
        <v>13</v>
      </c>
      <c r="F4241" t="s">
        <v>31</v>
      </c>
      <c r="G4241" t="s">
        <v>10</v>
      </c>
      <c r="H4241">
        <v>299</v>
      </c>
      <c r="I4241">
        <v>5</v>
      </c>
      <c r="J4241">
        <v>1495</v>
      </c>
      <c r="K4241" t="s">
        <v>4</v>
      </c>
      <c r="L4241" t="s">
        <v>5</v>
      </c>
      <c r="M4241" t="s">
        <v>6</v>
      </c>
    </row>
    <row r="4242" spans="1:13" x14ac:dyDescent="0.3">
      <c r="A4242">
        <f t="shared" si="66"/>
        <v>4241</v>
      </c>
      <c r="B4242" s="1">
        <v>43511</v>
      </c>
      <c r="C4242">
        <v>5</v>
      </c>
      <c r="D4242" t="s">
        <v>27</v>
      </c>
      <c r="E4242" t="s">
        <v>13</v>
      </c>
      <c r="F4242" t="s">
        <v>14</v>
      </c>
      <c r="G4242" t="s">
        <v>10</v>
      </c>
      <c r="H4242">
        <v>299</v>
      </c>
      <c r="I4242">
        <v>8</v>
      </c>
      <c r="J4242">
        <v>2392</v>
      </c>
      <c r="K4242" t="s">
        <v>4</v>
      </c>
      <c r="L4242" t="s">
        <v>5</v>
      </c>
      <c r="M4242" t="s">
        <v>26</v>
      </c>
    </row>
    <row r="4243" spans="1:13" x14ac:dyDescent="0.3">
      <c r="A4243">
        <f t="shared" si="66"/>
        <v>4242</v>
      </c>
      <c r="B4243" s="1">
        <v>43512</v>
      </c>
      <c r="C4243">
        <v>1</v>
      </c>
      <c r="D4243" t="s">
        <v>20</v>
      </c>
      <c r="E4243" t="s">
        <v>13</v>
      </c>
      <c r="F4243" t="s">
        <v>21</v>
      </c>
      <c r="G4243" t="s">
        <v>25</v>
      </c>
      <c r="H4243">
        <v>399</v>
      </c>
      <c r="I4243">
        <v>4</v>
      </c>
      <c r="J4243">
        <v>1596</v>
      </c>
      <c r="K4243" t="s">
        <v>4</v>
      </c>
      <c r="L4243" t="s">
        <v>5</v>
      </c>
      <c r="M4243" t="s">
        <v>6</v>
      </c>
    </row>
    <row r="4244" spans="1:13" x14ac:dyDescent="0.3">
      <c r="A4244">
        <f t="shared" si="66"/>
        <v>4243</v>
      </c>
      <c r="B4244" s="1">
        <v>43512</v>
      </c>
      <c r="C4244">
        <v>6</v>
      </c>
      <c r="D4244" t="s">
        <v>12</v>
      </c>
      <c r="E4244" t="s">
        <v>8</v>
      </c>
      <c r="F4244" t="s">
        <v>2</v>
      </c>
      <c r="G4244" t="s">
        <v>25</v>
      </c>
      <c r="H4244">
        <v>399</v>
      </c>
      <c r="I4244">
        <v>4</v>
      </c>
      <c r="J4244">
        <v>1596</v>
      </c>
      <c r="K4244" t="s">
        <v>18</v>
      </c>
      <c r="L4244" t="s">
        <v>5</v>
      </c>
      <c r="M4244" t="s">
        <v>24</v>
      </c>
    </row>
    <row r="4245" spans="1:13" x14ac:dyDescent="0.3">
      <c r="A4245">
        <f t="shared" si="66"/>
        <v>4244</v>
      </c>
      <c r="B4245" s="1">
        <v>43512</v>
      </c>
      <c r="C4245">
        <v>16</v>
      </c>
      <c r="D4245" t="s">
        <v>27</v>
      </c>
      <c r="E4245" t="s">
        <v>13</v>
      </c>
      <c r="F4245" t="s">
        <v>28</v>
      </c>
      <c r="G4245" t="s">
        <v>25</v>
      </c>
      <c r="H4245">
        <v>399</v>
      </c>
      <c r="I4245">
        <v>1</v>
      </c>
      <c r="J4245">
        <v>399</v>
      </c>
      <c r="K4245" t="s">
        <v>18</v>
      </c>
      <c r="L4245" t="s">
        <v>5</v>
      </c>
      <c r="M4245" t="s">
        <v>15</v>
      </c>
    </row>
    <row r="4246" spans="1:13" x14ac:dyDescent="0.3">
      <c r="A4246">
        <f t="shared" si="66"/>
        <v>4245</v>
      </c>
      <c r="B4246" s="1">
        <v>43513</v>
      </c>
      <c r="C4246">
        <v>10</v>
      </c>
      <c r="D4246" t="s">
        <v>20</v>
      </c>
      <c r="E4246" t="s">
        <v>8</v>
      </c>
      <c r="F4246" t="s">
        <v>14</v>
      </c>
      <c r="G4246" t="s">
        <v>3</v>
      </c>
      <c r="H4246">
        <v>199</v>
      </c>
      <c r="I4246">
        <v>1</v>
      </c>
      <c r="J4246">
        <v>199</v>
      </c>
      <c r="K4246" t="s">
        <v>18</v>
      </c>
      <c r="L4246" t="s">
        <v>5</v>
      </c>
      <c r="M4246" t="s">
        <v>24</v>
      </c>
    </row>
    <row r="4247" spans="1:13" x14ac:dyDescent="0.3">
      <c r="A4247">
        <f t="shared" si="66"/>
        <v>4246</v>
      </c>
      <c r="B4247" s="1">
        <v>43513</v>
      </c>
      <c r="C4247">
        <v>20</v>
      </c>
      <c r="D4247" t="s">
        <v>0</v>
      </c>
      <c r="E4247" t="s">
        <v>13</v>
      </c>
      <c r="F4247" t="s">
        <v>14</v>
      </c>
      <c r="G4247" t="s">
        <v>3</v>
      </c>
      <c r="H4247">
        <v>199</v>
      </c>
      <c r="I4247">
        <v>7</v>
      </c>
      <c r="J4247">
        <v>1393</v>
      </c>
      <c r="K4247" t="s">
        <v>4</v>
      </c>
      <c r="L4247" t="s">
        <v>5</v>
      </c>
      <c r="M4247" t="s">
        <v>24</v>
      </c>
    </row>
    <row r="4248" spans="1:13" x14ac:dyDescent="0.3">
      <c r="A4248">
        <f t="shared" si="66"/>
        <v>4247</v>
      </c>
      <c r="B4248" s="1">
        <v>43514</v>
      </c>
      <c r="C4248">
        <v>4</v>
      </c>
      <c r="D4248" t="s">
        <v>30</v>
      </c>
      <c r="E4248" t="s">
        <v>8</v>
      </c>
      <c r="F4248" t="s">
        <v>28</v>
      </c>
      <c r="G4248" t="s">
        <v>10</v>
      </c>
      <c r="H4248">
        <v>299</v>
      </c>
      <c r="I4248">
        <v>4</v>
      </c>
      <c r="J4248">
        <v>1196</v>
      </c>
      <c r="K4248" t="s">
        <v>4</v>
      </c>
      <c r="L4248" t="s">
        <v>5</v>
      </c>
      <c r="M4248" t="s">
        <v>6</v>
      </c>
    </row>
    <row r="4249" spans="1:13" x14ac:dyDescent="0.3">
      <c r="A4249">
        <f t="shared" si="66"/>
        <v>4248</v>
      </c>
      <c r="B4249" s="1">
        <v>43515</v>
      </c>
      <c r="C4249">
        <v>10</v>
      </c>
      <c r="D4249" t="s">
        <v>20</v>
      </c>
      <c r="E4249" t="s">
        <v>1</v>
      </c>
      <c r="F4249" t="s">
        <v>14</v>
      </c>
      <c r="G4249" t="s">
        <v>3</v>
      </c>
      <c r="H4249">
        <v>199</v>
      </c>
      <c r="I4249">
        <v>1</v>
      </c>
      <c r="J4249">
        <v>199</v>
      </c>
      <c r="K4249" t="s">
        <v>4</v>
      </c>
      <c r="L4249" t="s">
        <v>5</v>
      </c>
      <c r="M4249" t="s">
        <v>24</v>
      </c>
    </row>
    <row r="4250" spans="1:13" x14ac:dyDescent="0.3">
      <c r="A4250">
        <f t="shared" si="66"/>
        <v>4249</v>
      </c>
      <c r="B4250" s="1">
        <v>43515</v>
      </c>
      <c r="C4250">
        <v>4</v>
      </c>
      <c r="D4250" t="s">
        <v>7</v>
      </c>
      <c r="E4250" t="s">
        <v>13</v>
      </c>
      <c r="F4250" t="s">
        <v>21</v>
      </c>
      <c r="G4250" t="s">
        <v>25</v>
      </c>
      <c r="H4250">
        <v>399</v>
      </c>
      <c r="I4250">
        <v>1</v>
      </c>
      <c r="J4250">
        <v>399</v>
      </c>
      <c r="K4250" t="s">
        <v>4</v>
      </c>
      <c r="L4250" t="s">
        <v>5</v>
      </c>
      <c r="M4250" t="s">
        <v>24</v>
      </c>
    </row>
    <row r="4251" spans="1:13" x14ac:dyDescent="0.3">
      <c r="A4251">
        <f t="shared" si="66"/>
        <v>4250</v>
      </c>
      <c r="B4251" s="1">
        <v>43515</v>
      </c>
      <c r="C4251">
        <v>16</v>
      </c>
      <c r="D4251" t="s">
        <v>30</v>
      </c>
      <c r="E4251" t="s">
        <v>13</v>
      </c>
      <c r="F4251" t="s">
        <v>21</v>
      </c>
      <c r="G4251" t="s">
        <v>19</v>
      </c>
      <c r="H4251">
        <v>499</v>
      </c>
      <c r="I4251">
        <v>10</v>
      </c>
      <c r="J4251">
        <v>4990</v>
      </c>
      <c r="K4251" t="s">
        <v>18</v>
      </c>
      <c r="L4251" t="s">
        <v>5</v>
      </c>
      <c r="M4251" t="s">
        <v>24</v>
      </c>
    </row>
    <row r="4252" spans="1:13" x14ac:dyDescent="0.3">
      <c r="A4252">
        <f t="shared" si="66"/>
        <v>4251</v>
      </c>
      <c r="B4252" s="1">
        <v>43515</v>
      </c>
      <c r="C4252">
        <v>2</v>
      </c>
      <c r="D4252" t="s">
        <v>0</v>
      </c>
      <c r="E4252" t="s">
        <v>8</v>
      </c>
      <c r="F4252" t="s">
        <v>23</v>
      </c>
      <c r="G4252" t="s">
        <v>17</v>
      </c>
      <c r="H4252">
        <v>99</v>
      </c>
      <c r="I4252">
        <v>10</v>
      </c>
      <c r="J4252">
        <v>990</v>
      </c>
      <c r="K4252" t="s">
        <v>4</v>
      </c>
      <c r="L4252" t="s">
        <v>5</v>
      </c>
      <c r="M4252" t="s">
        <v>6</v>
      </c>
    </row>
    <row r="4253" spans="1:13" x14ac:dyDescent="0.3">
      <c r="A4253">
        <f t="shared" si="66"/>
        <v>4252</v>
      </c>
      <c r="B4253" s="1">
        <v>43515</v>
      </c>
      <c r="C4253">
        <v>18</v>
      </c>
      <c r="D4253" t="s">
        <v>29</v>
      </c>
      <c r="E4253" t="s">
        <v>8</v>
      </c>
      <c r="F4253" t="s">
        <v>31</v>
      </c>
      <c r="G4253" t="s">
        <v>17</v>
      </c>
      <c r="H4253">
        <v>99</v>
      </c>
      <c r="I4253">
        <v>5</v>
      </c>
      <c r="J4253">
        <v>495</v>
      </c>
      <c r="K4253" t="s">
        <v>18</v>
      </c>
      <c r="L4253" t="s">
        <v>5</v>
      </c>
      <c r="M4253" t="s">
        <v>24</v>
      </c>
    </row>
    <row r="4254" spans="1:13" x14ac:dyDescent="0.3">
      <c r="A4254">
        <f t="shared" si="66"/>
        <v>4253</v>
      </c>
      <c r="B4254" s="1">
        <v>43515</v>
      </c>
      <c r="C4254">
        <v>9</v>
      </c>
      <c r="D4254" t="s">
        <v>12</v>
      </c>
      <c r="E4254" t="s">
        <v>1</v>
      </c>
      <c r="F4254" t="s">
        <v>23</v>
      </c>
      <c r="G4254" t="s">
        <v>25</v>
      </c>
      <c r="H4254">
        <v>399</v>
      </c>
      <c r="I4254">
        <v>5</v>
      </c>
      <c r="J4254">
        <v>1995</v>
      </c>
      <c r="K4254" t="s">
        <v>4</v>
      </c>
      <c r="L4254" t="s">
        <v>5</v>
      </c>
      <c r="M4254" t="s">
        <v>26</v>
      </c>
    </row>
    <row r="4255" spans="1:13" x14ac:dyDescent="0.3">
      <c r="A4255">
        <f t="shared" si="66"/>
        <v>4254</v>
      </c>
      <c r="B4255" s="1">
        <v>43515</v>
      </c>
      <c r="C4255">
        <v>4</v>
      </c>
      <c r="D4255" t="s">
        <v>30</v>
      </c>
      <c r="E4255" t="s">
        <v>1</v>
      </c>
      <c r="F4255" t="s">
        <v>14</v>
      </c>
      <c r="G4255" t="s">
        <v>10</v>
      </c>
      <c r="H4255">
        <v>299</v>
      </c>
      <c r="I4255">
        <v>1</v>
      </c>
      <c r="J4255">
        <v>299</v>
      </c>
      <c r="K4255" t="s">
        <v>4</v>
      </c>
      <c r="L4255" t="s">
        <v>5</v>
      </c>
      <c r="M4255" t="s">
        <v>24</v>
      </c>
    </row>
    <row r="4256" spans="1:13" x14ac:dyDescent="0.3">
      <c r="A4256">
        <f t="shared" si="66"/>
        <v>4255</v>
      </c>
      <c r="B4256" s="1">
        <v>43515</v>
      </c>
      <c r="C4256">
        <v>5</v>
      </c>
      <c r="D4256" t="s">
        <v>20</v>
      </c>
      <c r="E4256" t="s">
        <v>1</v>
      </c>
      <c r="F4256" t="s">
        <v>21</v>
      </c>
      <c r="G4256" t="s">
        <v>10</v>
      </c>
      <c r="H4256">
        <v>299</v>
      </c>
      <c r="I4256">
        <v>1</v>
      </c>
      <c r="J4256">
        <v>299</v>
      </c>
      <c r="K4256" t="s">
        <v>4</v>
      </c>
      <c r="L4256" t="s">
        <v>5</v>
      </c>
      <c r="M4256" t="s">
        <v>15</v>
      </c>
    </row>
    <row r="4257" spans="1:13" x14ac:dyDescent="0.3">
      <c r="A4257">
        <f t="shared" si="66"/>
        <v>4256</v>
      </c>
      <c r="B4257" s="1">
        <v>43515</v>
      </c>
      <c r="C4257">
        <v>5</v>
      </c>
      <c r="D4257" t="s">
        <v>30</v>
      </c>
      <c r="E4257" t="s">
        <v>1</v>
      </c>
      <c r="F4257" t="s">
        <v>2</v>
      </c>
      <c r="G4257" t="s">
        <v>25</v>
      </c>
      <c r="H4257">
        <v>399</v>
      </c>
      <c r="I4257">
        <v>3</v>
      </c>
      <c r="J4257">
        <v>1197</v>
      </c>
      <c r="K4257" t="s">
        <v>4</v>
      </c>
      <c r="L4257" t="s">
        <v>5</v>
      </c>
      <c r="M4257" t="s">
        <v>26</v>
      </c>
    </row>
    <row r="4258" spans="1:13" x14ac:dyDescent="0.3">
      <c r="A4258">
        <f t="shared" si="66"/>
        <v>4257</v>
      </c>
      <c r="B4258" s="1">
        <v>43515</v>
      </c>
      <c r="C4258">
        <v>12</v>
      </c>
      <c r="D4258" t="s">
        <v>20</v>
      </c>
      <c r="E4258" t="s">
        <v>8</v>
      </c>
      <c r="F4258" t="s">
        <v>14</v>
      </c>
      <c r="G4258" t="s">
        <v>17</v>
      </c>
      <c r="H4258">
        <v>99</v>
      </c>
      <c r="I4258">
        <v>4</v>
      </c>
      <c r="J4258">
        <v>396</v>
      </c>
      <c r="K4258" t="s">
        <v>18</v>
      </c>
      <c r="L4258" t="s">
        <v>5</v>
      </c>
      <c r="M4258" t="s">
        <v>11</v>
      </c>
    </row>
    <row r="4259" spans="1:13" x14ac:dyDescent="0.3">
      <c r="A4259">
        <f t="shared" si="66"/>
        <v>4258</v>
      </c>
      <c r="B4259" s="1">
        <v>43515</v>
      </c>
      <c r="C4259">
        <v>7</v>
      </c>
      <c r="D4259" t="s">
        <v>16</v>
      </c>
      <c r="E4259" t="s">
        <v>13</v>
      </c>
      <c r="F4259" t="s">
        <v>21</v>
      </c>
      <c r="G4259" t="s">
        <v>3</v>
      </c>
      <c r="H4259">
        <v>199</v>
      </c>
      <c r="I4259">
        <v>10</v>
      </c>
      <c r="J4259">
        <v>1990</v>
      </c>
      <c r="K4259" t="s">
        <v>4</v>
      </c>
      <c r="L4259" t="s">
        <v>5</v>
      </c>
      <c r="M4259" t="s">
        <v>26</v>
      </c>
    </row>
    <row r="4260" spans="1:13" x14ac:dyDescent="0.3">
      <c r="A4260">
        <f t="shared" si="66"/>
        <v>4259</v>
      </c>
      <c r="B4260" s="1">
        <v>43516</v>
      </c>
      <c r="C4260">
        <v>1</v>
      </c>
      <c r="D4260" t="s">
        <v>29</v>
      </c>
      <c r="E4260" t="s">
        <v>13</v>
      </c>
      <c r="F4260" t="s">
        <v>14</v>
      </c>
      <c r="G4260" t="s">
        <v>17</v>
      </c>
      <c r="H4260">
        <v>99</v>
      </c>
      <c r="I4260">
        <v>5</v>
      </c>
      <c r="J4260">
        <v>495</v>
      </c>
      <c r="K4260" t="s">
        <v>4</v>
      </c>
      <c r="L4260" t="s">
        <v>5</v>
      </c>
      <c r="M4260" t="s">
        <v>11</v>
      </c>
    </row>
    <row r="4261" spans="1:13" x14ac:dyDescent="0.3">
      <c r="A4261">
        <f t="shared" si="66"/>
        <v>4260</v>
      </c>
      <c r="B4261" s="1">
        <v>43516</v>
      </c>
      <c r="C4261">
        <v>18</v>
      </c>
      <c r="D4261" t="s">
        <v>12</v>
      </c>
      <c r="E4261" t="s">
        <v>13</v>
      </c>
      <c r="F4261" t="s">
        <v>21</v>
      </c>
      <c r="G4261" t="s">
        <v>3</v>
      </c>
      <c r="H4261">
        <v>199</v>
      </c>
      <c r="I4261">
        <v>3</v>
      </c>
      <c r="J4261">
        <v>597</v>
      </c>
      <c r="K4261" t="s">
        <v>18</v>
      </c>
      <c r="L4261" t="s">
        <v>5</v>
      </c>
      <c r="M4261" t="s">
        <v>15</v>
      </c>
    </row>
    <row r="4262" spans="1:13" x14ac:dyDescent="0.3">
      <c r="A4262">
        <f t="shared" si="66"/>
        <v>4261</v>
      </c>
      <c r="B4262" s="1">
        <v>43516</v>
      </c>
      <c r="C4262">
        <v>3</v>
      </c>
      <c r="D4262" t="s">
        <v>30</v>
      </c>
      <c r="E4262" t="s">
        <v>8</v>
      </c>
      <c r="F4262" t="s">
        <v>9</v>
      </c>
      <c r="G4262" t="s">
        <v>19</v>
      </c>
      <c r="H4262">
        <v>499</v>
      </c>
      <c r="I4262">
        <v>6</v>
      </c>
      <c r="J4262">
        <v>2994</v>
      </c>
      <c r="K4262" t="s">
        <v>4</v>
      </c>
      <c r="L4262" t="s">
        <v>5</v>
      </c>
      <c r="M4262" t="s">
        <v>15</v>
      </c>
    </row>
    <row r="4263" spans="1:13" x14ac:dyDescent="0.3">
      <c r="A4263">
        <f t="shared" si="66"/>
        <v>4262</v>
      </c>
      <c r="B4263" s="1">
        <v>43516</v>
      </c>
      <c r="C4263">
        <v>2</v>
      </c>
      <c r="D4263" t="s">
        <v>12</v>
      </c>
      <c r="E4263" t="s">
        <v>8</v>
      </c>
      <c r="F4263" t="s">
        <v>21</v>
      </c>
      <c r="G4263" t="s">
        <v>10</v>
      </c>
      <c r="H4263">
        <v>299</v>
      </c>
      <c r="I4263">
        <v>6</v>
      </c>
      <c r="J4263">
        <v>1794</v>
      </c>
      <c r="K4263" t="s">
        <v>18</v>
      </c>
      <c r="L4263" t="s">
        <v>5</v>
      </c>
      <c r="M4263" t="s">
        <v>26</v>
      </c>
    </row>
    <row r="4264" spans="1:13" x14ac:dyDescent="0.3">
      <c r="A4264">
        <f t="shared" si="66"/>
        <v>4263</v>
      </c>
      <c r="B4264" s="1">
        <v>43516</v>
      </c>
      <c r="C4264">
        <v>17</v>
      </c>
      <c r="D4264" t="s">
        <v>12</v>
      </c>
      <c r="E4264" t="s">
        <v>13</v>
      </c>
      <c r="F4264" t="s">
        <v>23</v>
      </c>
      <c r="G4264" t="s">
        <v>25</v>
      </c>
      <c r="H4264">
        <v>399</v>
      </c>
      <c r="I4264">
        <v>2</v>
      </c>
      <c r="J4264">
        <v>798</v>
      </c>
      <c r="K4264" t="s">
        <v>4</v>
      </c>
      <c r="L4264" t="s">
        <v>5</v>
      </c>
      <c r="M4264" t="s">
        <v>24</v>
      </c>
    </row>
    <row r="4265" spans="1:13" x14ac:dyDescent="0.3">
      <c r="A4265">
        <f t="shared" si="66"/>
        <v>4264</v>
      </c>
      <c r="B4265" s="1">
        <v>43516</v>
      </c>
      <c r="C4265">
        <v>14</v>
      </c>
      <c r="D4265" t="s">
        <v>29</v>
      </c>
      <c r="E4265" t="s">
        <v>8</v>
      </c>
      <c r="F4265" t="s">
        <v>28</v>
      </c>
      <c r="G4265" t="s">
        <v>10</v>
      </c>
      <c r="H4265">
        <v>299</v>
      </c>
      <c r="I4265">
        <v>5</v>
      </c>
      <c r="J4265">
        <v>1495</v>
      </c>
      <c r="K4265" t="s">
        <v>18</v>
      </c>
      <c r="L4265" t="s">
        <v>5</v>
      </c>
      <c r="M4265" t="s">
        <v>15</v>
      </c>
    </row>
    <row r="4266" spans="1:13" x14ac:dyDescent="0.3">
      <c r="A4266">
        <f t="shared" si="66"/>
        <v>4265</v>
      </c>
      <c r="B4266" s="1">
        <v>43516</v>
      </c>
      <c r="C4266">
        <v>19</v>
      </c>
      <c r="D4266" t="s">
        <v>20</v>
      </c>
      <c r="E4266" t="s">
        <v>1</v>
      </c>
      <c r="F4266" t="s">
        <v>28</v>
      </c>
      <c r="G4266" t="s">
        <v>19</v>
      </c>
      <c r="H4266">
        <v>499</v>
      </c>
      <c r="I4266">
        <v>1</v>
      </c>
      <c r="J4266">
        <v>499</v>
      </c>
      <c r="K4266" t="s">
        <v>18</v>
      </c>
      <c r="L4266" t="s">
        <v>5</v>
      </c>
      <c r="M4266" t="s">
        <v>24</v>
      </c>
    </row>
    <row r="4267" spans="1:13" x14ac:dyDescent="0.3">
      <c r="A4267">
        <f t="shared" si="66"/>
        <v>4266</v>
      </c>
      <c r="B4267" s="1">
        <v>43517</v>
      </c>
      <c r="C4267">
        <v>9</v>
      </c>
      <c r="D4267" t="s">
        <v>12</v>
      </c>
      <c r="E4267" t="s">
        <v>1</v>
      </c>
      <c r="F4267" t="s">
        <v>2</v>
      </c>
      <c r="G4267" t="s">
        <v>10</v>
      </c>
      <c r="H4267">
        <v>299</v>
      </c>
      <c r="I4267">
        <v>8</v>
      </c>
      <c r="J4267">
        <v>2392</v>
      </c>
      <c r="K4267" t="s">
        <v>18</v>
      </c>
      <c r="L4267" t="s">
        <v>5</v>
      </c>
      <c r="M4267" t="s">
        <v>15</v>
      </c>
    </row>
    <row r="4268" spans="1:13" x14ac:dyDescent="0.3">
      <c r="A4268">
        <f t="shared" si="66"/>
        <v>4267</v>
      </c>
      <c r="B4268" s="1">
        <v>43517</v>
      </c>
      <c r="C4268">
        <v>9</v>
      </c>
      <c r="D4268" t="s">
        <v>27</v>
      </c>
      <c r="E4268" t="s">
        <v>13</v>
      </c>
      <c r="F4268" t="s">
        <v>9</v>
      </c>
      <c r="G4268" t="s">
        <v>10</v>
      </c>
      <c r="H4268">
        <v>299</v>
      </c>
      <c r="I4268">
        <v>1</v>
      </c>
      <c r="J4268">
        <v>299</v>
      </c>
      <c r="K4268" t="s">
        <v>4</v>
      </c>
      <c r="L4268" t="s">
        <v>5</v>
      </c>
      <c r="M4268" t="s">
        <v>11</v>
      </c>
    </row>
    <row r="4269" spans="1:13" x14ac:dyDescent="0.3">
      <c r="A4269">
        <f t="shared" si="66"/>
        <v>4268</v>
      </c>
      <c r="B4269" s="1">
        <v>43517</v>
      </c>
      <c r="C4269">
        <v>9</v>
      </c>
      <c r="D4269" t="s">
        <v>7</v>
      </c>
      <c r="E4269" t="s">
        <v>13</v>
      </c>
      <c r="F4269" t="s">
        <v>2</v>
      </c>
      <c r="G4269" t="s">
        <v>25</v>
      </c>
      <c r="H4269">
        <v>399</v>
      </c>
      <c r="I4269">
        <v>7</v>
      </c>
      <c r="J4269">
        <v>2793</v>
      </c>
      <c r="K4269" t="s">
        <v>4</v>
      </c>
      <c r="L4269" t="s">
        <v>5</v>
      </c>
      <c r="M4269" t="s">
        <v>24</v>
      </c>
    </row>
    <row r="4270" spans="1:13" x14ac:dyDescent="0.3">
      <c r="A4270">
        <f t="shared" si="66"/>
        <v>4269</v>
      </c>
      <c r="B4270" s="1">
        <v>43517</v>
      </c>
      <c r="C4270">
        <v>6</v>
      </c>
      <c r="D4270" t="s">
        <v>29</v>
      </c>
      <c r="E4270" t="s">
        <v>13</v>
      </c>
      <c r="F4270" t="s">
        <v>2</v>
      </c>
      <c r="G4270" t="s">
        <v>17</v>
      </c>
      <c r="H4270">
        <v>99</v>
      </c>
      <c r="I4270">
        <v>7</v>
      </c>
      <c r="J4270">
        <v>693</v>
      </c>
      <c r="K4270" t="s">
        <v>18</v>
      </c>
      <c r="L4270" t="s">
        <v>5</v>
      </c>
      <c r="M4270" t="s">
        <v>6</v>
      </c>
    </row>
    <row r="4271" spans="1:13" x14ac:dyDescent="0.3">
      <c r="A4271">
        <f t="shared" si="66"/>
        <v>4270</v>
      </c>
      <c r="B4271" s="1">
        <v>43517</v>
      </c>
      <c r="C4271">
        <v>11</v>
      </c>
      <c r="D4271" t="s">
        <v>16</v>
      </c>
      <c r="E4271" t="s">
        <v>1</v>
      </c>
      <c r="F4271" t="s">
        <v>14</v>
      </c>
      <c r="G4271" t="s">
        <v>25</v>
      </c>
      <c r="H4271">
        <v>399</v>
      </c>
      <c r="I4271">
        <v>5</v>
      </c>
      <c r="J4271">
        <v>1995</v>
      </c>
      <c r="K4271" t="s">
        <v>18</v>
      </c>
      <c r="L4271" t="s">
        <v>5</v>
      </c>
      <c r="M4271" t="s">
        <v>15</v>
      </c>
    </row>
    <row r="4272" spans="1:13" x14ac:dyDescent="0.3">
      <c r="A4272">
        <f t="shared" si="66"/>
        <v>4271</v>
      </c>
      <c r="B4272" s="1">
        <v>43518</v>
      </c>
      <c r="C4272">
        <v>2</v>
      </c>
      <c r="D4272" t="s">
        <v>16</v>
      </c>
      <c r="E4272" t="s">
        <v>8</v>
      </c>
      <c r="F4272" t="s">
        <v>9</v>
      </c>
      <c r="G4272" t="s">
        <v>25</v>
      </c>
      <c r="H4272">
        <v>399</v>
      </c>
      <c r="I4272">
        <v>2</v>
      </c>
      <c r="J4272">
        <v>798</v>
      </c>
      <c r="K4272" t="s">
        <v>4</v>
      </c>
      <c r="L4272" t="s">
        <v>5</v>
      </c>
      <c r="M4272" t="s">
        <v>15</v>
      </c>
    </row>
    <row r="4273" spans="1:13" x14ac:dyDescent="0.3">
      <c r="A4273">
        <f t="shared" si="66"/>
        <v>4272</v>
      </c>
      <c r="B4273" s="1">
        <v>43518</v>
      </c>
      <c r="C4273">
        <v>19</v>
      </c>
      <c r="D4273" t="s">
        <v>29</v>
      </c>
      <c r="E4273" t="s">
        <v>13</v>
      </c>
      <c r="F4273" t="s">
        <v>28</v>
      </c>
      <c r="G4273" t="s">
        <v>10</v>
      </c>
      <c r="H4273">
        <v>299</v>
      </c>
      <c r="I4273">
        <v>8</v>
      </c>
      <c r="J4273">
        <v>2392</v>
      </c>
      <c r="K4273" t="s">
        <v>18</v>
      </c>
      <c r="L4273" t="s">
        <v>5</v>
      </c>
      <c r="M4273" t="s">
        <v>26</v>
      </c>
    </row>
    <row r="4274" spans="1:13" x14ac:dyDescent="0.3">
      <c r="A4274">
        <f t="shared" si="66"/>
        <v>4273</v>
      </c>
      <c r="B4274" s="1">
        <v>43518</v>
      </c>
      <c r="C4274">
        <v>15</v>
      </c>
      <c r="D4274" t="s">
        <v>27</v>
      </c>
      <c r="E4274" t="s">
        <v>1</v>
      </c>
      <c r="F4274" t="s">
        <v>28</v>
      </c>
      <c r="G4274" t="s">
        <v>19</v>
      </c>
      <c r="H4274">
        <v>499</v>
      </c>
      <c r="I4274">
        <v>3</v>
      </c>
      <c r="J4274">
        <v>1497</v>
      </c>
      <c r="K4274" t="s">
        <v>18</v>
      </c>
      <c r="L4274" t="s">
        <v>5</v>
      </c>
      <c r="M4274" t="s">
        <v>15</v>
      </c>
    </row>
    <row r="4275" spans="1:13" x14ac:dyDescent="0.3">
      <c r="A4275">
        <f t="shared" si="66"/>
        <v>4274</v>
      </c>
      <c r="B4275" s="1">
        <v>43518</v>
      </c>
      <c r="C4275">
        <v>6</v>
      </c>
      <c r="D4275" t="s">
        <v>30</v>
      </c>
      <c r="E4275" t="s">
        <v>1</v>
      </c>
      <c r="F4275" t="s">
        <v>2</v>
      </c>
      <c r="G4275" t="s">
        <v>25</v>
      </c>
      <c r="H4275">
        <v>399</v>
      </c>
      <c r="I4275">
        <v>6</v>
      </c>
      <c r="J4275">
        <v>2394</v>
      </c>
      <c r="K4275" t="s">
        <v>4</v>
      </c>
      <c r="L4275" t="s">
        <v>5</v>
      </c>
      <c r="M4275" t="s">
        <v>24</v>
      </c>
    </row>
    <row r="4276" spans="1:13" x14ac:dyDescent="0.3">
      <c r="A4276">
        <f t="shared" si="66"/>
        <v>4275</v>
      </c>
      <c r="B4276" s="1">
        <v>43519</v>
      </c>
      <c r="C4276">
        <v>12</v>
      </c>
      <c r="D4276" t="s">
        <v>20</v>
      </c>
      <c r="E4276" t="s">
        <v>8</v>
      </c>
      <c r="F4276" t="s">
        <v>9</v>
      </c>
      <c r="G4276" t="s">
        <v>19</v>
      </c>
      <c r="H4276">
        <v>499</v>
      </c>
      <c r="I4276">
        <v>2</v>
      </c>
      <c r="J4276">
        <v>998</v>
      </c>
      <c r="K4276" t="s">
        <v>4</v>
      </c>
      <c r="L4276" t="s">
        <v>5</v>
      </c>
      <c r="M4276" t="s">
        <v>6</v>
      </c>
    </row>
    <row r="4277" spans="1:13" x14ac:dyDescent="0.3">
      <c r="A4277">
        <f t="shared" si="66"/>
        <v>4276</v>
      </c>
      <c r="B4277" s="1">
        <v>43519</v>
      </c>
      <c r="C4277">
        <v>2</v>
      </c>
      <c r="D4277" t="s">
        <v>20</v>
      </c>
      <c r="E4277" t="s">
        <v>13</v>
      </c>
      <c r="F4277" t="s">
        <v>31</v>
      </c>
      <c r="G4277" t="s">
        <v>19</v>
      </c>
      <c r="H4277">
        <v>499</v>
      </c>
      <c r="I4277">
        <v>9</v>
      </c>
      <c r="J4277">
        <v>4491</v>
      </c>
      <c r="K4277" t="s">
        <v>18</v>
      </c>
      <c r="L4277" t="s">
        <v>5</v>
      </c>
      <c r="M4277" t="s">
        <v>24</v>
      </c>
    </row>
    <row r="4278" spans="1:13" x14ac:dyDescent="0.3">
      <c r="A4278">
        <f t="shared" si="66"/>
        <v>4277</v>
      </c>
      <c r="B4278" s="1">
        <v>43519</v>
      </c>
      <c r="C4278">
        <v>15</v>
      </c>
      <c r="D4278" t="s">
        <v>20</v>
      </c>
      <c r="E4278" t="s">
        <v>13</v>
      </c>
      <c r="F4278" t="s">
        <v>21</v>
      </c>
      <c r="G4278" t="s">
        <v>3</v>
      </c>
      <c r="H4278">
        <v>199</v>
      </c>
      <c r="I4278">
        <v>10</v>
      </c>
      <c r="J4278">
        <v>1990</v>
      </c>
      <c r="K4278" t="s">
        <v>4</v>
      </c>
      <c r="L4278" t="s">
        <v>5</v>
      </c>
      <c r="M4278" t="s">
        <v>24</v>
      </c>
    </row>
    <row r="4279" spans="1:13" x14ac:dyDescent="0.3">
      <c r="A4279">
        <f t="shared" si="66"/>
        <v>4278</v>
      </c>
      <c r="B4279" s="1">
        <v>43520</v>
      </c>
      <c r="C4279">
        <v>2</v>
      </c>
      <c r="D4279" t="s">
        <v>16</v>
      </c>
      <c r="E4279" t="s">
        <v>8</v>
      </c>
      <c r="F4279" t="s">
        <v>28</v>
      </c>
      <c r="G4279" t="s">
        <v>17</v>
      </c>
      <c r="H4279">
        <v>99</v>
      </c>
      <c r="I4279">
        <v>10</v>
      </c>
      <c r="J4279">
        <v>990</v>
      </c>
      <c r="K4279" t="s">
        <v>18</v>
      </c>
      <c r="L4279" t="s">
        <v>5</v>
      </c>
      <c r="M4279" t="s">
        <v>24</v>
      </c>
    </row>
    <row r="4280" spans="1:13" x14ac:dyDescent="0.3">
      <c r="A4280">
        <f t="shared" si="66"/>
        <v>4279</v>
      </c>
      <c r="B4280" s="1">
        <v>43520</v>
      </c>
      <c r="C4280">
        <v>4</v>
      </c>
      <c r="D4280" t="s">
        <v>27</v>
      </c>
      <c r="E4280" t="s">
        <v>13</v>
      </c>
      <c r="F4280" t="s">
        <v>21</v>
      </c>
      <c r="G4280" t="s">
        <v>19</v>
      </c>
      <c r="H4280">
        <v>499</v>
      </c>
      <c r="I4280">
        <v>1</v>
      </c>
      <c r="J4280">
        <v>499</v>
      </c>
      <c r="K4280" t="s">
        <v>4</v>
      </c>
      <c r="L4280" t="s">
        <v>5</v>
      </c>
      <c r="M4280" t="s">
        <v>24</v>
      </c>
    </row>
    <row r="4281" spans="1:13" x14ac:dyDescent="0.3">
      <c r="A4281">
        <f t="shared" si="66"/>
        <v>4280</v>
      </c>
      <c r="B4281" s="1">
        <v>43520</v>
      </c>
      <c r="C4281">
        <v>5</v>
      </c>
      <c r="D4281" t="s">
        <v>20</v>
      </c>
      <c r="E4281" t="s">
        <v>1</v>
      </c>
      <c r="F4281" t="s">
        <v>9</v>
      </c>
      <c r="G4281" t="s">
        <v>25</v>
      </c>
      <c r="H4281">
        <v>399</v>
      </c>
      <c r="I4281">
        <v>6</v>
      </c>
      <c r="J4281">
        <v>2394</v>
      </c>
      <c r="K4281" t="s">
        <v>4</v>
      </c>
      <c r="L4281" t="s">
        <v>5</v>
      </c>
      <c r="M4281" t="s">
        <v>15</v>
      </c>
    </row>
    <row r="4282" spans="1:13" x14ac:dyDescent="0.3">
      <c r="A4282">
        <f t="shared" si="66"/>
        <v>4281</v>
      </c>
      <c r="B4282" s="1">
        <v>43521</v>
      </c>
      <c r="C4282">
        <v>18</v>
      </c>
      <c r="D4282" t="s">
        <v>29</v>
      </c>
      <c r="E4282" t="s">
        <v>8</v>
      </c>
      <c r="F4282" t="s">
        <v>9</v>
      </c>
      <c r="G4282" t="s">
        <v>3</v>
      </c>
      <c r="H4282">
        <v>199</v>
      </c>
      <c r="I4282">
        <v>5</v>
      </c>
      <c r="J4282">
        <v>995</v>
      </c>
      <c r="K4282" t="s">
        <v>4</v>
      </c>
      <c r="L4282" t="s">
        <v>5</v>
      </c>
      <c r="M4282" t="s">
        <v>26</v>
      </c>
    </row>
    <row r="4283" spans="1:13" x14ac:dyDescent="0.3">
      <c r="A4283">
        <f t="shared" si="66"/>
        <v>4282</v>
      </c>
      <c r="B4283" s="1">
        <v>43521</v>
      </c>
      <c r="C4283">
        <v>18</v>
      </c>
      <c r="D4283" t="s">
        <v>0</v>
      </c>
      <c r="E4283" t="s">
        <v>8</v>
      </c>
      <c r="F4283" t="s">
        <v>21</v>
      </c>
      <c r="G4283" t="s">
        <v>19</v>
      </c>
      <c r="H4283">
        <v>499</v>
      </c>
      <c r="I4283">
        <v>6</v>
      </c>
      <c r="J4283">
        <v>2994</v>
      </c>
      <c r="K4283" t="s">
        <v>4</v>
      </c>
      <c r="L4283" t="s">
        <v>22</v>
      </c>
      <c r="M4283" t="s">
        <v>26</v>
      </c>
    </row>
    <row r="4284" spans="1:13" x14ac:dyDescent="0.3">
      <c r="A4284">
        <f t="shared" si="66"/>
        <v>4283</v>
      </c>
      <c r="B4284" s="1">
        <v>43522</v>
      </c>
      <c r="C4284">
        <v>11</v>
      </c>
      <c r="D4284" t="s">
        <v>29</v>
      </c>
      <c r="E4284" t="s">
        <v>1</v>
      </c>
      <c r="F4284" t="s">
        <v>14</v>
      </c>
      <c r="G4284" t="s">
        <v>25</v>
      </c>
      <c r="H4284">
        <v>399</v>
      </c>
      <c r="I4284">
        <v>9</v>
      </c>
      <c r="J4284">
        <v>3591</v>
      </c>
      <c r="K4284" t="s">
        <v>4</v>
      </c>
      <c r="L4284" t="s">
        <v>5</v>
      </c>
      <c r="M4284" t="s">
        <v>26</v>
      </c>
    </row>
    <row r="4285" spans="1:13" x14ac:dyDescent="0.3">
      <c r="A4285">
        <f t="shared" si="66"/>
        <v>4284</v>
      </c>
      <c r="B4285" s="1">
        <v>43523</v>
      </c>
      <c r="C4285">
        <v>19</v>
      </c>
      <c r="D4285" t="s">
        <v>12</v>
      </c>
      <c r="E4285" t="s">
        <v>8</v>
      </c>
      <c r="F4285" t="s">
        <v>14</v>
      </c>
      <c r="G4285" t="s">
        <v>25</v>
      </c>
      <c r="H4285">
        <v>399</v>
      </c>
      <c r="I4285">
        <v>1</v>
      </c>
      <c r="J4285">
        <v>399</v>
      </c>
      <c r="K4285" t="s">
        <v>4</v>
      </c>
      <c r="L4285" t="s">
        <v>5</v>
      </c>
      <c r="M4285" t="s">
        <v>15</v>
      </c>
    </row>
    <row r="4286" spans="1:13" x14ac:dyDescent="0.3">
      <c r="A4286">
        <f t="shared" si="66"/>
        <v>4285</v>
      </c>
      <c r="B4286" s="1">
        <v>43523</v>
      </c>
      <c r="C4286">
        <v>2</v>
      </c>
      <c r="D4286" t="s">
        <v>0</v>
      </c>
      <c r="E4286" t="s">
        <v>1</v>
      </c>
      <c r="F4286" t="s">
        <v>21</v>
      </c>
      <c r="G4286" t="s">
        <v>19</v>
      </c>
      <c r="H4286">
        <v>499</v>
      </c>
      <c r="I4286">
        <v>7</v>
      </c>
      <c r="J4286">
        <v>3493</v>
      </c>
      <c r="K4286" t="s">
        <v>4</v>
      </c>
      <c r="L4286" t="s">
        <v>5</v>
      </c>
      <c r="M4286" t="s">
        <v>6</v>
      </c>
    </row>
    <row r="4287" spans="1:13" x14ac:dyDescent="0.3">
      <c r="A4287">
        <f t="shared" si="66"/>
        <v>4286</v>
      </c>
      <c r="B4287" s="1">
        <v>43523</v>
      </c>
      <c r="C4287">
        <v>9</v>
      </c>
      <c r="D4287" t="s">
        <v>7</v>
      </c>
      <c r="E4287" t="s">
        <v>13</v>
      </c>
      <c r="F4287" t="s">
        <v>2</v>
      </c>
      <c r="G4287" t="s">
        <v>19</v>
      </c>
      <c r="H4287">
        <v>499</v>
      </c>
      <c r="I4287">
        <v>4</v>
      </c>
      <c r="J4287">
        <v>1996</v>
      </c>
      <c r="K4287" t="s">
        <v>4</v>
      </c>
      <c r="L4287" t="s">
        <v>5</v>
      </c>
      <c r="M4287" t="s">
        <v>24</v>
      </c>
    </row>
    <row r="4288" spans="1:13" x14ac:dyDescent="0.3">
      <c r="A4288">
        <f t="shared" si="66"/>
        <v>4287</v>
      </c>
      <c r="B4288" s="1">
        <v>43523</v>
      </c>
      <c r="C4288">
        <v>9</v>
      </c>
      <c r="D4288" t="s">
        <v>27</v>
      </c>
      <c r="E4288" t="s">
        <v>1</v>
      </c>
      <c r="F4288" t="s">
        <v>23</v>
      </c>
      <c r="G4288" t="s">
        <v>10</v>
      </c>
      <c r="H4288">
        <v>299</v>
      </c>
      <c r="I4288">
        <v>4</v>
      </c>
      <c r="J4288">
        <v>1196</v>
      </c>
      <c r="K4288" t="s">
        <v>4</v>
      </c>
      <c r="L4288" t="s">
        <v>5</v>
      </c>
      <c r="M4288" t="s">
        <v>26</v>
      </c>
    </row>
    <row r="4289" spans="1:13" x14ac:dyDescent="0.3">
      <c r="A4289">
        <f t="shared" si="66"/>
        <v>4288</v>
      </c>
      <c r="B4289" s="1">
        <v>43523</v>
      </c>
      <c r="C4289">
        <v>13</v>
      </c>
      <c r="D4289" t="s">
        <v>20</v>
      </c>
      <c r="E4289" t="s">
        <v>1</v>
      </c>
      <c r="F4289" t="s">
        <v>23</v>
      </c>
      <c r="G4289" t="s">
        <v>19</v>
      </c>
      <c r="H4289">
        <v>499</v>
      </c>
      <c r="I4289">
        <v>1</v>
      </c>
      <c r="J4289">
        <v>499</v>
      </c>
      <c r="K4289" t="s">
        <v>4</v>
      </c>
      <c r="L4289" t="s">
        <v>5</v>
      </c>
      <c r="M4289" t="s">
        <v>15</v>
      </c>
    </row>
    <row r="4290" spans="1:13" x14ac:dyDescent="0.3">
      <c r="A4290">
        <f t="shared" si="66"/>
        <v>4289</v>
      </c>
      <c r="B4290" s="1">
        <v>43523</v>
      </c>
      <c r="C4290">
        <v>6</v>
      </c>
      <c r="D4290" t="s">
        <v>0</v>
      </c>
      <c r="E4290" t="s">
        <v>8</v>
      </c>
      <c r="F4290" t="s">
        <v>2</v>
      </c>
      <c r="G4290" t="s">
        <v>17</v>
      </c>
      <c r="H4290">
        <v>99</v>
      </c>
      <c r="I4290">
        <v>7</v>
      </c>
      <c r="J4290">
        <v>693</v>
      </c>
      <c r="K4290" t="s">
        <v>18</v>
      </c>
      <c r="L4290" t="s">
        <v>5</v>
      </c>
      <c r="M4290" t="s">
        <v>11</v>
      </c>
    </row>
    <row r="4291" spans="1:13" x14ac:dyDescent="0.3">
      <c r="A4291">
        <f t="shared" si="66"/>
        <v>4290</v>
      </c>
      <c r="B4291" s="1">
        <v>43523</v>
      </c>
      <c r="C4291">
        <v>15</v>
      </c>
      <c r="D4291" t="s">
        <v>29</v>
      </c>
      <c r="E4291" t="s">
        <v>1</v>
      </c>
      <c r="F4291" t="s">
        <v>9</v>
      </c>
      <c r="G4291" t="s">
        <v>25</v>
      </c>
      <c r="H4291">
        <v>399</v>
      </c>
      <c r="I4291">
        <v>2</v>
      </c>
      <c r="J4291">
        <v>798</v>
      </c>
      <c r="K4291" t="s">
        <v>4</v>
      </c>
      <c r="L4291" t="s">
        <v>22</v>
      </c>
      <c r="M4291" t="s">
        <v>15</v>
      </c>
    </row>
    <row r="4292" spans="1:13" x14ac:dyDescent="0.3">
      <c r="A4292">
        <f t="shared" ref="A4292:A4355" si="67">A4291+1</f>
        <v>4291</v>
      </c>
      <c r="B4292" s="1">
        <v>43523</v>
      </c>
      <c r="C4292">
        <v>6</v>
      </c>
      <c r="D4292" t="s">
        <v>20</v>
      </c>
      <c r="E4292" t="s">
        <v>1</v>
      </c>
      <c r="F4292" t="s">
        <v>14</v>
      </c>
      <c r="G4292" t="s">
        <v>25</v>
      </c>
      <c r="H4292">
        <v>399</v>
      </c>
      <c r="I4292">
        <v>5</v>
      </c>
      <c r="J4292">
        <v>1995</v>
      </c>
      <c r="K4292" t="s">
        <v>4</v>
      </c>
      <c r="L4292" t="s">
        <v>5</v>
      </c>
      <c r="M4292" t="s">
        <v>6</v>
      </c>
    </row>
    <row r="4293" spans="1:13" x14ac:dyDescent="0.3">
      <c r="A4293">
        <f t="shared" si="67"/>
        <v>4292</v>
      </c>
      <c r="B4293" s="1">
        <v>43523</v>
      </c>
      <c r="C4293">
        <v>1</v>
      </c>
      <c r="D4293" t="s">
        <v>30</v>
      </c>
      <c r="E4293" t="s">
        <v>8</v>
      </c>
      <c r="F4293" t="s">
        <v>2</v>
      </c>
      <c r="G4293" t="s">
        <v>10</v>
      </c>
      <c r="H4293">
        <v>299</v>
      </c>
      <c r="I4293">
        <v>7</v>
      </c>
      <c r="J4293">
        <v>2093</v>
      </c>
      <c r="K4293" t="s">
        <v>4</v>
      </c>
      <c r="L4293" t="s">
        <v>5</v>
      </c>
      <c r="M4293" t="s">
        <v>15</v>
      </c>
    </row>
    <row r="4294" spans="1:13" x14ac:dyDescent="0.3">
      <c r="A4294">
        <f t="shared" si="67"/>
        <v>4293</v>
      </c>
      <c r="B4294" s="1">
        <v>43523</v>
      </c>
      <c r="C4294">
        <v>4</v>
      </c>
      <c r="D4294" t="s">
        <v>7</v>
      </c>
      <c r="E4294" t="s">
        <v>8</v>
      </c>
      <c r="F4294" t="s">
        <v>31</v>
      </c>
      <c r="G4294" t="s">
        <v>3</v>
      </c>
      <c r="H4294">
        <v>199</v>
      </c>
      <c r="I4294">
        <v>2</v>
      </c>
      <c r="J4294">
        <v>398</v>
      </c>
      <c r="K4294" t="s">
        <v>18</v>
      </c>
      <c r="L4294" t="s">
        <v>5</v>
      </c>
      <c r="M4294" t="s">
        <v>26</v>
      </c>
    </row>
    <row r="4295" spans="1:13" x14ac:dyDescent="0.3">
      <c r="A4295">
        <f t="shared" si="67"/>
        <v>4294</v>
      </c>
      <c r="B4295" s="1">
        <v>43523</v>
      </c>
      <c r="C4295">
        <v>18</v>
      </c>
      <c r="D4295" t="s">
        <v>29</v>
      </c>
      <c r="E4295" t="s">
        <v>1</v>
      </c>
      <c r="F4295" t="s">
        <v>21</v>
      </c>
      <c r="G4295" t="s">
        <v>10</v>
      </c>
      <c r="H4295">
        <v>299</v>
      </c>
      <c r="I4295">
        <v>9</v>
      </c>
      <c r="J4295">
        <v>2691</v>
      </c>
      <c r="K4295" t="s">
        <v>4</v>
      </c>
      <c r="L4295" t="s">
        <v>5</v>
      </c>
      <c r="M4295" t="s">
        <v>6</v>
      </c>
    </row>
    <row r="4296" spans="1:13" x14ac:dyDescent="0.3">
      <c r="A4296">
        <f t="shared" si="67"/>
        <v>4295</v>
      </c>
      <c r="B4296" s="1">
        <v>43524</v>
      </c>
      <c r="C4296">
        <v>5</v>
      </c>
      <c r="D4296" t="s">
        <v>12</v>
      </c>
      <c r="E4296" t="s">
        <v>1</v>
      </c>
      <c r="F4296" t="s">
        <v>14</v>
      </c>
      <c r="G4296" t="s">
        <v>3</v>
      </c>
      <c r="H4296">
        <v>199</v>
      </c>
      <c r="I4296">
        <v>2</v>
      </c>
      <c r="J4296">
        <v>398</v>
      </c>
      <c r="K4296" t="s">
        <v>4</v>
      </c>
      <c r="L4296" t="s">
        <v>5</v>
      </c>
      <c r="M4296" t="s">
        <v>15</v>
      </c>
    </row>
    <row r="4297" spans="1:13" x14ac:dyDescent="0.3">
      <c r="A4297">
        <f t="shared" si="67"/>
        <v>4296</v>
      </c>
      <c r="B4297" s="1">
        <v>43524</v>
      </c>
      <c r="C4297">
        <v>8</v>
      </c>
      <c r="D4297" t="s">
        <v>29</v>
      </c>
      <c r="E4297" t="s">
        <v>13</v>
      </c>
      <c r="F4297" t="s">
        <v>28</v>
      </c>
      <c r="G4297" t="s">
        <v>3</v>
      </c>
      <c r="H4297">
        <v>199</v>
      </c>
      <c r="I4297">
        <v>6</v>
      </c>
      <c r="J4297">
        <v>1194</v>
      </c>
      <c r="K4297" t="s">
        <v>4</v>
      </c>
      <c r="L4297" t="s">
        <v>5</v>
      </c>
      <c r="M4297" t="s">
        <v>24</v>
      </c>
    </row>
    <row r="4298" spans="1:13" x14ac:dyDescent="0.3">
      <c r="A4298">
        <f t="shared" si="67"/>
        <v>4297</v>
      </c>
      <c r="B4298" s="1">
        <v>43525</v>
      </c>
      <c r="C4298">
        <v>7</v>
      </c>
      <c r="D4298" t="s">
        <v>7</v>
      </c>
      <c r="E4298" t="s">
        <v>8</v>
      </c>
      <c r="F4298" t="s">
        <v>21</v>
      </c>
      <c r="G4298" t="s">
        <v>25</v>
      </c>
      <c r="H4298">
        <v>399</v>
      </c>
      <c r="I4298">
        <v>2</v>
      </c>
      <c r="J4298">
        <v>798</v>
      </c>
      <c r="K4298" t="s">
        <v>4</v>
      </c>
      <c r="L4298" t="s">
        <v>5</v>
      </c>
      <c r="M4298" t="s">
        <v>15</v>
      </c>
    </row>
    <row r="4299" spans="1:13" x14ac:dyDescent="0.3">
      <c r="A4299">
        <f t="shared" si="67"/>
        <v>4298</v>
      </c>
      <c r="B4299" s="1">
        <v>43525</v>
      </c>
      <c r="C4299">
        <v>2</v>
      </c>
      <c r="D4299" t="s">
        <v>12</v>
      </c>
      <c r="E4299" t="s">
        <v>13</v>
      </c>
      <c r="F4299" t="s">
        <v>23</v>
      </c>
      <c r="G4299" t="s">
        <v>25</v>
      </c>
      <c r="H4299">
        <v>399</v>
      </c>
      <c r="I4299">
        <v>5</v>
      </c>
      <c r="J4299">
        <v>1995</v>
      </c>
      <c r="K4299" t="s">
        <v>4</v>
      </c>
      <c r="L4299" t="s">
        <v>5</v>
      </c>
      <c r="M4299" t="s">
        <v>15</v>
      </c>
    </row>
    <row r="4300" spans="1:13" x14ac:dyDescent="0.3">
      <c r="A4300">
        <f t="shared" si="67"/>
        <v>4299</v>
      </c>
      <c r="B4300" s="1">
        <v>43525</v>
      </c>
      <c r="C4300">
        <v>7</v>
      </c>
      <c r="D4300" t="s">
        <v>7</v>
      </c>
      <c r="E4300" t="s">
        <v>8</v>
      </c>
      <c r="F4300" t="s">
        <v>28</v>
      </c>
      <c r="G4300" t="s">
        <v>17</v>
      </c>
      <c r="H4300">
        <v>99</v>
      </c>
      <c r="I4300">
        <v>3</v>
      </c>
      <c r="J4300">
        <v>297</v>
      </c>
      <c r="K4300" t="s">
        <v>4</v>
      </c>
      <c r="L4300" t="s">
        <v>5</v>
      </c>
      <c r="M4300" t="s">
        <v>24</v>
      </c>
    </row>
    <row r="4301" spans="1:13" x14ac:dyDescent="0.3">
      <c r="A4301">
        <f t="shared" si="67"/>
        <v>4300</v>
      </c>
      <c r="B4301" s="1">
        <v>43525</v>
      </c>
      <c r="C4301">
        <v>2</v>
      </c>
      <c r="D4301" t="s">
        <v>30</v>
      </c>
      <c r="E4301" t="s">
        <v>1</v>
      </c>
      <c r="F4301" t="s">
        <v>31</v>
      </c>
      <c r="G4301" t="s">
        <v>3</v>
      </c>
      <c r="H4301">
        <v>199</v>
      </c>
      <c r="I4301">
        <v>8</v>
      </c>
      <c r="J4301">
        <v>1592</v>
      </c>
      <c r="K4301" t="s">
        <v>4</v>
      </c>
      <c r="L4301" t="s">
        <v>5</v>
      </c>
      <c r="M4301" t="s">
        <v>11</v>
      </c>
    </row>
    <row r="4302" spans="1:13" x14ac:dyDescent="0.3">
      <c r="A4302">
        <f t="shared" si="67"/>
        <v>4301</v>
      </c>
      <c r="B4302" s="1">
        <v>43525</v>
      </c>
      <c r="C4302">
        <v>10</v>
      </c>
      <c r="D4302" t="s">
        <v>30</v>
      </c>
      <c r="E4302" t="s">
        <v>13</v>
      </c>
      <c r="F4302" t="s">
        <v>9</v>
      </c>
      <c r="G4302" t="s">
        <v>3</v>
      </c>
      <c r="H4302">
        <v>199</v>
      </c>
      <c r="I4302">
        <v>6</v>
      </c>
      <c r="J4302">
        <v>1194</v>
      </c>
      <c r="K4302" t="s">
        <v>18</v>
      </c>
      <c r="L4302" t="s">
        <v>5</v>
      </c>
      <c r="M4302" t="s">
        <v>26</v>
      </c>
    </row>
    <row r="4303" spans="1:13" x14ac:dyDescent="0.3">
      <c r="A4303">
        <f t="shared" si="67"/>
        <v>4302</v>
      </c>
      <c r="B4303" s="1">
        <v>43526</v>
      </c>
      <c r="C4303">
        <v>18</v>
      </c>
      <c r="D4303" t="s">
        <v>0</v>
      </c>
      <c r="E4303" t="s">
        <v>13</v>
      </c>
      <c r="F4303" t="s">
        <v>9</v>
      </c>
      <c r="G4303" t="s">
        <v>19</v>
      </c>
      <c r="H4303">
        <v>499</v>
      </c>
      <c r="I4303">
        <v>8</v>
      </c>
      <c r="J4303">
        <v>3992</v>
      </c>
      <c r="K4303" t="s">
        <v>4</v>
      </c>
      <c r="L4303" t="s">
        <v>22</v>
      </c>
      <c r="M4303" t="s">
        <v>15</v>
      </c>
    </row>
    <row r="4304" spans="1:13" x14ac:dyDescent="0.3">
      <c r="A4304">
        <f t="shared" si="67"/>
        <v>4303</v>
      </c>
      <c r="B4304" s="1">
        <v>43526</v>
      </c>
      <c r="C4304">
        <v>19</v>
      </c>
      <c r="D4304" t="s">
        <v>29</v>
      </c>
      <c r="E4304" t="s">
        <v>13</v>
      </c>
      <c r="F4304" t="s">
        <v>2</v>
      </c>
      <c r="G4304" t="s">
        <v>19</v>
      </c>
      <c r="H4304">
        <v>499</v>
      </c>
      <c r="I4304">
        <v>8</v>
      </c>
      <c r="J4304">
        <v>3992</v>
      </c>
      <c r="K4304" t="s">
        <v>4</v>
      </c>
      <c r="L4304" t="s">
        <v>5</v>
      </c>
      <c r="M4304" t="s">
        <v>26</v>
      </c>
    </row>
    <row r="4305" spans="1:13" x14ac:dyDescent="0.3">
      <c r="A4305">
        <f t="shared" si="67"/>
        <v>4304</v>
      </c>
      <c r="B4305" s="1">
        <v>43526</v>
      </c>
      <c r="C4305">
        <v>13</v>
      </c>
      <c r="D4305" t="s">
        <v>27</v>
      </c>
      <c r="E4305" t="s">
        <v>1</v>
      </c>
      <c r="F4305" t="s">
        <v>9</v>
      </c>
      <c r="G4305" t="s">
        <v>17</v>
      </c>
      <c r="H4305">
        <v>99</v>
      </c>
      <c r="I4305">
        <v>2</v>
      </c>
      <c r="J4305">
        <v>198</v>
      </c>
      <c r="K4305" t="s">
        <v>4</v>
      </c>
      <c r="L4305" t="s">
        <v>22</v>
      </c>
      <c r="M4305" t="s">
        <v>6</v>
      </c>
    </row>
    <row r="4306" spans="1:13" x14ac:dyDescent="0.3">
      <c r="A4306">
        <f t="shared" si="67"/>
        <v>4305</v>
      </c>
      <c r="B4306" s="1">
        <v>43527</v>
      </c>
      <c r="C4306">
        <v>5</v>
      </c>
      <c r="D4306" t="s">
        <v>29</v>
      </c>
      <c r="E4306" t="s">
        <v>13</v>
      </c>
      <c r="F4306" t="s">
        <v>28</v>
      </c>
      <c r="G4306" t="s">
        <v>17</v>
      </c>
      <c r="H4306">
        <v>99</v>
      </c>
      <c r="I4306">
        <v>4</v>
      </c>
      <c r="J4306">
        <v>396</v>
      </c>
      <c r="K4306" t="s">
        <v>18</v>
      </c>
      <c r="L4306" t="s">
        <v>5</v>
      </c>
      <c r="M4306" t="s">
        <v>24</v>
      </c>
    </row>
    <row r="4307" spans="1:13" x14ac:dyDescent="0.3">
      <c r="A4307">
        <f t="shared" si="67"/>
        <v>4306</v>
      </c>
      <c r="B4307" s="1">
        <v>43527</v>
      </c>
      <c r="C4307">
        <v>14</v>
      </c>
      <c r="D4307" t="s">
        <v>16</v>
      </c>
      <c r="E4307" t="s">
        <v>13</v>
      </c>
      <c r="F4307" t="s">
        <v>31</v>
      </c>
      <c r="G4307" t="s">
        <v>3</v>
      </c>
      <c r="H4307">
        <v>199</v>
      </c>
      <c r="I4307">
        <v>8</v>
      </c>
      <c r="J4307">
        <v>1592</v>
      </c>
      <c r="K4307" t="s">
        <v>4</v>
      </c>
      <c r="L4307" t="s">
        <v>5</v>
      </c>
      <c r="M4307" t="s">
        <v>15</v>
      </c>
    </row>
    <row r="4308" spans="1:13" x14ac:dyDescent="0.3">
      <c r="A4308">
        <f t="shared" si="67"/>
        <v>4307</v>
      </c>
      <c r="B4308" s="1">
        <v>43528</v>
      </c>
      <c r="C4308">
        <v>9</v>
      </c>
      <c r="D4308" t="s">
        <v>16</v>
      </c>
      <c r="E4308" t="s">
        <v>13</v>
      </c>
      <c r="F4308" t="s">
        <v>31</v>
      </c>
      <c r="G4308" t="s">
        <v>3</v>
      </c>
      <c r="H4308">
        <v>199</v>
      </c>
      <c r="I4308">
        <v>5</v>
      </c>
      <c r="J4308">
        <v>995</v>
      </c>
      <c r="K4308" t="s">
        <v>18</v>
      </c>
      <c r="L4308" t="s">
        <v>5</v>
      </c>
      <c r="M4308" t="s">
        <v>15</v>
      </c>
    </row>
    <row r="4309" spans="1:13" x14ac:dyDescent="0.3">
      <c r="A4309">
        <f t="shared" si="67"/>
        <v>4308</v>
      </c>
      <c r="B4309" s="1">
        <v>43528</v>
      </c>
      <c r="C4309">
        <v>15</v>
      </c>
      <c r="D4309" t="s">
        <v>27</v>
      </c>
      <c r="E4309" t="s">
        <v>13</v>
      </c>
      <c r="F4309" t="s">
        <v>14</v>
      </c>
      <c r="G4309" t="s">
        <v>10</v>
      </c>
      <c r="H4309">
        <v>299</v>
      </c>
      <c r="I4309">
        <v>7</v>
      </c>
      <c r="J4309">
        <v>2093</v>
      </c>
      <c r="K4309" t="s">
        <v>4</v>
      </c>
      <c r="L4309" t="s">
        <v>5</v>
      </c>
      <c r="M4309" t="s">
        <v>15</v>
      </c>
    </row>
    <row r="4310" spans="1:13" x14ac:dyDescent="0.3">
      <c r="A4310">
        <f t="shared" si="67"/>
        <v>4309</v>
      </c>
      <c r="B4310" s="1">
        <v>43528</v>
      </c>
      <c r="C4310">
        <v>15</v>
      </c>
      <c r="D4310" t="s">
        <v>0</v>
      </c>
      <c r="E4310" t="s">
        <v>1</v>
      </c>
      <c r="F4310" t="s">
        <v>23</v>
      </c>
      <c r="G4310" t="s">
        <v>19</v>
      </c>
      <c r="H4310">
        <v>499</v>
      </c>
      <c r="I4310">
        <v>3</v>
      </c>
      <c r="J4310">
        <v>1497</v>
      </c>
      <c r="K4310" t="s">
        <v>4</v>
      </c>
      <c r="L4310" t="s">
        <v>5</v>
      </c>
      <c r="M4310" t="s">
        <v>24</v>
      </c>
    </row>
    <row r="4311" spans="1:13" x14ac:dyDescent="0.3">
      <c r="A4311">
        <f t="shared" si="67"/>
        <v>4310</v>
      </c>
      <c r="B4311" s="1">
        <v>43528</v>
      </c>
      <c r="C4311">
        <v>11</v>
      </c>
      <c r="D4311" t="s">
        <v>29</v>
      </c>
      <c r="E4311" t="s">
        <v>1</v>
      </c>
      <c r="F4311" t="s">
        <v>14</v>
      </c>
      <c r="G4311" t="s">
        <v>3</v>
      </c>
      <c r="H4311">
        <v>199</v>
      </c>
      <c r="I4311">
        <v>3</v>
      </c>
      <c r="J4311">
        <v>597</v>
      </c>
      <c r="K4311" t="s">
        <v>4</v>
      </c>
      <c r="L4311" t="s">
        <v>5</v>
      </c>
      <c r="M4311" t="s">
        <v>6</v>
      </c>
    </row>
    <row r="4312" spans="1:13" x14ac:dyDescent="0.3">
      <c r="A4312">
        <f t="shared" si="67"/>
        <v>4311</v>
      </c>
      <c r="B4312" s="1">
        <v>43528</v>
      </c>
      <c r="C4312">
        <v>4</v>
      </c>
      <c r="D4312" t="s">
        <v>20</v>
      </c>
      <c r="E4312" t="s">
        <v>1</v>
      </c>
      <c r="F4312" t="s">
        <v>2</v>
      </c>
      <c r="G4312" t="s">
        <v>17</v>
      </c>
      <c r="H4312">
        <v>99</v>
      </c>
      <c r="I4312">
        <v>4</v>
      </c>
      <c r="J4312">
        <v>396</v>
      </c>
      <c r="K4312" t="s">
        <v>4</v>
      </c>
      <c r="L4312" t="s">
        <v>22</v>
      </c>
      <c r="M4312" t="s">
        <v>15</v>
      </c>
    </row>
    <row r="4313" spans="1:13" x14ac:dyDescent="0.3">
      <c r="A4313">
        <f t="shared" si="67"/>
        <v>4312</v>
      </c>
      <c r="B4313" s="1">
        <v>43528</v>
      </c>
      <c r="C4313">
        <v>14</v>
      </c>
      <c r="D4313" t="s">
        <v>30</v>
      </c>
      <c r="E4313" t="s">
        <v>13</v>
      </c>
      <c r="F4313" t="s">
        <v>9</v>
      </c>
      <c r="G4313" t="s">
        <v>17</v>
      </c>
      <c r="H4313">
        <v>99</v>
      </c>
      <c r="I4313">
        <v>2</v>
      </c>
      <c r="J4313">
        <v>198</v>
      </c>
      <c r="K4313" t="s">
        <v>4</v>
      </c>
      <c r="L4313" t="s">
        <v>5</v>
      </c>
      <c r="M4313" t="s">
        <v>15</v>
      </c>
    </row>
    <row r="4314" spans="1:13" x14ac:dyDescent="0.3">
      <c r="A4314">
        <f t="shared" si="67"/>
        <v>4313</v>
      </c>
      <c r="B4314" s="1">
        <v>43528</v>
      </c>
      <c r="C4314">
        <v>17</v>
      </c>
      <c r="D4314" t="s">
        <v>20</v>
      </c>
      <c r="E4314" t="s">
        <v>1</v>
      </c>
      <c r="F4314" t="s">
        <v>23</v>
      </c>
      <c r="G4314" t="s">
        <v>10</v>
      </c>
      <c r="H4314">
        <v>299</v>
      </c>
      <c r="I4314">
        <v>4</v>
      </c>
      <c r="J4314">
        <v>1196</v>
      </c>
      <c r="K4314" t="s">
        <v>18</v>
      </c>
      <c r="L4314" t="s">
        <v>5</v>
      </c>
      <c r="M4314" t="s">
        <v>6</v>
      </c>
    </row>
    <row r="4315" spans="1:13" x14ac:dyDescent="0.3">
      <c r="A4315">
        <f t="shared" si="67"/>
        <v>4314</v>
      </c>
      <c r="B4315" s="1">
        <v>43528</v>
      </c>
      <c r="C4315">
        <v>3</v>
      </c>
      <c r="D4315" t="s">
        <v>20</v>
      </c>
      <c r="E4315" t="s">
        <v>13</v>
      </c>
      <c r="F4315" t="s">
        <v>23</v>
      </c>
      <c r="G4315" t="s">
        <v>19</v>
      </c>
      <c r="H4315">
        <v>499</v>
      </c>
      <c r="I4315">
        <v>3</v>
      </c>
      <c r="J4315">
        <v>1497</v>
      </c>
      <c r="K4315" t="s">
        <v>4</v>
      </c>
      <c r="L4315" t="s">
        <v>5</v>
      </c>
      <c r="M4315" t="s">
        <v>15</v>
      </c>
    </row>
    <row r="4316" spans="1:13" x14ac:dyDescent="0.3">
      <c r="A4316">
        <f t="shared" si="67"/>
        <v>4315</v>
      </c>
      <c r="B4316" s="1">
        <v>43528</v>
      </c>
      <c r="C4316">
        <v>17</v>
      </c>
      <c r="D4316" t="s">
        <v>30</v>
      </c>
      <c r="E4316" t="s">
        <v>13</v>
      </c>
      <c r="F4316" t="s">
        <v>9</v>
      </c>
      <c r="G4316" t="s">
        <v>25</v>
      </c>
      <c r="H4316">
        <v>399</v>
      </c>
      <c r="I4316">
        <v>3</v>
      </c>
      <c r="J4316">
        <v>1197</v>
      </c>
      <c r="K4316" t="s">
        <v>4</v>
      </c>
      <c r="L4316" t="s">
        <v>22</v>
      </c>
      <c r="M4316" t="s">
        <v>15</v>
      </c>
    </row>
    <row r="4317" spans="1:13" x14ac:dyDescent="0.3">
      <c r="A4317">
        <f t="shared" si="67"/>
        <v>4316</v>
      </c>
      <c r="B4317" s="1">
        <v>43529</v>
      </c>
      <c r="C4317">
        <v>2</v>
      </c>
      <c r="D4317" t="s">
        <v>27</v>
      </c>
      <c r="E4317" t="s">
        <v>1</v>
      </c>
      <c r="F4317" t="s">
        <v>9</v>
      </c>
      <c r="G4317" t="s">
        <v>3</v>
      </c>
      <c r="H4317">
        <v>199</v>
      </c>
      <c r="I4317">
        <v>7</v>
      </c>
      <c r="J4317">
        <v>1393</v>
      </c>
      <c r="K4317" t="s">
        <v>4</v>
      </c>
      <c r="L4317" t="s">
        <v>5</v>
      </c>
      <c r="M4317" t="s">
        <v>15</v>
      </c>
    </row>
    <row r="4318" spans="1:13" x14ac:dyDescent="0.3">
      <c r="A4318">
        <f t="shared" si="67"/>
        <v>4317</v>
      </c>
      <c r="B4318" s="1">
        <v>43529</v>
      </c>
      <c r="C4318">
        <v>7</v>
      </c>
      <c r="D4318" t="s">
        <v>27</v>
      </c>
      <c r="E4318" t="s">
        <v>8</v>
      </c>
      <c r="F4318" t="s">
        <v>31</v>
      </c>
      <c r="G4318" t="s">
        <v>19</v>
      </c>
      <c r="H4318">
        <v>499</v>
      </c>
      <c r="I4318">
        <v>4</v>
      </c>
      <c r="J4318">
        <v>1996</v>
      </c>
      <c r="K4318" t="s">
        <v>4</v>
      </c>
      <c r="L4318" t="s">
        <v>5</v>
      </c>
      <c r="M4318" t="s">
        <v>15</v>
      </c>
    </row>
    <row r="4319" spans="1:13" x14ac:dyDescent="0.3">
      <c r="A4319">
        <f t="shared" si="67"/>
        <v>4318</v>
      </c>
      <c r="B4319" s="1">
        <v>43530</v>
      </c>
      <c r="C4319">
        <v>2</v>
      </c>
      <c r="D4319" t="s">
        <v>20</v>
      </c>
      <c r="E4319" t="s">
        <v>1</v>
      </c>
      <c r="F4319" t="s">
        <v>21</v>
      </c>
      <c r="G4319" t="s">
        <v>19</v>
      </c>
      <c r="H4319">
        <v>499</v>
      </c>
      <c r="I4319">
        <v>7</v>
      </c>
      <c r="J4319">
        <v>3493</v>
      </c>
      <c r="K4319" t="s">
        <v>18</v>
      </c>
      <c r="L4319" t="s">
        <v>5</v>
      </c>
      <c r="M4319" t="s">
        <v>6</v>
      </c>
    </row>
    <row r="4320" spans="1:13" x14ac:dyDescent="0.3">
      <c r="A4320">
        <f t="shared" si="67"/>
        <v>4319</v>
      </c>
      <c r="B4320" s="1">
        <v>43531</v>
      </c>
      <c r="C4320">
        <v>10</v>
      </c>
      <c r="D4320" t="s">
        <v>16</v>
      </c>
      <c r="E4320" t="s">
        <v>13</v>
      </c>
      <c r="F4320" t="s">
        <v>21</v>
      </c>
      <c r="G4320" t="s">
        <v>10</v>
      </c>
      <c r="H4320">
        <v>299</v>
      </c>
      <c r="I4320">
        <v>2</v>
      </c>
      <c r="J4320">
        <v>598</v>
      </c>
      <c r="K4320" t="s">
        <v>18</v>
      </c>
      <c r="L4320" t="s">
        <v>5</v>
      </c>
      <c r="M4320" t="s">
        <v>15</v>
      </c>
    </row>
    <row r="4321" spans="1:13" x14ac:dyDescent="0.3">
      <c r="A4321">
        <f t="shared" si="67"/>
        <v>4320</v>
      </c>
      <c r="B4321" s="1">
        <v>43531</v>
      </c>
      <c r="C4321">
        <v>13</v>
      </c>
      <c r="D4321" t="s">
        <v>20</v>
      </c>
      <c r="E4321" t="s">
        <v>13</v>
      </c>
      <c r="F4321" t="s">
        <v>31</v>
      </c>
      <c r="G4321" t="s">
        <v>10</v>
      </c>
      <c r="H4321">
        <v>299</v>
      </c>
      <c r="I4321">
        <v>10</v>
      </c>
      <c r="J4321">
        <v>2990</v>
      </c>
      <c r="K4321" t="s">
        <v>18</v>
      </c>
      <c r="L4321" t="s">
        <v>5</v>
      </c>
      <c r="M4321" t="s">
        <v>6</v>
      </c>
    </row>
    <row r="4322" spans="1:13" x14ac:dyDescent="0.3">
      <c r="A4322">
        <f t="shared" si="67"/>
        <v>4321</v>
      </c>
      <c r="B4322" s="1">
        <v>43532</v>
      </c>
      <c r="C4322">
        <v>15</v>
      </c>
      <c r="D4322" t="s">
        <v>7</v>
      </c>
      <c r="E4322" t="s">
        <v>8</v>
      </c>
      <c r="F4322" t="s">
        <v>31</v>
      </c>
      <c r="G4322" t="s">
        <v>17</v>
      </c>
      <c r="H4322">
        <v>99</v>
      </c>
      <c r="I4322">
        <v>4</v>
      </c>
      <c r="J4322">
        <v>396</v>
      </c>
      <c r="K4322" t="s">
        <v>18</v>
      </c>
      <c r="L4322" t="s">
        <v>5</v>
      </c>
      <c r="M4322" t="s">
        <v>26</v>
      </c>
    </row>
    <row r="4323" spans="1:13" x14ac:dyDescent="0.3">
      <c r="A4323">
        <f t="shared" si="67"/>
        <v>4322</v>
      </c>
      <c r="B4323" s="1">
        <v>43532</v>
      </c>
      <c r="C4323">
        <v>9</v>
      </c>
      <c r="D4323" t="s">
        <v>0</v>
      </c>
      <c r="E4323" t="s">
        <v>13</v>
      </c>
      <c r="F4323" t="s">
        <v>31</v>
      </c>
      <c r="G4323" t="s">
        <v>25</v>
      </c>
      <c r="H4323">
        <v>399</v>
      </c>
      <c r="I4323">
        <v>4</v>
      </c>
      <c r="J4323">
        <v>1596</v>
      </c>
      <c r="K4323" t="s">
        <v>4</v>
      </c>
      <c r="L4323" t="s">
        <v>5</v>
      </c>
      <c r="M4323" t="s">
        <v>24</v>
      </c>
    </row>
    <row r="4324" spans="1:13" x14ac:dyDescent="0.3">
      <c r="A4324">
        <f t="shared" si="67"/>
        <v>4323</v>
      </c>
      <c r="B4324" s="1">
        <v>43532</v>
      </c>
      <c r="C4324">
        <v>17</v>
      </c>
      <c r="D4324" t="s">
        <v>29</v>
      </c>
      <c r="E4324" t="s">
        <v>8</v>
      </c>
      <c r="F4324" t="s">
        <v>28</v>
      </c>
      <c r="G4324" t="s">
        <v>19</v>
      </c>
      <c r="H4324">
        <v>499</v>
      </c>
      <c r="I4324">
        <v>10</v>
      </c>
      <c r="J4324">
        <v>4990</v>
      </c>
      <c r="K4324" t="s">
        <v>4</v>
      </c>
      <c r="L4324" t="s">
        <v>5</v>
      </c>
      <c r="M4324" t="s">
        <v>15</v>
      </c>
    </row>
    <row r="4325" spans="1:13" x14ac:dyDescent="0.3">
      <c r="A4325">
        <f t="shared" si="67"/>
        <v>4324</v>
      </c>
      <c r="B4325" s="1">
        <v>43533</v>
      </c>
      <c r="C4325">
        <v>6</v>
      </c>
      <c r="D4325" t="s">
        <v>16</v>
      </c>
      <c r="E4325" t="s">
        <v>8</v>
      </c>
      <c r="F4325" t="s">
        <v>2</v>
      </c>
      <c r="G4325" t="s">
        <v>19</v>
      </c>
      <c r="H4325">
        <v>499</v>
      </c>
      <c r="I4325">
        <v>10</v>
      </c>
      <c r="J4325">
        <v>4990</v>
      </c>
      <c r="K4325" t="s">
        <v>18</v>
      </c>
      <c r="L4325" t="s">
        <v>5</v>
      </c>
      <c r="M4325" t="s">
        <v>11</v>
      </c>
    </row>
    <row r="4326" spans="1:13" x14ac:dyDescent="0.3">
      <c r="A4326">
        <f t="shared" si="67"/>
        <v>4325</v>
      </c>
      <c r="B4326" s="1">
        <v>43533</v>
      </c>
      <c r="C4326">
        <v>18</v>
      </c>
      <c r="D4326" t="s">
        <v>0</v>
      </c>
      <c r="E4326" t="s">
        <v>8</v>
      </c>
      <c r="F4326" t="s">
        <v>14</v>
      </c>
      <c r="G4326" t="s">
        <v>10</v>
      </c>
      <c r="H4326">
        <v>299</v>
      </c>
      <c r="I4326">
        <v>3</v>
      </c>
      <c r="J4326">
        <v>897</v>
      </c>
      <c r="K4326" t="s">
        <v>4</v>
      </c>
      <c r="L4326" t="s">
        <v>5</v>
      </c>
      <c r="M4326" t="s">
        <v>15</v>
      </c>
    </row>
    <row r="4327" spans="1:13" x14ac:dyDescent="0.3">
      <c r="A4327">
        <f t="shared" si="67"/>
        <v>4326</v>
      </c>
      <c r="B4327" s="1">
        <v>43534</v>
      </c>
      <c r="C4327">
        <v>8</v>
      </c>
      <c r="D4327" t="s">
        <v>0</v>
      </c>
      <c r="E4327" t="s">
        <v>8</v>
      </c>
      <c r="F4327" t="s">
        <v>21</v>
      </c>
      <c r="G4327" t="s">
        <v>25</v>
      </c>
      <c r="H4327">
        <v>399</v>
      </c>
      <c r="I4327">
        <v>2</v>
      </c>
      <c r="J4327">
        <v>798</v>
      </c>
      <c r="K4327" t="s">
        <v>4</v>
      </c>
      <c r="L4327" t="s">
        <v>5</v>
      </c>
      <c r="M4327" t="s">
        <v>24</v>
      </c>
    </row>
    <row r="4328" spans="1:13" x14ac:dyDescent="0.3">
      <c r="A4328">
        <f t="shared" si="67"/>
        <v>4327</v>
      </c>
      <c r="B4328" s="1">
        <v>43535</v>
      </c>
      <c r="C4328">
        <v>13</v>
      </c>
      <c r="D4328" t="s">
        <v>20</v>
      </c>
      <c r="E4328" t="s">
        <v>13</v>
      </c>
      <c r="F4328" t="s">
        <v>14</v>
      </c>
      <c r="G4328" t="s">
        <v>17</v>
      </c>
      <c r="H4328">
        <v>99</v>
      </c>
      <c r="I4328">
        <v>6</v>
      </c>
      <c r="J4328">
        <v>594</v>
      </c>
      <c r="K4328" t="s">
        <v>4</v>
      </c>
      <c r="L4328" t="s">
        <v>5</v>
      </c>
      <c r="M4328" t="s">
        <v>24</v>
      </c>
    </row>
    <row r="4329" spans="1:13" x14ac:dyDescent="0.3">
      <c r="A4329">
        <f t="shared" si="67"/>
        <v>4328</v>
      </c>
      <c r="B4329" s="1">
        <v>43535</v>
      </c>
      <c r="C4329">
        <v>17</v>
      </c>
      <c r="D4329" t="s">
        <v>20</v>
      </c>
      <c r="E4329" t="s">
        <v>13</v>
      </c>
      <c r="F4329" t="s">
        <v>28</v>
      </c>
      <c r="G4329" t="s">
        <v>3</v>
      </c>
      <c r="H4329">
        <v>199</v>
      </c>
      <c r="I4329">
        <v>6</v>
      </c>
      <c r="J4329">
        <v>1194</v>
      </c>
      <c r="K4329" t="s">
        <v>4</v>
      </c>
      <c r="L4329" t="s">
        <v>5</v>
      </c>
      <c r="M4329" t="s">
        <v>15</v>
      </c>
    </row>
    <row r="4330" spans="1:13" x14ac:dyDescent="0.3">
      <c r="A4330">
        <f t="shared" si="67"/>
        <v>4329</v>
      </c>
      <c r="B4330" s="1">
        <v>43535</v>
      </c>
      <c r="C4330">
        <v>4</v>
      </c>
      <c r="D4330" t="s">
        <v>16</v>
      </c>
      <c r="E4330" t="s">
        <v>13</v>
      </c>
      <c r="F4330" t="s">
        <v>2</v>
      </c>
      <c r="G4330" t="s">
        <v>10</v>
      </c>
      <c r="H4330">
        <v>299</v>
      </c>
      <c r="I4330">
        <v>9</v>
      </c>
      <c r="J4330">
        <v>2691</v>
      </c>
      <c r="K4330" t="s">
        <v>4</v>
      </c>
      <c r="L4330" t="s">
        <v>5</v>
      </c>
      <c r="M4330" t="s">
        <v>11</v>
      </c>
    </row>
    <row r="4331" spans="1:13" x14ac:dyDescent="0.3">
      <c r="A4331">
        <f t="shared" si="67"/>
        <v>4330</v>
      </c>
      <c r="B4331" s="1">
        <v>43535</v>
      </c>
      <c r="C4331">
        <v>9</v>
      </c>
      <c r="D4331" t="s">
        <v>7</v>
      </c>
      <c r="E4331" t="s">
        <v>13</v>
      </c>
      <c r="F4331" t="s">
        <v>28</v>
      </c>
      <c r="G4331" t="s">
        <v>17</v>
      </c>
      <c r="H4331">
        <v>99</v>
      </c>
      <c r="I4331">
        <v>2</v>
      </c>
      <c r="J4331">
        <v>198</v>
      </c>
      <c r="K4331" t="s">
        <v>18</v>
      </c>
      <c r="L4331" t="s">
        <v>5</v>
      </c>
      <c r="M4331" t="s">
        <v>15</v>
      </c>
    </row>
    <row r="4332" spans="1:13" x14ac:dyDescent="0.3">
      <c r="A4332">
        <f t="shared" si="67"/>
        <v>4331</v>
      </c>
      <c r="B4332" s="1">
        <v>43536</v>
      </c>
      <c r="C4332">
        <v>8</v>
      </c>
      <c r="D4332" t="s">
        <v>29</v>
      </c>
      <c r="E4332" t="s">
        <v>8</v>
      </c>
      <c r="F4332" t="s">
        <v>21</v>
      </c>
      <c r="G4332" t="s">
        <v>17</v>
      </c>
      <c r="H4332">
        <v>99</v>
      </c>
      <c r="I4332">
        <v>9</v>
      </c>
      <c r="J4332">
        <v>891</v>
      </c>
      <c r="K4332" t="s">
        <v>4</v>
      </c>
      <c r="L4332" t="s">
        <v>5</v>
      </c>
      <c r="M4332" t="s">
        <v>15</v>
      </c>
    </row>
    <row r="4333" spans="1:13" x14ac:dyDescent="0.3">
      <c r="A4333">
        <f t="shared" si="67"/>
        <v>4332</v>
      </c>
      <c r="B4333" s="1">
        <v>43536</v>
      </c>
      <c r="C4333">
        <v>3</v>
      </c>
      <c r="D4333" t="s">
        <v>16</v>
      </c>
      <c r="E4333" t="s">
        <v>1</v>
      </c>
      <c r="F4333" t="s">
        <v>14</v>
      </c>
      <c r="G4333" t="s">
        <v>25</v>
      </c>
      <c r="H4333">
        <v>399</v>
      </c>
      <c r="I4333">
        <v>9</v>
      </c>
      <c r="J4333">
        <v>3591</v>
      </c>
      <c r="K4333" t="s">
        <v>18</v>
      </c>
      <c r="L4333" t="s">
        <v>5</v>
      </c>
      <c r="M4333" t="s">
        <v>24</v>
      </c>
    </row>
    <row r="4334" spans="1:13" x14ac:dyDescent="0.3">
      <c r="A4334">
        <f t="shared" si="67"/>
        <v>4333</v>
      </c>
      <c r="B4334" s="1">
        <v>43536</v>
      </c>
      <c r="C4334">
        <v>15</v>
      </c>
      <c r="D4334" t="s">
        <v>0</v>
      </c>
      <c r="E4334" t="s">
        <v>8</v>
      </c>
      <c r="F4334" t="s">
        <v>2</v>
      </c>
      <c r="G4334" t="s">
        <v>17</v>
      </c>
      <c r="H4334">
        <v>99</v>
      </c>
      <c r="I4334">
        <v>1</v>
      </c>
      <c r="J4334">
        <v>99</v>
      </c>
      <c r="K4334" t="s">
        <v>4</v>
      </c>
      <c r="L4334" t="s">
        <v>5</v>
      </c>
      <c r="M4334" t="s">
        <v>15</v>
      </c>
    </row>
    <row r="4335" spans="1:13" x14ac:dyDescent="0.3">
      <c r="A4335">
        <f t="shared" si="67"/>
        <v>4334</v>
      </c>
      <c r="B4335" s="1">
        <v>43536</v>
      </c>
      <c r="C4335">
        <v>11</v>
      </c>
      <c r="D4335" t="s">
        <v>12</v>
      </c>
      <c r="E4335" t="s">
        <v>1</v>
      </c>
      <c r="F4335" t="s">
        <v>23</v>
      </c>
      <c r="G4335" t="s">
        <v>17</v>
      </c>
      <c r="H4335">
        <v>99</v>
      </c>
      <c r="I4335">
        <v>1</v>
      </c>
      <c r="J4335">
        <v>99</v>
      </c>
      <c r="K4335" t="s">
        <v>4</v>
      </c>
      <c r="L4335" t="s">
        <v>5</v>
      </c>
      <c r="M4335" t="s">
        <v>15</v>
      </c>
    </row>
    <row r="4336" spans="1:13" x14ac:dyDescent="0.3">
      <c r="A4336">
        <f t="shared" si="67"/>
        <v>4335</v>
      </c>
      <c r="B4336" s="1">
        <v>43536</v>
      </c>
      <c r="C4336">
        <v>6</v>
      </c>
      <c r="D4336" t="s">
        <v>29</v>
      </c>
      <c r="E4336" t="s">
        <v>1</v>
      </c>
      <c r="F4336" t="s">
        <v>28</v>
      </c>
      <c r="G4336" t="s">
        <v>25</v>
      </c>
      <c r="H4336">
        <v>399</v>
      </c>
      <c r="I4336">
        <v>8</v>
      </c>
      <c r="J4336">
        <v>3192</v>
      </c>
      <c r="K4336" t="s">
        <v>4</v>
      </c>
      <c r="L4336" t="s">
        <v>5</v>
      </c>
      <c r="M4336" t="s">
        <v>15</v>
      </c>
    </row>
    <row r="4337" spans="1:13" x14ac:dyDescent="0.3">
      <c r="A4337">
        <f t="shared" si="67"/>
        <v>4336</v>
      </c>
      <c r="B4337" s="1">
        <v>43536</v>
      </c>
      <c r="C4337">
        <v>9</v>
      </c>
      <c r="D4337" t="s">
        <v>0</v>
      </c>
      <c r="E4337" t="s">
        <v>8</v>
      </c>
      <c r="F4337" t="s">
        <v>28</v>
      </c>
      <c r="G4337" t="s">
        <v>3</v>
      </c>
      <c r="H4337">
        <v>199</v>
      </c>
      <c r="I4337">
        <v>5</v>
      </c>
      <c r="J4337">
        <v>995</v>
      </c>
      <c r="K4337" t="s">
        <v>18</v>
      </c>
      <c r="L4337" t="s">
        <v>5</v>
      </c>
      <c r="M4337" t="s">
        <v>15</v>
      </c>
    </row>
    <row r="4338" spans="1:13" x14ac:dyDescent="0.3">
      <c r="A4338">
        <f t="shared" si="67"/>
        <v>4337</v>
      </c>
      <c r="B4338" s="1">
        <v>43536</v>
      </c>
      <c r="C4338">
        <v>5</v>
      </c>
      <c r="D4338" t="s">
        <v>16</v>
      </c>
      <c r="E4338" t="s">
        <v>8</v>
      </c>
      <c r="F4338" t="s">
        <v>31</v>
      </c>
      <c r="G4338" t="s">
        <v>19</v>
      </c>
      <c r="H4338">
        <v>499</v>
      </c>
      <c r="I4338">
        <v>9</v>
      </c>
      <c r="J4338">
        <v>4491</v>
      </c>
      <c r="K4338" t="s">
        <v>4</v>
      </c>
      <c r="L4338" t="s">
        <v>5</v>
      </c>
      <c r="M4338" t="s">
        <v>6</v>
      </c>
    </row>
    <row r="4339" spans="1:13" x14ac:dyDescent="0.3">
      <c r="A4339">
        <f t="shared" si="67"/>
        <v>4338</v>
      </c>
      <c r="B4339" s="1">
        <v>43536</v>
      </c>
      <c r="C4339">
        <v>10</v>
      </c>
      <c r="D4339" t="s">
        <v>29</v>
      </c>
      <c r="E4339" t="s">
        <v>8</v>
      </c>
      <c r="F4339" t="s">
        <v>14</v>
      </c>
      <c r="G4339" t="s">
        <v>25</v>
      </c>
      <c r="H4339">
        <v>399</v>
      </c>
      <c r="I4339">
        <v>10</v>
      </c>
      <c r="J4339">
        <v>3990</v>
      </c>
      <c r="K4339" t="s">
        <v>18</v>
      </c>
      <c r="L4339" t="s">
        <v>5</v>
      </c>
      <c r="M4339" t="s">
        <v>11</v>
      </c>
    </row>
    <row r="4340" spans="1:13" x14ac:dyDescent="0.3">
      <c r="A4340">
        <f t="shared" si="67"/>
        <v>4339</v>
      </c>
      <c r="B4340" s="1">
        <v>43537</v>
      </c>
      <c r="C4340">
        <v>8</v>
      </c>
      <c r="D4340" t="s">
        <v>12</v>
      </c>
      <c r="E4340" t="s">
        <v>1</v>
      </c>
      <c r="F4340" t="s">
        <v>14</v>
      </c>
      <c r="G4340" t="s">
        <v>3</v>
      </c>
      <c r="H4340">
        <v>199</v>
      </c>
      <c r="I4340">
        <v>3</v>
      </c>
      <c r="J4340">
        <v>597</v>
      </c>
      <c r="K4340" t="s">
        <v>4</v>
      </c>
      <c r="L4340" t="s">
        <v>5</v>
      </c>
      <c r="M4340" t="s">
        <v>15</v>
      </c>
    </row>
    <row r="4341" spans="1:13" x14ac:dyDescent="0.3">
      <c r="A4341">
        <f t="shared" si="67"/>
        <v>4340</v>
      </c>
      <c r="B4341" s="1">
        <v>43537</v>
      </c>
      <c r="C4341">
        <v>5</v>
      </c>
      <c r="D4341" t="s">
        <v>20</v>
      </c>
      <c r="E4341" t="s">
        <v>8</v>
      </c>
      <c r="F4341" t="s">
        <v>14</v>
      </c>
      <c r="G4341" t="s">
        <v>3</v>
      </c>
      <c r="H4341">
        <v>199</v>
      </c>
      <c r="I4341">
        <v>5</v>
      </c>
      <c r="J4341">
        <v>995</v>
      </c>
      <c r="K4341" t="s">
        <v>4</v>
      </c>
      <c r="L4341" t="s">
        <v>5</v>
      </c>
      <c r="M4341" t="s">
        <v>15</v>
      </c>
    </row>
    <row r="4342" spans="1:13" x14ac:dyDescent="0.3">
      <c r="A4342">
        <f t="shared" si="67"/>
        <v>4341</v>
      </c>
      <c r="B4342" s="1">
        <v>43537</v>
      </c>
      <c r="C4342">
        <v>9</v>
      </c>
      <c r="D4342" t="s">
        <v>29</v>
      </c>
      <c r="E4342" t="s">
        <v>1</v>
      </c>
      <c r="F4342" t="s">
        <v>28</v>
      </c>
      <c r="G4342" t="s">
        <v>17</v>
      </c>
      <c r="H4342">
        <v>99</v>
      </c>
      <c r="I4342">
        <v>2</v>
      </c>
      <c r="J4342">
        <v>198</v>
      </c>
      <c r="K4342" t="s">
        <v>4</v>
      </c>
      <c r="L4342" t="s">
        <v>5</v>
      </c>
      <c r="M4342" t="s">
        <v>15</v>
      </c>
    </row>
    <row r="4343" spans="1:13" x14ac:dyDescent="0.3">
      <c r="A4343">
        <f t="shared" si="67"/>
        <v>4342</v>
      </c>
      <c r="B4343" s="1">
        <v>43537</v>
      </c>
      <c r="C4343">
        <v>2</v>
      </c>
      <c r="D4343" t="s">
        <v>7</v>
      </c>
      <c r="E4343" t="s">
        <v>1</v>
      </c>
      <c r="F4343" t="s">
        <v>21</v>
      </c>
      <c r="G4343" t="s">
        <v>3</v>
      </c>
      <c r="H4343">
        <v>199</v>
      </c>
      <c r="I4343">
        <v>6</v>
      </c>
      <c r="J4343">
        <v>1194</v>
      </c>
      <c r="K4343" t="s">
        <v>4</v>
      </c>
      <c r="L4343" t="s">
        <v>5</v>
      </c>
      <c r="M4343" t="s">
        <v>26</v>
      </c>
    </row>
    <row r="4344" spans="1:13" x14ac:dyDescent="0.3">
      <c r="A4344">
        <f t="shared" si="67"/>
        <v>4343</v>
      </c>
      <c r="B4344" s="1">
        <v>43537</v>
      </c>
      <c r="C4344">
        <v>7</v>
      </c>
      <c r="D4344" t="s">
        <v>7</v>
      </c>
      <c r="E4344" t="s">
        <v>13</v>
      </c>
      <c r="F4344" t="s">
        <v>21</v>
      </c>
      <c r="G4344" t="s">
        <v>25</v>
      </c>
      <c r="H4344">
        <v>399</v>
      </c>
      <c r="I4344">
        <v>1</v>
      </c>
      <c r="J4344">
        <v>399</v>
      </c>
      <c r="K4344" t="s">
        <v>4</v>
      </c>
      <c r="L4344" t="s">
        <v>22</v>
      </c>
      <c r="M4344" t="s">
        <v>24</v>
      </c>
    </row>
    <row r="4345" spans="1:13" x14ac:dyDescent="0.3">
      <c r="A4345">
        <f t="shared" si="67"/>
        <v>4344</v>
      </c>
      <c r="B4345" s="1">
        <v>43537</v>
      </c>
      <c r="C4345">
        <v>17</v>
      </c>
      <c r="D4345" t="s">
        <v>0</v>
      </c>
      <c r="E4345" t="s">
        <v>1</v>
      </c>
      <c r="F4345" t="s">
        <v>14</v>
      </c>
      <c r="G4345" t="s">
        <v>25</v>
      </c>
      <c r="H4345">
        <v>399</v>
      </c>
      <c r="I4345">
        <v>8</v>
      </c>
      <c r="J4345">
        <v>3192</v>
      </c>
      <c r="K4345" t="s">
        <v>18</v>
      </c>
      <c r="L4345" t="s">
        <v>22</v>
      </c>
      <c r="M4345" t="s">
        <v>24</v>
      </c>
    </row>
    <row r="4346" spans="1:13" x14ac:dyDescent="0.3">
      <c r="A4346">
        <f t="shared" si="67"/>
        <v>4345</v>
      </c>
      <c r="B4346" s="1">
        <v>43537</v>
      </c>
      <c r="C4346">
        <v>9</v>
      </c>
      <c r="D4346" t="s">
        <v>7</v>
      </c>
      <c r="E4346" t="s">
        <v>8</v>
      </c>
      <c r="F4346" t="s">
        <v>2</v>
      </c>
      <c r="G4346" t="s">
        <v>17</v>
      </c>
      <c r="H4346">
        <v>99</v>
      </c>
      <c r="I4346">
        <v>8</v>
      </c>
      <c r="J4346">
        <v>792</v>
      </c>
      <c r="K4346" t="s">
        <v>18</v>
      </c>
      <c r="L4346" t="s">
        <v>5</v>
      </c>
      <c r="M4346" t="s">
        <v>6</v>
      </c>
    </row>
    <row r="4347" spans="1:13" x14ac:dyDescent="0.3">
      <c r="A4347">
        <f t="shared" si="67"/>
        <v>4346</v>
      </c>
      <c r="B4347" s="1">
        <v>43537</v>
      </c>
      <c r="C4347">
        <v>15</v>
      </c>
      <c r="D4347" t="s">
        <v>7</v>
      </c>
      <c r="E4347" t="s">
        <v>13</v>
      </c>
      <c r="F4347" t="s">
        <v>9</v>
      </c>
      <c r="G4347" t="s">
        <v>17</v>
      </c>
      <c r="H4347">
        <v>99</v>
      </c>
      <c r="I4347">
        <v>10</v>
      </c>
      <c r="J4347">
        <v>990</v>
      </c>
      <c r="K4347" t="s">
        <v>18</v>
      </c>
      <c r="L4347" t="s">
        <v>5</v>
      </c>
      <c r="M4347" t="s">
        <v>15</v>
      </c>
    </row>
    <row r="4348" spans="1:13" x14ac:dyDescent="0.3">
      <c r="A4348">
        <f t="shared" si="67"/>
        <v>4347</v>
      </c>
      <c r="B4348" s="1">
        <v>43537</v>
      </c>
      <c r="C4348">
        <v>11</v>
      </c>
      <c r="D4348" t="s">
        <v>30</v>
      </c>
      <c r="E4348" t="s">
        <v>13</v>
      </c>
      <c r="F4348" t="s">
        <v>28</v>
      </c>
      <c r="G4348" t="s">
        <v>25</v>
      </c>
      <c r="H4348">
        <v>399</v>
      </c>
      <c r="I4348">
        <v>2</v>
      </c>
      <c r="J4348">
        <v>798</v>
      </c>
      <c r="K4348" t="s">
        <v>18</v>
      </c>
      <c r="L4348" t="s">
        <v>5</v>
      </c>
      <c r="M4348" t="s">
        <v>6</v>
      </c>
    </row>
    <row r="4349" spans="1:13" x14ac:dyDescent="0.3">
      <c r="A4349">
        <f t="shared" si="67"/>
        <v>4348</v>
      </c>
      <c r="B4349" s="1">
        <v>43537</v>
      </c>
      <c r="C4349">
        <v>18</v>
      </c>
      <c r="D4349" t="s">
        <v>20</v>
      </c>
      <c r="E4349" t="s">
        <v>1</v>
      </c>
      <c r="F4349" t="s">
        <v>23</v>
      </c>
      <c r="G4349" t="s">
        <v>19</v>
      </c>
      <c r="H4349">
        <v>499</v>
      </c>
      <c r="I4349">
        <v>3</v>
      </c>
      <c r="J4349">
        <v>1497</v>
      </c>
      <c r="K4349" t="s">
        <v>4</v>
      </c>
      <c r="L4349" t="s">
        <v>5</v>
      </c>
      <c r="M4349" t="s">
        <v>26</v>
      </c>
    </row>
    <row r="4350" spans="1:13" x14ac:dyDescent="0.3">
      <c r="A4350">
        <f t="shared" si="67"/>
        <v>4349</v>
      </c>
      <c r="B4350" s="1">
        <v>43537</v>
      </c>
      <c r="C4350">
        <v>2</v>
      </c>
      <c r="D4350" t="s">
        <v>27</v>
      </c>
      <c r="E4350" t="s">
        <v>1</v>
      </c>
      <c r="F4350" t="s">
        <v>2</v>
      </c>
      <c r="G4350" t="s">
        <v>25</v>
      </c>
      <c r="H4350">
        <v>399</v>
      </c>
      <c r="I4350">
        <v>7</v>
      </c>
      <c r="J4350">
        <v>2793</v>
      </c>
      <c r="K4350" t="s">
        <v>4</v>
      </c>
      <c r="L4350" t="s">
        <v>5</v>
      </c>
      <c r="M4350" t="s">
        <v>15</v>
      </c>
    </row>
    <row r="4351" spans="1:13" x14ac:dyDescent="0.3">
      <c r="A4351">
        <f t="shared" si="67"/>
        <v>4350</v>
      </c>
      <c r="B4351" s="1">
        <v>43537</v>
      </c>
      <c r="C4351">
        <v>18</v>
      </c>
      <c r="D4351" t="s">
        <v>20</v>
      </c>
      <c r="E4351" t="s">
        <v>8</v>
      </c>
      <c r="F4351" t="s">
        <v>14</v>
      </c>
      <c r="G4351" t="s">
        <v>3</v>
      </c>
      <c r="H4351">
        <v>199</v>
      </c>
      <c r="I4351">
        <v>10</v>
      </c>
      <c r="J4351">
        <v>1990</v>
      </c>
      <c r="K4351" t="s">
        <v>4</v>
      </c>
      <c r="L4351" t="s">
        <v>5</v>
      </c>
      <c r="M4351" t="s">
        <v>6</v>
      </c>
    </row>
    <row r="4352" spans="1:13" x14ac:dyDescent="0.3">
      <c r="A4352">
        <f t="shared" si="67"/>
        <v>4351</v>
      </c>
      <c r="B4352" s="1">
        <v>43537</v>
      </c>
      <c r="C4352">
        <v>13</v>
      </c>
      <c r="D4352" t="s">
        <v>7</v>
      </c>
      <c r="E4352" t="s">
        <v>8</v>
      </c>
      <c r="F4352" t="s">
        <v>14</v>
      </c>
      <c r="G4352" t="s">
        <v>3</v>
      </c>
      <c r="H4352">
        <v>199</v>
      </c>
      <c r="I4352">
        <v>6</v>
      </c>
      <c r="J4352">
        <v>1194</v>
      </c>
      <c r="K4352" t="s">
        <v>18</v>
      </c>
      <c r="L4352" t="s">
        <v>22</v>
      </c>
      <c r="M4352" t="s">
        <v>26</v>
      </c>
    </row>
    <row r="4353" spans="1:13" x14ac:dyDescent="0.3">
      <c r="A4353">
        <f t="shared" si="67"/>
        <v>4352</v>
      </c>
      <c r="B4353" s="1">
        <v>43537</v>
      </c>
      <c r="C4353">
        <v>5</v>
      </c>
      <c r="D4353" t="s">
        <v>30</v>
      </c>
      <c r="E4353" t="s">
        <v>8</v>
      </c>
      <c r="F4353" t="s">
        <v>23</v>
      </c>
      <c r="G4353" t="s">
        <v>3</v>
      </c>
      <c r="H4353">
        <v>199</v>
      </c>
      <c r="I4353">
        <v>8</v>
      </c>
      <c r="J4353">
        <v>1592</v>
      </c>
      <c r="K4353" t="s">
        <v>18</v>
      </c>
      <c r="L4353" t="s">
        <v>5</v>
      </c>
      <c r="M4353" t="s">
        <v>15</v>
      </c>
    </row>
    <row r="4354" spans="1:13" x14ac:dyDescent="0.3">
      <c r="A4354">
        <f t="shared" si="67"/>
        <v>4353</v>
      </c>
      <c r="B4354" s="1">
        <v>43537</v>
      </c>
      <c r="C4354">
        <v>8</v>
      </c>
      <c r="D4354" t="s">
        <v>27</v>
      </c>
      <c r="E4354" t="s">
        <v>13</v>
      </c>
      <c r="F4354" t="s">
        <v>21</v>
      </c>
      <c r="G4354" t="s">
        <v>10</v>
      </c>
      <c r="H4354">
        <v>299</v>
      </c>
      <c r="I4354">
        <v>7</v>
      </c>
      <c r="J4354">
        <v>2093</v>
      </c>
      <c r="K4354" t="s">
        <v>18</v>
      </c>
      <c r="L4354" t="s">
        <v>5</v>
      </c>
      <c r="M4354" t="s">
        <v>24</v>
      </c>
    </row>
    <row r="4355" spans="1:13" x14ac:dyDescent="0.3">
      <c r="A4355">
        <f t="shared" si="67"/>
        <v>4354</v>
      </c>
      <c r="B4355" s="1">
        <v>43537</v>
      </c>
      <c r="C4355">
        <v>14</v>
      </c>
      <c r="D4355" t="s">
        <v>20</v>
      </c>
      <c r="E4355" t="s">
        <v>1</v>
      </c>
      <c r="F4355" t="s">
        <v>21</v>
      </c>
      <c r="G4355" t="s">
        <v>3</v>
      </c>
      <c r="H4355">
        <v>199</v>
      </c>
      <c r="I4355">
        <v>5</v>
      </c>
      <c r="J4355">
        <v>995</v>
      </c>
      <c r="K4355" t="s">
        <v>4</v>
      </c>
      <c r="L4355" t="s">
        <v>5</v>
      </c>
      <c r="M4355" t="s">
        <v>15</v>
      </c>
    </row>
    <row r="4356" spans="1:13" x14ac:dyDescent="0.3">
      <c r="A4356">
        <f t="shared" ref="A4356:A4419" si="68">A4355+1</f>
        <v>4355</v>
      </c>
      <c r="B4356" s="1">
        <v>43537</v>
      </c>
      <c r="C4356">
        <v>8</v>
      </c>
      <c r="D4356" t="s">
        <v>27</v>
      </c>
      <c r="E4356" t="s">
        <v>13</v>
      </c>
      <c r="F4356" t="s">
        <v>21</v>
      </c>
      <c r="G4356" t="s">
        <v>25</v>
      </c>
      <c r="H4356">
        <v>399</v>
      </c>
      <c r="I4356">
        <v>1</v>
      </c>
      <c r="J4356">
        <v>399</v>
      </c>
      <c r="K4356" t="s">
        <v>4</v>
      </c>
      <c r="L4356" t="s">
        <v>22</v>
      </c>
      <c r="M4356" t="s">
        <v>15</v>
      </c>
    </row>
    <row r="4357" spans="1:13" x14ac:dyDescent="0.3">
      <c r="A4357">
        <f t="shared" si="68"/>
        <v>4356</v>
      </c>
      <c r="B4357" s="1">
        <v>43538</v>
      </c>
      <c r="C4357">
        <v>5</v>
      </c>
      <c r="D4357" t="s">
        <v>12</v>
      </c>
      <c r="E4357" t="s">
        <v>8</v>
      </c>
      <c r="F4357" t="s">
        <v>2</v>
      </c>
      <c r="G4357" t="s">
        <v>19</v>
      </c>
      <c r="H4357">
        <v>499</v>
      </c>
      <c r="I4357">
        <v>3</v>
      </c>
      <c r="J4357">
        <v>1497</v>
      </c>
      <c r="K4357" t="s">
        <v>4</v>
      </c>
      <c r="L4357" t="s">
        <v>5</v>
      </c>
      <c r="M4357" t="s">
        <v>24</v>
      </c>
    </row>
    <row r="4358" spans="1:13" x14ac:dyDescent="0.3">
      <c r="A4358">
        <f t="shared" si="68"/>
        <v>4357</v>
      </c>
      <c r="B4358" s="1">
        <v>43538</v>
      </c>
      <c r="C4358">
        <v>5</v>
      </c>
      <c r="D4358" t="s">
        <v>29</v>
      </c>
      <c r="E4358" t="s">
        <v>13</v>
      </c>
      <c r="F4358" t="s">
        <v>21</v>
      </c>
      <c r="G4358" t="s">
        <v>10</v>
      </c>
      <c r="H4358">
        <v>299</v>
      </c>
      <c r="I4358">
        <v>9</v>
      </c>
      <c r="J4358">
        <v>2691</v>
      </c>
      <c r="K4358" t="s">
        <v>18</v>
      </c>
      <c r="L4358" t="s">
        <v>5</v>
      </c>
      <c r="M4358" t="s">
        <v>15</v>
      </c>
    </row>
    <row r="4359" spans="1:13" x14ac:dyDescent="0.3">
      <c r="A4359">
        <f t="shared" si="68"/>
        <v>4358</v>
      </c>
      <c r="B4359" s="1">
        <v>43538</v>
      </c>
      <c r="C4359">
        <v>9</v>
      </c>
      <c r="D4359" t="s">
        <v>7</v>
      </c>
      <c r="E4359" t="s">
        <v>8</v>
      </c>
      <c r="F4359" t="s">
        <v>9</v>
      </c>
      <c r="G4359" t="s">
        <v>10</v>
      </c>
      <c r="H4359">
        <v>299</v>
      </c>
      <c r="I4359">
        <v>5</v>
      </c>
      <c r="J4359">
        <v>1495</v>
      </c>
      <c r="K4359" t="s">
        <v>18</v>
      </c>
      <c r="L4359" t="s">
        <v>5</v>
      </c>
      <c r="M4359" t="s">
        <v>24</v>
      </c>
    </row>
    <row r="4360" spans="1:13" x14ac:dyDescent="0.3">
      <c r="A4360">
        <f t="shared" si="68"/>
        <v>4359</v>
      </c>
      <c r="B4360" s="1">
        <v>43538</v>
      </c>
      <c r="C4360">
        <v>6</v>
      </c>
      <c r="D4360" t="s">
        <v>0</v>
      </c>
      <c r="E4360" t="s">
        <v>8</v>
      </c>
      <c r="F4360" t="s">
        <v>21</v>
      </c>
      <c r="G4360" t="s">
        <v>25</v>
      </c>
      <c r="H4360">
        <v>399</v>
      </c>
      <c r="I4360">
        <v>6</v>
      </c>
      <c r="J4360">
        <v>2394</v>
      </c>
      <c r="K4360" t="s">
        <v>4</v>
      </c>
      <c r="L4360" t="s">
        <v>5</v>
      </c>
      <c r="M4360" t="s">
        <v>15</v>
      </c>
    </row>
    <row r="4361" spans="1:13" x14ac:dyDescent="0.3">
      <c r="A4361">
        <f t="shared" si="68"/>
        <v>4360</v>
      </c>
      <c r="B4361" s="1">
        <v>43539</v>
      </c>
      <c r="C4361">
        <v>20</v>
      </c>
      <c r="D4361" t="s">
        <v>27</v>
      </c>
      <c r="E4361" t="s">
        <v>8</v>
      </c>
      <c r="F4361" t="s">
        <v>21</v>
      </c>
      <c r="G4361" t="s">
        <v>10</v>
      </c>
      <c r="H4361">
        <v>299</v>
      </c>
      <c r="I4361">
        <v>7</v>
      </c>
      <c r="J4361">
        <v>2093</v>
      </c>
      <c r="K4361" t="s">
        <v>18</v>
      </c>
      <c r="L4361" t="s">
        <v>5</v>
      </c>
      <c r="M4361" t="s">
        <v>15</v>
      </c>
    </row>
    <row r="4362" spans="1:13" x14ac:dyDescent="0.3">
      <c r="A4362">
        <f t="shared" si="68"/>
        <v>4361</v>
      </c>
      <c r="B4362" s="1">
        <v>43539</v>
      </c>
      <c r="C4362">
        <v>19</v>
      </c>
      <c r="D4362" t="s">
        <v>27</v>
      </c>
      <c r="E4362" t="s">
        <v>8</v>
      </c>
      <c r="F4362" t="s">
        <v>23</v>
      </c>
      <c r="G4362" t="s">
        <v>25</v>
      </c>
      <c r="H4362">
        <v>399</v>
      </c>
      <c r="I4362">
        <v>10</v>
      </c>
      <c r="J4362">
        <v>3990</v>
      </c>
      <c r="K4362" t="s">
        <v>4</v>
      </c>
      <c r="L4362" t="s">
        <v>5</v>
      </c>
      <c r="M4362" t="s">
        <v>15</v>
      </c>
    </row>
    <row r="4363" spans="1:13" x14ac:dyDescent="0.3">
      <c r="A4363">
        <f t="shared" si="68"/>
        <v>4362</v>
      </c>
      <c r="B4363" s="1">
        <v>43539</v>
      </c>
      <c r="C4363">
        <v>17</v>
      </c>
      <c r="D4363" t="s">
        <v>7</v>
      </c>
      <c r="E4363" t="s">
        <v>13</v>
      </c>
      <c r="F4363" t="s">
        <v>31</v>
      </c>
      <c r="G4363" t="s">
        <v>25</v>
      </c>
      <c r="H4363">
        <v>399</v>
      </c>
      <c r="I4363">
        <v>9</v>
      </c>
      <c r="J4363">
        <v>3591</v>
      </c>
      <c r="K4363" t="s">
        <v>4</v>
      </c>
      <c r="L4363" t="s">
        <v>5</v>
      </c>
      <c r="M4363" t="s">
        <v>15</v>
      </c>
    </row>
    <row r="4364" spans="1:13" x14ac:dyDescent="0.3">
      <c r="A4364">
        <f t="shared" si="68"/>
        <v>4363</v>
      </c>
      <c r="B4364" s="1">
        <v>43539</v>
      </c>
      <c r="C4364">
        <v>3</v>
      </c>
      <c r="D4364" t="s">
        <v>0</v>
      </c>
      <c r="E4364" t="s">
        <v>8</v>
      </c>
      <c r="F4364" t="s">
        <v>28</v>
      </c>
      <c r="G4364" t="s">
        <v>10</v>
      </c>
      <c r="H4364">
        <v>299</v>
      </c>
      <c r="I4364">
        <v>1</v>
      </c>
      <c r="J4364">
        <v>299</v>
      </c>
      <c r="K4364" t="s">
        <v>18</v>
      </c>
      <c r="L4364" t="s">
        <v>5</v>
      </c>
      <c r="M4364" t="s">
        <v>26</v>
      </c>
    </row>
    <row r="4365" spans="1:13" x14ac:dyDescent="0.3">
      <c r="A4365">
        <f t="shared" si="68"/>
        <v>4364</v>
      </c>
      <c r="B4365" s="1">
        <v>43539</v>
      </c>
      <c r="C4365">
        <v>2</v>
      </c>
      <c r="D4365" t="s">
        <v>7</v>
      </c>
      <c r="E4365" t="s">
        <v>13</v>
      </c>
      <c r="F4365" t="s">
        <v>14</v>
      </c>
      <c r="G4365" t="s">
        <v>25</v>
      </c>
      <c r="H4365">
        <v>399</v>
      </c>
      <c r="I4365">
        <v>10</v>
      </c>
      <c r="J4365">
        <v>3990</v>
      </c>
      <c r="K4365" t="s">
        <v>4</v>
      </c>
      <c r="L4365" t="s">
        <v>5</v>
      </c>
      <c r="M4365" t="s">
        <v>26</v>
      </c>
    </row>
    <row r="4366" spans="1:13" x14ac:dyDescent="0.3">
      <c r="A4366">
        <f t="shared" si="68"/>
        <v>4365</v>
      </c>
      <c r="B4366" s="1">
        <v>43539</v>
      </c>
      <c r="C4366">
        <v>20</v>
      </c>
      <c r="D4366" t="s">
        <v>27</v>
      </c>
      <c r="E4366" t="s">
        <v>13</v>
      </c>
      <c r="F4366" t="s">
        <v>31</v>
      </c>
      <c r="G4366" t="s">
        <v>25</v>
      </c>
      <c r="H4366">
        <v>399</v>
      </c>
      <c r="I4366">
        <v>1</v>
      </c>
      <c r="J4366">
        <v>399</v>
      </c>
      <c r="K4366" t="s">
        <v>18</v>
      </c>
      <c r="L4366" t="s">
        <v>5</v>
      </c>
      <c r="M4366" t="s">
        <v>11</v>
      </c>
    </row>
    <row r="4367" spans="1:13" x14ac:dyDescent="0.3">
      <c r="A4367">
        <f t="shared" si="68"/>
        <v>4366</v>
      </c>
      <c r="B4367" s="1">
        <v>43539</v>
      </c>
      <c r="C4367">
        <v>5</v>
      </c>
      <c r="D4367" t="s">
        <v>16</v>
      </c>
      <c r="E4367" t="s">
        <v>1</v>
      </c>
      <c r="F4367" t="s">
        <v>23</v>
      </c>
      <c r="G4367" t="s">
        <v>17</v>
      </c>
      <c r="H4367">
        <v>99</v>
      </c>
      <c r="I4367">
        <v>4</v>
      </c>
      <c r="J4367">
        <v>396</v>
      </c>
      <c r="K4367" t="s">
        <v>4</v>
      </c>
      <c r="L4367" t="s">
        <v>5</v>
      </c>
      <c r="M4367" t="s">
        <v>15</v>
      </c>
    </row>
    <row r="4368" spans="1:13" x14ac:dyDescent="0.3">
      <c r="A4368">
        <f t="shared" si="68"/>
        <v>4367</v>
      </c>
      <c r="B4368" s="1">
        <v>43540</v>
      </c>
      <c r="C4368">
        <v>5</v>
      </c>
      <c r="D4368" t="s">
        <v>27</v>
      </c>
      <c r="E4368" t="s">
        <v>1</v>
      </c>
      <c r="F4368" t="s">
        <v>31</v>
      </c>
      <c r="G4368" t="s">
        <v>10</v>
      </c>
      <c r="H4368">
        <v>299</v>
      </c>
      <c r="I4368">
        <v>5</v>
      </c>
      <c r="J4368">
        <v>1495</v>
      </c>
      <c r="K4368" t="s">
        <v>18</v>
      </c>
      <c r="L4368" t="s">
        <v>5</v>
      </c>
      <c r="M4368" t="s">
        <v>24</v>
      </c>
    </row>
    <row r="4369" spans="1:13" x14ac:dyDescent="0.3">
      <c r="A4369">
        <f t="shared" si="68"/>
        <v>4368</v>
      </c>
      <c r="B4369" s="1">
        <v>43540</v>
      </c>
      <c r="C4369">
        <v>7</v>
      </c>
      <c r="D4369" t="s">
        <v>29</v>
      </c>
      <c r="E4369" t="s">
        <v>1</v>
      </c>
      <c r="F4369" t="s">
        <v>31</v>
      </c>
      <c r="G4369" t="s">
        <v>3</v>
      </c>
      <c r="H4369">
        <v>199</v>
      </c>
      <c r="I4369">
        <v>9</v>
      </c>
      <c r="J4369">
        <v>1791</v>
      </c>
      <c r="K4369" t="s">
        <v>4</v>
      </c>
      <c r="L4369" t="s">
        <v>5</v>
      </c>
      <c r="M4369" t="s">
        <v>15</v>
      </c>
    </row>
    <row r="4370" spans="1:13" x14ac:dyDescent="0.3">
      <c r="A4370">
        <f t="shared" si="68"/>
        <v>4369</v>
      </c>
      <c r="B4370" s="1">
        <v>43540</v>
      </c>
      <c r="C4370">
        <v>2</v>
      </c>
      <c r="D4370" t="s">
        <v>12</v>
      </c>
      <c r="E4370" t="s">
        <v>8</v>
      </c>
      <c r="F4370" t="s">
        <v>28</v>
      </c>
      <c r="G4370" t="s">
        <v>3</v>
      </c>
      <c r="H4370">
        <v>199</v>
      </c>
      <c r="I4370">
        <v>10</v>
      </c>
      <c r="J4370">
        <v>1990</v>
      </c>
      <c r="K4370" t="s">
        <v>4</v>
      </c>
      <c r="L4370" t="s">
        <v>5</v>
      </c>
      <c r="M4370" t="s">
        <v>15</v>
      </c>
    </row>
    <row r="4371" spans="1:13" x14ac:dyDescent="0.3">
      <c r="A4371">
        <f t="shared" si="68"/>
        <v>4370</v>
      </c>
      <c r="B4371" s="1">
        <v>43540</v>
      </c>
      <c r="C4371">
        <v>1</v>
      </c>
      <c r="D4371" t="s">
        <v>12</v>
      </c>
      <c r="E4371" t="s">
        <v>13</v>
      </c>
      <c r="F4371" t="s">
        <v>14</v>
      </c>
      <c r="G4371" t="s">
        <v>25</v>
      </c>
      <c r="H4371">
        <v>399</v>
      </c>
      <c r="I4371">
        <v>2</v>
      </c>
      <c r="J4371">
        <v>798</v>
      </c>
      <c r="K4371" t="s">
        <v>4</v>
      </c>
      <c r="L4371" t="s">
        <v>5</v>
      </c>
      <c r="M4371" t="s">
        <v>24</v>
      </c>
    </row>
    <row r="4372" spans="1:13" x14ac:dyDescent="0.3">
      <c r="A4372">
        <f t="shared" si="68"/>
        <v>4371</v>
      </c>
      <c r="B4372" s="1">
        <v>43540</v>
      </c>
      <c r="C4372">
        <v>4</v>
      </c>
      <c r="D4372" t="s">
        <v>20</v>
      </c>
      <c r="E4372" t="s">
        <v>13</v>
      </c>
      <c r="F4372" t="s">
        <v>28</v>
      </c>
      <c r="G4372" t="s">
        <v>19</v>
      </c>
      <c r="H4372">
        <v>499</v>
      </c>
      <c r="I4372">
        <v>6</v>
      </c>
      <c r="J4372">
        <v>2994</v>
      </c>
      <c r="K4372" t="s">
        <v>4</v>
      </c>
      <c r="L4372" t="s">
        <v>22</v>
      </c>
      <c r="M4372" t="s">
        <v>15</v>
      </c>
    </row>
    <row r="4373" spans="1:13" x14ac:dyDescent="0.3">
      <c r="A4373">
        <f t="shared" si="68"/>
        <v>4372</v>
      </c>
      <c r="B4373" s="1">
        <v>43540</v>
      </c>
      <c r="C4373">
        <v>4</v>
      </c>
      <c r="D4373" t="s">
        <v>16</v>
      </c>
      <c r="E4373" t="s">
        <v>13</v>
      </c>
      <c r="F4373" t="s">
        <v>14</v>
      </c>
      <c r="G4373" t="s">
        <v>3</v>
      </c>
      <c r="H4373">
        <v>199</v>
      </c>
      <c r="I4373">
        <v>4</v>
      </c>
      <c r="J4373">
        <v>796</v>
      </c>
      <c r="K4373" t="s">
        <v>4</v>
      </c>
      <c r="L4373" t="s">
        <v>5</v>
      </c>
      <c r="M4373" t="s">
        <v>11</v>
      </c>
    </row>
    <row r="4374" spans="1:13" x14ac:dyDescent="0.3">
      <c r="A4374">
        <f t="shared" si="68"/>
        <v>4373</v>
      </c>
      <c r="B4374" s="1">
        <v>43540</v>
      </c>
      <c r="C4374">
        <v>14</v>
      </c>
      <c r="D4374" t="s">
        <v>16</v>
      </c>
      <c r="E4374" t="s">
        <v>1</v>
      </c>
      <c r="F4374" t="s">
        <v>23</v>
      </c>
      <c r="G4374" t="s">
        <v>19</v>
      </c>
      <c r="H4374">
        <v>499</v>
      </c>
      <c r="I4374">
        <v>5</v>
      </c>
      <c r="J4374">
        <v>2495</v>
      </c>
      <c r="K4374" t="s">
        <v>4</v>
      </c>
      <c r="L4374" t="s">
        <v>5</v>
      </c>
      <c r="M4374" t="s">
        <v>15</v>
      </c>
    </row>
    <row r="4375" spans="1:13" x14ac:dyDescent="0.3">
      <c r="A4375">
        <f t="shared" si="68"/>
        <v>4374</v>
      </c>
      <c r="B4375" s="1">
        <v>43541</v>
      </c>
      <c r="C4375">
        <v>11</v>
      </c>
      <c r="D4375" t="s">
        <v>20</v>
      </c>
      <c r="E4375" t="s">
        <v>1</v>
      </c>
      <c r="F4375" t="s">
        <v>28</v>
      </c>
      <c r="G4375" t="s">
        <v>10</v>
      </c>
      <c r="H4375">
        <v>299</v>
      </c>
      <c r="I4375">
        <v>9</v>
      </c>
      <c r="J4375">
        <v>2691</v>
      </c>
      <c r="K4375" t="s">
        <v>18</v>
      </c>
      <c r="L4375" t="s">
        <v>5</v>
      </c>
      <c r="M4375" t="s">
        <v>6</v>
      </c>
    </row>
    <row r="4376" spans="1:13" x14ac:dyDescent="0.3">
      <c r="A4376">
        <f t="shared" si="68"/>
        <v>4375</v>
      </c>
      <c r="B4376" s="1">
        <v>43542</v>
      </c>
      <c r="C4376">
        <v>16</v>
      </c>
      <c r="D4376" t="s">
        <v>27</v>
      </c>
      <c r="E4376" t="s">
        <v>8</v>
      </c>
      <c r="F4376" t="s">
        <v>28</v>
      </c>
      <c r="G4376" t="s">
        <v>19</v>
      </c>
      <c r="H4376">
        <v>499</v>
      </c>
      <c r="I4376">
        <v>3</v>
      </c>
      <c r="J4376">
        <v>1497</v>
      </c>
      <c r="K4376" t="s">
        <v>18</v>
      </c>
      <c r="L4376" t="s">
        <v>5</v>
      </c>
      <c r="M4376" t="s">
        <v>6</v>
      </c>
    </row>
    <row r="4377" spans="1:13" x14ac:dyDescent="0.3">
      <c r="A4377">
        <f t="shared" si="68"/>
        <v>4376</v>
      </c>
      <c r="B4377" s="1">
        <v>43542</v>
      </c>
      <c r="C4377">
        <v>16</v>
      </c>
      <c r="D4377" t="s">
        <v>0</v>
      </c>
      <c r="E4377" t="s">
        <v>1</v>
      </c>
      <c r="F4377" t="s">
        <v>31</v>
      </c>
      <c r="G4377" t="s">
        <v>3</v>
      </c>
      <c r="H4377">
        <v>199</v>
      </c>
      <c r="I4377">
        <v>4</v>
      </c>
      <c r="J4377">
        <v>796</v>
      </c>
      <c r="K4377" t="s">
        <v>4</v>
      </c>
      <c r="L4377" t="s">
        <v>22</v>
      </c>
      <c r="M4377" t="s">
        <v>15</v>
      </c>
    </row>
    <row r="4378" spans="1:13" x14ac:dyDescent="0.3">
      <c r="A4378">
        <f t="shared" si="68"/>
        <v>4377</v>
      </c>
      <c r="B4378" s="1">
        <v>43543</v>
      </c>
      <c r="C4378">
        <v>4</v>
      </c>
      <c r="D4378" t="s">
        <v>16</v>
      </c>
      <c r="E4378" t="s">
        <v>8</v>
      </c>
      <c r="F4378" t="s">
        <v>28</v>
      </c>
      <c r="G4378" t="s">
        <v>10</v>
      </c>
      <c r="H4378">
        <v>299</v>
      </c>
      <c r="I4378">
        <v>7</v>
      </c>
      <c r="J4378">
        <v>2093</v>
      </c>
      <c r="K4378" t="s">
        <v>4</v>
      </c>
      <c r="L4378" t="s">
        <v>5</v>
      </c>
      <c r="M4378" t="s">
        <v>6</v>
      </c>
    </row>
    <row r="4379" spans="1:13" x14ac:dyDescent="0.3">
      <c r="A4379">
        <f t="shared" si="68"/>
        <v>4378</v>
      </c>
      <c r="B4379" s="1">
        <v>43543</v>
      </c>
      <c r="C4379">
        <v>19</v>
      </c>
      <c r="D4379" t="s">
        <v>16</v>
      </c>
      <c r="E4379" t="s">
        <v>13</v>
      </c>
      <c r="F4379" t="s">
        <v>31</v>
      </c>
      <c r="G4379" t="s">
        <v>10</v>
      </c>
      <c r="H4379">
        <v>299</v>
      </c>
      <c r="I4379">
        <v>7</v>
      </c>
      <c r="J4379">
        <v>2093</v>
      </c>
      <c r="K4379" t="s">
        <v>4</v>
      </c>
      <c r="L4379" t="s">
        <v>5</v>
      </c>
      <c r="M4379" t="s">
        <v>24</v>
      </c>
    </row>
    <row r="4380" spans="1:13" x14ac:dyDescent="0.3">
      <c r="A4380">
        <f t="shared" si="68"/>
        <v>4379</v>
      </c>
      <c r="B4380" s="1">
        <v>43543</v>
      </c>
      <c r="C4380">
        <v>7</v>
      </c>
      <c r="D4380" t="s">
        <v>30</v>
      </c>
      <c r="E4380" t="s">
        <v>1</v>
      </c>
      <c r="F4380" t="s">
        <v>28</v>
      </c>
      <c r="G4380" t="s">
        <v>17</v>
      </c>
      <c r="H4380">
        <v>99</v>
      </c>
      <c r="I4380">
        <v>6</v>
      </c>
      <c r="J4380">
        <v>594</v>
      </c>
      <c r="K4380" t="s">
        <v>4</v>
      </c>
      <c r="L4380" t="s">
        <v>5</v>
      </c>
      <c r="M4380" t="s">
        <v>24</v>
      </c>
    </row>
    <row r="4381" spans="1:13" x14ac:dyDescent="0.3">
      <c r="A4381">
        <f t="shared" si="68"/>
        <v>4380</v>
      </c>
      <c r="B4381" s="1">
        <v>43543</v>
      </c>
      <c r="C4381">
        <v>17</v>
      </c>
      <c r="D4381" t="s">
        <v>16</v>
      </c>
      <c r="E4381" t="s">
        <v>8</v>
      </c>
      <c r="F4381" t="s">
        <v>9</v>
      </c>
      <c r="G4381" t="s">
        <v>3</v>
      </c>
      <c r="H4381">
        <v>199</v>
      </c>
      <c r="I4381">
        <v>9</v>
      </c>
      <c r="J4381">
        <v>1791</v>
      </c>
      <c r="K4381" t="s">
        <v>4</v>
      </c>
      <c r="L4381" t="s">
        <v>5</v>
      </c>
      <c r="M4381" t="s">
        <v>24</v>
      </c>
    </row>
    <row r="4382" spans="1:13" x14ac:dyDescent="0.3">
      <c r="A4382">
        <f t="shared" si="68"/>
        <v>4381</v>
      </c>
      <c r="B4382" s="1">
        <v>43543</v>
      </c>
      <c r="C4382">
        <v>6</v>
      </c>
      <c r="D4382" t="s">
        <v>20</v>
      </c>
      <c r="E4382" t="s">
        <v>13</v>
      </c>
      <c r="F4382" t="s">
        <v>14</v>
      </c>
      <c r="G4382" t="s">
        <v>10</v>
      </c>
      <c r="H4382">
        <v>299</v>
      </c>
      <c r="I4382">
        <v>4</v>
      </c>
      <c r="J4382">
        <v>1196</v>
      </c>
      <c r="K4382" t="s">
        <v>18</v>
      </c>
      <c r="L4382" t="s">
        <v>5</v>
      </c>
      <c r="M4382" t="s">
        <v>15</v>
      </c>
    </row>
    <row r="4383" spans="1:13" x14ac:dyDescent="0.3">
      <c r="A4383">
        <f t="shared" si="68"/>
        <v>4382</v>
      </c>
      <c r="B4383" s="1">
        <v>43543</v>
      </c>
      <c r="C4383">
        <v>14</v>
      </c>
      <c r="D4383" t="s">
        <v>27</v>
      </c>
      <c r="E4383" t="s">
        <v>1</v>
      </c>
      <c r="F4383" t="s">
        <v>21</v>
      </c>
      <c r="G4383" t="s">
        <v>25</v>
      </c>
      <c r="H4383">
        <v>399</v>
      </c>
      <c r="I4383">
        <v>3</v>
      </c>
      <c r="J4383">
        <v>1197</v>
      </c>
      <c r="K4383" t="s">
        <v>4</v>
      </c>
      <c r="L4383" t="s">
        <v>5</v>
      </c>
      <c r="M4383" t="s">
        <v>15</v>
      </c>
    </row>
    <row r="4384" spans="1:13" x14ac:dyDescent="0.3">
      <c r="A4384">
        <f t="shared" si="68"/>
        <v>4383</v>
      </c>
      <c r="B4384" s="1">
        <v>43544</v>
      </c>
      <c r="C4384">
        <v>20</v>
      </c>
      <c r="D4384" t="s">
        <v>27</v>
      </c>
      <c r="E4384" t="s">
        <v>1</v>
      </c>
      <c r="F4384" t="s">
        <v>14</v>
      </c>
      <c r="G4384" t="s">
        <v>17</v>
      </c>
      <c r="H4384">
        <v>99</v>
      </c>
      <c r="I4384">
        <v>5</v>
      </c>
      <c r="J4384">
        <v>495</v>
      </c>
      <c r="K4384" t="s">
        <v>4</v>
      </c>
      <c r="L4384" t="s">
        <v>5</v>
      </c>
      <c r="M4384" t="s">
        <v>6</v>
      </c>
    </row>
    <row r="4385" spans="1:13" x14ac:dyDescent="0.3">
      <c r="A4385">
        <f t="shared" si="68"/>
        <v>4384</v>
      </c>
      <c r="B4385" s="1">
        <v>43545</v>
      </c>
      <c r="C4385">
        <v>10</v>
      </c>
      <c r="D4385" t="s">
        <v>29</v>
      </c>
      <c r="E4385" t="s">
        <v>13</v>
      </c>
      <c r="F4385" t="s">
        <v>28</v>
      </c>
      <c r="G4385" t="s">
        <v>3</v>
      </c>
      <c r="H4385">
        <v>199</v>
      </c>
      <c r="I4385">
        <v>7</v>
      </c>
      <c r="J4385">
        <v>1393</v>
      </c>
      <c r="K4385" t="s">
        <v>18</v>
      </c>
      <c r="L4385" t="s">
        <v>5</v>
      </c>
      <c r="M4385" t="s">
        <v>6</v>
      </c>
    </row>
    <row r="4386" spans="1:13" x14ac:dyDescent="0.3">
      <c r="A4386">
        <f t="shared" si="68"/>
        <v>4385</v>
      </c>
      <c r="B4386" s="1">
        <v>43545</v>
      </c>
      <c r="C4386">
        <v>11</v>
      </c>
      <c r="D4386" t="s">
        <v>30</v>
      </c>
      <c r="E4386" t="s">
        <v>8</v>
      </c>
      <c r="F4386" t="s">
        <v>21</v>
      </c>
      <c r="G4386" t="s">
        <v>19</v>
      </c>
      <c r="H4386">
        <v>499</v>
      </c>
      <c r="I4386">
        <v>5</v>
      </c>
      <c r="J4386">
        <v>2495</v>
      </c>
      <c r="K4386" t="s">
        <v>4</v>
      </c>
      <c r="L4386" t="s">
        <v>5</v>
      </c>
      <c r="M4386" t="s">
        <v>15</v>
      </c>
    </row>
    <row r="4387" spans="1:13" x14ac:dyDescent="0.3">
      <c r="A4387">
        <f t="shared" si="68"/>
        <v>4386</v>
      </c>
      <c r="B4387" s="1">
        <v>43545</v>
      </c>
      <c r="C4387">
        <v>16</v>
      </c>
      <c r="D4387" t="s">
        <v>27</v>
      </c>
      <c r="E4387" t="s">
        <v>8</v>
      </c>
      <c r="F4387" t="s">
        <v>31</v>
      </c>
      <c r="G4387" t="s">
        <v>25</v>
      </c>
      <c r="H4387">
        <v>399</v>
      </c>
      <c r="I4387">
        <v>8</v>
      </c>
      <c r="J4387">
        <v>3192</v>
      </c>
      <c r="K4387" t="s">
        <v>4</v>
      </c>
      <c r="L4387" t="s">
        <v>5</v>
      </c>
      <c r="M4387" t="s">
        <v>15</v>
      </c>
    </row>
    <row r="4388" spans="1:13" x14ac:dyDescent="0.3">
      <c r="A4388">
        <f t="shared" si="68"/>
        <v>4387</v>
      </c>
      <c r="B4388" s="1">
        <v>43545</v>
      </c>
      <c r="C4388">
        <v>11</v>
      </c>
      <c r="D4388" t="s">
        <v>7</v>
      </c>
      <c r="E4388" t="s">
        <v>13</v>
      </c>
      <c r="F4388" t="s">
        <v>28</v>
      </c>
      <c r="G4388" t="s">
        <v>10</v>
      </c>
      <c r="H4388">
        <v>299</v>
      </c>
      <c r="I4388">
        <v>7</v>
      </c>
      <c r="J4388">
        <v>2093</v>
      </c>
      <c r="K4388" t="s">
        <v>18</v>
      </c>
      <c r="L4388" t="s">
        <v>5</v>
      </c>
      <c r="M4388" t="s">
        <v>15</v>
      </c>
    </row>
    <row r="4389" spans="1:13" x14ac:dyDescent="0.3">
      <c r="A4389">
        <f t="shared" si="68"/>
        <v>4388</v>
      </c>
      <c r="B4389" s="1">
        <v>43545</v>
      </c>
      <c r="C4389">
        <v>7</v>
      </c>
      <c r="D4389" t="s">
        <v>16</v>
      </c>
      <c r="E4389" t="s">
        <v>8</v>
      </c>
      <c r="F4389" t="s">
        <v>2</v>
      </c>
      <c r="G4389" t="s">
        <v>3</v>
      </c>
      <c r="H4389">
        <v>199</v>
      </c>
      <c r="I4389">
        <v>7</v>
      </c>
      <c r="J4389">
        <v>1393</v>
      </c>
      <c r="K4389" t="s">
        <v>18</v>
      </c>
      <c r="L4389" t="s">
        <v>5</v>
      </c>
      <c r="M4389" t="s">
        <v>11</v>
      </c>
    </row>
    <row r="4390" spans="1:13" x14ac:dyDescent="0.3">
      <c r="A4390">
        <f t="shared" si="68"/>
        <v>4389</v>
      </c>
      <c r="B4390" s="1">
        <v>43545</v>
      </c>
      <c r="C4390">
        <v>3</v>
      </c>
      <c r="D4390" t="s">
        <v>30</v>
      </c>
      <c r="E4390" t="s">
        <v>8</v>
      </c>
      <c r="F4390" t="s">
        <v>23</v>
      </c>
      <c r="G4390" t="s">
        <v>3</v>
      </c>
      <c r="H4390">
        <v>199</v>
      </c>
      <c r="I4390">
        <v>10</v>
      </c>
      <c r="J4390">
        <v>1990</v>
      </c>
      <c r="K4390" t="s">
        <v>4</v>
      </c>
      <c r="L4390" t="s">
        <v>5</v>
      </c>
      <c r="M4390" t="s">
        <v>24</v>
      </c>
    </row>
    <row r="4391" spans="1:13" x14ac:dyDescent="0.3">
      <c r="A4391">
        <f t="shared" si="68"/>
        <v>4390</v>
      </c>
      <c r="B4391" s="1">
        <v>43546</v>
      </c>
      <c r="C4391">
        <v>15</v>
      </c>
      <c r="D4391" t="s">
        <v>30</v>
      </c>
      <c r="E4391" t="s">
        <v>8</v>
      </c>
      <c r="F4391" t="s">
        <v>31</v>
      </c>
      <c r="G4391" t="s">
        <v>3</v>
      </c>
      <c r="H4391">
        <v>199</v>
      </c>
      <c r="I4391">
        <v>9</v>
      </c>
      <c r="J4391">
        <v>1791</v>
      </c>
      <c r="K4391" t="s">
        <v>4</v>
      </c>
      <c r="L4391" t="s">
        <v>5</v>
      </c>
      <c r="M4391" t="s">
        <v>6</v>
      </c>
    </row>
    <row r="4392" spans="1:13" x14ac:dyDescent="0.3">
      <c r="A4392">
        <f t="shared" si="68"/>
        <v>4391</v>
      </c>
      <c r="B4392" s="1">
        <v>43546</v>
      </c>
      <c r="C4392">
        <v>7</v>
      </c>
      <c r="D4392" t="s">
        <v>27</v>
      </c>
      <c r="E4392" t="s">
        <v>1</v>
      </c>
      <c r="F4392" t="s">
        <v>9</v>
      </c>
      <c r="G4392" t="s">
        <v>19</v>
      </c>
      <c r="H4392">
        <v>499</v>
      </c>
      <c r="I4392">
        <v>1</v>
      </c>
      <c r="J4392">
        <v>499</v>
      </c>
      <c r="K4392" t="s">
        <v>18</v>
      </c>
      <c r="L4392" t="s">
        <v>5</v>
      </c>
      <c r="M4392" t="s">
        <v>15</v>
      </c>
    </row>
    <row r="4393" spans="1:13" x14ac:dyDescent="0.3">
      <c r="A4393">
        <f t="shared" si="68"/>
        <v>4392</v>
      </c>
      <c r="B4393" s="1">
        <v>43546</v>
      </c>
      <c r="C4393">
        <v>19</v>
      </c>
      <c r="D4393" t="s">
        <v>0</v>
      </c>
      <c r="E4393" t="s">
        <v>13</v>
      </c>
      <c r="F4393" t="s">
        <v>23</v>
      </c>
      <c r="G4393" t="s">
        <v>3</v>
      </c>
      <c r="H4393">
        <v>199</v>
      </c>
      <c r="I4393">
        <v>9</v>
      </c>
      <c r="J4393">
        <v>1791</v>
      </c>
      <c r="K4393" t="s">
        <v>4</v>
      </c>
      <c r="L4393" t="s">
        <v>5</v>
      </c>
      <c r="M4393" t="s">
        <v>11</v>
      </c>
    </row>
    <row r="4394" spans="1:13" x14ac:dyDescent="0.3">
      <c r="A4394">
        <f t="shared" si="68"/>
        <v>4393</v>
      </c>
      <c r="B4394" s="1">
        <v>43546</v>
      </c>
      <c r="C4394">
        <v>20</v>
      </c>
      <c r="D4394" t="s">
        <v>29</v>
      </c>
      <c r="E4394" t="s">
        <v>8</v>
      </c>
      <c r="F4394" t="s">
        <v>21</v>
      </c>
      <c r="G4394" t="s">
        <v>3</v>
      </c>
      <c r="H4394">
        <v>199</v>
      </c>
      <c r="I4394">
        <v>7</v>
      </c>
      <c r="J4394">
        <v>1393</v>
      </c>
      <c r="K4394" t="s">
        <v>4</v>
      </c>
      <c r="L4394" t="s">
        <v>5</v>
      </c>
      <c r="M4394" t="s">
        <v>11</v>
      </c>
    </row>
    <row r="4395" spans="1:13" x14ac:dyDescent="0.3">
      <c r="A4395">
        <f t="shared" si="68"/>
        <v>4394</v>
      </c>
      <c r="B4395" s="1">
        <v>43546</v>
      </c>
      <c r="C4395">
        <v>10</v>
      </c>
      <c r="D4395" t="s">
        <v>20</v>
      </c>
      <c r="E4395" t="s">
        <v>8</v>
      </c>
      <c r="F4395" t="s">
        <v>14</v>
      </c>
      <c r="G4395" t="s">
        <v>3</v>
      </c>
      <c r="H4395">
        <v>199</v>
      </c>
      <c r="I4395">
        <v>6</v>
      </c>
      <c r="J4395">
        <v>1194</v>
      </c>
      <c r="K4395" t="s">
        <v>18</v>
      </c>
      <c r="L4395" t="s">
        <v>5</v>
      </c>
      <c r="M4395" t="s">
        <v>6</v>
      </c>
    </row>
    <row r="4396" spans="1:13" x14ac:dyDescent="0.3">
      <c r="A4396">
        <f t="shared" si="68"/>
        <v>4395</v>
      </c>
      <c r="B4396" s="1">
        <v>43546</v>
      </c>
      <c r="C4396">
        <v>8</v>
      </c>
      <c r="D4396" t="s">
        <v>12</v>
      </c>
      <c r="E4396" t="s">
        <v>13</v>
      </c>
      <c r="F4396" t="s">
        <v>23</v>
      </c>
      <c r="G4396" t="s">
        <v>19</v>
      </c>
      <c r="H4396">
        <v>499</v>
      </c>
      <c r="I4396">
        <v>8</v>
      </c>
      <c r="J4396">
        <v>3992</v>
      </c>
      <c r="K4396" t="s">
        <v>18</v>
      </c>
      <c r="L4396" t="s">
        <v>5</v>
      </c>
      <c r="M4396" t="s">
        <v>15</v>
      </c>
    </row>
    <row r="4397" spans="1:13" x14ac:dyDescent="0.3">
      <c r="A4397">
        <f t="shared" si="68"/>
        <v>4396</v>
      </c>
      <c r="B4397" s="1">
        <v>43547</v>
      </c>
      <c r="C4397">
        <v>9</v>
      </c>
      <c r="D4397" t="s">
        <v>12</v>
      </c>
      <c r="E4397" t="s">
        <v>1</v>
      </c>
      <c r="F4397" t="s">
        <v>31</v>
      </c>
      <c r="G4397" t="s">
        <v>3</v>
      </c>
      <c r="H4397">
        <v>199</v>
      </c>
      <c r="I4397">
        <v>1</v>
      </c>
      <c r="J4397">
        <v>199</v>
      </c>
      <c r="K4397" t="s">
        <v>4</v>
      </c>
      <c r="L4397" t="s">
        <v>5</v>
      </c>
      <c r="M4397" t="s">
        <v>15</v>
      </c>
    </row>
    <row r="4398" spans="1:13" x14ac:dyDescent="0.3">
      <c r="A4398">
        <f t="shared" si="68"/>
        <v>4397</v>
      </c>
      <c r="B4398" s="1">
        <v>43547</v>
      </c>
      <c r="C4398">
        <v>3</v>
      </c>
      <c r="D4398" t="s">
        <v>27</v>
      </c>
      <c r="E4398" t="s">
        <v>1</v>
      </c>
      <c r="F4398" t="s">
        <v>23</v>
      </c>
      <c r="G4398" t="s">
        <v>25</v>
      </c>
      <c r="H4398">
        <v>399</v>
      </c>
      <c r="I4398">
        <v>6</v>
      </c>
      <c r="J4398">
        <v>2394</v>
      </c>
      <c r="K4398" t="s">
        <v>4</v>
      </c>
      <c r="L4398" t="s">
        <v>5</v>
      </c>
      <c r="M4398" t="s">
        <v>15</v>
      </c>
    </row>
    <row r="4399" spans="1:13" x14ac:dyDescent="0.3">
      <c r="A4399">
        <f t="shared" si="68"/>
        <v>4398</v>
      </c>
      <c r="B4399" s="1">
        <v>43547</v>
      </c>
      <c r="C4399">
        <v>16</v>
      </c>
      <c r="D4399" t="s">
        <v>30</v>
      </c>
      <c r="E4399" t="s">
        <v>13</v>
      </c>
      <c r="F4399" t="s">
        <v>9</v>
      </c>
      <c r="G4399" t="s">
        <v>25</v>
      </c>
      <c r="H4399">
        <v>399</v>
      </c>
      <c r="I4399">
        <v>8</v>
      </c>
      <c r="J4399">
        <v>3192</v>
      </c>
      <c r="K4399" t="s">
        <v>4</v>
      </c>
      <c r="L4399" t="s">
        <v>5</v>
      </c>
      <c r="M4399" t="s">
        <v>26</v>
      </c>
    </row>
    <row r="4400" spans="1:13" x14ac:dyDescent="0.3">
      <c r="A4400">
        <f t="shared" si="68"/>
        <v>4399</v>
      </c>
      <c r="B4400" s="1">
        <v>43547</v>
      </c>
      <c r="C4400">
        <v>1</v>
      </c>
      <c r="D4400" t="s">
        <v>29</v>
      </c>
      <c r="E4400" t="s">
        <v>1</v>
      </c>
      <c r="F4400" t="s">
        <v>21</v>
      </c>
      <c r="G4400" t="s">
        <v>19</v>
      </c>
      <c r="H4400">
        <v>499</v>
      </c>
      <c r="I4400">
        <v>6</v>
      </c>
      <c r="J4400">
        <v>2994</v>
      </c>
      <c r="K4400" t="s">
        <v>4</v>
      </c>
      <c r="L4400" t="s">
        <v>5</v>
      </c>
      <c r="M4400" t="s">
        <v>6</v>
      </c>
    </row>
    <row r="4401" spans="1:13" x14ac:dyDescent="0.3">
      <c r="A4401">
        <f t="shared" si="68"/>
        <v>4400</v>
      </c>
      <c r="B4401" s="1">
        <v>43547</v>
      </c>
      <c r="C4401">
        <v>9</v>
      </c>
      <c r="D4401" t="s">
        <v>29</v>
      </c>
      <c r="E4401" t="s">
        <v>13</v>
      </c>
      <c r="F4401" t="s">
        <v>9</v>
      </c>
      <c r="G4401" t="s">
        <v>10</v>
      </c>
      <c r="H4401">
        <v>299</v>
      </c>
      <c r="I4401">
        <v>2</v>
      </c>
      <c r="J4401">
        <v>598</v>
      </c>
      <c r="K4401" t="s">
        <v>18</v>
      </c>
      <c r="L4401" t="s">
        <v>5</v>
      </c>
      <c r="M4401" t="s">
        <v>11</v>
      </c>
    </row>
    <row r="4402" spans="1:13" x14ac:dyDescent="0.3">
      <c r="A4402">
        <f t="shared" si="68"/>
        <v>4401</v>
      </c>
      <c r="B4402" s="1">
        <v>43547</v>
      </c>
      <c r="C4402">
        <v>4</v>
      </c>
      <c r="D4402" t="s">
        <v>16</v>
      </c>
      <c r="E4402" t="s">
        <v>8</v>
      </c>
      <c r="F4402" t="s">
        <v>2</v>
      </c>
      <c r="G4402" t="s">
        <v>3</v>
      </c>
      <c r="H4402">
        <v>199</v>
      </c>
      <c r="I4402">
        <v>5</v>
      </c>
      <c r="J4402">
        <v>995</v>
      </c>
      <c r="K4402" t="s">
        <v>18</v>
      </c>
      <c r="L4402" t="s">
        <v>5</v>
      </c>
      <c r="M4402" t="s">
        <v>15</v>
      </c>
    </row>
    <row r="4403" spans="1:13" x14ac:dyDescent="0.3">
      <c r="A4403">
        <f t="shared" si="68"/>
        <v>4402</v>
      </c>
      <c r="B4403" s="1">
        <v>43547</v>
      </c>
      <c r="C4403">
        <v>11</v>
      </c>
      <c r="D4403" t="s">
        <v>20</v>
      </c>
      <c r="E4403" t="s">
        <v>1</v>
      </c>
      <c r="F4403" t="s">
        <v>31</v>
      </c>
      <c r="G4403" t="s">
        <v>3</v>
      </c>
      <c r="H4403">
        <v>199</v>
      </c>
      <c r="I4403">
        <v>4</v>
      </c>
      <c r="J4403">
        <v>796</v>
      </c>
      <c r="K4403" t="s">
        <v>4</v>
      </c>
      <c r="L4403" t="s">
        <v>5</v>
      </c>
      <c r="M4403" t="s">
        <v>11</v>
      </c>
    </row>
    <row r="4404" spans="1:13" x14ac:dyDescent="0.3">
      <c r="A4404">
        <f t="shared" si="68"/>
        <v>4403</v>
      </c>
      <c r="B4404" s="1">
        <v>43548</v>
      </c>
      <c r="C4404">
        <v>9</v>
      </c>
      <c r="D4404" t="s">
        <v>0</v>
      </c>
      <c r="E4404" t="s">
        <v>13</v>
      </c>
      <c r="F4404" t="s">
        <v>28</v>
      </c>
      <c r="G4404" t="s">
        <v>17</v>
      </c>
      <c r="H4404">
        <v>99</v>
      </c>
      <c r="I4404">
        <v>4</v>
      </c>
      <c r="J4404">
        <v>396</v>
      </c>
      <c r="K4404" t="s">
        <v>4</v>
      </c>
      <c r="L4404" t="s">
        <v>5</v>
      </c>
      <c r="M4404" t="s">
        <v>15</v>
      </c>
    </row>
    <row r="4405" spans="1:13" x14ac:dyDescent="0.3">
      <c r="A4405">
        <f t="shared" si="68"/>
        <v>4404</v>
      </c>
      <c r="B4405" s="1">
        <v>43548</v>
      </c>
      <c r="C4405">
        <v>2</v>
      </c>
      <c r="D4405" t="s">
        <v>16</v>
      </c>
      <c r="E4405" t="s">
        <v>13</v>
      </c>
      <c r="F4405" t="s">
        <v>31</v>
      </c>
      <c r="G4405" t="s">
        <v>17</v>
      </c>
      <c r="H4405">
        <v>99</v>
      </c>
      <c r="I4405">
        <v>3</v>
      </c>
      <c r="J4405">
        <v>297</v>
      </c>
      <c r="K4405" t="s">
        <v>4</v>
      </c>
      <c r="L4405" t="s">
        <v>5</v>
      </c>
      <c r="M4405" t="s">
        <v>26</v>
      </c>
    </row>
    <row r="4406" spans="1:13" x14ac:dyDescent="0.3">
      <c r="A4406">
        <f t="shared" si="68"/>
        <v>4405</v>
      </c>
      <c r="B4406" s="1">
        <v>43548</v>
      </c>
      <c r="C4406">
        <v>8</v>
      </c>
      <c r="D4406" t="s">
        <v>27</v>
      </c>
      <c r="E4406" t="s">
        <v>1</v>
      </c>
      <c r="F4406" t="s">
        <v>21</v>
      </c>
      <c r="G4406" t="s">
        <v>3</v>
      </c>
      <c r="H4406">
        <v>199</v>
      </c>
      <c r="I4406">
        <v>4</v>
      </c>
      <c r="J4406">
        <v>796</v>
      </c>
      <c r="K4406" t="s">
        <v>4</v>
      </c>
      <c r="L4406" t="s">
        <v>5</v>
      </c>
      <c r="M4406" t="s">
        <v>11</v>
      </c>
    </row>
    <row r="4407" spans="1:13" x14ac:dyDescent="0.3">
      <c r="A4407">
        <f t="shared" si="68"/>
        <v>4406</v>
      </c>
      <c r="B4407" s="1">
        <v>43548</v>
      </c>
      <c r="C4407">
        <v>13</v>
      </c>
      <c r="D4407" t="s">
        <v>7</v>
      </c>
      <c r="E4407" t="s">
        <v>13</v>
      </c>
      <c r="F4407" t="s">
        <v>2</v>
      </c>
      <c r="G4407" t="s">
        <v>19</v>
      </c>
      <c r="H4407">
        <v>499</v>
      </c>
      <c r="I4407">
        <v>3</v>
      </c>
      <c r="J4407">
        <v>1497</v>
      </c>
      <c r="K4407" t="s">
        <v>4</v>
      </c>
      <c r="L4407" t="s">
        <v>5</v>
      </c>
      <c r="M4407" t="s">
        <v>24</v>
      </c>
    </row>
    <row r="4408" spans="1:13" x14ac:dyDescent="0.3">
      <c r="A4408">
        <f t="shared" si="68"/>
        <v>4407</v>
      </c>
      <c r="B4408" s="1">
        <v>43548</v>
      </c>
      <c r="C4408">
        <v>14</v>
      </c>
      <c r="D4408" t="s">
        <v>20</v>
      </c>
      <c r="E4408" t="s">
        <v>8</v>
      </c>
      <c r="F4408" t="s">
        <v>9</v>
      </c>
      <c r="G4408" t="s">
        <v>19</v>
      </c>
      <c r="H4408">
        <v>499</v>
      </c>
      <c r="I4408">
        <v>1</v>
      </c>
      <c r="J4408">
        <v>499</v>
      </c>
      <c r="K4408" t="s">
        <v>18</v>
      </c>
      <c r="L4408" t="s">
        <v>5</v>
      </c>
      <c r="M4408" t="s">
        <v>15</v>
      </c>
    </row>
    <row r="4409" spans="1:13" x14ac:dyDescent="0.3">
      <c r="A4409">
        <f t="shared" si="68"/>
        <v>4408</v>
      </c>
      <c r="B4409" s="1">
        <v>43548</v>
      </c>
      <c r="C4409">
        <v>10</v>
      </c>
      <c r="D4409" t="s">
        <v>30</v>
      </c>
      <c r="E4409" t="s">
        <v>1</v>
      </c>
      <c r="F4409" t="s">
        <v>28</v>
      </c>
      <c r="G4409" t="s">
        <v>3</v>
      </c>
      <c r="H4409">
        <v>199</v>
      </c>
      <c r="I4409">
        <v>1</v>
      </c>
      <c r="J4409">
        <v>199</v>
      </c>
      <c r="K4409" t="s">
        <v>4</v>
      </c>
      <c r="L4409" t="s">
        <v>5</v>
      </c>
      <c r="M4409" t="s">
        <v>24</v>
      </c>
    </row>
    <row r="4410" spans="1:13" x14ac:dyDescent="0.3">
      <c r="A4410">
        <f t="shared" si="68"/>
        <v>4409</v>
      </c>
      <c r="B4410" s="1">
        <v>43548</v>
      </c>
      <c r="C4410">
        <v>8</v>
      </c>
      <c r="D4410" t="s">
        <v>29</v>
      </c>
      <c r="E4410" t="s">
        <v>13</v>
      </c>
      <c r="F4410" t="s">
        <v>31</v>
      </c>
      <c r="G4410" t="s">
        <v>3</v>
      </c>
      <c r="H4410">
        <v>199</v>
      </c>
      <c r="I4410">
        <v>1</v>
      </c>
      <c r="J4410">
        <v>199</v>
      </c>
      <c r="K4410" t="s">
        <v>18</v>
      </c>
      <c r="L4410" t="s">
        <v>5</v>
      </c>
      <c r="M4410" t="s">
        <v>11</v>
      </c>
    </row>
    <row r="4411" spans="1:13" x14ac:dyDescent="0.3">
      <c r="A4411">
        <f t="shared" si="68"/>
        <v>4410</v>
      </c>
      <c r="B4411" s="1">
        <v>43548</v>
      </c>
      <c r="C4411">
        <v>3</v>
      </c>
      <c r="D4411" t="s">
        <v>12</v>
      </c>
      <c r="E4411" t="s">
        <v>1</v>
      </c>
      <c r="F4411" t="s">
        <v>21</v>
      </c>
      <c r="G4411" t="s">
        <v>17</v>
      </c>
      <c r="H4411">
        <v>99</v>
      </c>
      <c r="I4411">
        <v>4</v>
      </c>
      <c r="J4411">
        <v>396</v>
      </c>
      <c r="K4411" t="s">
        <v>4</v>
      </c>
      <c r="L4411" t="s">
        <v>5</v>
      </c>
      <c r="M4411" t="s">
        <v>15</v>
      </c>
    </row>
    <row r="4412" spans="1:13" x14ac:dyDescent="0.3">
      <c r="A4412">
        <f t="shared" si="68"/>
        <v>4411</v>
      </c>
      <c r="B4412" s="1">
        <v>43548</v>
      </c>
      <c r="C4412">
        <v>18</v>
      </c>
      <c r="D4412" t="s">
        <v>27</v>
      </c>
      <c r="E4412" t="s">
        <v>8</v>
      </c>
      <c r="F4412" t="s">
        <v>31</v>
      </c>
      <c r="G4412" t="s">
        <v>19</v>
      </c>
      <c r="H4412">
        <v>499</v>
      </c>
      <c r="I4412">
        <v>6</v>
      </c>
      <c r="J4412">
        <v>2994</v>
      </c>
      <c r="K4412" t="s">
        <v>18</v>
      </c>
      <c r="L4412" t="s">
        <v>5</v>
      </c>
      <c r="M4412" t="s">
        <v>6</v>
      </c>
    </row>
    <row r="4413" spans="1:13" x14ac:dyDescent="0.3">
      <c r="A4413">
        <f t="shared" si="68"/>
        <v>4412</v>
      </c>
      <c r="B4413" s="1">
        <v>43548</v>
      </c>
      <c r="C4413">
        <v>10</v>
      </c>
      <c r="D4413" t="s">
        <v>7</v>
      </c>
      <c r="E4413" t="s">
        <v>1</v>
      </c>
      <c r="F4413" t="s">
        <v>14</v>
      </c>
      <c r="G4413" t="s">
        <v>25</v>
      </c>
      <c r="H4413">
        <v>399</v>
      </c>
      <c r="I4413">
        <v>5</v>
      </c>
      <c r="J4413">
        <v>1995</v>
      </c>
      <c r="K4413" t="s">
        <v>18</v>
      </c>
      <c r="L4413" t="s">
        <v>5</v>
      </c>
      <c r="M4413" t="s">
        <v>6</v>
      </c>
    </row>
    <row r="4414" spans="1:13" x14ac:dyDescent="0.3">
      <c r="A4414">
        <f t="shared" si="68"/>
        <v>4413</v>
      </c>
      <c r="B4414" s="1">
        <v>43549</v>
      </c>
      <c r="C4414">
        <v>17</v>
      </c>
      <c r="D4414" t="s">
        <v>20</v>
      </c>
      <c r="E4414" t="s">
        <v>13</v>
      </c>
      <c r="F4414" t="s">
        <v>2</v>
      </c>
      <c r="G4414" t="s">
        <v>19</v>
      </c>
      <c r="H4414">
        <v>499</v>
      </c>
      <c r="I4414">
        <v>7</v>
      </c>
      <c r="J4414">
        <v>3493</v>
      </c>
      <c r="K4414" t="s">
        <v>4</v>
      </c>
      <c r="L4414" t="s">
        <v>22</v>
      </c>
      <c r="M4414" t="s">
        <v>6</v>
      </c>
    </row>
    <row r="4415" spans="1:13" x14ac:dyDescent="0.3">
      <c r="A4415">
        <f t="shared" si="68"/>
        <v>4414</v>
      </c>
      <c r="B4415" s="1">
        <v>43550</v>
      </c>
      <c r="C4415">
        <v>5</v>
      </c>
      <c r="D4415" t="s">
        <v>30</v>
      </c>
      <c r="E4415" t="s">
        <v>13</v>
      </c>
      <c r="F4415" t="s">
        <v>2</v>
      </c>
      <c r="G4415" t="s">
        <v>25</v>
      </c>
      <c r="H4415">
        <v>399</v>
      </c>
      <c r="I4415">
        <v>7</v>
      </c>
      <c r="J4415">
        <v>2793</v>
      </c>
      <c r="K4415" t="s">
        <v>18</v>
      </c>
      <c r="L4415" t="s">
        <v>5</v>
      </c>
      <c r="M4415" t="s">
        <v>6</v>
      </c>
    </row>
    <row r="4416" spans="1:13" x14ac:dyDescent="0.3">
      <c r="A4416">
        <f t="shared" si="68"/>
        <v>4415</v>
      </c>
      <c r="B4416" s="1">
        <v>43550</v>
      </c>
      <c r="C4416">
        <v>15</v>
      </c>
      <c r="D4416" t="s">
        <v>7</v>
      </c>
      <c r="E4416" t="s">
        <v>1</v>
      </c>
      <c r="F4416" t="s">
        <v>23</v>
      </c>
      <c r="G4416" t="s">
        <v>3</v>
      </c>
      <c r="H4416">
        <v>199</v>
      </c>
      <c r="I4416">
        <v>8</v>
      </c>
      <c r="J4416">
        <v>1592</v>
      </c>
      <c r="K4416" t="s">
        <v>4</v>
      </c>
      <c r="L4416" t="s">
        <v>5</v>
      </c>
      <c r="M4416" t="s">
        <v>15</v>
      </c>
    </row>
    <row r="4417" spans="1:13" x14ac:dyDescent="0.3">
      <c r="A4417">
        <f t="shared" si="68"/>
        <v>4416</v>
      </c>
      <c r="B4417" s="1">
        <v>43550</v>
      </c>
      <c r="C4417">
        <v>8</v>
      </c>
      <c r="D4417" t="s">
        <v>0</v>
      </c>
      <c r="E4417" t="s">
        <v>13</v>
      </c>
      <c r="F4417" t="s">
        <v>2</v>
      </c>
      <c r="G4417" t="s">
        <v>17</v>
      </c>
      <c r="H4417">
        <v>99</v>
      </c>
      <c r="I4417">
        <v>6</v>
      </c>
      <c r="J4417">
        <v>594</v>
      </c>
      <c r="K4417" t="s">
        <v>18</v>
      </c>
      <c r="L4417" t="s">
        <v>5</v>
      </c>
      <c r="M4417" t="s">
        <v>6</v>
      </c>
    </row>
    <row r="4418" spans="1:13" x14ac:dyDescent="0.3">
      <c r="A4418">
        <f t="shared" si="68"/>
        <v>4417</v>
      </c>
      <c r="B4418" s="1">
        <v>43551</v>
      </c>
      <c r="C4418">
        <v>15</v>
      </c>
      <c r="D4418" t="s">
        <v>0</v>
      </c>
      <c r="E4418" t="s">
        <v>1</v>
      </c>
      <c r="F4418" t="s">
        <v>2</v>
      </c>
      <c r="G4418" t="s">
        <v>10</v>
      </c>
      <c r="H4418">
        <v>299</v>
      </c>
      <c r="I4418">
        <v>9</v>
      </c>
      <c r="J4418">
        <v>2691</v>
      </c>
      <c r="K4418" t="s">
        <v>18</v>
      </c>
      <c r="L4418" t="s">
        <v>22</v>
      </c>
      <c r="M4418" t="s">
        <v>11</v>
      </c>
    </row>
    <row r="4419" spans="1:13" x14ac:dyDescent="0.3">
      <c r="A4419">
        <f t="shared" si="68"/>
        <v>4418</v>
      </c>
      <c r="B4419" s="1">
        <v>43551</v>
      </c>
      <c r="C4419">
        <v>20</v>
      </c>
      <c r="D4419" t="s">
        <v>12</v>
      </c>
      <c r="E4419" t="s">
        <v>8</v>
      </c>
      <c r="F4419" t="s">
        <v>9</v>
      </c>
      <c r="G4419" t="s">
        <v>25</v>
      </c>
      <c r="H4419">
        <v>399</v>
      </c>
      <c r="I4419">
        <v>10</v>
      </c>
      <c r="J4419">
        <v>3990</v>
      </c>
      <c r="K4419" t="s">
        <v>4</v>
      </c>
      <c r="L4419" t="s">
        <v>5</v>
      </c>
      <c r="M4419" t="s">
        <v>24</v>
      </c>
    </row>
    <row r="4420" spans="1:13" x14ac:dyDescent="0.3">
      <c r="A4420">
        <f t="shared" ref="A4420:A4483" si="69">A4419+1</f>
        <v>4419</v>
      </c>
      <c r="B4420" s="1">
        <v>43551</v>
      </c>
      <c r="C4420">
        <v>1</v>
      </c>
      <c r="D4420" t="s">
        <v>7</v>
      </c>
      <c r="E4420" t="s">
        <v>13</v>
      </c>
      <c r="F4420" t="s">
        <v>23</v>
      </c>
      <c r="G4420" t="s">
        <v>19</v>
      </c>
      <c r="H4420">
        <v>499</v>
      </c>
      <c r="I4420">
        <v>7</v>
      </c>
      <c r="J4420">
        <v>3493</v>
      </c>
      <c r="K4420" t="s">
        <v>18</v>
      </c>
      <c r="L4420" t="s">
        <v>5</v>
      </c>
      <c r="M4420" t="s">
        <v>15</v>
      </c>
    </row>
    <row r="4421" spans="1:13" x14ac:dyDescent="0.3">
      <c r="A4421">
        <f t="shared" si="69"/>
        <v>4420</v>
      </c>
      <c r="B4421" s="1">
        <v>43552</v>
      </c>
      <c r="C4421">
        <v>3</v>
      </c>
      <c r="D4421" t="s">
        <v>0</v>
      </c>
      <c r="E4421" t="s">
        <v>13</v>
      </c>
      <c r="F4421" t="s">
        <v>21</v>
      </c>
      <c r="G4421" t="s">
        <v>25</v>
      </c>
      <c r="H4421">
        <v>399</v>
      </c>
      <c r="I4421">
        <v>1</v>
      </c>
      <c r="J4421">
        <v>399</v>
      </c>
      <c r="K4421" t="s">
        <v>4</v>
      </c>
      <c r="L4421" t="s">
        <v>5</v>
      </c>
      <c r="M4421" t="s">
        <v>24</v>
      </c>
    </row>
    <row r="4422" spans="1:13" x14ac:dyDescent="0.3">
      <c r="A4422">
        <f t="shared" si="69"/>
        <v>4421</v>
      </c>
      <c r="B4422" s="1">
        <v>43552</v>
      </c>
      <c r="C4422">
        <v>9</v>
      </c>
      <c r="D4422" t="s">
        <v>16</v>
      </c>
      <c r="E4422" t="s">
        <v>1</v>
      </c>
      <c r="F4422" t="s">
        <v>28</v>
      </c>
      <c r="G4422" t="s">
        <v>19</v>
      </c>
      <c r="H4422">
        <v>499</v>
      </c>
      <c r="I4422">
        <v>7</v>
      </c>
      <c r="J4422">
        <v>3493</v>
      </c>
      <c r="K4422" t="s">
        <v>18</v>
      </c>
      <c r="L4422" t="s">
        <v>5</v>
      </c>
      <c r="M4422" t="s">
        <v>26</v>
      </c>
    </row>
    <row r="4423" spans="1:13" x14ac:dyDescent="0.3">
      <c r="A4423">
        <f t="shared" si="69"/>
        <v>4422</v>
      </c>
      <c r="B4423" s="1">
        <v>43552</v>
      </c>
      <c r="C4423">
        <v>2</v>
      </c>
      <c r="D4423" t="s">
        <v>12</v>
      </c>
      <c r="E4423" t="s">
        <v>13</v>
      </c>
      <c r="F4423" t="s">
        <v>21</v>
      </c>
      <c r="G4423" t="s">
        <v>17</v>
      </c>
      <c r="H4423">
        <v>99</v>
      </c>
      <c r="I4423">
        <v>2</v>
      </c>
      <c r="J4423">
        <v>198</v>
      </c>
      <c r="K4423" t="s">
        <v>18</v>
      </c>
      <c r="L4423" t="s">
        <v>5</v>
      </c>
      <c r="M4423" t="s">
        <v>26</v>
      </c>
    </row>
    <row r="4424" spans="1:13" x14ac:dyDescent="0.3">
      <c r="A4424">
        <f t="shared" si="69"/>
        <v>4423</v>
      </c>
      <c r="B4424" s="1">
        <v>43552</v>
      </c>
      <c r="C4424">
        <v>18</v>
      </c>
      <c r="D4424" t="s">
        <v>16</v>
      </c>
      <c r="E4424" t="s">
        <v>8</v>
      </c>
      <c r="F4424" t="s">
        <v>21</v>
      </c>
      <c r="G4424" t="s">
        <v>25</v>
      </c>
      <c r="H4424">
        <v>399</v>
      </c>
      <c r="I4424">
        <v>1</v>
      </c>
      <c r="J4424">
        <v>399</v>
      </c>
      <c r="K4424" t="s">
        <v>4</v>
      </c>
      <c r="L4424" t="s">
        <v>5</v>
      </c>
      <c r="M4424" t="s">
        <v>26</v>
      </c>
    </row>
    <row r="4425" spans="1:13" x14ac:dyDescent="0.3">
      <c r="A4425">
        <f t="shared" si="69"/>
        <v>4424</v>
      </c>
      <c r="B4425" s="1">
        <v>43552</v>
      </c>
      <c r="C4425">
        <v>14</v>
      </c>
      <c r="D4425" t="s">
        <v>27</v>
      </c>
      <c r="E4425" t="s">
        <v>1</v>
      </c>
      <c r="F4425" t="s">
        <v>31</v>
      </c>
      <c r="G4425" t="s">
        <v>3</v>
      </c>
      <c r="H4425">
        <v>199</v>
      </c>
      <c r="I4425">
        <v>10</v>
      </c>
      <c r="J4425">
        <v>1990</v>
      </c>
      <c r="K4425" t="s">
        <v>4</v>
      </c>
      <c r="L4425" t="s">
        <v>5</v>
      </c>
      <c r="M4425" t="s">
        <v>11</v>
      </c>
    </row>
    <row r="4426" spans="1:13" x14ac:dyDescent="0.3">
      <c r="A4426">
        <f t="shared" si="69"/>
        <v>4425</v>
      </c>
      <c r="B4426" s="1">
        <v>43552</v>
      </c>
      <c r="C4426">
        <v>15</v>
      </c>
      <c r="D4426" t="s">
        <v>16</v>
      </c>
      <c r="E4426" t="s">
        <v>8</v>
      </c>
      <c r="F4426" t="s">
        <v>31</v>
      </c>
      <c r="G4426" t="s">
        <v>10</v>
      </c>
      <c r="H4426">
        <v>299</v>
      </c>
      <c r="I4426">
        <v>9</v>
      </c>
      <c r="J4426">
        <v>2691</v>
      </c>
      <c r="K4426" t="s">
        <v>4</v>
      </c>
      <c r="L4426" t="s">
        <v>5</v>
      </c>
      <c r="M4426" t="s">
        <v>15</v>
      </c>
    </row>
    <row r="4427" spans="1:13" x14ac:dyDescent="0.3">
      <c r="A4427">
        <f t="shared" si="69"/>
        <v>4426</v>
      </c>
      <c r="B4427" s="1">
        <v>43552</v>
      </c>
      <c r="C4427">
        <v>15</v>
      </c>
      <c r="D4427" t="s">
        <v>16</v>
      </c>
      <c r="E4427" t="s">
        <v>13</v>
      </c>
      <c r="F4427" t="s">
        <v>9</v>
      </c>
      <c r="G4427" t="s">
        <v>19</v>
      </c>
      <c r="H4427">
        <v>499</v>
      </c>
      <c r="I4427">
        <v>3</v>
      </c>
      <c r="J4427">
        <v>1497</v>
      </c>
      <c r="K4427" t="s">
        <v>4</v>
      </c>
      <c r="L4427" t="s">
        <v>5</v>
      </c>
      <c r="M4427" t="s">
        <v>6</v>
      </c>
    </row>
    <row r="4428" spans="1:13" x14ac:dyDescent="0.3">
      <c r="A4428">
        <f t="shared" si="69"/>
        <v>4427</v>
      </c>
      <c r="B4428" s="1">
        <v>43552</v>
      </c>
      <c r="C4428">
        <v>14</v>
      </c>
      <c r="D4428" t="s">
        <v>0</v>
      </c>
      <c r="E4428" t="s">
        <v>8</v>
      </c>
      <c r="F4428" t="s">
        <v>23</v>
      </c>
      <c r="G4428" t="s">
        <v>17</v>
      </c>
      <c r="H4428">
        <v>99</v>
      </c>
      <c r="I4428">
        <v>10</v>
      </c>
      <c r="J4428">
        <v>990</v>
      </c>
      <c r="K4428" t="s">
        <v>4</v>
      </c>
      <c r="L4428" t="s">
        <v>5</v>
      </c>
      <c r="M4428" t="s">
        <v>24</v>
      </c>
    </row>
    <row r="4429" spans="1:13" x14ac:dyDescent="0.3">
      <c r="A4429">
        <f t="shared" si="69"/>
        <v>4428</v>
      </c>
      <c r="B4429" s="1">
        <v>43552</v>
      </c>
      <c r="C4429">
        <v>16</v>
      </c>
      <c r="D4429" t="s">
        <v>27</v>
      </c>
      <c r="E4429" t="s">
        <v>1</v>
      </c>
      <c r="F4429" t="s">
        <v>28</v>
      </c>
      <c r="G4429" t="s">
        <v>25</v>
      </c>
      <c r="H4429">
        <v>399</v>
      </c>
      <c r="I4429">
        <v>2</v>
      </c>
      <c r="J4429">
        <v>798</v>
      </c>
      <c r="K4429" t="s">
        <v>4</v>
      </c>
      <c r="L4429" t="s">
        <v>5</v>
      </c>
      <c r="M4429" t="s">
        <v>15</v>
      </c>
    </row>
    <row r="4430" spans="1:13" x14ac:dyDescent="0.3">
      <c r="A4430">
        <f t="shared" si="69"/>
        <v>4429</v>
      </c>
      <c r="B4430" s="1">
        <v>43552</v>
      </c>
      <c r="C4430">
        <v>1</v>
      </c>
      <c r="D4430" t="s">
        <v>0</v>
      </c>
      <c r="E4430" t="s">
        <v>13</v>
      </c>
      <c r="F4430" t="s">
        <v>9</v>
      </c>
      <c r="G4430" t="s">
        <v>17</v>
      </c>
      <c r="H4430">
        <v>99</v>
      </c>
      <c r="I4430">
        <v>6</v>
      </c>
      <c r="J4430">
        <v>594</v>
      </c>
      <c r="K4430" t="s">
        <v>4</v>
      </c>
      <c r="L4430" t="s">
        <v>5</v>
      </c>
      <c r="M4430" t="s">
        <v>24</v>
      </c>
    </row>
    <row r="4431" spans="1:13" x14ac:dyDescent="0.3">
      <c r="A4431">
        <f t="shared" si="69"/>
        <v>4430</v>
      </c>
      <c r="B4431" s="1">
        <v>43553</v>
      </c>
      <c r="C4431">
        <v>20</v>
      </c>
      <c r="D4431" t="s">
        <v>7</v>
      </c>
      <c r="E4431" t="s">
        <v>1</v>
      </c>
      <c r="F4431" t="s">
        <v>14</v>
      </c>
      <c r="G4431" t="s">
        <v>10</v>
      </c>
      <c r="H4431">
        <v>299</v>
      </c>
      <c r="I4431">
        <v>1</v>
      </c>
      <c r="J4431">
        <v>299</v>
      </c>
      <c r="K4431" t="s">
        <v>18</v>
      </c>
      <c r="L4431" t="s">
        <v>22</v>
      </c>
      <c r="M4431" t="s">
        <v>26</v>
      </c>
    </row>
    <row r="4432" spans="1:13" x14ac:dyDescent="0.3">
      <c r="A4432">
        <f t="shared" si="69"/>
        <v>4431</v>
      </c>
      <c r="B4432" s="1">
        <v>43553</v>
      </c>
      <c r="C4432">
        <v>15</v>
      </c>
      <c r="D4432" t="s">
        <v>27</v>
      </c>
      <c r="E4432" t="s">
        <v>1</v>
      </c>
      <c r="F4432" t="s">
        <v>28</v>
      </c>
      <c r="G4432" t="s">
        <v>3</v>
      </c>
      <c r="H4432">
        <v>199</v>
      </c>
      <c r="I4432">
        <v>2</v>
      </c>
      <c r="J4432">
        <v>398</v>
      </c>
      <c r="K4432" t="s">
        <v>4</v>
      </c>
      <c r="L4432" t="s">
        <v>5</v>
      </c>
      <c r="M4432" t="s">
        <v>15</v>
      </c>
    </row>
    <row r="4433" spans="1:13" x14ac:dyDescent="0.3">
      <c r="A4433">
        <f t="shared" si="69"/>
        <v>4432</v>
      </c>
      <c r="B4433" s="1">
        <v>43554</v>
      </c>
      <c r="C4433">
        <v>14</v>
      </c>
      <c r="D4433" t="s">
        <v>20</v>
      </c>
      <c r="E4433" t="s">
        <v>1</v>
      </c>
      <c r="F4433" t="s">
        <v>23</v>
      </c>
      <c r="G4433" t="s">
        <v>19</v>
      </c>
      <c r="H4433">
        <v>499</v>
      </c>
      <c r="I4433">
        <v>6</v>
      </c>
      <c r="J4433">
        <v>2994</v>
      </c>
      <c r="K4433" t="s">
        <v>4</v>
      </c>
      <c r="L4433" t="s">
        <v>5</v>
      </c>
      <c r="M4433" t="s">
        <v>24</v>
      </c>
    </row>
    <row r="4434" spans="1:13" x14ac:dyDescent="0.3">
      <c r="A4434">
        <f t="shared" si="69"/>
        <v>4433</v>
      </c>
      <c r="B4434" s="1">
        <v>43554</v>
      </c>
      <c r="C4434">
        <v>1</v>
      </c>
      <c r="D4434" t="s">
        <v>20</v>
      </c>
      <c r="E4434" t="s">
        <v>13</v>
      </c>
      <c r="F4434" t="s">
        <v>23</v>
      </c>
      <c r="G4434" t="s">
        <v>19</v>
      </c>
      <c r="H4434">
        <v>499</v>
      </c>
      <c r="I4434">
        <v>6</v>
      </c>
      <c r="J4434">
        <v>2994</v>
      </c>
      <c r="K4434" t="s">
        <v>4</v>
      </c>
      <c r="L4434" t="s">
        <v>5</v>
      </c>
      <c r="M4434" t="s">
        <v>24</v>
      </c>
    </row>
    <row r="4435" spans="1:13" x14ac:dyDescent="0.3">
      <c r="A4435">
        <f t="shared" si="69"/>
        <v>4434</v>
      </c>
      <c r="B4435" s="1">
        <v>43555</v>
      </c>
      <c r="C4435">
        <v>6</v>
      </c>
      <c r="D4435" t="s">
        <v>29</v>
      </c>
      <c r="E4435" t="s">
        <v>13</v>
      </c>
      <c r="F4435" t="s">
        <v>28</v>
      </c>
      <c r="G4435" t="s">
        <v>25</v>
      </c>
      <c r="H4435">
        <v>399</v>
      </c>
      <c r="I4435">
        <v>6</v>
      </c>
      <c r="J4435">
        <v>2394</v>
      </c>
      <c r="K4435" t="s">
        <v>4</v>
      </c>
      <c r="L4435" t="s">
        <v>5</v>
      </c>
      <c r="M4435" t="s">
        <v>15</v>
      </c>
    </row>
    <row r="4436" spans="1:13" x14ac:dyDescent="0.3">
      <c r="A4436">
        <f t="shared" si="69"/>
        <v>4435</v>
      </c>
      <c r="B4436" s="1">
        <v>43555</v>
      </c>
      <c r="C4436">
        <v>16</v>
      </c>
      <c r="D4436" t="s">
        <v>30</v>
      </c>
      <c r="E4436" t="s">
        <v>13</v>
      </c>
      <c r="F4436" t="s">
        <v>31</v>
      </c>
      <c r="G4436" t="s">
        <v>19</v>
      </c>
      <c r="H4436">
        <v>499</v>
      </c>
      <c r="I4436">
        <v>7</v>
      </c>
      <c r="J4436">
        <v>3493</v>
      </c>
      <c r="K4436" t="s">
        <v>4</v>
      </c>
      <c r="L4436" t="s">
        <v>5</v>
      </c>
      <c r="M4436" t="s">
        <v>15</v>
      </c>
    </row>
    <row r="4437" spans="1:13" x14ac:dyDescent="0.3">
      <c r="A4437">
        <f t="shared" si="69"/>
        <v>4436</v>
      </c>
      <c r="B4437" s="1">
        <v>43555</v>
      </c>
      <c r="C4437">
        <v>9</v>
      </c>
      <c r="D4437" t="s">
        <v>16</v>
      </c>
      <c r="E4437" t="s">
        <v>13</v>
      </c>
      <c r="F4437" t="s">
        <v>28</v>
      </c>
      <c r="G4437" t="s">
        <v>10</v>
      </c>
      <c r="H4437">
        <v>299</v>
      </c>
      <c r="I4437">
        <v>1</v>
      </c>
      <c r="J4437">
        <v>299</v>
      </c>
      <c r="K4437" t="s">
        <v>4</v>
      </c>
      <c r="L4437" t="s">
        <v>22</v>
      </c>
      <c r="M4437" t="s">
        <v>15</v>
      </c>
    </row>
    <row r="4438" spans="1:13" x14ac:dyDescent="0.3">
      <c r="A4438">
        <f t="shared" si="69"/>
        <v>4437</v>
      </c>
      <c r="B4438" s="1">
        <v>43555</v>
      </c>
      <c r="C4438">
        <v>11</v>
      </c>
      <c r="D4438" t="s">
        <v>7</v>
      </c>
      <c r="E4438" t="s">
        <v>8</v>
      </c>
      <c r="F4438" t="s">
        <v>31</v>
      </c>
      <c r="G4438" t="s">
        <v>10</v>
      </c>
      <c r="H4438">
        <v>299</v>
      </c>
      <c r="I4438">
        <v>8</v>
      </c>
      <c r="J4438">
        <v>2392</v>
      </c>
      <c r="K4438" t="s">
        <v>4</v>
      </c>
      <c r="L4438" t="s">
        <v>5</v>
      </c>
      <c r="M4438" t="s">
        <v>15</v>
      </c>
    </row>
    <row r="4439" spans="1:13" x14ac:dyDescent="0.3">
      <c r="A4439">
        <f t="shared" si="69"/>
        <v>4438</v>
      </c>
      <c r="B4439" s="1">
        <v>43555</v>
      </c>
      <c r="C4439">
        <v>5</v>
      </c>
      <c r="D4439" t="s">
        <v>29</v>
      </c>
      <c r="E4439" t="s">
        <v>1</v>
      </c>
      <c r="F4439" t="s">
        <v>2</v>
      </c>
      <c r="G4439" t="s">
        <v>19</v>
      </c>
      <c r="H4439">
        <v>499</v>
      </c>
      <c r="I4439">
        <v>6</v>
      </c>
      <c r="J4439">
        <v>2994</v>
      </c>
      <c r="K4439" t="s">
        <v>18</v>
      </c>
      <c r="L4439" t="s">
        <v>5</v>
      </c>
      <c r="M4439" t="s">
        <v>24</v>
      </c>
    </row>
    <row r="4440" spans="1:13" x14ac:dyDescent="0.3">
      <c r="A4440">
        <f t="shared" si="69"/>
        <v>4439</v>
      </c>
      <c r="B4440" s="1">
        <v>43555</v>
      </c>
      <c r="C4440">
        <v>4</v>
      </c>
      <c r="D4440" t="s">
        <v>0</v>
      </c>
      <c r="E4440" t="s">
        <v>13</v>
      </c>
      <c r="F4440" t="s">
        <v>14</v>
      </c>
      <c r="G4440" t="s">
        <v>17</v>
      </c>
      <c r="H4440">
        <v>99</v>
      </c>
      <c r="I4440">
        <v>3</v>
      </c>
      <c r="J4440">
        <v>297</v>
      </c>
      <c r="K4440" t="s">
        <v>18</v>
      </c>
      <c r="L4440" t="s">
        <v>5</v>
      </c>
      <c r="M4440" t="s">
        <v>24</v>
      </c>
    </row>
    <row r="4441" spans="1:13" x14ac:dyDescent="0.3">
      <c r="A4441">
        <f t="shared" si="69"/>
        <v>4440</v>
      </c>
      <c r="B4441" s="1">
        <v>43555</v>
      </c>
      <c r="C4441">
        <v>1</v>
      </c>
      <c r="D4441" t="s">
        <v>0</v>
      </c>
      <c r="E4441" t="s">
        <v>8</v>
      </c>
      <c r="F4441" t="s">
        <v>9</v>
      </c>
      <c r="G4441" t="s">
        <v>3</v>
      </c>
      <c r="H4441">
        <v>199</v>
      </c>
      <c r="I4441">
        <v>7</v>
      </c>
      <c r="J4441">
        <v>1393</v>
      </c>
      <c r="K4441" t="s">
        <v>18</v>
      </c>
      <c r="L4441" t="s">
        <v>5</v>
      </c>
      <c r="M4441" t="s">
        <v>15</v>
      </c>
    </row>
    <row r="4442" spans="1:13" x14ac:dyDescent="0.3">
      <c r="A4442">
        <f t="shared" si="69"/>
        <v>4441</v>
      </c>
      <c r="B4442" s="1">
        <v>43555</v>
      </c>
      <c r="C4442">
        <v>11</v>
      </c>
      <c r="D4442" t="s">
        <v>30</v>
      </c>
      <c r="E4442" t="s">
        <v>8</v>
      </c>
      <c r="F4442" t="s">
        <v>21</v>
      </c>
      <c r="G4442" t="s">
        <v>25</v>
      </c>
      <c r="H4442">
        <v>399</v>
      </c>
      <c r="I4442">
        <v>1</v>
      </c>
      <c r="J4442">
        <v>399</v>
      </c>
      <c r="K4442" t="s">
        <v>4</v>
      </c>
      <c r="L4442" t="s">
        <v>5</v>
      </c>
      <c r="M4442" t="s">
        <v>26</v>
      </c>
    </row>
    <row r="4443" spans="1:13" x14ac:dyDescent="0.3">
      <c r="A4443">
        <f t="shared" si="69"/>
        <v>4442</v>
      </c>
      <c r="B4443" s="1">
        <v>43555</v>
      </c>
      <c r="C4443">
        <v>10</v>
      </c>
      <c r="D4443" t="s">
        <v>27</v>
      </c>
      <c r="E4443" t="s">
        <v>8</v>
      </c>
      <c r="F4443" t="s">
        <v>14</v>
      </c>
      <c r="G4443" t="s">
        <v>19</v>
      </c>
      <c r="H4443">
        <v>499</v>
      </c>
      <c r="I4443">
        <v>2</v>
      </c>
      <c r="J4443">
        <v>998</v>
      </c>
      <c r="K4443" t="s">
        <v>18</v>
      </c>
      <c r="L4443" t="s">
        <v>5</v>
      </c>
      <c r="M4443" t="s">
        <v>24</v>
      </c>
    </row>
    <row r="4444" spans="1:13" x14ac:dyDescent="0.3">
      <c r="A4444">
        <f t="shared" si="69"/>
        <v>4443</v>
      </c>
      <c r="B4444" s="1">
        <v>43555</v>
      </c>
      <c r="C4444">
        <v>17</v>
      </c>
      <c r="D4444" t="s">
        <v>20</v>
      </c>
      <c r="E4444" t="s">
        <v>1</v>
      </c>
      <c r="F4444" t="s">
        <v>21</v>
      </c>
      <c r="G4444" t="s">
        <v>10</v>
      </c>
      <c r="H4444">
        <v>299</v>
      </c>
      <c r="I4444">
        <v>1</v>
      </c>
      <c r="J4444">
        <v>299</v>
      </c>
      <c r="K4444" t="s">
        <v>4</v>
      </c>
      <c r="L4444" t="s">
        <v>5</v>
      </c>
      <c r="M4444" t="s">
        <v>15</v>
      </c>
    </row>
    <row r="4445" spans="1:13" x14ac:dyDescent="0.3">
      <c r="A4445">
        <f t="shared" si="69"/>
        <v>4444</v>
      </c>
      <c r="B4445" s="1">
        <v>43555</v>
      </c>
      <c r="C4445">
        <v>8</v>
      </c>
      <c r="D4445" t="s">
        <v>29</v>
      </c>
      <c r="E4445" t="s">
        <v>8</v>
      </c>
      <c r="F4445" t="s">
        <v>2</v>
      </c>
      <c r="G4445" t="s">
        <v>17</v>
      </c>
      <c r="H4445">
        <v>99</v>
      </c>
      <c r="I4445">
        <v>2</v>
      </c>
      <c r="J4445">
        <v>198</v>
      </c>
      <c r="K4445" t="s">
        <v>4</v>
      </c>
      <c r="L4445" t="s">
        <v>5</v>
      </c>
      <c r="M4445" t="s">
        <v>24</v>
      </c>
    </row>
    <row r="4446" spans="1:13" x14ac:dyDescent="0.3">
      <c r="A4446">
        <f t="shared" si="69"/>
        <v>4445</v>
      </c>
      <c r="B4446" s="1">
        <v>43556</v>
      </c>
      <c r="C4446">
        <v>12</v>
      </c>
      <c r="D4446" t="s">
        <v>27</v>
      </c>
      <c r="E4446" t="s">
        <v>13</v>
      </c>
      <c r="F4446" t="s">
        <v>2</v>
      </c>
      <c r="G4446" t="s">
        <v>3</v>
      </c>
      <c r="H4446">
        <v>199</v>
      </c>
      <c r="I4446">
        <v>4</v>
      </c>
      <c r="J4446">
        <v>796</v>
      </c>
      <c r="K4446" t="s">
        <v>18</v>
      </c>
      <c r="L4446" t="s">
        <v>5</v>
      </c>
      <c r="M4446" t="s">
        <v>11</v>
      </c>
    </row>
    <row r="4447" spans="1:13" x14ac:dyDescent="0.3">
      <c r="A4447">
        <f t="shared" si="69"/>
        <v>4446</v>
      </c>
      <c r="B4447" s="1">
        <v>43556</v>
      </c>
      <c r="C4447">
        <v>6</v>
      </c>
      <c r="D4447" t="s">
        <v>20</v>
      </c>
      <c r="E4447" t="s">
        <v>1</v>
      </c>
      <c r="F4447" t="s">
        <v>14</v>
      </c>
      <c r="G4447" t="s">
        <v>19</v>
      </c>
      <c r="H4447">
        <v>499</v>
      </c>
      <c r="I4447">
        <v>10</v>
      </c>
      <c r="J4447">
        <v>4990</v>
      </c>
      <c r="K4447" t="s">
        <v>4</v>
      </c>
      <c r="L4447" t="s">
        <v>5</v>
      </c>
      <c r="M4447" t="s">
        <v>15</v>
      </c>
    </row>
    <row r="4448" spans="1:13" x14ac:dyDescent="0.3">
      <c r="A4448">
        <f t="shared" si="69"/>
        <v>4447</v>
      </c>
      <c r="B4448" s="1">
        <v>43557</v>
      </c>
      <c r="C4448">
        <v>19</v>
      </c>
      <c r="D4448" t="s">
        <v>30</v>
      </c>
      <c r="E4448" t="s">
        <v>8</v>
      </c>
      <c r="F4448" t="s">
        <v>14</v>
      </c>
      <c r="G4448" t="s">
        <v>10</v>
      </c>
      <c r="H4448">
        <v>299</v>
      </c>
      <c r="I4448">
        <v>7</v>
      </c>
      <c r="J4448">
        <v>2093</v>
      </c>
      <c r="K4448" t="s">
        <v>4</v>
      </c>
      <c r="L4448" t="s">
        <v>22</v>
      </c>
      <c r="M4448" t="s">
        <v>24</v>
      </c>
    </row>
    <row r="4449" spans="1:13" x14ac:dyDescent="0.3">
      <c r="A4449">
        <f t="shared" si="69"/>
        <v>4448</v>
      </c>
      <c r="B4449" s="1">
        <v>43557</v>
      </c>
      <c r="C4449">
        <v>1</v>
      </c>
      <c r="D4449" t="s">
        <v>27</v>
      </c>
      <c r="E4449" t="s">
        <v>8</v>
      </c>
      <c r="F4449" t="s">
        <v>31</v>
      </c>
      <c r="G4449" t="s">
        <v>10</v>
      </c>
      <c r="H4449">
        <v>299</v>
      </c>
      <c r="I4449">
        <v>4</v>
      </c>
      <c r="J4449">
        <v>1196</v>
      </c>
      <c r="K4449" t="s">
        <v>4</v>
      </c>
      <c r="L4449" t="s">
        <v>5</v>
      </c>
      <c r="M4449" t="s">
        <v>24</v>
      </c>
    </row>
    <row r="4450" spans="1:13" x14ac:dyDescent="0.3">
      <c r="A4450">
        <f t="shared" si="69"/>
        <v>4449</v>
      </c>
      <c r="B4450" s="1">
        <v>43557</v>
      </c>
      <c r="C4450">
        <v>6</v>
      </c>
      <c r="D4450" t="s">
        <v>20</v>
      </c>
      <c r="E4450" t="s">
        <v>1</v>
      </c>
      <c r="F4450" t="s">
        <v>21</v>
      </c>
      <c r="G4450" t="s">
        <v>25</v>
      </c>
      <c r="H4450">
        <v>399</v>
      </c>
      <c r="I4450">
        <v>7</v>
      </c>
      <c r="J4450">
        <v>2793</v>
      </c>
      <c r="K4450" t="s">
        <v>4</v>
      </c>
      <c r="L4450" t="s">
        <v>5</v>
      </c>
      <c r="M4450" t="s">
        <v>15</v>
      </c>
    </row>
    <row r="4451" spans="1:13" x14ac:dyDescent="0.3">
      <c r="A4451">
        <f t="shared" si="69"/>
        <v>4450</v>
      </c>
      <c r="B4451" s="1">
        <v>43557</v>
      </c>
      <c r="C4451">
        <v>13</v>
      </c>
      <c r="D4451" t="s">
        <v>16</v>
      </c>
      <c r="E4451" t="s">
        <v>1</v>
      </c>
      <c r="F4451" t="s">
        <v>21</v>
      </c>
      <c r="G4451" t="s">
        <v>19</v>
      </c>
      <c r="H4451">
        <v>499</v>
      </c>
      <c r="I4451">
        <v>2</v>
      </c>
      <c r="J4451">
        <v>998</v>
      </c>
      <c r="K4451" t="s">
        <v>18</v>
      </c>
      <c r="L4451" t="s">
        <v>22</v>
      </c>
      <c r="M4451" t="s">
        <v>15</v>
      </c>
    </row>
    <row r="4452" spans="1:13" x14ac:dyDescent="0.3">
      <c r="A4452">
        <f t="shared" si="69"/>
        <v>4451</v>
      </c>
      <c r="B4452" s="1">
        <v>43557</v>
      </c>
      <c r="C4452">
        <v>9</v>
      </c>
      <c r="D4452" t="s">
        <v>7</v>
      </c>
      <c r="E4452" t="s">
        <v>13</v>
      </c>
      <c r="F4452" t="s">
        <v>23</v>
      </c>
      <c r="G4452" t="s">
        <v>10</v>
      </c>
      <c r="H4452">
        <v>299</v>
      </c>
      <c r="I4452">
        <v>3</v>
      </c>
      <c r="J4452">
        <v>897</v>
      </c>
      <c r="K4452" t="s">
        <v>4</v>
      </c>
      <c r="L4452" t="s">
        <v>5</v>
      </c>
      <c r="M4452" t="s">
        <v>6</v>
      </c>
    </row>
    <row r="4453" spans="1:13" x14ac:dyDescent="0.3">
      <c r="A4453">
        <f t="shared" si="69"/>
        <v>4452</v>
      </c>
      <c r="B4453" s="1">
        <v>43558</v>
      </c>
      <c r="C4453">
        <v>4</v>
      </c>
      <c r="D4453" t="s">
        <v>16</v>
      </c>
      <c r="E4453" t="s">
        <v>13</v>
      </c>
      <c r="F4453" t="s">
        <v>9</v>
      </c>
      <c r="G4453" t="s">
        <v>17</v>
      </c>
      <c r="H4453">
        <v>99</v>
      </c>
      <c r="I4453">
        <v>5</v>
      </c>
      <c r="J4453">
        <v>495</v>
      </c>
      <c r="K4453" t="s">
        <v>18</v>
      </c>
      <c r="L4453" t="s">
        <v>5</v>
      </c>
      <c r="M4453" t="s">
        <v>24</v>
      </c>
    </row>
    <row r="4454" spans="1:13" x14ac:dyDescent="0.3">
      <c r="A4454">
        <f t="shared" si="69"/>
        <v>4453</v>
      </c>
      <c r="B4454" s="1">
        <v>43558</v>
      </c>
      <c r="C4454">
        <v>2</v>
      </c>
      <c r="D4454" t="s">
        <v>12</v>
      </c>
      <c r="E4454" t="s">
        <v>1</v>
      </c>
      <c r="F4454" t="s">
        <v>9</v>
      </c>
      <c r="G4454" t="s">
        <v>10</v>
      </c>
      <c r="H4454">
        <v>299</v>
      </c>
      <c r="I4454">
        <v>8</v>
      </c>
      <c r="J4454">
        <v>2392</v>
      </c>
      <c r="K4454" t="s">
        <v>4</v>
      </c>
      <c r="L4454" t="s">
        <v>5</v>
      </c>
      <c r="M4454" t="s">
        <v>11</v>
      </c>
    </row>
    <row r="4455" spans="1:13" x14ac:dyDescent="0.3">
      <c r="A4455">
        <f t="shared" si="69"/>
        <v>4454</v>
      </c>
      <c r="B4455" s="1">
        <v>43558</v>
      </c>
      <c r="C4455">
        <v>7</v>
      </c>
      <c r="D4455" t="s">
        <v>30</v>
      </c>
      <c r="E4455" t="s">
        <v>1</v>
      </c>
      <c r="F4455" t="s">
        <v>31</v>
      </c>
      <c r="G4455" t="s">
        <v>3</v>
      </c>
      <c r="H4455">
        <v>199</v>
      </c>
      <c r="I4455">
        <v>6</v>
      </c>
      <c r="J4455">
        <v>1194</v>
      </c>
      <c r="K4455" t="s">
        <v>4</v>
      </c>
      <c r="L4455" t="s">
        <v>5</v>
      </c>
      <c r="M4455" t="s">
        <v>6</v>
      </c>
    </row>
    <row r="4456" spans="1:13" x14ac:dyDescent="0.3">
      <c r="A4456">
        <f t="shared" si="69"/>
        <v>4455</v>
      </c>
      <c r="B4456" s="1">
        <v>43558</v>
      </c>
      <c r="C4456">
        <v>2</v>
      </c>
      <c r="D4456" t="s">
        <v>7</v>
      </c>
      <c r="E4456" t="s">
        <v>13</v>
      </c>
      <c r="F4456" t="s">
        <v>14</v>
      </c>
      <c r="G4456" t="s">
        <v>17</v>
      </c>
      <c r="H4456">
        <v>99</v>
      </c>
      <c r="I4456">
        <v>7</v>
      </c>
      <c r="J4456">
        <v>693</v>
      </c>
      <c r="K4456" t="s">
        <v>4</v>
      </c>
      <c r="L4456" t="s">
        <v>5</v>
      </c>
      <c r="M4456" t="s">
        <v>6</v>
      </c>
    </row>
    <row r="4457" spans="1:13" x14ac:dyDescent="0.3">
      <c r="A4457">
        <f t="shared" si="69"/>
        <v>4456</v>
      </c>
      <c r="B4457" s="1">
        <v>43558</v>
      </c>
      <c r="C4457">
        <v>6</v>
      </c>
      <c r="D4457" t="s">
        <v>16</v>
      </c>
      <c r="E4457" t="s">
        <v>13</v>
      </c>
      <c r="F4457" t="s">
        <v>21</v>
      </c>
      <c r="G4457" t="s">
        <v>17</v>
      </c>
      <c r="H4457">
        <v>99</v>
      </c>
      <c r="I4457">
        <v>1</v>
      </c>
      <c r="J4457">
        <v>99</v>
      </c>
      <c r="K4457" t="s">
        <v>4</v>
      </c>
      <c r="L4457" t="s">
        <v>5</v>
      </c>
      <c r="M4457" t="s">
        <v>15</v>
      </c>
    </row>
    <row r="4458" spans="1:13" x14ac:dyDescent="0.3">
      <c r="A4458">
        <f t="shared" si="69"/>
        <v>4457</v>
      </c>
      <c r="B4458" s="1">
        <v>43559</v>
      </c>
      <c r="C4458">
        <v>12</v>
      </c>
      <c r="D4458" t="s">
        <v>7</v>
      </c>
      <c r="E4458" t="s">
        <v>8</v>
      </c>
      <c r="F4458" t="s">
        <v>28</v>
      </c>
      <c r="G4458" t="s">
        <v>10</v>
      </c>
      <c r="H4458">
        <v>299</v>
      </c>
      <c r="I4458">
        <v>7</v>
      </c>
      <c r="J4458">
        <v>2093</v>
      </c>
      <c r="K4458" t="s">
        <v>4</v>
      </c>
      <c r="L4458" t="s">
        <v>5</v>
      </c>
      <c r="M4458" t="s">
        <v>15</v>
      </c>
    </row>
    <row r="4459" spans="1:13" x14ac:dyDescent="0.3">
      <c r="A4459">
        <f t="shared" si="69"/>
        <v>4458</v>
      </c>
      <c r="B4459" s="1">
        <v>43559</v>
      </c>
      <c r="C4459">
        <v>17</v>
      </c>
      <c r="D4459" t="s">
        <v>12</v>
      </c>
      <c r="E4459" t="s">
        <v>13</v>
      </c>
      <c r="F4459" t="s">
        <v>14</v>
      </c>
      <c r="G4459" t="s">
        <v>3</v>
      </c>
      <c r="H4459">
        <v>199</v>
      </c>
      <c r="I4459">
        <v>10</v>
      </c>
      <c r="J4459">
        <v>1990</v>
      </c>
      <c r="K4459" t="s">
        <v>4</v>
      </c>
      <c r="L4459" t="s">
        <v>5</v>
      </c>
      <c r="M4459" t="s">
        <v>15</v>
      </c>
    </row>
    <row r="4460" spans="1:13" x14ac:dyDescent="0.3">
      <c r="A4460">
        <f t="shared" si="69"/>
        <v>4459</v>
      </c>
      <c r="B4460" s="1">
        <v>43559</v>
      </c>
      <c r="C4460">
        <v>15</v>
      </c>
      <c r="D4460" t="s">
        <v>30</v>
      </c>
      <c r="E4460" t="s">
        <v>1</v>
      </c>
      <c r="F4460" t="s">
        <v>28</v>
      </c>
      <c r="G4460" t="s">
        <v>25</v>
      </c>
      <c r="H4460">
        <v>399</v>
      </c>
      <c r="I4460">
        <v>7</v>
      </c>
      <c r="J4460">
        <v>2793</v>
      </c>
      <c r="K4460" t="s">
        <v>4</v>
      </c>
      <c r="L4460" t="s">
        <v>5</v>
      </c>
      <c r="M4460" t="s">
        <v>6</v>
      </c>
    </row>
    <row r="4461" spans="1:13" x14ac:dyDescent="0.3">
      <c r="A4461">
        <f t="shared" si="69"/>
        <v>4460</v>
      </c>
      <c r="B4461" s="1">
        <v>43559</v>
      </c>
      <c r="C4461">
        <v>13</v>
      </c>
      <c r="D4461" t="s">
        <v>20</v>
      </c>
      <c r="E4461" t="s">
        <v>1</v>
      </c>
      <c r="F4461" t="s">
        <v>23</v>
      </c>
      <c r="G4461" t="s">
        <v>25</v>
      </c>
      <c r="H4461">
        <v>399</v>
      </c>
      <c r="I4461">
        <v>4</v>
      </c>
      <c r="J4461">
        <v>1596</v>
      </c>
      <c r="K4461" t="s">
        <v>4</v>
      </c>
      <c r="L4461" t="s">
        <v>5</v>
      </c>
      <c r="M4461" t="s">
        <v>26</v>
      </c>
    </row>
    <row r="4462" spans="1:13" x14ac:dyDescent="0.3">
      <c r="A4462">
        <f t="shared" si="69"/>
        <v>4461</v>
      </c>
      <c r="B4462" s="1">
        <v>43559</v>
      </c>
      <c r="C4462">
        <v>13</v>
      </c>
      <c r="D4462" t="s">
        <v>7</v>
      </c>
      <c r="E4462" t="s">
        <v>8</v>
      </c>
      <c r="F4462" t="s">
        <v>21</v>
      </c>
      <c r="G4462" t="s">
        <v>10</v>
      </c>
      <c r="H4462">
        <v>299</v>
      </c>
      <c r="I4462">
        <v>1</v>
      </c>
      <c r="J4462">
        <v>299</v>
      </c>
      <c r="K4462" t="s">
        <v>18</v>
      </c>
      <c r="L4462" t="s">
        <v>5</v>
      </c>
      <c r="M4462" t="s">
        <v>6</v>
      </c>
    </row>
    <row r="4463" spans="1:13" x14ac:dyDescent="0.3">
      <c r="A4463">
        <f t="shared" si="69"/>
        <v>4462</v>
      </c>
      <c r="B4463" s="1">
        <v>43559</v>
      </c>
      <c r="C4463">
        <v>12</v>
      </c>
      <c r="D4463" t="s">
        <v>0</v>
      </c>
      <c r="E4463" t="s">
        <v>8</v>
      </c>
      <c r="F4463" t="s">
        <v>2</v>
      </c>
      <c r="G4463" t="s">
        <v>10</v>
      </c>
      <c r="H4463">
        <v>299</v>
      </c>
      <c r="I4463">
        <v>5</v>
      </c>
      <c r="J4463">
        <v>1495</v>
      </c>
      <c r="K4463" t="s">
        <v>4</v>
      </c>
      <c r="L4463" t="s">
        <v>5</v>
      </c>
      <c r="M4463" t="s">
        <v>6</v>
      </c>
    </row>
    <row r="4464" spans="1:13" x14ac:dyDescent="0.3">
      <c r="A4464">
        <f t="shared" si="69"/>
        <v>4463</v>
      </c>
      <c r="B4464" s="1">
        <v>43559</v>
      </c>
      <c r="C4464">
        <v>11</v>
      </c>
      <c r="D4464" t="s">
        <v>27</v>
      </c>
      <c r="E4464" t="s">
        <v>8</v>
      </c>
      <c r="F4464" t="s">
        <v>14</v>
      </c>
      <c r="G4464" t="s">
        <v>10</v>
      </c>
      <c r="H4464">
        <v>299</v>
      </c>
      <c r="I4464">
        <v>4</v>
      </c>
      <c r="J4464">
        <v>1196</v>
      </c>
      <c r="K4464" t="s">
        <v>4</v>
      </c>
      <c r="L4464" t="s">
        <v>5</v>
      </c>
      <c r="M4464" t="s">
        <v>15</v>
      </c>
    </row>
    <row r="4465" spans="1:13" x14ac:dyDescent="0.3">
      <c r="A4465">
        <f t="shared" si="69"/>
        <v>4464</v>
      </c>
      <c r="B4465" s="1">
        <v>43559</v>
      </c>
      <c r="C4465">
        <v>4</v>
      </c>
      <c r="D4465" t="s">
        <v>27</v>
      </c>
      <c r="E4465" t="s">
        <v>1</v>
      </c>
      <c r="F4465" t="s">
        <v>23</v>
      </c>
      <c r="G4465" t="s">
        <v>25</v>
      </c>
      <c r="H4465">
        <v>399</v>
      </c>
      <c r="I4465">
        <v>10</v>
      </c>
      <c r="J4465">
        <v>3990</v>
      </c>
      <c r="K4465" t="s">
        <v>4</v>
      </c>
      <c r="L4465" t="s">
        <v>5</v>
      </c>
      <c r="M4465" t="s">
        <v>11</v>
      </c>
    </row>
    <row r="4466" spans="1:13" x14ac:dyDescent="0.3">
      <c r="A4466">
        <f t="shared" si="69"/>
        <v>4465</v>
      </c>
      <c r="B4466" s="1">
        <v>43559</v>
      </c>
      <c r="C4466">
        <v>18</v>
      </c>
      <c r="D4466" t="s">
        <v>16</v>
      </c>
      <c r="E4466" t="s">
        <v>1</v>
      </c>
      <c r="F4466" t="s">
        <v>23</v>
      </c>
      <c r="G4466" t="s">
        <v>17</v>
      </c>
      <c r="H4466">
        <v>99</v>
      </c>
      <c r="I4466">
        <v>2</v>
      </c>
      <c r="J4466">
        <v>198</v>
      </c>
      <c r="K4466" t="s">
        <v>18</v>
      </c>
      <c r="L4466" t="s">
        <v>5</v>
      </c>
      <c r="M4466" t="s">
        <v>24</v>
      </c>
    </row>
    <row r="4467" spans="1:13" x14ac:dyDescent="0.3">
      <c r="A4467">
        <f t="shared" si="69"/>
        <v>4466</v>
      </c>
      <c r="B4467" s="1">
        <v>43559</v>
      </c>
      <c r="C4467">
        <v>12</v>
      </c>
      <c r="D4467" t="s">
        <v>20</v>
      </c>
      <c r="E4467" t="s">
        <v>1</v>
      </c>
      <c r="F4467" t="s">
        <v>23</v>
      </c>
      <c r="G4467" t="s">
        <v>25</v>
      </c>
      <c r="H4467">
        <v>399</v>
      </c>
      <c r="I4467">
        <v>8</v>
      </c>
      <c r="J4467">
        <v>3192</v>
      </c>
      <c r="K4467" t="s">
        <v>4</v>
      </c>
      <c r="L4467" t="s">
        <v>5</v>
      </c>
      <c r="M4467" t="s">
        <v>15</v>
      </c>
    </row>
    <row r="4468" spans="1:13" x14ac:dyDescent="0.3">
      <c r="A4468">
        <f t="shared" si="69"/>
        <v>4467</v>
      </c>
      <c r="B4468" s="1">
        <v>43559</v>
      </c>
      <c r="C4468">
        <v>19</v>
      </c>
      <c r="D4468" t="s">
        <v>27</v>
      </c>
      <c r="E4468" t="s">
        <v>1</v>
      </c>
      <c r="F4468" t="s">
        <v>28</v>
      </c>
      <c r="G4468" t="s">
        <v>3</v>
      </c>
      <c r="H4468">
        <v>199</v>
      </c>
      <c r="I4468">
        <v>6</v>
      </c>
      <c r="J4468">
        <v>1194</v>
      </c>
      <c r="K4468" t="s">
        <v>18</v>
      </c>
      <c r="L4468" t="s">
        <v>5</v>
      </c>
      <c r="M4468" t="s">
        <v>6</v>
      </c>
    </row>
    <row r="4469" spans="1:13" x14ac:dyDescent="0.3">
      <c r="A4469">
        <f t="shared" si="69"/>
        <v>4468</v>
      </c>
      <c r="B4469" s="1">
        <v>43559</v>
      </c>
      <c r="C4469">
        <v>16</v>
      </c>
      <c r="D4469" t="s">
        <v>30</v>
      </c>
      <c r="E4469" t="s">
        <v>1</v>
      </c>
      <c r="F4469" t="s">
        <v>9</v>
      </c>
      <c r="G4469" t="s">
        <v>17</v>
      </c>
      <c r="H4469">
        <v>99</v>
      </c>
      <c r="I4469">
        <v>1</v>
      </c>
      <c r="J4469">
        <v>99</v>
      </c>
      <c r="K4469" t="s">
        <v>18</v>
      </c>
      <c r="L4469" t="s">
        <v>5</v>
      </c>
      <c r="M4469" t="s">
        <v>6</v>
      </c>
    </row>
    <row r="4470" spans="1:13" x14ac:dyDescent="0.3">
      <c r="A4470">
        <f t="shared" si="69"/>
        <v>4469</v>
      </c>
      <c r="B4470" s="1">
        <v>43560</v>
      </c>
      <c r="C4470">
        <v>19</v>
      </c>
      <c r="D4470" t="s">
        <v>7</v>
      </c>
      <c r="E4470" t="s">
        <v>1</v>
      </c>
      <c r="F4470" t="s">
        <v>2</v>
      </c>
      <c r="G4470" t="s">
        <v>3</v>
      </c>
      <c r="H4470">
        <v>199</v>
      </c>
      <c r="I4470">
        <v>7</v>
      </c>
      <c r="J4470">
        <v>1393</v>
      </c>
      <c r="K4470" t="s">
        <v>4</v>
      </c>
      <c r="L4470" t="s">
        <v>5</v>
      </c>
      <c r="M4470" t="s">
        <v>6</v>
      </c>
    </row>
    <row r="4471" spans="1:13" x14ac:dyDescent="0.3">
      <c r="A4471">
        <f t="shared" si="69"/>
        <v>4470</v>
      </c>
      <c r="B4471" s="1">
        <v>43560</v>
      </c>
      <c r="C4471">
        <v>1</v>
      </c>
      <c r="D4471" t="s">
        <v>12</v>
      </c>
      <c r="E4471" t="s">
        <v>1</v>
      </c>
      <c r="F4471" t="s">
        <v>2</v>
      </c>
      <c r="G4471" t="s">
        <v>3</v>
      </c>
      <c r="H4471">
        <v>199</v>
      </c>
      <c r="I4471">
        <v>10</v>
      </c>
      <c r="J4471">
        <v>1990</v>
      </c>
      <c r="K4471" t="s">
        <v>4</v>
      </c>
      <c r="L4471" t="s">
        <v>5</v>
      </c>
      <c r="M4471" t="s">
        <v>6</v>
      </c>
    </row>
    <row r="4472" spans="1:13" x14ac:dyDescent="0.3">
      <c r="A4472">
        <f t="shared" si="69"/>
        <v>4471</v>
      </c>
      <c r="B4472" s="1">
        <v>43561</v>
      </c>
      <c r="C4472">
        <v>9</v>
      </c>
      <c r="D4472" t="s">
        <v>12</v>
      </c>
      <c r="E4472" t="s">
        <v>1</v>
      </c>
      <c r="F4472" t="s">
        <v>23</v>
      </c>
      <c r="G4472" t="s">
        <v>10</v>
      </c>
      <c r="H4472">
        <v>299</v>
      </c>
      <c r="I4472">
        <v>1</v>
      </c>
      <c r="J4472">
        <v>299</v>
      </c>
      <c r="K4472" t="s">
        <v>4</v>
      </c>
      <c r="L4472" t="s">
        <v>5</v>
      </c>
      <c r="M4472" t="s">
        <v>11</v>
      </c>
    </row>
    <row r="4473" spans="1:13" x14ac:dyDescent="0.3">
      <c r="A4473">
        <f t="shared" si="69"/>
        <v>4472</v>
      </c>
      <c r="B4473" s="1">
        <v>43562</v>
      </c>
      <c r="C4473">
        <v>9</v>
      </c>
      <c r="D4473" t="s">
        <v>20</v>
      </c>
      <c r="E4473" t="s">
        <v>13</v>
      </c>
      <c r="F4473" t="s">
        <v>28</v>
      </c>
      <c r="G4473" t="s">
        <v>25</v>
      </c>
      <c r="H4473">
        <v>399</v>
      </c>
      <c r="I4473">
        <v>3</v>
      </c>
      <c r="J4473">
        <v>1197</v>
      </c>
      <c r="K4473" t="s">
        <v>4</v>
      </c>
      <c r="L4473" t="s">
        <v>5</v>
      </c>
      <c r="M4473" t="s">
        <v>15</v>
      </c>
    </row>
    <row r="4474" spans="1:13" x14ac:dyDescent="0.3">
      <c r="A4474">
        <f t="shared" si="69"/>
        <v>4473</v>
      </c>
      <c r="B4474" s="1">
        <v>43562</v>
      </c>
      <c r="C4474">
        <v>20</v>
      </c>
      <c r="D4474" t="s">
        <v>12</v>
      </c>
      <c r="E4474" t="s">
        <v>8</v>
      </c>
      <c r="F4474" t="s">
        <v>21</v>
      </c>
      <c r="G4474" t="s">
        <v>3</v>
      </c>
      <c r="H4474">
        <v>199</v>
      </c>
      <c r="I4474">
        <v>6</v>
      </c>
      <c r="J4474">
        <v>1194</v>
      </c>
      <c r="K4474" t="s">
        <v>18</v>
      </c>
      <c r="L4474" t="s">
        <v>5</v>
      </c>
      <c r="M4474" t="s">
        <v>15</v>
      </c>
    </row>
    <row r="4475" spans="1:13" x14ac:dyDescent="0.3">
      <c r="A4475">
        <f t="shared" si="69"/>
        <v>4474</v>
      </c>
      <c r="B4475" s="1">
        <v>43562</v>
      </c>
      <c r="C4475">
        <v>8</v>
      </c>
      <c r="D4475" t="s">
        <v>7</v>
      </c>
      <c r="E4475" t="s">
        <v>1</v>
      </c>
      <c r="F4475" t="s">
        <v>21</v>
      </c>
      <c r="G4475" t="s">
        <v>25</v>
      </c>
      <c r="H4475">
        <v>399</v>
      </c>
      <c r="I4475">
        <v>9</v>
      </c>
      <c r="J4475">
        <v>3591</v>
      </c>
      <c r="K4475" t="s">
        <v>4</v>
      </c>
      <c r="L4475" t="s">
        <v>5</v>
      </c>
      <c r="M4475" t="s">
        <v>15</v>
      </c>
    </row>
    <row r="4476" spans="1:13" x14ac:dyDescent="0.3">
      <c r="A4476">
        <f t="shared" si="69"/>
        <v>4475</v>
      </c>
      <c r="B4476" s="1">
        <v>43562</v>
      </c>
      <c r="C4476">
        <v>18</v>
      </c>
      <c r="D4476" t="s">
        <v>12</v>
      </c>
      <c r="E4476" t="s">
        <v>13</v>
      </c>
      <c r="F4476" t="s">
        <v>28</v>
      </c>
      <c r="G4476" t="s">
        <v>25</v>
      </c>
      <c r="H4476">
        <v>399</v>
      </c>
      <c r="I4476">
        <v>10</v>
      </c>
      <c r="J4476">
        <v>3990</v>
      </c>
      <c r="K4476" t="s">
        <v>18</v>
      </c>
      <c r="L4476" t="s">
        <v>5</v>
      </c>
      <c r="M4476" t="s">
        <v>24</v>
      </c>
    </row>
    <row r="4477" spans="1:13" x14ac:dyDescent="0.3">
      <c r="A4477">
        <f t="shared" si="69"/>
        <v>4476</v>
      </c>
      <c r="B4477" s="1">
        <v>43563</v>
      </c>
      <c r="C4477">
        <v>2</v>
      </c>
      <c r="D4477" t="s">
        <v>20</v>
      </c>
      <c r="E4477" t="s">
        <v>13</v>
      </c>
      <c r="F4477" t="s">
        <v>23</v>
      </c>
      <c r="G4477" t="s">
        <v>25</v>
      </c>
      <c r="H4477">
        <v>399</v>
      </c>
      <c r="I4477">
        <v>8</v>
      </c>
      <c r="J4477">
        <v>3192</v>
      </c>
      <c r="K4477" t="s">
        <v>18</v>
      </c>
      <c r="L4477" t="s">
        <v>5</v>
      </c>
      <c r="M4477" t="s">
        <v>26</v>
      </c>
    </row>
    <row r="4478" spans="1:13" x14ac:dyDescent="0.3">
      <c r="A4478">
        <f t="shared" si="69"/>
        <v>4477</v>
      </c>
      <c r="B4478" s="1">
        <v>43563</v>
      </c>
      <c r="C4478">
        <v>10</v>
      </c>
      <c r="D4478" t="s">
        <v>12</v>
      </c>
      <c r="E4478" t="s">
        <v>1</v>
      </c>
      <c r="F4478" t="s">
        <v>9</v>
      </c>
      <c r="G4478" t="s">
        <v>10</v>
      </c>
      <c r="H4478">
        <v>299</v>
      </c>
      <c r="I4478">
        <v>7</v>
      </c>
      <c r="J4478">
        <v>2093</v>
      </c>
      <c r="K4478" t="s">
        <v>4</v>
      </c>
      <c r="L4478" t="s">
        <v>5</v>
      </c>
      <c r="M4478" t="s">
        <v>24</v>
      </c>
    </row>
    <row r="4479" spans="1:13" x14ac:dyDescent="0.3">
      <c r="A4479">
        <f t="shared" si="69"/>
        <v>4478</v>
      </c>
      <c r="B4479" s="1">
        <v>43563</v>
      </c>
      <c r="C4479">
        <v>13</v>
      </c>
      <c r="D4479" t="s">
        <v>0</v>
      </c>
      <c r="E4479" t="s">
        <v>1</v>
      </c>
      <c r="F4479" t="s">
        <v>9</v>
      </c>
      <c r="G4479" t="s">
        <v>17</v>
      </c>
      <c r="H4479">
        <v>99</v>
      </c>
      <c r="I4479">
        <v>4</v>
      </c>
      <c r="J4479">
        <v>396</v>
      </c>
      <c r="K4479" t="s">
        <v>4</v>
      </c>
      <c r="L4479" t="s">
        <v>5</v>
      </c>
      <c r="M4479" t="s">
        <v>24</v>
      </c>
    </row>
    <row r="4480" spans="1:13" x14ac:dyDescent="0.3">
      <c r="A4480">
        <f t="shared" si="69"/>
        <v>4479</v>
      </c>
      <c r="B4480" s="1">
        <v>43564</v>
      </c>
      <c r="C4480">
        <v>17</v>
      </c>
      <c r="D4480" t="s">
        <v>12</v>
      </c>
      <c r="E4480" t="s">
        <v>1</v>
      </c>
      <c r="F4480" t="s">
        <v>9</v>
      </c>
      <c r="G4480" t="s">
        <v>10</v>
      </c>
      <c r="H4480">
        <v>299</v>
      </c>
      <c r="I4480">
        <v>2</v>
      </c>
      <c r="J4480">
        <v>598</v>
      </c>
      <c r="K4480" t="s">
        <v>4</v>
      </c>
      <c r="L4480" t="s">
        <v>5</v>
      </c>
      <c r="M4480" t="s">
        <v>26</v>
      </c>
    </row>
    <row r="4481" spans="1:13" x14ac:dyDescent="0.3">
      <c r="A4481">
        <f t="shared" si="69"/>
        <v>4480</v>
      </c>
      <c r="B4481" s="1">
        <v>43564</v>
      </c>
      <c r="C4481">
        <v>8</v>
      </c>
      <c r="D4481" t="s">
        <v>30</v>
      </c>
      <c r="E4481" t="s">
        <v>13</v>
      </c>
      <c r="F4481" t="s">
        <v>2</v>
      </c>
      <c r="G4481" t="s">
        <v>10</v>
      </c>
      <c r="H4481">
        <v>299</v>
      </c>
      <c r="I4481">
        <v>4</v>
      </c>
      <c r="J4481">
        <v>1196</v>
      </c>
      <c r="K4481" t="s">
        <v>4</v>
      </c>
      <c r="L4481" t="s">
        <v>5</v>
      </c>
      <c r="M4481" t="s">
        <v>24</v>
      </c>
    </row>
    <row r="4482" spans="1:13" x14ac:dyDescent="0.3">
      <c r="A4482">
        <f t="shared" si="69"/>
        <v>4481</v>
      </c>
      <c r="B4482" s="1">
        <v>43565</v>
      </c>
      <c r="C4482">
        <v>12</v>
      </c>
      <c r="D4482" t="s">
        <v>20</v>
      </c>
      <c r="E4482" t="s">
        <v>1</v>
      </c>
      <c r="F4482" t="s">
        <v>28</v>
      </c>
      <c r="G4482" t="s">
        <v>25</v>
      </c>
      <c r="H4482">
        <v>399</v>
      </c>
      <c r="I4482">
        <v>1</v>
      </c>
      <c r="J4482">
        <v>399</v>
      </c>
      <c r="K4482" t="s">
        <v>4</v>
      </c>
      <c r="L4482" t="s">
        <v>5</v>
      </c>
      <c r="M4482" t="s">
        <v>6</v>
      </c>
    </row>
    <row r="4483" spans="1:13" x14ac:dyDescent="0.3">
      <c r="A4483">
        <f t="shared" si="69"/>
        <v>4482</v>
      </c>
      <c r="B4483" s="1">
        <v>43565</v>
      </c>
      <c r="C4483">
        <v>19</v>
      </c>
      <c r="D4483" t="s">
        <v>29</v>
      </c>
      <c r="E4483" t="s">
        <v>1</v>
      </c>
      <c r="F4483" t="s">
        <v>21</v>
      </c>
      <c r="G4483" t="s">
        <v>17</v>
      </c>
      <c r="H4483">
        <v>99</v>
      </c>
      <c r="I4483">
        <v>5</v>
      </c>
      <c r="J4483">
        <v>495</v>
      </c>
      <c r="K4483" t="s">
        <v>18</v>
      </c>
      <c r="L4483" t="s">
        <v>5</v>
      </c>
      <c r="M4483" t="s">
        <v>24</v>
      </c>
    </row>
    <row r="4484" spans="1:13" x14ac:dyDescent="0.3">
      <c r="A4484">
        <f t="shared" ref="A4484:A4547" si="70">A4483+1</f>
        <v>4483</v>
      </c>
      <c r="B4484" s="1">
        <v>43565</v>
      </c>
      <c r="C4484">
        <v>9</v>
      </c>
      <c r="D4484" t="s">
        <v>16</v>
      </c>
      <c r="E4484" t="s">
        <v>1</v>
      </c>
      <c r="F4484" t="s">
        <v>2</v>
      </c>
      <c r="G4484" t="s">
        <v>17</v>
      </c>
      <c r="H4484">
        <v>99</v>
      </c>
      <c r="I4484">
        <v>4</v>
      </c>
      <c r="J4484">
        <v>396</v>
      </c>
      <c r="K4484" t="s">
        <v>18</v>
      </c>
      <c r="L4484" t="s">
        <v>5</v>
      </c>
      <c r="M4484" t="s">
        <v>26</v>
      </c>
    </row>
    <row r="4485" spans="1:13" x14ac:dyDescent="0.3">
      <c r="A4485">
        <f t="shared" si="70"/>
        <v>4484</v>
      </c>
      <c r="B4485" s="1">
        <v>43565</v>
      </c>
      <c r="C4485">
        <v>20</v>
      </c>
      <c r="D4485" t="s">
        <v>27</v>
      </c>
      <c r="E4485" t="s">
        <v>13</v>
      </c>
      <c r="F4485" t="s">
        <v>2</v>
      </c>
      <c r="G4485" t="s">
        <v>19</v>
      </c>
      <c r="H4485">
        <v>499</v>
      </c>
      <c r="I4485">
        <v>9</v>
      </c>
      <c r="J4485">
        <v>4491</v>
      </c>
      <c r="K4485" t="s">
        <v>4</v>
      </c>
      <c r="L4485" t="s">
        <v>5</v>
      </c>
      <c r="M4485" t="s">
        <v>15</v>
      </c>
    </row>
    <row r="4486" spans="1:13" x14ac:dyDescent="0.3">
      <c r="A4486">
        <f t="shared" si="70"/>
        <v>4485</v>
      </c>
      <c r="B4486" s="1">
        <v>43566</v>
      </c>
      <c r="C4486">
        <v>20</v>
      </c>
      <c r="D4486" t="s">
        <v>27</v>
      </c>
      <c r="E4486" t="s">
        <v>1</v>
      </c>
      <c r="F4486" t="s">
        <v>23</v>
      </c>
      <c r="G4486" t="s">
        <v>25</v>
      </c>
      <c r="H4486">
        <v>399</v>
      </c>
      <c r="I4486">
        <v>5</v>
      </c>
      <c r="J4486">
        <v>1995</v>
      </c>
      <c r="K4486" t="s">
        <v>4</v>
      </c>
      <c r="L4486" t="s">
        <v>5</v>
      </c>
      <c r="M4486" t="s">
        <v>26</v>
      </c>
    </row>
    <row r="4487" spans="1:13" x14ac:dyDescent="0.3">
      <c r="A4487">
        <f t="shared" si="70"/>
        <v>4486</v>
      </c>
      <c r="B4487" s="1">
        <v>43566</v>
      </c>
      <c r="C4487">
        <v>4</v>
      </c>
      <c r="D4487" t="s">
        <v>29</v>
      </c>
      <c r="E4487" t="s">
        <v>13</v>
      </c>
      <c r="F4487" t="s">
        <v>9</v>
      </c>
      <c r="G4487" t="s">
        <v>19</v>
      </c>
      <c r="H4487">
        <v>499</v>
      </c>
      <c r="I4487">
        <v>10</v>
      </c>
      <c r="J4487">
        <v>4990</v>
      </c>
      <c r="K4487" t="s">
        <v>18</v>
      </c>
      <c r="L4487" t="s">
        <v>5</v>
      </c>
      <c r="M4487" t="s">
        <v>26</v>
      </c>
    </row>
    <row r="4488" spans="1:13" x14ac:dyDescent="0.3">
      <c r="A4488">
        <f t="shared" si="70"/>
        <v>4487</v>
      </c>
      <c r="B4488" s="1">
        <v>43566</v>
      </c>
      <c r="C4488">
        <v>4</v>
      </c>
      <c r="D4488" t="s">
        <v>16</v>
      </c>
      <c r="E4488" t="s">
        <v>1</v>
      </c>
      <c r="F4488" t="s">
        <v>31</v>
      </c>
      <c r="G4488" t="s">
        <v>19</v>
      </c>
      <c r="H4488">
        <v>499</v>
      </c>
      <c r="I4488">
        <v>7</v>
      </c>
      <c r="J4488">
        <v>3493</v>
      </c>
      <c r="K4488" t="s">
        <v>4</v>
      </c>
      <c r="L4488" t="s">
        <v>5</v>
      </c>
      <c r="M4488" t="s">
        <v>15</v>
      </c>
    </row>
    <row r="4489" spans="1:13" x14ac:dyDescent="0.3">
      <c r="A4489">
        <f t="shared" si="70"/>
        <v>4488</v>
      </c>
      <c r="B4489" s="1">
        <v>43566</v>
      </c>
      <c r="C4489">
        <v>15</v>
      </c>
      <c r="D4489" t="s">
        <v>0</v>
      </c>
      <c r="E4489" t="s">
        <v>8</v>
      </c>
      <c r="F4489" t="s">
        <v>31</v>
      </c>
      <c r="G4489" t="s">
        <v>3</v>
      </c>
      <c r="H4489">
        <v>199</v>
      </c>
      <c r="I4489">
        <v>3</v>
      </c>
      <c r="J4489">
        <v>597</v>
      </c>
      <c r="K4489" t="s">
        <v>4</v>
      </c>
      <c r="L4489" t="s">
        <v>5</v>
      </c>
      <c r="M4489" t="s">
        <v>6</v>
      </c>
    </row>
    <row r="4490" spans="1:13" x14ac:dyDescent="0.3">
      <c r="A4490">
        <f t="shared" si="70"/>
        <v>4489</v>
      </c>
      <c r="B4490" s="1">
        <v>43566</v>
      </c>
      <c r="C4490">
        <v>20</v>
      </c>
      <c r="D4490" t="s">
        <v>7</v>
      </c>
      <c r="E4490" t="s">
        <v>1</v>
      </c>
      <c r="F4490" t="s">
        <v>31</v>
      </c>
      <c r="G4490" t="s">
        <v>3</v>
      </c>
      <c r="H4490">
        <v>199</v>
      </c>
      <c r="I4490">
        <v>9</v>
      </c>
      <c r="J4490">
        <v>1791</v>
      </c>
      <c r="K4490" t="s">
        <v>18</v>
      </c>
      <c r="L4490" t="s">
        <v>5</v>
      </c>
      <c r="M4490" t="s">
        <v>24</v>
      </c>
    </row>
    <row r="4491" spans="1:13" x14ac:dyDescent="0.3">
      <c r="A4491">
        <f t="shared" si="70"/>
        <v>4490</v>
      </c>
      <c r="B4491" s="1">
        <v>43567</v>
      </c>
      <c r="C4491">
        <v>1</v>
      </c>
      <c r="D4491" t="s">
        <v>29</v>
      </c>
      <c r="E4491" t="s">
        <v>8</v>
      </c>
      <c r="F4491" t="s">
        <v>31</v>
      </c>
      <c r="G4491" t="s">
        <v>17</v>
      </c>
      <c r="H4491">
        <v>99</v>
      </c>
      <c r="I4491">
        <v>8</v>
      </c>
      <c r="J4491">
        <v>792</v>
      </c>
      <c r="K4491" t="s">
        <v>18</v>
      </c>
      <c r="L4491" t="s">
        <v>5</v>
      </c>
      <c r="M4491" t="s">
        <v>15</v>
      </c>
    </row>
    <row r="4492" spans="1:13" x14ac:dyDescent="0.3">
      <c r="A4492">
        <f t="shared" si="70"/>
        <v>4491</v>
      </c>
      <c r="B4492" s="1">
        <v>43568</v>
      </c>
      <c r="C4492">
        <v>3</v>
      </c>
      <c r="D4492" t="s">
        <v>30</v>
      </c>
      <c r="E4492" t="s">
        <v>13</v>
      </c>
      <c r="F4492" t="s">
        <v>21</v>
      </c>
      <c r="G4492" t="s">
        <v>19</v>
      </c>
      <c r="H4492">
        <v>499</v>
      </c>
      <c r="I4492">
        <v>10</v>
      </c>
      <c r="J4492">
        <v>4990</v>
      </c>
      <c r="K4492" t="s">
        <v>4</v>
      </c>
      <c r="L4492" t="s">
        <v>5</v>
      </c>
      <c r="M4492" t="s">
        <v>15</v>
      </c>
    </row>
    <row r="4493" spans="1:13" x14ac:dyDescent="0.3">
      <c r="A4493">
        <f t="shared" si="70"/>
        <v>4492</v>
      </c>
      <c r="B4493" s="1">
        <v>43568</v>
      </c>
      <c r="C4493">
        <v>11</v>
      </c>
      <c r="D4493" t="s">
        <v>30</v>
      </c>
      <c r="E4493" t="s">
        <v>8</v>
      </c>
      <c r="F4493" t="s">
        <v>2</v>
      </c>
      <c r="G4493" t="s">
        <v>3</v>
      </c>
      <c r="H4493">
        <v>199</v>
      </c>
      <c r="I4493">
        <v>5</v>
      </c>
      <c r="J4493">
        <v>995</v>
      </c>
      <c r="K4493" t="s">
        <v>4</v>
      </c>
      <c r="L4493" t="s">
        <v>5</v>
      </c>
      <c r="M4493" t="s">
        <v>24</v>
      </c>
    </row>
    <row r="4494" spans="1:13" x14ac:dyDescent="0.3">
      <c r="A4494">
        <f t="shared" si="70"/>
        <v>4493</v>
      </c>
      <c r="B4494" s="1">
        <v>43569</v>
      </c>
      <c r="C4494">
        <v>17</v>
      </c>
      <c r="D4494" t="s">
        <v>16</v>
      </c>
      <c r="E4494" t="s">
        <v>8</v>
      </c>
      <c r="F4494" t="s">
        <v>14</v>
      </c>
      <c r="G4494" t="s">
        <v>19</v>
      </c>
      <c r="H4494">
        <v>499</v>
      </c>
      <c r="I4494">
        <v>2</v>
      </c>
      <c r="J4494">
        <v>998</v>
      </c>
      <c r="K4494" t="s">
        <v>18</v>
      </c>
      <c r="L4494" t="s">
        <v>5</v>
      </c>
      <c r="M4494" t="s">
        <v>15</v>
      </c>
    </row>
    <row r="4495" spans="1:13" x14ac:dyDescent="0.3">
      <c r="A4495">
        <f t="shared" si="70"/>
        <v>4494</v>
      </c>
      <c r="B4495" s="1">
        <v>43569</v>
      </c>
      <c r="C4495">
        <v>8</v>
      </c>
      <c r="D4495" t="s">
        <v>16</v>
      </c>
      <c r="E4495" t="s">
        <v>1</v>
      </c>
      <c r="F4495" t="s">
        <v>23</v>
      </c>
      <c r="G4495" t="s">
        <v>17</v>
      </c>
      <c r="H4495">
        <v>99</v>
      </c>
      <c r="I4495">
        <v>9</v>
      </c>
      <c r="J4495">
        <v>891</v>
      </c>
      <c r="K4495" t="s">
        <v>4</v>
      </c>
      <c r="L4495" t="s">
        <v>5</v>
      </c>
      <c r="M4495" t="s">
        <v>11</v>
      </c>
    </row>
    <row r="4496" spans="1:13" x14ac:dyDescent="0.3">
      <c r="A4496">
        <f t="shared" si="70"/>
        <v>4495</v>
      </c>
      <c r="B4496" s="1">
        <v>43569</v>
      </c>
      <c r="C4496">
        <v>12</v>
      </c>
      <c r="D4496" t="s">
        <v>27</v>
      </c>
      <c r="E4496" t="s">
        <v>1</v>
      </c>
      <c r="F4496" t="s">
        <v>2</v>
      </c>
      <c r="G4496" t="s">
        <v>10</v>
      </c>
      <c r="H4496">
        <v>299</v>
      </c>
      <c r="I4496">
        <v>1</v>
      </c>
      <c r="J4496">
        <v>299</v>
      </c>
      <c r="K4496" t="s">
        <v>4</v>
      </c>
      <c r="L4496" t="s">
        <v>5</v>
      </c>
      <c r="M4496" t="s">
        <v>24</v>
      </c>
    </row>
    <row r="4497" spans="1:13" x14ac:dyDescent="0.3">
      <c r="A4497">
        <f t="shared" si="70"/>
        <v>4496</v>
      </c>
      <c r="B4497" s="1">
        <v>43569</v>
      </c>
      <c r="C4497">
        <v>19</v>
      </c>
      <c r="D4497" t="s">
        <v>7</v>
      </c>
      <c r="E4497" t="s">
        <v>13</v>
      </c>
      <c r="F4497" t="s">
        <v>9</v>
      </c>
      <c r="G4497" t="s">
        <v>3</v>
      </c>
      <c r="H4497">
        <v>199</v>
      </c>
      <c r="I4497">
        <v>4</v>
      </c>
      <c r="J4497">
        <v>796</v>
      </c>
      <c r="K4497" t="s">
        <v>18</v>
      </c>
      <c r="L4497" t="s">
        <v>5</v>
      </c>
      <c r="M4497" t="s">
        <v>24</v>
      </c>
    </row>
    <row r="4498" spans="1:13" x14ac:dyDescent="0.3">
      <c r="A4498">
        <f t="shared" si="70"/>
        <v>4497</v>
      </c>
      <c r="B4498" s="1">
        <v>43569</v>
      </c>
      <c r="C4498">
        <v>6</v>
      </c>
      <c r="D4498" t="s">
        <v>27</v>
      </c>
      <c r="E4498" t="s">
        <v>1</v>
      </c>
      <c r="F4498" t="s">
        <v>28</v>
      </c>
      <c r="G4498" t="s">
        <v>3</v>
      </c>
      <c r="H4498">
        <v>199</v>
      </c>
      <c r="I4498">
        <v>3</v>
      </c>
      <c r="J4498">
        <v>597</v>
      </c>
      <c r="K4498" t="s">
        <v>4</v>
      </c>
      <c r="L4498" t="s">
        <v>5</v>
      </c>
      <c r="M4498" t="s">
        <v>24</v>
      </c>
    </row>
    <row r="4499" spans="1:13" x14ac:dyDescent="0.3">
      <c r="A4499">
        <f t="shared" si="70"/>
        <v>4498</v>
      </c>
      <c r="B4499" s="1">
        <v>43569</v>
      </c>
      <c r="C4499">
        <v>15</v>
      </c>
      <c r="D4499" t="s">
        <v>20</v>
      </c>
      <c r="E4499" t="s">
        <v>8</v>
      </c>
      <c r="F4499" t="s">
        <v>31</v>
      </c>
      <c r="G4499" t="s">
        <v>19</v>
      </c>
      <c r="H4499">
        <v>499</v>
      </c>
      <c r="I4499">
        <v>1</v>
      </c>
      <c r="J4499">
        <v>499</v>
      </c>
      <c r="K4499" t="s">
        <v>4</v>
      </c>
      <c r="L4499" t="s">
        <v>5</v>
      </c>
      <c r="M4499" t="s">
        <v>6</v>
      </c>
    </row>
    <row r="4500" spans="1:13" x14ac:dyDescent="0.3">
      <c r="A4500">
        <f t="shared" si="70"/>
        <v>4499</v>
      </c>
      <c r="B4500" s="1">
        <v>43570</v>
      </c>
      <c r="C4500">
        <v>10</v>
      </c>
      <c r="D4500" t="s">
        <v>0</v>
      </c>
      <c r="E4500" t="s">
        <v>8</v>
      </c>
      <c r="F4500" t="s">
        <v>2</v>
      </c>
      <c r="G4500" t="s">
        <v>10</v>
      </c>
      <c r="H4500">
        <v>299</v>
      </c>
      <c r="I4500">
        <v>9</v>
      </c>
      <c r="J4500">
        <v>2691</v>
      </c>
      <c r="K4500" t="s">
        <v>18</v>
      </c>
      <c r="L4500" t="s">
        <v>5</v>
      </c>
      <c r="M4500" t="s">
        <v>24</v>
      </c>
    </row>
    <row r="4501" spans="1:13" x14ac:dyDescent="0.3">
      <c r="A4501">
        <f t="shared" si="70"/>
        <v>4500</v>
      </c>
      <c r="B4501" s="1">
        <v>43570</v>
      </c>
      <c r="C4501">
        <v>14</v>
      </c>
      <c r="D4501" t="s">
        <v>12</v>
      </c>
      <c r="E4501" t="s">
        <v>8</v>
      </c>
      <c r="F4501" t="s">
        <v>2</v>
      </c>
      <c r="G4501" t="s">
        <v>19</v>
      </c>
      <c r="H4501">
        <v>499</v>
      </c>
      <c r="I4501">
        <v>10</v>
      </c>
      <c r="J4501">
        <v>4990</v>
      </c>
      <c r="K4501" t="s">
        <v>18</v>
      </c>
      <c r="L4501" t="s">
        <v>5</v>
      </c>
      <c r="M4501" t="s">
        <v>15</v>
      </c>
    </row>
    <row r="4502" spans="1:13" x14ac:dyDescent="0.3">
      <c r="A4502">
        <f t="shared" si="70"/>
        <v>4501</v>
      </c>
      <c r="B4502" s="1">
        <v>43571</v>
      </c>
      <c r="C4502">
        <v>11</v>
      </c>
      <c r="D4502" t="s">
        <v>27</v>
      </c>
      <c r="E4502" t="s">
        <v>13</v>
      </c>
      <c r="F4502" t="s">
        <v>31</v>
      </c>
      <c r="G4502" t="s">
        <v>19</v>
      </c>
      <c r="H4502">
        <v>499</v>
      </c>
      <c r="I4502">
        <v>1</v>
      </c>
      <c r="J4502">
        <v>499</v>
      </c>
      <c r="K4502" t="s">
        <v>4</v>
      </c>
      <c r="L4502" t="s">
        <v>5</v>
      </c>
      <c r="M4502" t="s">
        <v>15</v>
      </c>
    </row>
    <row r="4503" spans="1:13" x14ac:dyDescent="0.3">
      <c r="A4503">
        <f t="shared" si="70"/>
        <v>4502</v>
      </c>
      <c r="B4503" s="1">
        <v>43571</v>
      </c>
      <c r="C4503">
        <v>17</v>
      </c>
      <c r="D4503" t="s">
        <v>12</v>
      </c>
      <c r="E4503" t="s">
        <v>13</v>
      </c>
      <c r="F4503" t="s">
        <v>21</v>
      </c>
      <c r="G4503" t="s">
        <v>25</v>
      </c>
      <c r="H4503">
        <v>399</v>
      </c>
      <c r="I4503">
        <v>4</v>
      </c>
      <c r="J4503">
        <v>1596</v>
      </c>
      <c r="K4503" t="s">
        <v>4</v>
      </c>
      <c r="L4503" t="s">
        <v>5</v>
      </c>
      <c r="M4503" t="s">
        <v>6</v>
      </c>
    </row>
    <row r="4504" spans="1:13" x14ac:dyDescent="0.3">
      <c r="A4504">
        <f t="shared" si="70"/>
        <v>4503</v>
      </c>
      <c r="B4504" s="1">
        <v>43571</v>
      </c>
      <c r="C4504">
        <v>12</v>
      </c>
      <c r="D4504" t="s">
        <v>16</v>
      </c>
      <c r="E4504" t="s">
        <v>13</v>
      </c>
      <c r="F4504" t="s">
        <v>14</v>
      </c>
      <c r="G4504" t="s">
        <v>25</v>
      </c>
      <c r="H4504">
        <v>399</v>
      </c>
      <c r="I4504">
        <v>4</v>
      </c>
      <c r="J4504">
        <v>1596</v>
      </c>
      <c r="K4504" t="s">
        <v>18</v>
      </c>
      <c r="L4504" t="s">
        <v>22</v>
      </c>
      <c r="M4504" t="s">
        <v>11</v>
      </c>
    </row>
    <row r="4505" spans="1:13" x14ac:dyDescent="0.3">
      <c r="A4505">
        <f t="shared" si="70"/>
        <v>4504</v>
      </c>
      <c r="B4505" s="1">
        <v>43571</v>
      </c>
      <c r="C4505">
        <v>15</v>
      </c>
      <c r="D4505" t="s">
        <v>7</v>
      </c>
      <c r="E4505" t="s">
        <v>8</v>
      </c>
      <c r="F4505" t="s">
        <v>14</v>
      </c>
      <c r="G4505" t="s">
        <v>17</v>
      </c>
      <c r="H4505">
        <v>99</v>
      </c>
      <c r="I4505">
        <v>10</v>
      </c>
      <c r="J4505">
        <v>990</v>
      </c>
      <c r="K4505" t="s">
        <v>4</v>
      </c>
      <c r="L4505" t="s">
        <v>5</v>
      </c>
      <c r="M4505" t="s">
        <v>6</v>
      </c>
    </row>
    <row r="4506" spans="1:13" x14ac:dyDescent="0.3">
      <c r="A4506">
        <f t="shared" si="70"/>
        <v>4505</v>
      </c>
      <c r="B4506" s="1">
        <v>43572</v>
      </c>
      <c r="C4506">
        <v>3</v>
      </c>
      <c r="D4506" t="s">
        <v>20</v>
      </c>
      <c r="E4506" t="s">
        <v>8</v>
      </c>
      <c r="F4506" t="s">
        <v>31</v>
      </c>
      <c r="G4506" t="s">
        <v>10</v>
      </c>
      <c r="H4506">
        <v>299</v>
      </c>
      <c r="I4506">
        <v>6</v>
      </c>
      <c r="J4506">
        <v>1794</v>
      </c>
      <c r="K4506" t="s">
        <v>18</v>
      </c>
      <c r="L4506" t="s">
        <v>5</v>
      </c>
      <c r="M4506" t="s">
        <v>15</v>
      </c>
    </row>
    <row r="4507" spans="1:13" x14ac:dyDescent="0.3">
      <c r="A4507">
        <f t="shared" si="70"/>
        <v>4506</v>
      </c>
      <c r="B4507" s="1">
        <v>43572</v>
      </c>
      <c r="C4507">
        <v>20</v>
      </c>
      <c r="D4507" t="s">
        <v>16</v>
      </c>
      <c r="E4507" t="s">
        <v>13</v>
      </c>
      <c r="F4507" t="s">
        <v>28</v>
      </c>
      <c r="G4507" t="s">
        <v>19</v>
      </c>
      <c r="H4507">
        <v>499</v>
      </c>
      <c r="I4507">
        <v>7</v>
      </c>
      <c r="J4507">
        <v>3493</v>
      </c>
      <c r="K4507" t="s">
        <v>4</v>
      </c>
      <c r="L4507" t="s">
        <v>22</v>
      </c>
      <c r="M4507" t="s">
        <v>15</v>
      </c>
    </row>
    <row r="4508" spans="1:13" x14ac:dyDescent="0.3">
      <c r="A4508">
        <f t="shared" si="70"/>
        <v>4507</v>
      </c>
      <c r="B4508" s="1">
        <v>43572</v>
      </c>
      <c r="C4508">
        <v>13</v>
      </c>
      <c r="D4508" t="s">
        <v>20</v>
      </c>
      <c r="E4508" t="s">
        <v>13</v>
      </c>
      <c r="F4508" t="s">
        <v>14</v>
      </c>
      <c r="G4508" t="s">
        <v>25</v>
      </c>
      <c r="H4508">
        <v>399</v>
      </c>
      <c r="I4508">
        <v>5</v>
      </c>
      <c r="J4508">
        <v>1995</v>
      </c>
      <c r="K4508" t="s">
        <v>4</v>
      </c>
      <c r="L4508" t="s">
        <v>5</v>
      </c>
      <c r="M4508" t="s">
        <v>26</v>
      </c>
    </row>
    <row r="4509" spans="1:13" x14ac:dyDescent="0.3">
      <c r="A4509">
        <f t="shared" si="70"/>
        <v>4508</v>
      </c>
      <c r="B4509" s="1">
        <v>43572</v>
      </c>
      <c r="C4509">
        <v>1</v>
      </c>
      <c r="D4509" t="s">
        <v>27</v>
      </c>
      <c r="E4509" t="s">
        <v>8</v>
      </c>
      <c r="F4509" t="s">
        <v>2</v>
      </c>
      <c r="G4509" t="s">
        <v>3</v>
      </c>
      <c r="H4509">
        <v>199</v>
      </c>
      <c r="I4509">
        <v>5</v>
      </c>
      <c r="J4509">
        <v>995</v>
      </c>
      <c r="K4509" t="s">
        <v>4</v>
      </c>
      <c r="L4509" t="s">
        <v>5</v>
      </c>
      <c r="M4509" t="s">
        <v>15</v>
      </c>
    </row>
    <row r="4510" spans="1:13" x14ac:dyDescent="0.3">
      <c r="A4510">
        <f t="shared" si="70"/>
        <v>4509</v>
      </c>
      <c r="B4510" s="1">
        <v>43572</v>
      </c>
      <c r="C4510">
        <v>9</v>
      </c>
      <c r="D4510" t="s">
        <v>7</v>
      </c>
      <c r="E4510" t="s">
        <v>13</v>
      </c>
      <c r="F4510" t="s">
        <v>14</v>
      </c>
      <c r="G4510" t="s">
        <v>3</v>
      </c>
      <c r="H4510">
        <v>199</v>
      </c>
      <c r="I4510">
        <v>5</v>
      </c>
      <c r="J4510">
        <v>995</v>
      </c>
      <c r="K4510" t="s">
        <v>18</v>
      </c>
      <c r="L4510" t="s">
        <v>5</v>
      </c>
      <c r="M4510" t="s">
        <v>15</v>
      </c>
    </row>
    <row r="4511" spans="1:13" x14ac:dyDescent="0.3">
      <c r="A4511">
        <f t="shared" si="70"/>
        <v>4510</v>
      </c>
      <c r="B4511" s="1">
        <v>43572</v>
      </c>
      <c r="C4511">
        <v>2</v>
      </c>
      <c r="D4511" t="s">
        <v>12</v>
      </c>
      <c r="E4511" t="s">
        <v>13</v>
      </c>
      <c r="F4511" t="s">
        <v>9</v>
      </c>
      <c r="G4511" t="s">
        <v>17</v>
      </c>
      <c r="H4511">
        <v>99</v>
      </c>
      <c r="I4511">
        <v>8</v>
      </c>
      <c r="J4511">
        <v>792</v>
      </c>
      <c r="K4511" t="s">
        <v>4</v>
      </c>
      <c r="L4511" t="s">
        <v>5</v>
      </c>
      <c r="M4511" t="s">
        <v>24</v>
      </c>
    </row>
    <row r="4512" spans="1:13" x14ac:dyDescent="0.3">
      <c r="A4512">
        <f t="shared" si="70"/>
        <v>4511</v>
      </c>
      <c r="B4512" s="1">
        <v>43573</v>
      </c>
      <c r="C4512">
        <v>12</v>
      </c>
      <c r="D4512" t="s">
        <v>12</v>
      </c>
      <c r="E4512" t="s">
        <v>13</v>
      </c>
      <c r="F4512" t="s">
        <v>2</v>
      </c>
      <c r="G4512" t="s">
        <v>10</v>
      </c>
      <c r="H4512">
        <v>299</v>
      </c>
      <c r="I4512">
        <v>1</v>
      </c>
      <c r="J4512">
        <v>299</v>
      </c>
      <c r="K4512" t="s">
        <v>4</v>
      </c>
      <c r="L4512" t="s">
        <v>5</v>
      </c>
      <c r="M4512" t="s">
        <v>11</v>
      </c>
    </row>
    <row r="4513" spans="1:13" x14ac:dyDescent="0.3">
      <c r="A4513">
        <f t="shared" si="70"/>
        <v>4512</v>
      </c>
      <c r="B4513" s="1">
        <v>43573</v>
      </c>
      <c r="C4513">
        <v>11</v>
      </c>
      <c r="D4513" t="s">
        <v>29</v>
      </c>
      <c r="E4513" t="s">
        <v>13</v>
      </c>
      <c r="F4513" t="s">
        <v>28</v>
      </c>
      <c r="G4513" t="s">
        <v>25</v>
      </c>
      <c r="H4513">
        <v>399</v>
      </c>
      <c r="I4513">
        <v>3</v>
      </c>
      <c r="J4513">
        <v>1197</v>
      </c>
      <c r="K4513" t="s">
        <v>4</v>
      </c>
      <c r="L4513" t="s">
        <v>5</v>
      </c>
      <c r="M4513" t="s">
        <v>6</v>
      </c>
    </row>
    <row r="4514" spans="1:13" x14ac:dyDescent="0.3">
      <c r="A4514">
        <f t="shared" si="70"/>
        <v>4513</v>
      </c>
      <c r="B4514" s="1">
        <v>43574</v>
      </c>
      <c r="C4514">
        <v>3</v>
      </c>
      <c r="D4514" t="s">
        <v>29</v>
      </c>
      <c r="E4514" t="s">
        <v>8</v>
      </c>
      <c r="F4514" t="s">
        <v>9</v>
      </c>
      <c r="G4514" t="s">
        <v>25</v>
      </c>
      <c r="H4514">
        <v>399</v>
      </c>
      <c r="I4514">
        <v>9</v>
      </c>
      <c r="J4514">
        <v>3591</v>
      </c>
      <c r="K4514" t="s">
        <v>18</v>
      </c>
      <c r="L4514" t="s">
        <v>5</v>
      </c>
      <c r="M4514" t="s">
        <v>15</v>
      </c>
    </row>
    <row r="4515" spans="1:13" x14ac:dyDescent="0.3">
      <c r="A4515">
        <f t="shared" si="70"/>
        <v>4514</v>
      </c>
      <c r="B4515" s="1">
        <v>43574</v>
      </c>
      <c r="C4515">
        <v>5</v>
      </c>
      <c r="D4515" t="s">
        <v>7</v>
      </c>
      <c r="E4515" t="s">
        <v>1</v>
      </c>
      <c r="F4515" t="s">
        <v>21</v>
      </c>
      <c r="G4515" t="s">
        <v>17</v>
      </c>
      <c r="H4515">
        <v>99</v>
      </c>
      <c r="I4515">
        <v>7</v>
      </c>
      <c r="J4515">
        <v>693</v>
      </c>
      <c r="K4515" t="s">
        <v>4</v>
      </c>
      <c r="L4515" t="s">
        <v>5</v>
      </c>
      <c r="M4515" t="s">
        <v>15</v>
      </c>
    </row>
    <row r="4516" spans="1:13" x14ac:dyDescent="0.3">
      <c r="A4516">
        <f t="shared" si="70"/>
        <v>4515</v>
      </c>
      <c r="B4516" s="1">
        <v>43574</v>
      </c>
      <c r="C4516">
        <v>15</v>
      </c>
      <c r="D4516" t="s">
        <v>30</v>
      </c>
      <c r="E4516" t="s">
        <v>13</v>
      </c>
      <c r="F4516" t="s">
        <v>28</v>
      </c>
      <c r="G4516" t="s">
        <v>17</v>
      </c>
      <c r="H4516">
        <v>99</v>
      </c>
      <c r="I4516">
        <v>10</v>
      </c>
      <c r="J4516">
        <v>990</v>
      </c>
      <c r="K4516" t="s">
        <v>4</v>
      </c>
      <c r="L4516" t="s">
        <v>5</v>
      </c>
      <c r="M4516" t="s">
        <v>15</v>
      </c>
    </row>
    <row r="4517" spans="1:13" x14ac:dyDescent="0.3">
      <c r="A4517">
        <f t="shared" si="70"/>
        <v>4516</v>
      </c>
      <c r="B4517" s="1">
        <v>43574</v>
      </c>
      <c r="C4517">
        <v>3</v>
      </c>
      <c r="D4517" t="s">
        <v>0</v>
      </c>
      <c r="E4517" t="s">
        <v>1</v>
      </c>
      <c r="F4517" t="s">
        <v>9</v>
      </c>
      <c r="G4517" t="s">
        <v>10</v>
      </c>
      <c r="H4517">
        <v>299</v>
      </c>
      <c r="I4517">
        <v>3</v>
      </c>
      <c r="J4517">
        <v>897</v>
      </c>
      <c r="K4517" t="s">
        <v>4</v>
      </c>
      <c r="L4517" t="s">
        <v>5</v>
      </c>
      <c r="M4517" t="s">
        <v>6</v>
      </c>
    </row>
    <row r="4518" spans="1:13" x14ac:dyDescent="0.3">
      <c r="A4518">
        <f t="shared" si="70"/>
        <v>4517</v>
      </c>
      <c r="B4518" s="1">
        <v>43575</v>
      </c>
      <c r="C4518">
        <v>1</v>
      </c>
      <c r="D4518" t="s">
        <v>30</v>
      </c>
      <c r="E4518" t="s">
        <v>8</v>
      </c>
      <c r="F4518" t="s">
        <v>2</v>
      </c>
      <c r="G4518" t="s">
        <v>19</v>
      </c>
      <c r="H4518">
        <v>499</v>
      </c>
      <c r="I4518">
        <v>7</v>
      </c>
      <c r="J4518">
        <v>3493</v>
      </c>
      <c r="K4518" t="s">
        <v>18</v>
      </c>
      <c r="L4518" t="s">
        <v>5</v>
      </c>
      <c r="M4518" t="s">
        <v>24</v>
      </c>
    </row>
    <row r="4519" spans="1:13" x14ac:dyDescent="0.3">
      <c r="A4519">
        <f t="shared" si="70"/>
        <v>4518</v>
      </c>
      <c r="B4519" s="1">
        <v>43576</v>
      </c>
      <c r="C4519">
        <v>9</v>
      </c>
      <c r="D4519" t="s">
        <v>27</v>
      </c>
      <c r="E4519" t="s">
        <v>8</v>
      </c>
      <c r="F4519" t="s">
        <v>21</v>
      </c>
      <c r="G4519" t="s">
        <v>3</v>
      </c>
      <c r="H4519">
        <v>199</v>
      </c>
      <c r="I4519">
        <v>4</v>
      </c>
      <c r="J4519">
        <v>796</v>
      </c>
      <c r="K4519" t="s">
        <v>4</v>
      </c>
      <c r="L4519" t="s">
        <v>5</v>
      </c>
      <c r="M4519" t="s">
        <v>11</v>
      </c>
    </row>
    <row r="4520" spans="1:13" x14ac:dyDescent="0.3">
      <c r="A4520">
        <f t="shared" si="70"/>
        <v>4519</v>
      </c>
      <c r="B4520" s="1">
        <v>43577</v>
      </c>
      <c r="C4520">
        <v>5</v>
      </c>
      <c r="D4520" t="s">
        <v>16</v>
      </c>
      <c r="E4520" t="s">
        <v>13</v>
      </c>
      <c r="F4520" t="s">
        <v>23</v>
      </c>
      <c r="G4520" t="s">
        <v>10</v>
      </c>
      <c r="H4520">
        <v>299</v>
      </c>
      <c r="I4520">
        <v>3</v>
      </c>
      <c r="J4520">
        <v>897</v>
      </c>
      <c r="K4520" t="s">
        <v>18</v>
      </c>
      <c r="L4520" t="s">
        <v>5</v>
      </c>
      <c r="M4520" t="s">
        <v>15</v>
      </c>
    </row>
    <row r="4521" spans="1:13" x14ac:dyDescent="0.3">
      <c r="A4521">
        <f t="shared" si="70"/>
        <v>4520</v>
      </c>
      <c r="B4521" s="1">
        <v>43577</v>
      </c>
      <c r="C4521">
        <v>3</v>
      </c>
      <c r="D4521" t="s">
        <v>12</v>
      </c>
      <c r="E4521" t="s">
        <v>8</v>
      </c>
      <c r="F4521" t="s">
        <v>9</v>
      </c>
      <c r="G4521" t="s">
        <v>3</v>
      </c>
      <c r="H4521">
        <v>199</v>
      </c>
      <c r="I4521">
        <v>5</v>
      </c>
      <c r="J4521">
        <v>995</v>
      </c>
      <c r="K4521" t="s">
        <v>4</v>
      </c>
      <c r="L4521" t="s">
        <v>5</v>
      </c>
      <c r="M4521" t="s">
        <v>15</v>
      </c>
    </row>
    <row r="4522" spans="1:13" x14ac:dyDescent="0.3">
      <c r="A4522">
        <f t="shared" si="70"/>
        <v>4521</v>
      </c>
      <c r="B4522" s="1">
        <v>43577</v>
      </c>
      <c r="C4522">
        <v>6</v>
      </c>
      <c r="D4522" t="s">
        <v>16</v>
      </c>
      <c r="E4522" t="s">
        <v>13</v>
      </c>
      <c r="F4522" t="s">
        <v>21</v>
      </c>
      <c r="G4522" t="s">
        <v>25</v>
      </c>
      <c r="H4522">
        <v>399</v>
      </c>
      <c r="I4522">
        <v>6</v>
      </c>
      <c r="J4522">
        <v>2394</v>
      </c>
      <c r="K4522" t="s">
        <v>4</v>
      </c>
      <c r="L4522" t="s">
        <v>5</v>
      </c>
      <c r="M4522" t="s">
        <v>11</v>
      </c>
    </row>
    <row r="4523" spans="1:13" x14ac:dyDescent="0.3">
      <c r="A4523">
        <f t="shared" si="70"/>
        <v>4522</v>
      </c>
      <c r="B4523" s="1">
        <v>43578</v>
      </c>
      <c r="C4523">
        <v>14</v>
      </c>
      <c r="D4523" t="s">
        <v>12</v>
      </c>
      <c r="E4523" t="s">
        <v>1</v>
      </c>
      <c r="F4523" t="s">
        <v>28</v>
      </c>
      <c r="G4523" t="s">
        <v>10</v>
      </c>
      <c r="H4523">
        <v>299</v>
      </c>
      <c r="I4523">
        <v>6</v>
      </c>
      <c r="J4523">
        <v>1794</v>
      </c>
      <c r="K4523" t="s">
        <v>4</v>
      </c>
      <c r="L4523" t="s">
        <v>5</v>
      </c>
      <c r="M4523" t="s">
        <v>24</v>
      </c>
    </row>
    <row r="4524" spans="1:13" x14ac:dyDescent="0.3">
      <c r="A4524">
        <f t="shared" si="70"/>
        <v>4523</v>
      </c>
      <c r="B4524" s="1">
        <v>43578</v>
      </c>
      <c r="C4524">
        <v>11</v>
      </c>
      <c r="D4524" t="s">
        <v>0</v>
      </c>
      <c r="E4524" t="s">
        <v>1</v>
      </c>
      <c r="F4524" t="s">
        <v>28</v>
      </c>
      <c r="G4524" t="s">
        <v>19</v>
      </c>
      <c r="H4524">
        <v>499</v>
      </c>
      <c r="I4524">
        <v>7</v>
      </c>
      <c r="J4524">
        <v>3493</v>
      </c>
      <c r="K4524" t="s">
        <v>4</v>
      </c>
      <c r="L4524" t="s">
        <v>5</v>
      </c>
      <c r="M4524" t="s">
        <v>15</v>
      </c>
    </row>
    <row r="4525" spans="1:13" x14ac:dyDescent="0.3">
      <c r="A4525">
        <f t="shared" si="70"/>
        <v>4524</v>
      </c>
      <c r="B4525" s="1">
        <v>43578</v>
      </c>
      <c r="C4525">
        <v>1</v>
      </c>
      <c r="D4525" t="s">
        <v>12</v>
      </c>
      <c r="E4525" t="s">
        <v>13</v>
      </c>
      <c r="F4525" t="s">
        <v>9</v>
      </c>
      <c r="G4525" t="s">
        <v>25</v>
      </c>
      <c r="H4525">
        <v>399</v>
      </c>
      <c r="I4525">
        <v>7</v>
      </c>
      <c r="J4525">
        <v>2793</v>
      </c>
      <c r="K4525" t="s">
        <v>18</v>
      </c>
      <c r="L4525" t="s">
        <v>5</v>
      </c>
      <c r="M4525" t="s">
        <v>6</v>
      </c>
    </row>
    <row r="4526" spans="1:13" x14ac:dyDescent="0.3">
      <c r="A4526">
        <f t="shared" si="70"/>
        <v>4525</v>
      </c>
      <c r="B4526" s="1">
        <v>43578</v>
      </c>
      <c r="C4526">
        <v>9</v>
      </c>
      <c r="D4526" t="s">
        <v>7</v>
      </c>
      <c r="E4526" t="s">
        <v>8</v>
      </c>
      <c r="F4526" t="s">
        <v>9</v>
      </c>
      <c r="G4526" t="s">
        <v>3</v>
      </c>
      <c r="H4526">
        <v>199</v>
      </c>
      <c r="I4526">
        <v>8</v>
      </c>
      <c r="J4526">
        <v>1592</v>
      </c>
      <c r="K4526" t="s">
        <v>4</v>
      </c>
      <c r="L4526" t="s">
        <v>5</v>
      </c>
      <c r="M4526" t="s">
        <v>15</v>
      </c>
    </row>
    <row r="4527" spans="1:13" x14ac:dyDescent="0.3">
      <c r="A4527">
        <f t="shared" si="70"/>
        <v>4526</v>
      </c>
      <c r="B4527" s="1">
        <v>43579</v>
      </c>
      <c r="C4527">
        <v>18</v>
      </c>
      <c r="D4527" t="s">
        <v>27</v>
      </c>
      <c r="E4527" t="s">
        <v>13</v>
      </c>
      <c r="F4527" t="s">
        <v>2</v>
      </c>
      <c r="G4527" t="s">
        <v>3</v>
      </c>
      <c r="H4527">
        <v>199</v>
      </c>
      <c r="I4527">
        <v>3</v>
      </c>
      <c r="J4527">
        <v>597</v>
      </c>
      <c r="K4527" t="s">
        <v>18</v>
      </c>
      <c r="L4527" t="s">
        <v>22</v>
      </c>
      <c r="M4527" t="s">
        <v>6</v>
      </c>
    </row>
    <row r="4528" spans="1:13" x14ac:dyDescent="0.3">
      <c r="A4528">
        <f t="shared" si="70"/>
        <v>4527</v>
      </c>
      <c r="B4528" s="1">
        <v>43579</v>
      </c>
      <c r="C4528">
        <v>16</v>
      </c>
      <c r="D4528" t="s">
        <v>30</v>
      </c>
      <c r="E4528" t="s">
        <v>13</v>
      </c>
      <c r="F4528" t="s">
        <v>14</v>
      </c>
      <c r="G4528" t="s">
        <v>3</v>
      </c>
      <c r="H4528">
        <v>199</v>
      </c>
      <c r="I4528">
        <v>3</v>
      </c>
      <c r="J4528">
        <v>597</v>
      </c>
      <c r="K4528" t="s">
        <v>18</v>
      </c>
      <c r="L4528" t="s">
        <v>5</v>
      </c>
      <c r="M4528" t="s">
        <v>24</v>
      </c>
    </row>
    <row r="4529" spans="1:13" x14ac:dyDescent="0.3">
      <c r="A4529">
        <f t="shared" si="70"/>
        <v>4528</v>
      </c>
      <c r="B4529" s="1">
        <v>43579</v>
      </c>
      <c r="C4529">
        <v>13</v>
      </c>
      <c r="D4529" t="s">
        <v>27</v>
      </c>
      <c r="E4529" t="s">
        <v>1</v>
      </c>
      <c r="F4529" t="s">
        <v>14</v>
      </c>
      <c r="G4529" t="s">
        <v>17</v>
      </c>
      <c r="H4529">
        <v>99</v>
      </c>
      <c r="I4529">
        <v>9</v>
      </c>
      <c r="J4529">
        <v>891</v>
      </c>
      <c r="K4529" t="s">
        <v>4</v>
      </c>
      <c r="L4529" t="s">
        <v>22</v>
      </c>
      <c r="M4529" t="s">
        <v>24</v>
      </c>
    </row>
    <row r="4530" spans="1:13" x14ac:dyDescent="0.3">
      <c r="A4530">
        <f t="shared" si="70"/>
        <v>4529</v>
      </c>
      <c r="B4530" s="1">
        <v>43579</v>
      </c>
      <c r="C4530">
        <v>17</v>
      </c>
      <c r="D4530" t="s">
        <v>30</v>
      </c>
      <c r="E4530" t="s">
        <v>13</v>
      </c>
      <c r="F4530" t="s">
        <v>23</v>
      </c>
      <c r="G4530" t="s">
        <v>17</v>
      </c>
      <c r="H4530">
        <v>99</v>
      </c>
      <c r="I4530">
        <v>9</v>
      </c>
      <c r="J4530">
        <v>891</v>
      </c>
      <c r="K4530" t="s">
        <v>18</v>
      </c>
      <c r="L4530" t="s">
        <v>22</v>
      </c>
      <c r="M4530" t="s">
        <v>15</v>
      </c>
    </row>
    <row r="4531" spans="1:13" x14ac:dyDescent="0.3">
      <c r="A4531">
        <f t="shared" si="70"/>
        <v>4530</v>
      </c>
      <c r="B4531" s="1">
        <v>43579</v>
      </c>
      <c r="C4531">
        <v>14</v>
      </c>
      <c r="D4531" t="s">
        <v>7</v>
      </c>
      <c r="E4531" t="s">
        <v>1</v>
      </c>
      <c r="F4531" t="s">
        <v>23</v>
      </c>
      <c r="G4531" t="s">
        <v>17</v>
      </c>
      <c r="H4531">
        <v>99</v>
      </c>
      <c r="I4531">
        <v>4</v>
      </c>
      <c r="J4531">
        <v>396</v>
      </c>
      <c r="K4531" t="s">
        <v>18</v>
      </c>
      <c r="L4531" t="s">
        <v>5</v>
      </c>
      <c r="M4531" t="s">
        <v>11</v>
      </c>
    </row>
    <row r="4532" spans="1:13" x14ac:dyDescent="0.3">
      <c r="A4532">
        <f t="shared" si="70"/>
        <v>4531</v>
      </c>
      <c r="B4532" s="1">
        <v>43579</v>
      </c>
      <c r="C4532">
        <v>20</v>
      </c>
      <c r="D4532" t="s">
        <v>12</v>
      </c>
      <c r="E4532" t="s">
        <v>1</v>
      </c>
      <c r="F4532" t="s">
        <v>23</v>
      </c>
      <c r="G4532" t="s">
        <v>3</v>
      </c>
      <c r="H4532">
        <v>199</v>
      </c>
      <c r="I4532">
        <v>8</v>
      </c>
      <c r="J4532">
        <v>1592</v>
      </c>
      <c r="K4532" t="s">
        <v>4</v>
      </c>
      <c r="L4532" t="s">
        <v>5</v>
      </c>
      <c r="M4532" t="s">
        <v>15</v>
      </c>
    </row>
    <row r="4533" spans="1:13" x14ac:dyDescent="0.3">
      <c r="A4533">
        <f t="shared" si="70"/>
        <v>4532</v>
      </c>
      <c r="B4533" s="1">
        <v>43579</v>
      </c>
      <c r="C4533">
        <v>3</v>
      </c>
      <c r="D4533" t="s">
        <v>0</v>
      </c>
      <c r="E4533" t="s">
        <v>1</v>
      </c>
      <c r="F4533" t="s">
        <v>9</v>
      </c>
      <c r="G4533" t="s">
        <v>17</v>
      </c>
      <c r="H4533">
        <v>99</v>
      </c>
      <c r="I4533">
        <v>9</v>
      </c>
      <c r="J4533">
        <v>891</v>
      </c>
      <c r="K4533" t="s">
        <v>4</v>
      </c>
      <c r="L4533" t="s">
        <v>5</v>
      </c>
      <c r="M4533" t="s">
        <v>26</v>
      </c>
    </row>
    <row r="4534" spans="1:13" x14ac:dyDescent="0.3">
      <c r="A4534">
        <f t="shared" si="70"/>
        <v>4533</v>
      </c>
      <c r="B4534" s="1">
        <v>43579</v>
      </c>
      <c r="C4534">
        <v>8</v>
      </c>
      <c r="D4534" t="s">
        <v>30</v>
      </c>
      <c r="E4534" t="s">
        <v>13</v>
      </c>
      <c r="F4534" t="s">
        <v>28</v>
      </c>
      <c r="G4534" t="s">
        <v>17</v>
      </c>
      <c r="H4534">
        <v>99</v>
      </c>
      <c r="I4534">
        <v>1</v>
      </c>
      <c r="J4534">
        <v>99</v>
      </c>
      <c r="K4534" t="s">
        <v>18</v>
      </c>
      <c r="L4534" t="s">
        <v>5</v>
      </c>
      <c r="M4534" t="s">
        <v>26</v>
      </c>
    </row>
    <row r="4535" spans="1:13" x14ac:dyDescent="0.3">
      <c r="A4535">
        <f t="shared" si="70"/>
        <v>4534</v>
      </c>
      <c r="B4535" s="1">
        <v>43579</v>
      </c>
      <c r="C4535">
        <v>6</v>
      </c>
      <c r="D4535" t="s">
        <v>30</v>
      </c>
      <c r="E4535" t="s">
        <v>8</v>
      </c>
      <c r="F4535" t="s">
        <v>9</v>
      </c>
      <c r="G4535" t="s">
        <v>17</v>
      </c>
      <c r="H4535">
        <v>99</v>
      </c>
      <c r="I4535">
        <v>8</v>
      </c>
      <c r="J4535">
        <v>792</v>
      </c>
      <c r="K4535" t="s">
        <v>4</v>
      </c>
      <c r="L4535" t="s">
        <v>22</v>
      </c>
      <c r="M4535" t="s">
        <v>15</v>
      </c>
    </row>
    <row r="4536" spans="1:13" x14ac:dyDescent="0.3">
      <c r="A4536">
        <f t="shared" si="70"/>
        <v>4535</v>
      </c>
      <c r="B4536" s="1">
        <v>43580</v>
      </c>
      <c r="C4536">
        <v>9</v>
      </c>
      <c r="D4536" t="s">
        <v>20</v>
      </c>
      <c r="E4536" t="s">
        <v>8</v>
      </c>
      <c r="F4536" t="s">
        <v>14</v>
      </c>
      <c r="G4536" t="s">
        <v>19</v>
      </c>
      <c r="H4536">
        <v>499</v>
      </c>
      <c r="I4536">
        <v>3</v>
      </c>
      <c r="J4536">
        <v>1497</v>
      </c>
      <c r="K4536" t="s">
        <v>4</v>
      </c>
      <c r="L4536" t="s">
        <v>5</v>
      </c>
      <c r="M4536" t="s">
        <v>11</v>
      </c>
    </row>
    <row r="4537" spans="1:13" x14ac:dyDescent="0.3">
      <c r="A4537">
        <f t="shared" si="70"/>
        <v>4536</v>
      </c>
      <c r="B4537" s="1">
        <v>43580</v>
      </c>
      <c r="C4537">
        <v>4</v>
      </c>
      <c r="D4537" t="s">
        <v>16</v>
      </c>
      <c r="E4537" t="s">
        <v>1</v>
      </c>
      <c r="F4537" t="s">
        <v>23</v>
      </c>
      <c r="G4537" t="s">
        <v>25</v>
      </c>
      <c r="H4537">
        <v>399</v>
      </c>
      <c r="I4537">
        <v>7</v>
      </c>
      <c r="J4537">
        <v>2793</v>
      </c>
      <c r="K4537" t="s">
        <v>4</v>
      </c>
      <c r="L4537" t="s">
        <v>5</v>
      </c>
      <c r="M4537" t="s">
        <v>11</v>
      </c>
    </row>
    <row r="4538" spans="1:13" x14ac:dyDescent="0.3">
      <c r="A4538">
        <f t="shared" si="70"/>
        <v>4537</v>
      </c>
      <c r="B4538" s="1">
        <v>43580</v>
      </c>
      <c r="C4538">
        <v>6</v>
      </c>
      <c r="D4538" t="s">
        <v>30</v>
      </c>
      <c r="E4538" t="s">
        <v>13</v>
      </c>
      <c r="F4538" t="s">
        <v>2</v>
      </c>
      <c r="G4538" t="s">
        <v>10</v>
      </c>
      <c r="H4538">
        <v>299</v>
      </c>
      <c r="I4538">
        <v>1</v>
      </c>
      <c r="J4538">
        <v>299</v>
      </c>
      <c r="K4538" t="s">
        <v>4</v>
      </c>
      <c r="L4538" t="s">
        <v>5</v>
      </c>
      <c r="M4538" t="s">
        <v>26</v>
      </c>
    </row>
    <row r="4539" spans="1:13" x14ac:dyDescent="0.3">
      <c r="A4539">
        <f t="shared" si="70"/>
        <v>4538</v>
      </c>
      <c r="B4539" s="1">
        <v>43580</v>
      </c>
      <c r="C4539">
        <v>13</v>
      </c>
      <c r="D4539" t="s">
        <v>30</v>
      </c>
      <c r="E4539" t="s">
        <v>1</v>
      </c>
      <c r="F4539" t="s">
        <v>31</v>
      </c>
      <c r="G4539" t="s">
        <v>10</v>
      </c>
      <c r="H4539">
        <v>299</v>
      </c>
      <c r="I4539">
        <v>5</v>
      </c>
      <c r="J4539">
        <v>1495</v>
      </c>
      <c r="K4539" t="s">
        <v>18</v>
      </c>
      <c r="L4539" t="s">
        <v>5</v>
      </c>
      <c r="M4539" t="s">
        <v>11</v>
      </c>
    </row>
    <row r="4540" spans="1:13" x14ac:dyDescent="0.3">
      <c r="A4540">
        <f t="shared" si="70"/>
        <v>4539</v>
      </c>
      <c r="B4540" s="1">
        <v>43581</v>
      </c>
      <c r="C4540">
        <v>14</v>
      </c>
      <c r="D4540" t="s">
        <v>29</v>
      </c>
      <c r="E4540" t="s">
        <v>1</v>
      </c>
      <c r="F4540" t="s">
        <v>31</v>
      </c>
      <c r="G4540" t="s">
        <v>17</v>
      </c>
      <c r="H4540">
        <v>99</v>
      </c>
      <c r="I4540">
        <v>5</v>
      </c>
      <c r="J4540">
        <v>495</v>
      </c>
      <c r="K4540" t="s">
        <v>4</v>
      </c>
      <c r="L4540" t="s">
        <v>5</v>
      </c>
      <c r="M4540" t="s">
        <v>6</v>
      </c>
    </row>
    <row r="4541" spans="1:13" x14ac:dyDescent="0.3">
      <c r="A4541">
        <f t="shared" si="70"/>
        <v>4540</v>
      </c>
      <c r="B4541" s="1">
        <v>43581</v>
      </c>
      <c r="C4541">
        <v>19</v>
      </c>
      <c r="D4541" t="s">
        <v>30</v>
      </c>
      <c r="E4541" t="s">
        <v>1</v>
      </c>
      <c r="F4541" t="s">
        <v>9</v>
      </c>
      <c r="G4541" t="s">
        <v>19</v>
      </c>
      <c r="H4541">
        <v>499</v>
      </c>
      <c r="I4541">
        <v>2</v>
      </c>
      <c r="J4541">
        <v>998</v>
      </c>
      <c r="K4541" t="s">
        <v>4</v>
      </c>
      <c r="L4541" t="s">
        <v>5</v>
      </c>
      <c r="M4541" t="s">
        <v>15</v>
      </c>
    </row>
    <row r="4542" spans="1:13" x14ac:dyDescent="0.3">
      <c r="A4542">
        <f t="shared" si="70"/>
        <v>4541</v>
      </c>
      <c r="B4542" s="1">
        <v>43581</v>
      </c>
      <c r="C4542">
        <v>10</v>
      </c>
      <c r="D4542" t="s">
        <v>12</v>
      </c>
      <c r="E4542" t="s">
        <v>8</v>
      </c>
      <c r="F4542" t="s">
        <v>23</v>
      </c>
      <c r="G4542" t="s">
        <v>19</v>
      </c>
      <c r="H4542">
        <v>499</v>
      </c>
      <c r="I4542">
        <v>9</v>
      </c>
      <c r="J4542">
        <v>4491</v>
      </c>
      <c r="K4542" t="s">
        <v>18</v>
      </c>
      <c r="L4542" t="s">
        <v>5</v>
      </c>
      <c r="M4542" t="s">
        <v>11</v>
      </c>
    </row>
    <row r="4543" spans="1:13" x14ac:dyDescent="0.3">
      <c r="A4543">
        <f t="shared" si="70"/>
        <v>4542</v>
      </c>
      <c r="B4543" s="1">
        <v>43582</v>
      </c>
      <c r="C4543">
        <v>5</v>
      </c>
      <c r="D4543" t="s">
        <v>30</v>
      </c>
      <c r="E4543" t="s">
        <v>1</v>
      </c>
      <c r="F4543" t="s">
        <v>14</v>
      </c>
      <c r="G4543" t="s">
        <v>25</v>
      </c>
      <c r="H4543">
        <v>399</v>
      </c>
      <c r="I4543">
        <v>2</v>
      </c>
      <c r="J4543">
        <v>798</v>
      </c>
      <c r="K4543" t="s">
        <v>4</v>
      </c>
      <c r="L4543" t="s">
        <v>5</v>
      </c>
      <c r="M4543" t="s">
        <v>15</v>
      </c>
    </row>
    <row r="4544" spans="1:13" x14ac:dyDescent="0.3">
      <c r="A4544">
        <f t="shared" si="70"/>
        <v>4543</v>
      </c>
      <c r="B4544" s="1">
        <v>43582</v>
      </c>
      <c r="C4544">
        <v>10</v>
      </c>
      <c r="D4544" t="s">
        <v>16</v>
      </c>
      <c r="E4544" t="s">
        <v>8</v>
      </c>
      <c r="F4544" t="s">
        <v>28</v>
      </c>
      <c r="G4544" t="s">
        <v>19</v>
      </c>
      <c r="H4544">
        <v>499</v>
      </c>
      <c r="I4544">
        <v>5</v>
      </c>
      <c r="J4544">
        <v>2495</v>
      </c>
      <c r="K4544" t="s">
        <v>4</v>
      </c>
      <c r="L4544" t="s">
        <v>5</v>
      </c>
      <c r="M4544" t="s">
        <v>11</v>
      </c>
    </row>
    <row r="4545" spans="1:13" x14ac:dyDescent="0.3">
      <c r="A4545">
        <f t="shared" si="70"/>
        <v>4544</v>
      </c>
      <c r="B4545" s="1">
        <v>43582</v>
      </c>
      <c r="C4545">
        <v>11</v>
      </c>
      <c r="D4545" t="s">
        <v>12</v>
      </c>
      <c r="E4545" t="s">
        <v>8</v>
      </c>
      <c r="F4545" t="s">
        <v>23</v>
      </c>
      <c r="G4545" t="s">
        <v>17</v>
      </c>
      <c r="H4545">
        <v>99</v>
      </c>
      <c r="I4545">
        <v>2</v>
      </c>
      <c r="J4545">
        <v>198</v>
      </c>
      <c r="K4545" t="s">
        <v>18</v>
      </c>
      <c r="L4545" t="s">
        <v>5</v>
      </c>
      <c r="M4545" t="s">
        <v>24</v>
      </c>
    </row>
    <row r="4546" spans="1:13" x14ac:dyDescent="0.3">
      <c r="A4546">
        <f t="shared" si="70"/>
        <v>4545</v>
      </c>
      <c r="B4546" s="1">
        <v>43582</v>
      </c>
      <c r="C4546">
        <v>8</v>
      </c>
      <c r="D4546" t="s">
        <v>12</v>
      </c>
      <c r="E4546" t="s">
        <v>1</v>
      </c>
      <c r="F4546" t="s">
        <v>14</v>
      </c>
      <c r="G4546" t="s">
        <v>17</v>
      </c>
      <c r="H4546">
        <v>99</v>
      </c>
      <c r="I4546">
        <v>3</v>
      </c>
      <c r="J4546">
        <v>297</v>
      </c>
      <c r="K4546" t="s">
        <v>4</v>
      </c>
      <c r="L4546" t="s">
        <v>5</v>
      </c>
      <c r="M4546" t="s">
        <v>24</v>
      </c>
    </row>
    <row r="4547" spans="1:13" x14ac:dyDescent="0.3">
      <c r="A4547">
        <f t="shared" si="70"/>
        <v>4546</v>
      </c>
      <c r="B4547" s="1">
        <v>43583</v>
      </c>
      <c r="C4547">
        <v>12</v>
      </c>
      <c r="D4547" t="s">
        <v>27</v>
      </c>
      <c r="E4547" t="s">
        <v>1</v>
      </c>
      <c r="F4547" t="s">
        <v>21</v>
      </c>
      <c r="G4547" t="s">
        <v>19</v>
      </c>
      <c r="H4547">
        <v>499</v>
      </c>
      <c r="I4547">
        <v>10</v>
      </c>
      <c r="J4547">
        <v>4990</v>
      </c>
      <c r="K4547" t="s">
        <v>4</v>
      </c>
      <c r="L4547" t="s">
        <v>5</v>
      </c>
      <c r="M4547" t="s">
        <v>15</v>
      </c>
    </row>
    <row r="4548" spans="1:13" x14ac:dyDescent="0.3">
      <c r="A4548">
        <f t="shared" ref="A4548:A4611" si="71">A4547+1</f>
        <v>4547</v>
      </c>
      <c r="B4548" s="1">
        <v>43583</v>
      </c>
      <c r="C4548">
        <v>3</v>
      </c>
      <c r="D4548" t="s">
        <v>0</v>
      </c>
      <c r="E4548" t="s">
        <v>8</v>
      </c>
      <c r="F4548" t="s">
        <v>2</v>
      </c>
      <c r="G4548" t="s">
        <v>10</v>
      </c>
      <c r="H4548">
        <v>299</v>
      </c>
      <c r="I4548">
        <v>2</v>
      </c>
      <c r="J4548">
        <v>598</v>
      </c>
      <c r="K4548" t="s">
        <v>18</v>
      </c>
      <c r="L4548" t="s">
        <v>22</v>
      </c>
      <c r="M4548" t="s">
        <v>6</v>
      </c>
    </row>
    <row r="4549" spans="1:13" x14ac:dyDescent="0.3">
      <c r="A4549">
        <f t="shared" si="71"/>
        <v>4548</v>
      </c>
      <c r="B4549" s="1">
        <v>43583</v>
      </c>
      <c r="C4549">
        <v>14</v>
      </c>
      <c r="D4549" t="s">
        <v>0</v>
      </c>
      <c r="E4549" t="s">
        <v>8</v>
      </c>
      <c r="F4549" t="s">
        <v>28</v>
      </c>
      <c r="G4549" t="s">
        <v>10</v>
      </c>
      <c r="H4549">
        <v>299</v>
      </c>
      <c r="I4549">
        <v>8</v>
      </c>
      <c r="J4549">
        <v>2392</v>
      </c>
      <c r="K4549" t="s">
        <v>18</v>
      </c>
      <c r="L4549" t="s">
        <v>5</v>
      </c>
      <c r="M4549" t="s">
        <v>15</v>
      </c>
    </row>
    <row r="4550" spans="1:13" x14ac:dyDescent="0.3">
      <c r="A4550">
        <f t="shared" si="71"/>
        <v>4549</v>
      </c>
      <c r="B4550" s="1">
        <v>43583</v>
      </c>
      <c r="C4550">
        <v>14</v>
      </c>
      <c r="D4550" t="s">
        <v>7</v>
      </c>
      <c r="E4550" t="s">
        <v>1</v>
      </c>
      <c r="F4550" t="s">
        <v>28</v>
      </c>
      <c r="G4550" t="s">
        <v>19</v>
      </c>
      <c r="H4550">
        <v>499</v>
      </c>
      <c r="I4550">
        <v>4</v>
      </c>
      <c r="J4550">
        <v>1996</v>
      </c>
      <c r="K4550" t="s">
        <v>18</v>
      </c>
      <c r="L4550" t="s">
        <v>5</v>
      </c>
      <c r="M4550" t="s">
        <v>15</v>
      </c>
    </row>
    <row r="4551" spans="1:13" x14ac:dyDescent="0.3">
      <c r="A4551">
        <f t="shared" si="71"/>
        <v>4550</v>
      </c>
      <c r="B4551" s="1">
        <v>43583</v>
      </c>
      <c r="C4551">
        <v>19</v>
      </c>
      <c r="D4551" t="s">
        <v>7</v>
      </c>
      <c r="E4551" t="s">
        <v>13</v>
      </c>
      <c r="F4551" t="s">
        <v>28</v>
      </c>
      <c r="G4551" t="s">
        <v>25</v>
      </c>
      <c r="H4551">
        <v>399</v>
      </c>
      <c r="I4551">
        <v>8</v>
      </c>
      <c r="J4551">
        <v>3192</v>
      </c>
      <c r="K4551" t="s">
        <v>4</v>
      </c>
      <c r="L4551" t="s">
        <v>5</v>
      </c>
      <c r="M4551" t="s">
        <v>15</v>
      </c>
    </row>
    <row r="4552" spans="1:13" x14ac:dyDescent="0.3">
      <c r="A4552">
        <f t="shared" si="71"/>
        <v>4551</v>
      </c>
      <c r="B4552" s="1">
        <v>43583</v>
      </c>
      <c r="C4552">
        <v>10</v>
      </c>
      <c r="D4552" t="s">
        <v>0</v>
      </c>
      <c r="E4552" t="s">
        <v>13</v>
      </c>
      <c r="F4552" t="s">
        <v>14</v>
      </c>
      <c r="G4552" t="s">
        <v>17</v>
      </c>
      <c r="H4552">
        <v>99</v>
      </c>
      <c r="I4552">
        <v>4</v>
      </c>
      <c r="J4552">
        <v>396</v>
      </c>
      <c r="K4552" t="s">
        <v>18</v>
      </c>
      <c r="L4552" t="s">
        <v>5</v>
      </c>
      <c r="M4552" t="s">
        <v>15</v>
      </c>
    </row>
    <row r="4553" spans="1:13" x14ac:dyDescent="0.3">
      <c r="A4553">
        <f t="shared" si="71"/>
        <v>4552</v>
      </c>
      <c r="B4553" s="1">
        <v>43583</v>
      </c>
      <c r="C4553">
        <v>12</v>
      </c>
      <c r="D4553" t="s">
        <v>0</v>
      </c>
      <c r="E4553" t="s">
        <v>8</v>
      </c>
      <c r="F4553" t="s">
        <v>21</v>
      </c>
      <c r="G4553" t="s">
        <v>10</v>
      </c>
      <c r="H4553">
        <v>299</v>
      </c>
      <c r="I4553">
        <v>7</v>
      </c>
      <c r="J4553">
        <v>2093</v>
      </c>
      <c r="K4553" t="s">
        <v>4</v>
      </c>
      <c r="L4553" t="s">
        <v>5</v>
      </c>
      <c r="M4553" t="s">
        <v>11</v>
      </c>
    </row>
    <row r="4554" spans="1:13" x14ac:dyDescent="0.3">
      <c r="A4554">
        <f t="shared" si="71"/>
        <v>4553</v>
      </c>
      <c r="B4554" s="1">
        <v>43584</v>
      </c>
      <c r="C4554">
        <v>6</v>
      </c>
      <c r="D4554" t="s">
        <v>20</v>
      </c>
      <c r="E4554" t="s">
        <v>8</v>
      </c>
      <c r="F4554" t="s">
        <v>21</v>
      </c>
      <c r="G4554" t="s">
        <v>3</v>
      </c>
      <c r="H4554">
        <v>199</v>
      </c>
      <c r="I4554">
        <v>9</v>
      </c>
      <c r="J4554">
        <v>1791</v>
      </c>
      <c r="K4554" t="s">
        <v>18</v>
      </c>
      <c r="L4554" t="s">
        <v>5</v>
      </c>
      <c r="M4554" t="s">
        <v>11</v>
      </c>
    </row>
    <row r="4555" spans="1:13" x14ac:dyDescent="0.3">
      <c r="A4555">
        <f t="shared" si="71"/>
        <v>4554</v>
      </c>
      <c r="B4555" s="1">
        <v>43584</v>
      </c>
      <c r="C4555">
        <v>6</v>
      </c>
      <c r="D4555" t="s">
        <v>29</v>
      </c>
      <c r="E4555" t="s">
        <v>1</v>
      </c>
      <c r="F4555" t="s">
        <v>23</v>
      </c>
      <c r="G4555" t="s">
        <v>17</v>
      </c>
      <c r="H4555">
        <v>99</v>
      </c>
      <c r="I4555">
        <v>4</v>
      </c>
      <c r="J4555">
        <v>396</v>
      </c>
      <c r="K4555" t="s">
        <v>4</v>
      </c>
      <c r="L4555" t="s">
        <v>22</v>
      </c>
      <c r="M4555" t="s">
        <v>15</v>
      </c>
    </row>
    <row r="4556" spans="1:13" x14ac:dyDescent="0.3">
      <c r="A4556">
        <f t="shared" si="71"/>
        <v>4555</v>
      </c>
      <c r="B4556" s="1">
        <v>43584</v>
      </c>
      <c r="C4556">
        <v>6</v>
      </c>
      <c r="D4556" t="s">
        <v>27</v>
      </c>
      <c r="E4556" t="s">
        <v>8</v>
      </c>
      <c r="F4556" t="s">
        <v>9</v>
      </c>
      <c r="G4556" t="s">
        <v>25</v>
      </c>
      <c r="H4556">
        <v>399</v>
      </c>
      <c r="I4556">
        <v>10</v>
      </c>
      <c r="J4556">
        <v>3990</v>
      </c>
      <c r="K4556" t="s">
        <v>4</v>
      </c>
      <c r="L4556" t="s">
        <v>5</v>
      </c>
      <c r="M4556" t="s">
        <v>15</v>
      </c>
    </row>
    <row r="4557" spans="1:13" x14ac:dyDescent="0.3">
      <c r="A4557">
        <f t="shared" si="71"/>
        <v>4556</v>
      </c>
      <c r="B4557" s="1">
        <v>43584</v>
      </c>
      <c r="C4557">
        <v>1</v>
      </c>
      <c r="D4557" t="s">
        <v>20</v>
      </c>
      <c r="E4557" t="s">
        <v>8</v>
      </c>
      <c r="F4557" t="s">
        <v>28</v>
      </c>
      <c r="G4557" t="s">
        <v>25</v>
      </c>
      <c r="H4557">
        <v>399</v>
      </c>
      <c r="I4557">
        <v>9</v>
      </c>
      <c r="J4557">
        <v>3591</v>
      </c>
      <c r="K4557" t="s">
        <v>18</v>
      </c>
      <c r="L4557" t="s">
        <v>5</v>
      </c>
      <c r="M4557" t="s">
        <v>24</v>
      </c>
    </row>
    <row r="4558" spans="1:13" x14ac:dyDescent="0.3">
      <c r="A4558">
        <f t="shared" si="71"/>
        <v>4557</v>
      </c>
      <c r="B4558" s="1">
        <v>43584</v>
      </c>
      <c r="C4558">
        <v>16</v>
      </c>
      <c r="D4558" t="s">
        <v>29</v>
      </c>
      <c r="E4558" t="s">
        <v>13</v>
      </c>
      <c r="F4558" t="s">
        <v>28</v>
      </c>
      <c r="G4558" t="s">
        <v>10</v>
      </c>
      <c r="H4558">
        <v>299</v>
      </c>
      <c r="I4558">
        <v>8</v>
      </c>
      <c r="J4558">
        <v>2392</v>
      </c>
      <c r="K4558" t="s">
        <v>18</v>
      </c>
      <c r="L4558" t="s">
        <v>5</v>
      </c>
      <c r="M4558" t="s">
        <v>15</v>
      </c>
    </row>
    <row r="4559" spans="1:13" x14ac:dyDescent="0.3">
      <c r="A4559">
        <f t="shared" si="71"/>
        <v>4558</v>
      </c>
      <c r="B4559" s="1">
        <v>43584</v>
      </c>
      <c r="C4559">
        <v>13</v>
      </c>
      <c r="D4559" t="s">
        <v>30</v>
      </c>
      <c r="E4559" t="s">
        <v>13</v>
      </c>
      <c r="F4559" t="s">
        <v>14</v>
      </c>
      <c r="G4559" t="s">
        <v>3</v>
      </c>
      <c r="H4559">
        <v>199</v>
      </c>
      <c r="I4559">
        <v>7</v>
      </c>
      <c r="J4559">
        <v>1393</v>
      </c>
      <c r="K4559" t="s">
        <v>4</v>
      </c>
      <c r="L4559" t="s">
        <v>5</v>
      </c>
      <c r="M4559" t="s">
        <v>26</v>
      </c>
    </row>
    <row r="4560" spans="1:13" x14ac:dyDescent="0.3">
      <c r="A4560">
        <f t="shared" si="71"/>
        <v>4559</v>
      </c>
      <c r="B4560" s="1">
        <v>43584</v>
      </c>
      <c r="C4560">
        <v>13</v>
      </c>
      <c r="D4560" t="s">
        <v>27</v>
      </c>
      <c r="E4560" t="s">
        <v>13</v>
      </c>
      <c r="F4560" t="s">
        <v>28</v>
      </c>
      <c r="G4560" t="s">
        <v>25</v>
      </c>
      <c r="H4560">
        <v>399</v>
      </c>
      <c r="I4560">
        <v>10</v>
      </c>
      <c r="J4560">
        <v>3990</v>
      </c>
      <c r="K4560" t="s">
        <v>4</v>
      </c>
      <c r="L4560" t="s">
        <v>5</v>
      </c>
      <c r="M4560" t="s">
        <v>24</v>
      </c>
    </row>
    <row r="4561" spans="1:13" x14ac:dyDescent="0.3">
      <c r="A4561">
        <f t="shared" si="71"/>
        <v>4560</v>
      </c>
      <c r="B4561" s="1">
        <v>43584</v>
      </c>
      <c r="C4561">
        <v>20</v>
      </c>
      <c r="D4561" t="s">
        <v>29</v>
      </c>
      <c r="E4561" t="s">
        <v>8</v>
      </c>
      <c r="F4561" t="s">
        <v>2</v>
      </c>
      <c r="G4561" t="s">
        <v>17</v>
      </c>
      <c r="H4561">
        <v>99</v>
      </c>
      <c r="I4561">
        <v>3</v>
      </c>
      <c r="J4561">
        <v>297</v>
      </c>
      <c r="K4561" t="s">
        <v>4</v>
      </c>
      <c r="L4561" t="s">
        <v>5</v>
      </c>
      <c r="M4561" t="s">
        <v>15</v>
      </c>
    </row>
    <row r="4562" spans="1:13" x14ac:dyDescent="0.3">
      <c r="A4562">
        <f t="shared" si="71"/>
        <v>4561</v>
      </c>
      <c r="B4562" s="1">
        <v>43584</v>
      </c>
      <c r="C4562">
        <v>19</v>
      </c>
      <c r="D4562" t="s">
        <v>30</v>
      </c>
      <c r="E4562" t="s">
        <v>1</v>
      </c>
      <c r="F4562" t="s">
        <v>23</v>
      </c>
      <c r="G4562" t="s">
        <v>25</v>
      </c>
      <c r="H4562">
        <v>399</v>
      </c>
      <c r="I4562">
        <v>1</v>
      </c>
      <c r="J4562">
        <v>399</v>
      </c>
      <c r="K4562" t="s">
        <v>4</v>
      </c>
      <c r="L4562" t="s">
        <v>5</v>
      </c>
      <c r="M4562" t="s">
        <v>15</v>
      </c>
    </row>
    <row r="4563" spans="1:13" x14ac:dyDescent="0.3">
      <c r="A4563">
        <f t="shared" si="71"/>
        <v>4562</v>
      </c>
      <c r="B4563" s="1">
        <v>43585</v>
      </c>
      <c r="C4563">
        <v>14</v>
      </c>
      <c r="D4563" t="s">
        <v>27</v>
      </c>
      <c r="E4563" t="s">
        <v>13</v>
      </c>
      <c r="F4563" t="s">
        <v>28</v>
      </c>
      <c r="G4563" t="s">
        <v>17</v>
      </c>
      <c r="H4563">
        <v>99</v>
      </c>
      <c r="I4563">
        <v>7</v>
      </c>
      <c r="J4563">
        <v>693</v>
      </c>
      <c r="K4563" t="s">
        <v>4</v>
      </c>
      <c r="L4563" t="s">
        <v>22</v>
      </c>
      <c r="M4563" t="s">
        <v>15</v>
      </c>
    </row>
    <row r="4564" spans="1:13" x14ac:dyDescent="0.3">
      <c r="A4564">
        <f t="shared" si="71"/>
        <v>4563</v>
      </c>
      <c r="B4564" s="1">
        <v>43585</v>
      </c>
      <c r="C4564">
        <v>9</v>
      </c>
      <c r="D4564" t="s">
        <v>29</v>
      </c>
      <c r="E4564" t="s">
        <v>1</v>
      </c>
      <c r="F4564" t="s">
        <v>9</v>
      </c>
      <c r="G4564" t="s">
        <v>19</v>
      </c>
      <c r="H4564">
        <v>499</v>
      </c>
      <c r="I4564">
        <v>2</v>
      </c>
      <c r="J4564">
        <v>998</v>
      </c>
      <c r="K4564" t="s">
        <v>4</v>
      </c>
      <c r="L4564" t="s">
        <v>5</v>
      </c>
      <c r="M4564" t="s">
        <v>11</v>
      </c>
    </row>
    <row r="4565" spans="1:13" x14ac:dyDescent="0.3">
      <c r="A4565">
        <f t="shared" si="71"/>
        <v>4564</v>
      </c>
      <c r="B4565" s="1">
        <v>43585</v>
      </c>
      <c r="C4565">
        <v>17</v>
      </c>
      <c r="D4565" t="s">
        <v>7</v>
      </c>
      <c r="E4565" t="s">
        <v>13</v>
      </c>
      <c r="F4565" t="s">
        <v>21</v>
      </c>
      <c r="G4565" t="s">
        <v>25</v>
      </c>
      <c r="H4565">
        <v>399</v>
      </c>
      <c r="I4565">
        <v>9</v>
      </c>
      <c r="J4565">
        <v>3591</v>
      </c>
      <c r="K4565" t="s">
        <v>4</v>
      </c>
      <c r="L4565" t="s">
        <v>5</v>
      </c>
      <c r="M4565" t="s">
        <v>11</v>
      </c>
    </row>
    <row r="4566" spans="1:13" x14ac:dyDescent="0.3">
      <c r="A4566">
        <f t="shared" si="71"/>
        <v>4565</v>
      </c>
      <c r="B4566" s="1">
        <v>43585</v>
      </c>
      <c r="C4566">
        <v>13</v>
      </c>
      <c r="D4566" t="s">
        <v>30</v>
      </c>
      <c r="E4566" t="s">
        <v>13</v>
      </c>
      <c r="F4566" t="s">
        <v>28</v>
      </c>
      <c r="G4566" t="s">
        <v>19</v>
      </c>
      <c r="H4566">
        <v>499</v>
      </c>
      <c r="I4566">
        <v>5</v>
      </c>
      <c r="J4566">
        <v>2495</v>
      </c>
      <c r="K4566" t="s">
        <v>4</v>
      </c>
      <c r="L4566" t="s">
        <v>5</v>
      </c>
      <c r="M4566" t="s">
        <v>6</v>
      </c>
    </row>
    <row r="4567" spans="1:13" x14ac:dyDescent="0.3">
      <c r="A4567">
        <f t="shared" si="71"/>
        <v>4566</v>
      </c>
      <c r="B4567" s="1">
        <v>43585</v>
      </c>
      <c r="C4567">
        <v>7</v>
      </c>
      <c r="D4567" t="s">
        <v>30</v>
      </c>
      <c r="E4567" t="s">
        <v>8</v>
      </c>
      <c r="F4567" t="s">
        <v>2</v>
      </c>
      <c r="G4567" t="s">
        <v>25</v>
      </c>
      <c r="H4567">
        <v>399</v>
      </c>
      <c r="I4567">
        <v>2</v>
      </c>
      <c r="J4567">
        <v>798</v>
      </c>
      <c r="K4567" t="s">
        <v>4</v>
      </c>
      <c r="L4567" t="s">
        <v>5</v>
      </c>
      <c r="M4567" t="s">
        <v>6</v>
      </c>
    </row>
    <row r="4568" spans="1:13" x14ac:dyDescent="0.3">
      <c r="A4568">
        <f t="shared" si="71"/>
        <v>4567</v>
      </c>
      <c r="B4568" s="1">
        <v>43585</v>
      </c>
      <c r="C4568">
        <v>12</v>
      </c>
      <c r="D4568" t="s">
        <v>12</v>
      </c>
      <c r="E4568" t="s">
        <v>13</v>
      </c>
      <c r="F4568" t="s">
        <v>21</v>
      </c>
      <c r="G4568" t="s">
        <v>3</v>
      </c>
      <c r="H4568">
        <v>199</v>
      </c>
      <c r="I4568">
        <v>6</v>
      </c>
      <c r="J4568">
        <v>1194</v>
      </c>
      <c r="K4568" t="s">
        <v>4</v>
      </c>
      <c r="L4568" t="s">
        <v>5</v>
      </c>
      <c r="M4568" t="s">
        <v>11</v>
      </c>
    </row>
    <row r="4569" spans="1:13" x14ac:dyDescent="0.3">
      <c r="A4569">
        <f t="shared" si="71"/>
        <v>4568</v>
      </c>
      <c r="B4569" s="1">
        <v>43586</v>
      </c>
      <c r="C4569">
        <v>14</v>
      </c>
      <c r="D4569" t="s">
        <v>29</v>
      </c>
      <c r="E4569" t="s">
        <v>8</v>
      </c>
      <c r="F4569" t="s">
        <v>21</v>
      </c>
      <c r="G4569" t="s">
        <v>3</v>
      </c>
      <c r="H4569">
        <v>199</v>
      </c>
      <c r="I4569">
        <v>4</v>
      </c>
      <c r="J4569">
        <v>796</v>
      </c>
      <c r="K4569" t="s">
        <v>4</v>
      </c>
      <c r="L4569" t="s">
        <v>22</v>
      </c>
      <c r="M4569" t="s">
        <v>15</v>
      </c>
    </row>
    <row r="4570" spans="1:13" x14ac:dyDescent="0.3">
      <c r="A4570">
        <f t="shared" si="71"/>
        <v>4569</v>
      </c>
      <c r="B4570" s="1">
        <v>43586</v>
      </c>
      <c r="C4570">
        <v>17</v>
      </c>
      <c r="D4570" t="s">
        <v>27</v>
      </c>
      <c r="E4570" t="s">
        <v>1</v>
      </c>
      <c r="F4570" t="s">
        <v>31</v>
      </c>
      <c r="G4570" t="s">
        <v>3</v>
      </c>
      <c r="H4570">
        <v>199</v>
      </c>
      <c r="I4570">
        <v>1</v>
      </c>
      <c r="J4570">
        <v>199</v>
      </c>
      <c r="K4570" t="s">
        <v>4</v>
      </c>
      <c r="L4570" t="s">
        <v>5</v>
      </c>
      <c r="M4570" t="s">
        <v>15</v>
      </c>
    </row>
    <row r="4571" spans="1:13" x14ac:dyDescent="0.3">
      <c r="A4571">
        <f t="shared" si="71"/>
        <v>4570</v>
      </c>
      <c r="B4571" s="1">
        <v>43586</v>
      </c>
      <c r="C4571">
        <v>16</v>
      </c>
      <c r="D4571" t="s">
        <v>0</v>
      </c>
      <c r="E4571" t="s">
        <v>1</v>
      </c>
      <c r="F4571" t="s">
        <v>31</v>
      </c>
      <c r="G4571" t="s">
        <v>3</v>
      </c>
      <c r="H4571">
        <v>199</v>
      </c>
      <c r="I4571">
        <v>3</v>
      </c>
      <c r="J4571">
        <v>597</v>
      </c>
      <c r="K4571" t="s">
        <v>18</v>
      </c>
      <c r="L4571" t="s">
        <v>5</v>
      </c>
      <c r="M4571" t="s">
        <v>26</v>
      </c>
    </row>
    <row r="4572" spans="1:13" x14ac:dyDescent="0.3">
      <c r="A4572">
        <f t="shared" si="71"/>
        <v>4571</v>
      </c>
      <c r="B4572" s="1">
        <v>43586</v>
      </c>
      <c r="C4572">
        <v>4</v>
      </c>
      <c r="D4572" t="s">
        <v>7</v>
      </c>
      <c r="E4572" t="s">
        <v>8</v>
      </c>
      <c r="F4572" t="s">
        <v>9</v>
      </c>
      <c r="G4572" t="s">
        <v>10</v>
      </c>
      <c r="H4572">
        <v>299</v>
      </c>
      <c r="I4572">
        <v>1</v>
      </c>
      <c r="J4572">
        <v>299</v>
      </c>
      <c r="K4572" t="s">
        <v>18</v>
      </c>
      <c r="L4572" t="s">
        <v>5</v>
      </c>
      <c r="M4572" t="s">
        <v>6</v>
      </c>
    </row>
    <row r="4573" spans="1:13" x14ac:dyDescent="0.3">
      <c r="A4573">
        <f t="shared" si="71"/>
        <v>4572</v>
      </c>
      <c r="B4573" s="1">
        <v>43586</v>
      </c>
      <c r="C4573">
        <v>5</v>
      </c>
      <c r="D4573" t="s">
        <v>27</v>
      </c>
      <c r="E4573" t="s">
        <v>1</v>
      </c>
      <c r="F4573" t="s">
        <v>21</v>
      </c>
      <c r="G4573" t="s">
        <v>3</v>
      </c>
      <c r="H4573">
        <v>199</v>
      </c>
      <c r="I4573">
        <v>9</v>
      </c>
      <c r="J4573">
        <v>1791</v>
      </c>
      <c r="K4573" t="s">
        <v>4</v>
      </c>
      <c r="L4573" t="s">
        <v>5</v>
      </c>
      <c r="M4573" t="s">
        <v>26</v>
      </c>
    </row>
    <row r="4574" spans="1:13" x14ac:dyDescent="0.3">
      <c r="A4574">
        <f t="shared" si="71"/>
        <v>4573</v>
      </c>
      <c r="B4574" s="1">
        <v>43586</v>
      </c>
      <c r="C4574">
        <v>19</v>
      </c>
      <c r="D4574" t="s">
        <v>27</v>
      </c>
      <c r="E4574" t="s">
        <v>8</v>
      </c>
      <c r="F4574" t="s">
        <v>31</v>
      </c>
      <c r="G4574" t="s">
        <v>17</v>
      </c>
      <c r="H4574">
        <v>99</v>
      </c>
      <c r="I4574">
        <v>7</v>
      </c>
      <c r="J4574">
        <v>693</v>
      </c>
      <c r="K4574" t="s">
        <v>4</v>
      </c>
      <c r="L4574" t="s">
        <v>22</v>
      </c>
      <c r="M4574" t="s">
        <v>15</v>
      </c>
    </row>
    <row r="4575" spans="1:13" x14ac:dyDescent="0.3">
      <c r="A4575">
        <f t="shared" si="71"/>
        <v>4574</v>
      </c>
      <c r="B4575" s="1">
        <v>43586</v>
      </c>
      <c r="C4575">
        <v>1</v>
      </c>
      <c r="D4575" t="s">
        <v>29</v>
      </c>
      <c r="E4575" t="s">
        <v>1</v>
      </c>
      <c r="F4575" t="s">
        <v>31</v>
      </c>
      <c r="G4575" t="s">
        <v>10</v>
      </c>
      <c r="H4575">
        <v>299</v>
      </c>
      <c r="I4575">
        <v>7</v>
      </c>
      <c r="J4575">
        <v>2093</v>
      </c>
      <c r="K4575" t="s">
        <v>18</v>
      </c>
      <c r="L4575" t="s">
        <v>5</v>
      </c>
      <c r="M4575" t="s">
        <v>6</v>
      </c>
    </row>
    <row r="4576" spans="1:13" x14ac:dyDescent="0.3">
      <c r="A4576">
        <f t="shared" si="71"/>
        <v>4575</v>
      </c>
      <c r="B4576" s="1">
        <v>43587</v>
      </c>
      <c r="C4576">
        <v>17</v>
      </c>
      <c r="D4576" t="s">
        <v>7</v>
      </c>
      <c r="E4576" t="s">
        <v>8</v>
      </c>
      <c r="F4576" t="s">
        <v>31</v>
      </c>
      <c r="G4576" t="s">
        <v>17</v>
      </c>
      <c r="H4576">
        <v>99</v>
      </c>
      <c r="I4576">
        <v>5</v>
      </c>
      <c r="J4576">
        <v>495</v>
      </c>
      <c r="K4576" t="s">
        <v>4</v>
      </c>
      <c r="L4576" t="s">
        <v>22</v>
      </c>
      <c r="M4576" t="s">
        <v>26</v>
      </c>
    </row>
    <row r="4577" spans="1:13" x14ac:dyDescent="0.3">
      <c r="A4577">
        <f t="shared" si="71"/>
        <v>4576</v>
      </c>
      <c r="B4577" s="1">
        <v>43587</v>
      </c>
      <c r="C4577">
        <v>8</v>
      </c>
      <c r="D4577" t="s">
        <v>27</v>
      </c>
      <c r="E4577" t="s">
        <v>13</v>
      </c>
      <c r="F4577" t="s">
        <v>14</v>
      </c>
      <c r="G4577" t="s">
        <v>17</v>
      </c>
      <c r="H4577">
        <v>99</v>
      </c>
      <c r="I4577">
        <v>2</v>
      </c>
      <c r="J4577">
        <v>198</v>
      </c>
      <c r="K4577" t="s">
        <v>18</v>
      </c>
      <c r="L4577" t="s">
        <v>5</v>
      </c>
      <c r="M4577" t="s">
        <v>6</v>
      </c>
    </row>
    <row r="4578" spans="1:13" x14ac:dyDescent="0.3">
      <c r="A4578">
        <f t="shared" si="71"/>
        <v>4577</v>
      </c>
      <c r="B4578" s="1">
        <v>43587</v>
      </c>
      <c r="C4578">
        <v>7</v>
      </c>
      <c r="D4578" t="s">
        <v>20</v>
      </c>
      <c r="E4578" t="s">
        <v>13</v>
      </c>
      <c r="F4578" t="s">
        <v>23</v>
      </c>
      <c r="G4578" t="s">
        <v>3</v>
      </c>
      <c r="H4578">
        <v>199</v>
      </c>
      <c r="I4578">
        <v>2</v>
      </c>
      <c r="J4578">
        <v>398</v>
      </c>
      <c r="K4578" t="s">
        <v>4</v>
      </c>
      <c r="L4578" t="s">
        <v>5</v>
      </c>
      <c r="M4578" t="s">
        <v>6</v>
      </c>
    </row>
    <row r="4579" spans="1:13" x14ac:dyDescent="0.3">
      <c r="A4579">
        <f t="shared" si="71"/>
        <v>4578</v>
      </c>
      <c r="B4579" s="1">
        <v>43588</v>
      </c>
      <c r="C4579">
        <v>20</v>
      </c>
      <c r="D4579" t="s">
        <v>27</v>
      </c>
      <c r="E4579" t="s">
        <v>8</v>
      </c>
      <c r="F4579" t="s">
        <v>9</v>
      </c>
      <c r="G4579" t="s">
        <v>17</v>
      </c>
      <c r="H4579">
        <v>99</v>
      </c>
      <c r="I4579">
        <v>3</v>
      </c>
      <c r="J4579">
        <v>297</v>
      </c>
      <c r="K4579" t="s">
        <v>18</v>
      </c>
      <c r="L4579" t="s">
        <v>5</v>
      </c>
      <c r="M4579" t="s">
        <v>6</v>
      </c>
    </row>
    <row r="4580" spans="1:13" x14ac:dyDescent="0.3">
      <c r="A4580">
        <f t="shared" si="71"/>
        <v>4579</v>
      </c>
      <c r="B4580" s="1">
        <v>43588</v>
      </c>
      <c r="C4580">
        <v>8</v>
      </c>
      <c r="D4580" t="s">
        <v>30</v>
      </c>
      <c r="E4580" t="s">
        <v>8</v>
      </c>
      <c r="F4580" t="s">
        <v>21</v>
      </c>
      <c r="G4580" t="s">
        <v>19</v>
      </c>
      <c r="H4580">
        <v>499</v>
      </c>
      <c r="I4580">
        <v>8</v>
      </c>
      <c r="J4580">
        <v>3992</v>
      </c>
      <c r="K4580" t="s">
        <v>18</v>
      </c>
      <c r="L4580" t="s">
        <v>5</v>
      </c>
      <c r="M4580" t="s">
        <v>24</v>
      </c>
    </row>
    <row r="4581" spans="1:13" x14ac:dyDescent="0.3">
      <c r="A4581">
        <f t="shared" si="71"/>
        <v>4580</v>
      </c>
      <c r="B4581" s="1">
        <v>43588</v>
      </c>
      <c r="C4581">
        <v>11</v>
      </c>
      <c r="D4581" t="s">
        <v>16</v>
      </c>
      <c r="E4581" t="s">
        <v>8</v>
      </c>
      <c r="F4581" t="s">
        <v>2</v>
      </c>
      <c r="G4581" t="s">
        <v>17</v>
      </c>
      <c r="H4581">
        <v>99</v>
      </c>
      <c r="I4581">
        <v>2</v>
      </c>
      <c r="J4581">
        <v>198</v>
      </c>
      <c r="K4581" t="s">
        <v>18</v>
      </c>
      <c r="L4581" t="s">
        <v>22</v>
      </c>
      <c r="M4581" t="s">
        <v>15</v>
      </c>
    </row>
    <row r="4582" spans="1:13" x14ac:dyDescent="0.3">
      <c r="A4582">
        <f t="shared" si="71"/>
        <v>4581</v>
      </c>
      <c r="B4582" s="1">
        <v>43589</v>
      </c>
      <c r="C4582">
        <v>9</v>
      </c>
      <c r="D4582" t="s">
        <v>7</v>
      </c>
      <c r="E4582" t="s">
        <v>13</v>
      </c>
      <c r="F4582" t="s">
        <v>2</v>
      </c>
      <c r="G4582" t="s">
        <v>25</v>
      </c>
      <c r="H4582">
        <v>399</v>
      </c>
      <c r="I4582">
        <v>6</v>
      </c>
      <c r="J4582">
        <v>2394</v>
      </c>
      <c r="K4582" t="s">
        <v>4</v>
      </c>
      <c r="L4582" t="s">
        <v>5</v>
      </c>
      <c r="M4582" t="s">
        <v>15</v>
      </c>
    </row>
    <row r="4583" spans="1:13" x14ac:dyDescent="0.3">
      <c r="A4583">
        <f t="shared" si="71"/>
        <v>4582</v>
      </c>
      <c r="B4583" s="1">
        <v>43590</v>
      </c>
      <c r="C4583">
        <v>10</v>
      </c>
      <c r="D4583" t="s">
        <v>20</v>
      </c>
      <c r="E4583" t="s">
        <v>13</v>
      </c>
      <c r="F4583" t="s">
        <v>28</v>
      </c>
      <c r="G4583" t="s">
        <v>25</v>
      </c>
      <c r="H4583">
        <v>399</v>
      </c>
      <c r="I4583">
        <v>2</v>
      </c>
      <c r="J4583">
        <v>798</v>
      </c>
      <c r="K4583" t="s">
        <v>18</v>
      </c>
      <c r="L4583" t="s">
        <v>5</v>
      </c>
      <c r="M4583" t="s">
        <v>15</v>
      </c>
    </row>
    <row r="4584" spans="1:13" x14ac:dyDescent="0.3">
      <c r="A4584">
        <f t="shared" si="71"/>
        <v>4583</v>
      </c>
      <c r="B4584" s="1">
        <v>43590</v>
      </c>
      <c r="C4584">
        <v>2</v>
      </c>
      <c r="D4584" t="s">
        <v>30</v>
      </c>
      <c r="E4584" t="s">
        <v>1</v>
      </c>
      <c r="F4584" t="s">
        <v>9</v>
      </c>
      <c r="G4584" t="s">
        <v>17</v>
      </c>
      <c r="H4584">
        <v>99</v>
      </c>
      <c r="I4584">
        <v>10</v>
      </c>
      <c r="J4584">
        <v>990</v>
      </c>
      <c r="K4584" t="s">
        <v>18</v>
      </c>
      <c r="L4584" t="s">
        <v>5</v>
      </c>
      <c r="M4584" t="s">
        <v>6</v>
      </c>
    </row>
    <row r="4585" spans="1:13" x14ac:dyDescent="0.3">
      <c r="A4585">
        <f t="shared" si="71"/>
        <v>4584</v>
      </c>
      <c r="B4585" s="1">
        <v>43591</v>
      </c>
      <c r="C4585">
        <v>20</v>
      </c>
      <c r="D4585" t="s">
        <v>7</v>
      </c>
      <c r="E4585" t="s">
        <v>1</v>
      </c>
      <c r="F4585" t="s">
        <v>21</v>
      </c>
      <c r="G4585" t="s">
        <v>3</v>
      </c>
      <c r="H4585">
        <v>199</v>
      </c>
      <c r="I4585">
        <v>9</v>
      </c>
      <c r="J4585">
        <v>1791</v>
      </c>
      <c r="K4585" t="s">
        <v>4</v>
      </c>
      <c r="L4585" t="s">
        <v>5</v>
      </c>
      <c r="M4585" t="s">
        <v>6</v>
      </c>
    </row>
    <row r="4586" spans="1:13" x14ac:dyDescent="0.3">
      <c r="A4586">
        <f t="shared" si="71"/>
        <v>4585</v>
      </c>
      <c r="B4586" s="1">
        <v>43591</v>
      </c>
      <c r="C4586">
        <v>9</v>
      </c>
      <c r="D4586" t="s">
        <v>0</v>
      </c>
      <c r="E4586" t="s">
        <v>8</v>
      </c>
      <c r="F4586" t="s">
        <v>31</v>
      </c>
      <c r="G4586" t="s">
        <v>17</v>
      </c>
      <c r="H4586">
        <v>99</v>
      </c>
      <c r="I4586">
        <v>7</v>
      </c>
      <c r="J4586">
        <v>693</v>
      </c>
      <c r="K4586" t="s">
        <v>4</v>
      </c>
      <c r="L4586" t="s">
        <v>5</v>
      </c>
      <c r="M4586" t="s">
        <v>11</v>
      </c>
    </row>
    <row r="4587" spans="1:13" x14ac:dyDescent="0.3">
      <c r="A4587">
        <f t="shared" si="71"/>
        <v>4586</v>
      </c>
      <c r="B4587" s="1">
        <v>43592</v>
      </c>
      <c r="C4587">
        <v>9</v>
      </c>
      <c r="D4587" t="s">
        <v>7</v>
      </c>
      <c r="E4587" t="s">
        <v>1</v>
      </c>
      <c r="F4587" t="s">
        <v>2</v>
      </c>
      <c r="G4587" t="s">
        <v>19</v>
      </c>
      <c r="H4587">
        <v>499</v>
      </c>
      <c r="I4587">
        <v>2</v>
      </c>
      <c r="J4587">
        <v>998</v>
      </c>
      <c r="K4587" t="s">
        <v>4</v>
      </c>
      <c r="L4587" t="s">
        <v>5</v>
      </c>
      <c r="M4587" t="s">
        <v>15</v>
      </c>
    </row>
    <row r="4588" spans="1:13" x14ac:dyDescent="0.3">
      <c r="A4588">
        <f t="shared" si="71"/>
        <v>4587</v>
      </c>
      <c r="B4588" s="1">
        <v>43592</v>
      </c>
      <c r="C4588">
        <v>9</v>
      </c>
      <c r="D4588" t="s">
        <v>7</v>
      </c>
      <c r="E4588" t="s">
        <v>13</v>
      </c>
      <c r="F4588" t="s">
        <v>14</v>
      </c>
      <c r="G4588" t="s">
        <v>10</v>
      </c>
      <c r="H4588">
        <v>299</v>
      </c>
      <c r="I4588">
        <v>8</v>
      </c>
      <c r="J4588">
        <v>2392</v>
      </c>
      <c r="K4588" t="s">
        <v>4</v>
      </c>
      <c r="L4588" t="s">
        <v>5</v>
      </c>
      <c r="M4588" t="s">
        <v>15</v>
      </c>
    </row>
    <row r="4589" spans="1:13" x14ac:dyDescent="0.3">
      <c r="A4589">
        <f t="shared" si="71"/>
        <v>4588</v>
      </c>
      <c r="B4589" s="1">
        <v>43592</v>
      </c>
      <c r="C4589">
        <v>10</v>
      </c>
      <c r="D4589" t="s">
        <v>12</v>
      </c>
      <c r="E4589" t="s">
        <v>1</v>
      </c>
      <c r="F4589" t="s">
        <v>2</v>
      </c>
      <c r="G4589" t="s">
        <v>3</v>
      </c>
      <c r="H4589">
        <v>199</v>
      </c>
      <c r="I4589">
        <v>1</v>
      </c>
      <c r="J4589">
        <v>199</v>
      </c>
      <c r="K4589" t="s">
        <v>4</v>
      </c>
      <c r="L4589" t="s">
        <v>5</v>
      </c>
      <c r="M4589" t="s">
        <v>26</v>
      </c>
    </row>
    <row r="4590" spans="1:13" x14ac:dyDescent="0.3">
      <c r="A4590">
        <f t="shared" si="71"/>
        <v>4589</v>
      </c>
      <c r="B4590" s="1">
        <v>43592</v>
      </c>
      <c r="C4590">
        <v>16</v>
      </c>
      <c r="D4590" t="s">
        <v>12</v>
      </c>
      <c r="E4590" t="s">
        <v>8</v>
      </c>
      <c r="F4590" t="s">
        <v>23</v>
      </c>
      <c r="G4590" t="s">
        <v>10</v>
      </c>
      <c r="H4590">
        <v>299</v>
      </c>
      <c r="I4590">
        <v>4</v>
      </c>
      <c r="J4590">
        <v>1196</v>
      </c>
      <c r="K4590" t="s">
        <v>4</v>
      </c>
      <c r="L4590" t="s">
        <v>5</v>
      </c>
      <c r="M4590" t="s">
        <v>15</v>
      </c>
    </row>
    <row r="4591" spans="1:13" x14ac:dyDescent="0.3">
      <c r="A4591">
        <f t="shared" si="71"/>
        <v>4590</v>
      </c>
      <c r="B4591" s="1">
        <v>43592</v>
      </c>
      <c r="C4591">
        <v>13</v>
      </c>
      <c r="D4591" t="s">
        <v>7</v>
      </c>
      <c r="E4591" t="s">
        <v>13</v>
      </c>
      <c r="F4591" t="s">
        <v>23</v>
      </c>
      <c r="G4591" t="s">
        <v>10</v>
      </c>
      <c r="H4591">
        <v>299</v>
      </c>
      <c r="I4591">
        <v>1</v>
      </c>
      <c r="J4591">
        <v>299</v>
      </c>
      <c r="K4591" t="s">
        <v>4</v>
      </c>
      <c r="L4591" t="s">
        <v>5</v>
      </c>
      <c r="M4591" t="s">
        <v>26</v>
      </c>
    </row>
    <row r="4592" spans="1:13" x14ac:dyDescent="0.3">
      <c r="A4592">
        <f t="shared" si="71"/>
        <v>4591</v>
      </c>
      <c r="B4592" s="1">
        <v>43592</v>
      </c>
      <c r="C4592">
        <v>19</v>
      </c>
      <c r="D4592" t="s">
        <v>16</v>
      </c>
      <c r="E4592" t="s">
        <v>1</v>
      </c>
      <c r="F4592" t="s">
        <v>28</v>
      </c>
      <c r="G4592" t="s">
        <v>10</v>
      </c>
      <c r="H4592">
        <v>299</v>
      </c>
      <c r="I4592">
        <v>2</v>
      </c>
      <c r="J4592">
        <v>598</v>
      </c>
      <c r="K4592" t="s">
        <v>4</v>
      </c>
      <c r="L4592" t="s">
        <v>5</v>
      </c>
      <c r="M4592" t="s">
        <v>15</v>
      </c>
    </row>
    <row r="4593" spans="1:13" x14ac:dyDescent="0.3">
      <c r="A4593">
        <f t="shared" si="71"/>
        <v>4592</v>
      </c>
      <c r="B4593" s="1">
        <v>43592</v>
      </c>
      <c r="C4593">
        <v>6</v>
      </c>
      <c r="D4593" t="s">
        <v>0</v>
      </c>
      <c r="E4593" t="s">
        <v>1</v>
      </c>
      <c r="F4593" t="s">
        <v>23</v>
      </c>
      <c r="G4593" t="s">
        <v>25</v>
      </c>
      <c r="H4593">
        <v>399</v>
      </c>
      <c r="I4593">
        <v>8</v>
      </c>
      <c r="J4593">
        <v>3192</v>
      </c>
      <c r="K4593" t="s">
        <v>4</v>
      </c>
      <c r="L4593" t="s">
        <v>5</v>
      </c>
      <c r="M4593" t="s">
        <v>6</v>
      </c>
    </row>
    <row r="4594" spans="1:13" x14ac:dyDescent="0.3">
      <c r="A4594">
        <f t="shared" si="71"/>
        <v>4593</v>
      </c>
      <c r="B4594" s="1">
        <v>43593</v>
      </c>
      <c r="C4594">
        <v>17</v>
      </c>
      <c r="D4594" t="s">
        <v>0</v>
      </c>
      <c r="E4594" t="s">
        <v>8</v>
      </c>
      <c r="F4594" t="s">
        <v>31</v>
      </c>
      <c r="G4594" t="s">
        <v>25</v>
      </c>
      <c r="H4594">
        <v>399</v>
      </c>
      <c r="I4594">
        <v>7</v>
      </c>
      <c r="J4594">
        <v>2793</v>
      </c>
      <c r="K4594" t="s">
        <v>4</v>
      </c>
      <c r="L4594" t="s">
        <v>5</v>
      </c>
      <c r="M4594" t="s">
        <v>11</v>
      </c>
    </row>
    <row r="4595" spans="1:13" x14ac:dyDescent="0.3">
      <c r="A4595">
        <f t="shared" si="71"/>
        <v>4594</v>
      </c>
      <c r="B4595" s="1">
        <v>43593</v>
      </c>
      <c r="C4595">
        <v>15</v>
      </c>
      <c r="D4595" t="s">
        <v>12</v>
      </c>
      <c r="E4595" t="s">
        <v>1</v>
      </c>
      <c r="F4595" t="s">
        <v>31</v>
      </c>
      <c r="G4595" t="s">
        <v>25</v>
      </c>
      <c r="H4595">
        <v>399</v>
      </c>
      <c r="I4595">
        <v>10</v>
      </c>
      <c r="J4595">
        <v>3990</v>
      </c>
      <c r="K4595" t="s">
        <v>4</v>
      </c>
      <c r="L4595" t="s">
        <v>5</v>
      </c>
      <c r="M4595" t="s">
        <v>11</v>
      </c>
    </row>
    <row r="4596" spans="1:13" x14ac:dyDescent="0.3">
      <c r="A4596">
        <f t="shared" si="71"/>
        <v>4595</v>
      </c>
      <c r="B4596" s="1">
        <v>43593</v>
      </c>
      <c r="C4596">
        <v>15</v>
      </c>
      <c r="D4596" t="s">
        <v>16</v>
      </c>
      <c r="E4596" t="s">
        <v>1</v>
      </c>
      <c r="F4596" t="s">
        <v>21</v>
      </c>
      <c r="G4596" t="s">
        <v>17</v>
      </c>
      <c r="H4596">
        <v>99</v>
      </c>
      <c r="I4596">
        <v>1</v>
      </c>
      <c r="J4596">
        <v>99</v>
      </c>
      <c r="K4596" t="s">
        <v>4</v>
      </c>
      <c r="L4596" t="s">
        <v>5</v>
      </c>
      <c r="M4596" t="s">
        <v>15</v>
      </c>
    </row>
    <row r="4597" spans="1:13" x14ac:dyDescent="0.3">
      <c r="A4597">
        <f t="shared" si="71"/>
        <v>4596</v>
      </c>
      <c r="B4597" s="1">
        <v>43593</v>
      </c>
      <c r="C4597">
        <v>20</v>
      </c>
      <c r="D4597" t="s">
        <v>0</v>
      </c>
      <c r="E4597" t="s">
        <v>1</v>
      </c>
      <c r="F4597" t="s">
        <v>28</v>
      </c>
      <c r="G4597" t="s">
        <v>3</v>
      </c>
      <c r="H4597">
        <v>199</v>
      </c>
      <c r="I4597">
        <v>8</v>
      </c>
      <c r="J4597">
        <v>1592</v>
      </c>
      <c r="K4597" t="s">
        <v>18</v>
      </c>
      <c r="L4597" t="s">
        <v>5</v>
      </c>
      <c r="M4597" t="s">
        <v>15</v>
      </c>
    </row>
    <row r="4598" spans="1:13" x14ac:dyDescent="0.3">
      <c r="A4598">
        <f t="shared" si="71"/>
        <v>4597</v>
      </c>
      <c r="B4598" s="1">
        <v>43593</v>
      </c>
      <c r="C4598">
        <v>13</v>
      </c>
      <c r="D4598" t="s">
        <v>16</v>
      </c>
      <c r="E4598" t="s">
        <v>1</v>
      </c>
      <c r="F4598" t="s">
        <v>14</v>
      </c>
      <c r="G4598" t="s">
        <v>3</v>
      </c>
      <c r="H4598">
        <v>199</v>
      </c>
      <c r="I4598">
        <v>5</v>
      </c>
      <c r="J4598">
        <v>995</v>
      </c>
      <c r="K4598" t="s">
        <v>4</v>
      </c>
      <c r="L4598" t="s">
        <v>5</v>
      </c>
      <c r="M4598" t="s">
        <v>15</v>
      </c>
    </row>
    <row r="4599" spans="1:13" x14ac:dyDescent="0.3">
      <c r="A4599">
        <f t="shared" si="71"/>
        <v>4598</v>
      </c>
      <c r="B4599" s="1">
        <v>43593</v>
      </c>
      <c r="C4599">
        <v>18</v>
      </c>
      <c r="D4599" t="s">
        <v>0</v>
      </c>
      <c r="E4599" t="s">
        <v>8</v>
      </c>
      <c r="F4599" t="s">
        <v>9</v>
      </c>
      <c r="G4599" t="s">
        <v>10</v>
      </c>
      <c r="H4599">
        <v>299</v>
      </c>
      <c r="I4599">
        <v>7</v>
      </c>
      <c r="J4599">
        <v>2093</v>
      </c>
      <c r="K4599" t="s">
        <v>4</v>
      </c>
      <c r="L4599" t="s">
        <v>5</v>
      </c>
      <c r="M4599" t="s">
        <v>15</v>
      </c>
    </row>
    <row r="4600" spans="1:13" x14ac:dyDescent="0.3">
      <c r="A4600">
        <f t="shared" si="71"/>
        <v>4599</v>
      </c>
      <c r="B4600" s="1">
        <v>43593</v>
      </c>
      <c r="C4600">
        <v>8</v>
      </c>
      <c r="D4600" t="s">
        <v>7</v>
      </c>
      <c r="E4600" t="s">
        <v>13</v>
      </c>
      <c r="F4600" t="s">
        <v>23</v>
      </c>
      <c r="G4600" t="s">
        <v>19</v>
      </c>
      <c r="H4600">
        <v>499</v>
      </c>
      <c r="I4600">
        <v>4</v>
      </c>
      <c r="J4600">
        <v>1996</v>
      </c>
      <c r="K4600" t="s">
        <v>4</v>
      </c>
      <c r="L4600" t="s">
        <v>5</v>
      </c>
      <c r="M4600" t="s">
        <v>24</v>
      </c>
    </row>
    <row r="4601" spans="1:13" x14ac:dyDescent="0.3">
      <c r="A4601">
        <f t="shared" si="71"/>
        <v>4600</v>
      </c>
      <c r="B4601" s="1">
        <v>43594</v>
      </c>
      <c r="C4601">
        <v>5</v>
      </c>
      <c r="D4601" t="s">
        <v>30</v>
      </c>
      <c r="E4601" t="s">
        <v>8</v>
      </c>
      <c r="F4601" t="s">
        <v>21</v>
      </c>
      <c r="G4601" t="s">
        <v>19</v>
      </c>
      <c r="H4601">
        <v>499</v>
      </c>
      <c r="I4601">
        <v>1</v>
      </c>
      <c r="J4601">
        <v>499</v>
      </c>
      <c r="K4601" t="s">
        <v>4</v>
      </c>
      <c r="L4601" t="s">
        <v>22</v>
      </c>
      <c r="M4601" t="s">
        <v>6</v>
      </c>
    </row>
    <row r="4602" spans="1:13" x14ac:dyDescent="0.3">
      <c r="A4602">
        <f t="shared" si="71"/>
        <v>4601</v>
      </c>
      <c r="B4602" s="1">
        <v>43595</v>
      </c>
      <c r="C4602">
        <v>19</v>
      </c>
      <c r="D4602" t="s">
        <v>29</v>
      </c>
      <c r="E4602" t="s">
        <v>13</v>
      </c>
      <c r="F4602" t="s">
        <v>21</v>
      </c>
      <c r="G4602" t="s">
        <v>19</v>
      </c>
      <c r="H4602">
        <v>499</v>
      </c>
      <c r="I4602">
        <v>6</v>
      </c>
      <c r="J4602">
        <v>2994</v>
      </c>
      <c r="K4602" t="s">
        <v>18</v>
      </c>
      <c r="L4602" t="s">
        <v>5</v>
      </c>
      <c r="M4602" t="s">
        <v>24</v>
      </c>
    </row>
    <row r="4603" spans="1:13" x14ac:dyDescent="0.3">
      <c r="A4603">
        <f t="shared" si="71"/>
        <v>4602</v>
      </c>
      <c r="B4603" s="1">
        <v>43595</v>
      </c>
      <c r="C4603">
        <v>10</v>
      </c>
      <c r="D4603" t="s">
        <v>7</v>
      </c>
      <c r="E4603" t="s">
        <v>13</v>
      </c>
      <c r="F4603" t="s">
        <v>31</v>
      </c>
      <c r="G4603" t="s">
        <v>3</v>
      </c>
      <c r="H4603">
        <v>199</v>
      </c>
      <c r="I4603">
        <v>1</v>
      </c>
      <c r="J4603">
        <v>199</v>
      </c>
      <c r="K4603" t="s">
        <v>4</v>
      </c>
      <c r="L4603" t="s">
        <v>5</v>
      </c>
      <c r="M4603" t="s">
        <v>15</v>
      </c>
    </row>
    <row r="4604" spans="1:13" x14ac:dyDescent="0.3">
      <c r="A4604">
        <f t="shared" si="71"/>
        <v>4603</v>
      </c>
      <c r="B4604" s="1">
        <v>43595</v>
      </c>
      <c r="C4604">
        <v>7</v>
      </c>
      <c r="D4604" t="s">
        <v>29</v>
      </c>
      <c r="E4604" t="s">
        <v>1</v>
      </c>
      <c r="F4604" t="s">
        <v>2</v>
      </c>
      <c r="G4604" t="s">
        <v>25</v>
      </c>
      <c r="H4604">
        <v>399</v>
      </c>
      <c r="I4604">
        <v>1</v>
      </c>
      <c r="J4604">
        <v>399</v>
      </c>
      <c r="K4604" t="s">
        <v>18</v>
      </c>
      <c r="L4604" t="s">
        <v>22</v>
      </c>
      <c r="M4604" t="s">
        <v>6</v>
      </c>
    </row>
    <row r="4605" spans="1:13" x14ac:dyDescent="0.3">
      <c r="A4605">
        <f t="shared" si="71"/>
        <v>4604</v>
      </c>
      <c r="B4605" s="1">
        <v>43596</v>
      </c>
      <c r="C4605">
        <v>5</v>
      </c>
      <c r="D4605" t="s">
        <v>7</v>
      </c>
      <c r="E4605" t="s">
        <v>1</v>
      </c>
      <c r="F4605" t="s">
        <v>28</v>
      </c>
      <c r="G4605" t="s">
        <v>17</v>
      </c>
      <c r="H4605">
        <v>99</v>
      </c>
      <c r="I4605">
        <v>6</v>
      </c>
      <c r="J4605">
        <v>594</v>
      </c>
      <c r="K4605" t="s">
        <v>18</v>
      </c>
      <c r="L4605" t="s">
        <v>5</v>
      </c>
      <c r="M4605" t="s">
        <v>24</v>
      </c>
    </row>
    <row r="4606" spans="1:13" x14ac:dyDescent="0.3">
      <c r="A4606">
        <f t="shared" si="71"/>
        <v>4605</v>
      </c>
      <c r="B4606" s="1">
        <v>43596</v>
      </c>
      <c r="C4606">
        <v>10</v>
      </c>
      <c r="D4606" t="s">
        <v>16</v>
      </c>
      <c r="E4606" t="s">
        <v>13</v>
      </c>
      <c r="F4606" t="s">
        <v>31</v>
      </c>
      <c r="G4606" t="s">
        <v>19</v>
      </c>
      <c r="H4606">
        <v>499</v>
      </c>
      <c r="I4606">
        <v>1</v>
      </c>
      <c r="J4606">
        <v>499</v>
      </c>
      <c r="K4606" t="s">
        <v>4</v>
      </c>
      <c r="L4606" t="s">
        <v>5</v>
      </c>
      <c r="M4606" t="s">
        <v>11</v>
      </c>
    </row>
    <row r="4607" spans="1:13" x14ac:dyDescent="0.3">
      <c r="A4607">
        <f t="shared" si="71"/>
        <v>4606</v>
      </c>
      <c r="B4607" s="1">
        <v>43596</v>
      </c>
      <c r="C4607">
        <v>18</v>
      </c>
      <c r="D4607" t="s">
        <v>29</v>
      </c>
      <c r="E4607" t="s">
        <v>13</v>
      </c>
      <c r="F4607" t="s">
        <v>21</v>
      </c>
      <c r="G4607" t="s">
        <v>3</v>
      </c>
      <c r="H4607">
        <v>199</v>
      </c>
      <c r="I4607">
        <v>1</v>
      </c>
      <c r="J4607">
        <v>199</v>
      </c>
      <c r="K4607" t="s">
        <v>18</v>
      </c>
      <c r="L4607" t="s">
        <v>5</v>
      </c>
      <c r="M4607" t="s">
        <v>15</v>
      </c>
    </row>
    <row r="4608" spans="1:13" x14ac:dyDescent="0.3">
      <c r="A4608">
        <f t="shared" si="71"/>
        <v>4607</v>
      </c>
      <c r="B4608" s="1">
        <v>43596</v>
      </c>
      <c r="C4608">
        <v>4</v>
      </c>
      <c r="D4608" t="s">
        <v>12</v>
      </c>
      <c r="E4608" t="s">
        <v>13</v>
      </c>
      <c r="F4608" t="s">
        <v>28</v>
      </c>
      <c r="G4608" t="s">
        <v>19</v>
      </c>
      <c r="H4608">
        <v>499</v>
      </c>
      <c r="I4608">
        <v>10</v>
      </c>
      <c r="J4608">
        <v>4990</v>
      </c>
      <c r="K4608" t="s">
        <v>4</v>
      </c>
      <c r="L4608" t="s">
        <v>5</v>
      </c>
      <c r="M4608" t="s">
        <v>24</v>
      </c>
    </row>
    <row r="4609" spans="1:13" x14ac:dyDescent="0.3">
      <c r="A4609">
        <f t="shared" si="71"/>
        <v>4608</v>
      </c>
      <c r="B4609" s="1">
        <v>43596</v>
      </c>
      <c r="C4609">
        <v>12</v>
      </c>
      <c r="D4609" t="s">
        <v>16</v>
      </c>
      <c r="E4609" t="s">
        <v>1</v>
      </c>
      <c r="F4609" t="s">
        <v>21</v>
      </c>
      <c r="G4609" t="s">
        <v>19</v>
      </c>
      <c r="H4609">
        <v>499</v>
      </c>
      <c r="I4609">
        <v>2</v>
      </c>
      <c r="J4609">
        <v>998</v>
      </c>
      <c r="K4609" t="s">
        <v>4</v>
      </c>
      <c r="L4609" t="s">
        <v>5</v>
      </c>
      <c r="M4609" t="s">
        <v>24</v>
      </c>
    </row>
    <row r="4610" spans="1:13" x14ac:dyDescent="0.3">
      <c r="A4610">
        <f t="shared" si="71"/>
        <v>4609</v>
      </c>
      <c r="B4610" s="1">
        <v>43596</v>
      </c>
      <c r="C4610">
        <v>17</v>
      </c>
      <c r="D4610" t="s">
        <v>30</v>
      </c>
      <c r="E4610" t="s">
        <v>13</v>
      </c>
      <c r="F4610" t="s">
        <v>14</v>
      </c>
      <c r="G4610" t="s">
        <v>17</v>
      </c>
      <c r="H4610">
        <v>99</v>
      </c>
      <c r="I4610">
        <v>6</v>
      </c>
      <c r="J4610">
        <v>594</v>
      </c>
      <c r="K4610" t="s">
        <v>18</v>
      </c>
      <c r="L4610" t="s">
        <v>5</v>
      </c>
      <c r="M4610" t="s">
        <v>6</v>
      </c>
    </row>
    <row r="4611" spans="1:13" x14ac:dyDescent="0.3">
      <c r="A4611">
        <f t="shared" si="71"/>
        <v>4610</v>
      </c>
      <c r="B4611" s="1">
        <v>43596</v>
      </c>
      <c r="C4611">
        <v>12</v>
      </c>
      <c r="D4611" t="s">
        <v>20</v>
      </c>
      <c r="E4611" t="s">
        <v>8</v>
      </c>
      <c r="F4611" t="s">
        <v>31</v>
      </c>
      <c r="G4611" t="s">
        <v>10</v>
      </c>
      <c r="H4611">
        <v>299</v>
      </c>
      <c r="I4611">
        <v>6</v>
      </c>
      <c r="J4611">
        <v>1794</v>
      </c>
      <c r="K4611" t="s">
        <v>4</v>
      </c>
      <c r="L4611" t="s">
        <v>5</v>
      </c>
      <c r="M4611" t="s">
        <v>11</v>
      </c>
    </row>
    <row r="4612" spans="1:13" x14ac:dyDescent="0.3">
      <c r="A4612">
        <f t="shared" ref="A4612:A4675" si="72">A4611+1</f>
        <v>4611</v>
      </c>
      <c r="B4612" s="1">
        <v>43596</v>
      </c>
      <c r="C4612">
        <v>8</v>
      </c>
      <c r="D4612" t="s">
        <v>0</v>
      </c>
      <c r="E4612" t="s">
        <v>13</v>
      </c>
      <c r="F4612" t="s">
        <v>23</v>
      </c>
      <c r="G4612" t="s">
        <v>17</v>
      </c>
      <c r="H4612">
        <v>99</v>
      </c>
      <c r="I4612">
        <v>10</v>
      </c>
      <c r="J4612">
        <v>990</v>
      </c>
      <c r="K4612" t="s">
        <v>4</v>
      </c>
      <c r="L4612" t="s">
        <v>5</v>
      </c>
      <c r="M4612" t="s">
        <v>6</v>
      </c>
    </row>
    <row r="4613" spans="1:13" x14ac:dyDescent="0.3">
      <c r="A4613">
        <f t="shared" si="72"/>
        <v>4612</v>
      </c>
      <c r="B4613" s="1">
        <v>43596</v>
      </c>
      <c r="C4613">
        <v>12</v>
      </c>
      <c r="D4613" t="s">
        <v>7</v>
      </c>
      <c r="E4613" t="s">
        <v>13</v>
      </c>
      <c r="F4613" t="s">
        <v>31</v>
      </c>
      <c r="G4613" t="s">
        <v>3</v>
      </c>
      <c r="H4613">
        <v>199</v>
      </c>
      <c r="I4613">
        <v>7</v>
      </c>
      <c r="J4613">
        <v>1393</v>
      </c>
      <c r="K4613" t="s">
        <v>4</v>
      </c>
      <c r="L4613" t="s">
        <v>5</v>
      </c>
      <c r="M4613" t="s">
        <v>15</v>
      </c>
    </row>
    <row r="4614" spans="1:13" x14ac:dyDescent="0.3">
      <c r="A4614">
        <f t="shared" si="72"/>
        <v>4613</v>
      </c>
      <c r="B4614" s="1">
        <v>43596</v>
      </c>
      <c r="C4614">
        <v>19</v>
      </c>
      <c r="D4614" t="s">
        <v>12</v>
      </c>
      <c r="E4614" t="s">
        <v>13</v>
      </c>
      <c r="F4614" t="s">
        <v>23</v>
      </c>
      <c r="G4614" t="s">
        <v>10</v>
      </c>
      <c r="H4614">
        <v>299</v>
      </c>
      <c r="I4614">
        <v>3</v>
      </c>
      <c r="J4614">
        <v>897</v>
      </c>
      <c r="K4614" t="s">
        <v>4</v>
      </c>
      <c r="L4614" t="s">
        <v>5</v>
      </c>
      <c r="M4614" t="s">
        <v>11</v>
      </c>
    </row>
    <row r="4615" spans="1:13" x14ac:dyDescent="0.3">
      <c r="A4615">
        <f t="shared" si="72"/>
        <v>4614</v>
      </c>
      <c r="B4615" s="1">
        <v>43597</v>
      </c>
      <c r="C4615">
        <v>15</v>
      </c>
      <c r="D4615" t="s">
        <v>7</v>
      </c>
      <c r="E4615" t="s">
        <v>8</v>
      </c>
      <c r="F4615" t="s">
        <v>21</v>
      </c>
      <c r="G4615" t="s">
        <v>19</v>
      </c>
      <c r="H4615">
        <v>499</v>
      </c>
      <c r="I4615">
        <v>6</v>
      </c>
      <c r="J4615">
        <v>2994</v>
      </c>
      <c r="K4615" t="s">
        <v>18</v>
      </c>
      <c r="L4615" t="s">
        <v>5</v>
      </c>
      <c r="M4615" t="s">
        <v>24</v>
      </c>
    </row>
    <row r="4616" spans="1:13" x14ac:dyDescent="0.3">
      <c r="A4616">
        <f t="shared" si="72"/>
        <v>4615</v>
      </c>
      <c r="B4616" s="1">
        <v>43597</v>
      </c>
      <c r="C4616">
        <v>2</v>
      </c>
      <c r="D4616" t="s">
        <v>27</v>
      </c>
      <c r="E4616" t="s">
        <v>8</v>
      </c>
      <c r="F4616" t="s">
        <v>2</v>
      </c>
      <c r="G4616" t="s">
        <v>10</v>
      </c>
      <c r="H4616">
        <v>299</v>
      </c>
      <c r="I4616">
        <v>1</v>
      </c>
      <c r="J4616">
        <v>299</v>
      </c>
      <c r="K4616" t="s">
        <v>18</v>
      </c>
      <c r="L4616" t="s">
        <v>5</v>
      </c>
      <c r="M4616" t="s">
        <v>11</v>
      </c>
    </row>
    <row r="4617" spans="1:13" x14ac:dyDescent="0.3">
      <c r="A4617">
        <f t="shared" si="72"/>
        <v>4616</v>
      </c>
      <c r="B4617" s="1">
        <v>43597</v>
      </c>
      <c r="C4617">
        <v>10</v>
      </c>
      <c r="D4617" t="s">
        <v>12</v>
      </c>
      <c r="E4617" t="s">
        <v>8</v>
      </c>
      <c r="F4617" t="s">
        <v>21</v>
      </c>
      <c r="G4617" t="s">
        <v>19</v>
      </c>
      <c r="H4617">
        <v>499</v>
      </c>
      <c r="I4617">
        <v>1</v>
      </c>
      <c r="J4617">
        <v>499</v>
      </c>
      <c r="K4617" t="s">
        <v>4</v>
      </c>
      <c r="L4617" t="s">
        <v>5</v>
      </c>
      <c r="M4617" t="s">
        <v>15</v>
      </c>
    </row>
    <row r="4618" spans="1:13" x14ac:dyDescent="0.3">
      <c r="A4618">
        <f t="shared" si="72"/>
        <v>4617</v>
      </c>
      <c r="B4618" s="1">
        <v>43597</v>
      </c>
      <c r="C4618">
        <v>17</v>
      </c>
      <c r="D4618" t="s">
        <v>0</v>
      </c>
      <c r="E4618" t="s">
        <v>13</v>
      </c>
      <c r="F4618" t="s">
        <v>28</v>
      </c>
      <c r="G4618" t="s">
        <v>17</v>
      </c>
      <c r="H4618">
        <v>99</v>
      </c>
      <c r="I4618">
        <v>10</v>
      </c>
      <c r="J4618">
        <v>990</v>
      </c>
      <c r="K4618" t="s">
        <v>18</v>
      </c>
      <c r="L4618" t="s">
        <v>5</v>
      </c>
      <c r="M4618" t="s">
        <v>26</v>
      </c>
    </row>
    <row r="4619" spans="1:13" x14ac:dyDescent="0.3">
      <c r="A4619">
        <f t="shared" si="72"/>
        <v>4618</v>
      </c>
      <c r="B4619" s="1">
        <v>43597</v>
      </c>
      <c r="C4619">
        <v>10</v>
      </c>
      <c r="D4619" t="s">
        <v>30</v>
      </c>
      <c r="E4619" t="s">
        <v>8</v>
      </c>
      <c r="F4619" t="s">
        <v>9</v>
      </c>
      <c r="G4619" t="s">
        <v>25</v>
      </c>
      <c r="H4619">
        <v>399</v>
      </c>
      <c r="I4619">
        <v>10</v>
      </c>
      <c r="J4619">
        <v>3990</v>
      </c>
      <c r="K4619" t="s">
        <v>4</v>
      </c>
      <c r="L4619" t="s">
        <v>5</v>
      </c>
      <c r="M4619" t="s">
        <v>6</v>
      </c>
    </row>
    <row r="4620" spans="1:13" x14ac:dyDescent="0.3">
      <c r="A4620">
        <f t="shared" si="72"/>
        <v>4619</v>
      </c>
      <c r="B4620" s="1">
        <v>43597</v>
      </c>
      <c r="C4620">
        <v>19</v>
      </c>
      <c r="D4620" t="s">
        <v>29</v>
      </c>
      <c r="E4620" t="s">
        <v>8</v>
      </c>
      <c r="F4620" t="s">
        <v>21</v>
      </c>
      <c r="G4620" t="s">
        <v>25</v>
      </c>
      <c r="H4620">
        <v>399</v>
      </c>
      <c r="I4620">
        <v>1</v>
      </c>
      <c r="J4620">
        <v>399</v>
      </c>
      <c r="K4620" t="s">
        <v>4</v>
      </c>
      <c r="L4620" t="s">
        <v>5</v>
      </c>
      <c r="M4620" t="s">
        <v>15</v>
      </c>
    </row>
    <row r="4621" spans="1:13" x14ac:dyDescent="0.3">
      <c r="A4621">
        <f t="shared" si="72"/>
        <v>4620</v>
      </c>
      <c r="B4621" s="1">
        <v>43597</v>
      </c>
      <c r="C4621">
        <v>6</v>
      </c>
      <c r="D4621" t="s">
        <v>0</v>
      </c>
      <c r="E4621" t="s">
        <v>8</v>
      </c>
      <c r="F4621" t="s">
        <v>31</v>
      </c>
      <c r="G4621" t="s">
        <v>25</v>
      </c>
      <c r="H4621">
        <v>399</v>
      </c>
      <c r="I4621">
        <v>3</v>
      </c>
      <c r="J4621">
        <v>1197</v>
      </c>
      <c r="K4621" t="s">
        <v>4</v>
      </c>
      <c r="L4621" t="s">
        <v>5</v>
      </c>
      <c r="M4621" t="s">
        <v>15</v>
      </c>
    </row>
    <row r="4622" spans="1:13" x14ac:dyDescent="0.3">
      <c r="A4622">
        <f t="shared" si="72"/>
        <v>4621</v>
      </c>
      <c r="B4622" s="1">
        <v>43598</v>
      </c>
      <c r="C4622">
        <v>15</v>
      </c>
      <c r="D4622" t="s">
        <v>16</v>
      </c>
      <c r="E4622" t="s">
        <v>1</v>
      </c>
      <c r="F4622" t="s">
        <v>28</v>
      </c>
      <c r="G4622" t="s">
        <v>10</v>
      </c>
      <c r="H4622">
        <v>299</v>
      </c>
      <c r="I4622">
        <v>5</v>
      </c>
      <c r="J4622">
        <v>1495</v>
      </c>
      <c r="K4622" t="s">
        <v>4</v>
      </c>
      <c r="L4622" t="s">
        <v>5</v>
      </c>
      <c r="M4622" t="s">
        <v>15</v>
      </c>
    </row>
    <row r="4623" spans="1:13" x14ac:dyDescent="0.3">
      <c r="A4623">
        <f t="shared" si="72"/>
        <v>4622</v>
      </c>
      <c r="B4623" s="1">
        <v>43598</v>
      </c>
      <c r="C4623">
        <v>8</v>
      </c>
      <c r="D4623" t="s">
        <v>27</v>
      </c>
      <c r="E4623" t="s">
        <v>8</v>
      </c>
      <c r="F4623" t="s">
        <v>21</v>
      </c>
      <c r="G4623" t="s">
        <v>19</v>
      </c>
      <c r="H4623">
        <v>499</v>
      </c>
      <c r="I4623">
        <v>6</v>
      </c>
      <c r="J4623">
        <v>2994</v>
      </c>
      <c r="K4623" t="s">
        <v>18</v>
      </c>
      <c r="L4623" t="s">
        <v>5</v>
      </c>
      <c r="M4623" t="s">
        <v>15</v>
      </c>
    </row>
    <row r="4624" spans="1:13" x14ac:dyDescent="0.3">
      <c r="A4624">
        <f t="shared" si="72"/>
        <v>4623</v>
      </c>
      <c r="B4624" s="1">
        <v>43599</v>
      </c>
      <c r="C4624">
        <v>1</v>
      </c>
      <c r="D4624" t="s">
        <v>0</v>
      </c>
      <c r="E4624" t="s">
        <v>8</v>
      </c>
      <c r="F4624" t="s">
        <v>14</v>
      </c>
      <c r="G4624" t="s">
        <v>17</v>
      </c>
      <c r="H4624">
        <v>99</v>
      </c>
      <c r="I4624">
        <v>9</v>
      </c>
      <c r="J4624">
        <v>891</v>
      </c>
      <c r="K4624" t="s">
        <v>18</v>
      </c>
      <c r="L4624" t="s">
        <v>22</v>
      </c>
      <c r="M4624" t="s">
        <v>15</v>
      </c>
    </row>
    <row r="4625" spans="1:13" x14ac:dyDescent="0.3">
      <c r="A4625">
        <f t="shared" si="72"/>
        <v>4624</v>
      </c>
      <c r="B4625" s="1">
        <v>43600</v>
      </c>
      <c r="C4625">
        <v>7</v>
      </c>
      <c r="D4625" t="s">
        <v>0</v>
      </c>
      <c r="E4625" t="s">
        <v>13</v>
      </c>
      <c r="F4625" t="s">
        <v>2</v>
      </c>
      <c r="G4625" t="s">
        <v>10</v>
      </c>
      <c r="H4625">
        <v>299</v>
      </c>
      <c r="I4625">
        <v>3</v>
      </c>
      <c r="J4625">
        <v>897</v>
      </c>
      <c r="K4625" t="s">
        <v>18</v>
      </c>
      <c r="L4625" t="s">
        <v>5</v>
      </c>
      <c r="M4625" t="s">
        <v>15</v>
      </c>
    </row>
    <row r="4626" spans="1:13" x14ac:dyDescent="0.3">
      <c r="A4626">
        <f t="shared" si="72"/>
        <v>4625</v>
      </c>
      <c r="B4626" s="1">
        <v>43600</v>
      </c>
      <c r="C4626">
        <v>3</v>
      </c>
      <c r="D4626" t="s">
        <v>27</v>
      </c>
      <c r="E4626" t="s">
        <v>1</v>
      </c>
      <c r="F4626" t="s">
        <v>2</v>
      </c>
      <c r="G4626" t="s">
        <v>17</v>
      </c>
      <c r="H4626">
        <v>99</v>
      </c>
      <c r="I4626">
        <v>9</v>
      </c>
      <c r="J4626">
        <v>891</v>
      </c>
      <c r="K4626" t="s">
        <v>4</v>
      </c>
      <c r="L4626" t="s">
        <v>5</v>
      </c>
      <c r="M4626" t="s">
        <v>24</v>
      </c>
    </row>
    <row r="4627" spans="1:13" x14ac:dyDescent="0.3">
      <c r="A4627">
        <f t="shared" si="72"/>
        <v>4626</v>
      </c>
      <c r="B4627" s="1">
        <v>43600</v>
      </c>
      <c r="C4627">
        <v>9</v>
      </c>
      <c r="D4627" t="s">
        <v>7</v>
      </c>
      <c r="E4627" t="s">
        <v>1</v>
      </c>
      <c r="F4627" t="s">
        <v>14</v>
      </c>
      <c r="G4627" t="s">
        <v>10</v>
      </c>
      <c r="H4627">
        <v>299</v>
      </c>
      <c r="I4627">
        <v>3</v>
      </c>
      <c r="J4627">
        <v>897</v>
      </c>
      <c r="K4627" t="s">
        <v>18</v>
      </c>
      <c r="L4627" t="s">
        <v>5</v>
      </c>
      <c r="M4627" t="s">
        <v>6</v>
      </c>
    </row>
    <row r="4628" spans="1:13" x14ac:dyDescent="0.3">
      <c r="A4628">
        <f t="shared" si="72"/>
        <v>4627</v>
      </c>
      <c r="B4628" s="1">
        <v>43600</v>
      </c>
      <c r="C4628">
        <v>2</v>
      </c>
      <c r="D4628" t="s">
        <v>12</v>
      </c>
      <c r="E4628" t="s">
        <v>8</v>
      </c>
      <c r="F4628" t="s">
        <v>9</v>
      </c>
      <c r="G4628" t="s">
        <v>19</v>
      </c>
      <c r="H4628">
        <v>499</v>
      </c>
      <c r="I4628">
        <v>5</v>
      </c>
      <c r="J4628">
        <v>2495</v>
      </c>
      <c r="K4628" t="s">
        <v>4</v>
      </c>
      <c r="L4628" t="s">
        <v>22</v>
      </c>
      <c r="M4628" t="s">
        <v>26</v>
      </c>
    </row>
    <row r="4629" spans="1:13" x14ac:dyDescent="0.3">
      <c r="A4629">
        <f t="shared" si="72"/>
        <v>4628</v>
      </c>
      <c r="B4629" s="1">
        <v>43601</v>
      </c>
      <c r="C4629">
        <v>5</v>
      </c>
      <c r="D4629" t="s">
        <v>16</v>
      </c>
      <c r="E4629" t="s">
        <v>1</v>
      </c>
      <c r="F4629" t="s">
        <v>2</v>
      </c>
      <c r="G4629" t="s">
        <v>25</v>
      </c>
      <c r="H4629">
        <v>399</v>
      </c>
      <c r="I4629">
        <v>8</v>
      </c>
      <c r="J4629">
        <v>3192</v>
      </c>
      <c r="K4629" t="s">
        <v>4</v>
      </c>
      <c r="L4629" t="s">
        <v>5</v>
      </c>
      <c r="M4629" t="s">
        <v>15</v>
      </c>
    </row>
    <row r="4630" spans="1:13" x14ac:dyDescent="0.3">
      <c r="A4630">
        <f t="shared" si="72"/>
        <v>4629</v>
      </c>
      <c r="B4630" s="1">
        <v>43601</v>
      </c>
      <c r="C4630">
        <v>6</v>
      </c>
      <c r="D4630" t="s">
        <v>0</v>
      </c>
      <c r="E4630" t="s">
        <v>13</v>
      </c>
      <c r="F4630" t="s">
        <v>2</v>
      </c>
      <c r="G4630" t="s">
        <v>3</v>
      </c>
      <c r="H4630">
        <v>199</v>
      </c>
      <c r="I4630">
        <v>10</v>
      </c>
      <c r="J4630">
        <v>1990</v>
      </c>
      <c r="K4630" t="s">
        <v>4</v>
      </c>
      <c r="L4630" t="s">
        <v>5</v>
      </c>
      <c r="M4630" t="s">
        <v>15</v>
      </c>
    </row>
    <row r="4631" spans="1:13" x14ac:dyDescent="0.3">
      <c r="A4631">
        <f t="shared" si="72"/>
        <v>4630</v>
      </c>
      <c r="B4631" s="1">
        <v>43601</v>
      </c>
      <c r="C4631">
        <v>12</v>
      </c>
      <c r="D4631" t="s">
        <v>20</v>
      </c>
      <c r="E4631" t="s">
        <v>13</v>
      </c>
      <c r="F4631" t="s">
        <v>28</v>
      </c>
      <c r="G4631" t="s">
        <v>10</v>
      </c>
      <c r="H4631">
        <v>299</v>
      </c>
      <c r="I4631">
        <v>1</v>
      </c>
      <c r="J4631">
        <v>299</v>
      </c>
      <c r="K4631" t="s">
        <v>18</v>
      </c>
      <c r="L4631" t="s">
        <v>5</v>
      </c>
      <c r="M4631" t="s">
        <v>26</v>
      </c>
    </row>
    <row r="4632" spans="1:13" x14ac:dyDescent="0.3">
      <c r="A4632">
        <f t="shared" si="72"/>
        <v>4631</v>
      </c>
      <c r="B4632" s="1">
        <v>43601</v>
      </c>
      <c r="C4632">
        <v>5</v>
      </c>
      <c r="D4632" t="s">
        <v>0</v>
      </c>
      <c r="E4632" t="s">
        <v>1</v>
      </c>
      <c r="F4632" t="s">
        <v>28</v>
      </c>
      <c r="G4632" t="s">
        <v>25</v>
      </c>
      <c r="H4632">
        <v>399</v>
      </c>
      <c r="I4632">
        <v>8</v>
      </c>
      <c r="J4632">
        <v>3192</v>
      </c>
      <c r="K4632" t="s">
        <v>4</v>
      </c>
      <c r="L4632" t="s">
        <v>5</v>
      </c>
      <c r="M4632" t="s">
        <v>15</v>
      </c>
    </row>
    <row r="4633" spans="1:13" x14ac:dyDescent="0.3">
      <c r="A4633">
        <f t="shared" si="72"/>
        <v>4632</v>
      </c>
      <c r="B4633" s="1">
        <v>43602</v>
      </c>
      <c r="C4633">
        <v>5</v>
      </c>
      <c r="D4633" t="s">
        <v>12</v>
      </c>
      <c r="E4633" t="s">
        <v>1</v>
      </c>
      <c r="F4633" t="s">
        <v>21</v>
      </c>
      <c r="G4633" t="s">
        <v>3</v>
      </c>
      <c r="H4633">
        <v>199</v>
      </c>
      <c r="I4633">
        <v>9</v>
      </c>
      <c r="J4633">
        <v>1791</v>
      </c>
      <c r="K4633" t="s">
        <v>18</v>
      </c>
      <c r="L4633" t="s">
        <v>5</v>
      </c>
      <c r="M4633" t="s">
        <v>15</v>
      </c>
    </row>
    <row r="4634" spans="1:13" x14ac:dyDescent="0.3">
      <c r="A4634">
        <f t="shared" si="72"/>
        <v>4633</v>
      </c>
      <c r="B4634" s="1">
        <v>43602</v>
      </c>
      <c r="C4634">
        <v>20</v>
      </c>
      <c r="D4634" t="s">
        <v>16</v>
      </c>
      <c r="E4634" t="s">
        <v>8</v>
      </c>
      <c r="F4634" t="s">
        <v>21</v>
      </c>
      <c r="G4634" t="s">
        <v>10</v>
      </c>
      <c r="H4634">
        <v>299</v>
      </c>
      <c r="I4634">
        <v>7</v>
      </c>
      <c r="J4634">
        <v>2093</v>
      </c>
      <c r="K4634" t="s">
        <v>18</v>
      </c>
      <c r="L4634" t="s">
        <v>5</v>
      </c>
      <c r="M4634" t="s">
        <v>6</v>
      </c>
    </row>
    <row r="4635" spans="1:13" x14ac:dyDescent="0.3">
      <c r="A4635">
        <f t="shared" si="72"/>
        <v>4634</v>
      </c>
      <c r="B4635" s="1">
        <v>43602</v>
      </c>
      <c r="C4635">
        <v>16</v>
      </c>
      <c r="D4635" t="s">
        <v>12</v>
      </c>
      <c r="E4635" t="s">
        <v>1</v>
      </c>
      <c r="F4635" t="s">
        <v>2</v>
      </c>
      <c r="G4635" t="s">
        <v>17</v>
      </c>
      <c r="H4635">
        <v>99</v>
      </c>
      <c r="I4635">
        <v>9</v>
      </c>
      <c r="J4635">
        <v>891</v>
      </c>
      <c r="K4635" t="s">
        <v>4</v>
      </c>
      <c r="L4635" t="s">
        <v>5</v>
      </c>
      <c r="M4635" t="s">
        <v>11</v>
      </c>
    </row>
    <row r="4636" spans="1:13" x14ac:dyDescent="0.3">
      <c r="A4636">
        <f t="shared" si="72"/>
        <v>4635</v>
      </c>
      <c r="B4636" s="1">
        <v>43602</v>
      </c>
      <c r="C4636">
        <v>1</v>
      </c>
      <c r="D4636" t="s">
        <v>30</v>
      </c>
      <c r="E4636" t="s">
        <v>1</v>
      </c>
      <c r="F4636" t="s">
        <v>31</v>
      </c>
      <c r="G4636" t="s">
        <v>3</v>
      </c>
      <c r="H4636">
        <v>199</v>
      </c>
      <c r="I4636">
        <v>7</v>
      </c>
      <c r="J4636">
        <v>1393</v>
      </c>
      <c r="K4636" t="s">
        <v>4</v>
      </c>
      <c r="L4636" t="s">
        <v>5</v>
      </c>
      <c r="M4636" t="s">
        <v>11</v>
      </c>
    </row>
    <row r="4637" spans="1:13" x14ac:dyDescent="0.3">
      <c r="A4637">
        <f t="shared" si="72"/>
        <v>4636</v>
      </c>
      <c r="B4637" s="1">
        <v>43602</v>
      </c>
      <c r="C4637">
        <v>5</v>
      </c>
      <c r="D4637" t="s">
        <v>29</v>
      </c>
      <c r="E4637" t="s">
        <v>13</v>
      </c>
      <c r="F4637" t="s">
        <v>28</v>
      </c>
      <c r="G4637" t="s">
        <v>10</v>
      </c>
      <c r="H4637">
        <v>299</v>
      </c>
      <c r="I4637">
        <v>3</v>
      </c>
      <c r="J4637">
        <v>897</v>
      </c>
      <c r="K4637" t="s">
        <v>4</v>
      </c>
      <c r="L4637" t="s">
        <v>5</v>
      </c>
      <c r="M4637" t="s">
        <v>11</v>
      </c>
    </row>
    <row r="4638" spans="1:13" x14ac:dyDescent="0.3">
      <c r="A4638">
        <f t="shared" si="72"/>
        <v>4637</v>
      </c>
      <c r="B4638" s="1">
        <v>43602</v>
      </c>
      <c r="C4638">
        <v>15</v>
      </c>
      <c r="D4638" t="s">
        <v>27</v>
      </c>
      <c r="E4638" t="s">
        <v>1</v>
      </c>
      <c r="F4638" t="s">
        <v>23</v>
      </c>
      <c r="G4638" t="s">
        <v>10</v>
      </c>
      <c r="H4638">
        <v>299</v>
      </c>
      <c r="I4638">
        <v>9</v>
      </c>
      <c r="J4638">
        <v>2691</v>
      </c>
      <c r="K4638" t="s">
        <v>18</v>
      </c>
      <c r="L4638" t="s">
        <v>22</v>
      </c>
      <c r="M4638" t="s">
        <v>15</v>
      </c>
    </row>
    <row r="4639" spans="1:13" x14ac:dyDescent="0.3">
      <c r="A4639">
        <f t="shared" si="72"/>
        <v>4638</v>
      </c>
      <c r="B4639" s="1">
        <v>43602</v>
      </c>
      <c r="C4639">
        <v>2</v>
      </c>
      <c r="D4639" t="s">
        <v>12</v>
      </c>
      <c r="E4639" t="s">
        <v>8</v>
      </c>
      <c r="F4639" t="s">
        <v>14</v>
      </c>
      <c r="G4639" t="s">
        <v>10</v>
      </c>
      <c r="H4639">
        <v>299</v>
      </c>
      <c r="I4639">
        <v>5</v>
      </c>
      <c r="J4639">
        <v>1495</v>
      </c>
      <c r="K4639" t="s">
        <v>4</v>
      </c>
      <c r="L4639" t="s">
        <v>5</v>
      </c>
      <c r="M4639" t="s">
        <v>11</v>
      </c>
    </row>
    <row r="4640" spans="1:13" x14ac:dyDescent="0.3">
      <c r="A4640">
        <f t="shared" si="72"/>
        <v>4639</v>
      </c>
      <c r="B4640" s="1">
        <v>43602</v>
      </c>
      <c r="C4640">
        <v>8</v>
      </c>
      <c r="D4640" t="s">
        <v>0</v>
      </c>
      <c r="E4640" t="s">
        <v>8</v>
      </c>
      <c r="F4640" t="s">
        <v>2</v>
      </c>
      <c r="G4640" t="s">
        <v>3</v>
      </c>
      <c r="H4640">
        <v>199</v>
      </c>
      <c r="I4640">
        <v>10</v>
      </c>
      <c r="J4640">
        <v>1990</v>
      </c>
      <c r="K4640" t="s">
        <v>4</v>
      </c>
      <c r="L4640" t="s">
        <v>5</v>
      </c>
      <c r="M4640" t="s">
        <v>15</v>
      </c>
    </row>
    <row r="4641" spans="1:13" x14ac:dyDescent="0.3">
      <c r="A4641">
        <f t="shared" si="72"/>
        <v>4640</v>
      </c>
      <c r="B4641" s="1">
        <v>43602</v>
      </c>
      <c r="C4641">
        <v>3</v>
      </c>
      <c r="D4641" t="s">
        <v>16</v>
      </c>
      <c r="E4641" t="s">
        <v>1</v>
      </c>
      <c r="F4641" t="s">
        <v>31</v>
      </c>
      <c r="G4641" t="s">
        <v>25</v>
      </c>
      <c r="H4641">
        <v>399</v>
      </c>
      <c r="I4641">
        <v>1</v>
      </c>
      <c r="J4641">
        <v>399</v>
      </c>
      <c r="K4641" t="s">
        <v>18</v>
      </c>
      <c r="L4641" t="s">
        <v>5</v>
      </c>
      <c r="M4641" t="s">
        <v>24</v>
      </c>
    </row>
    <row r="4642" spans="1:13" x14ac:dyDescent="0.3">
      <c r="A4642">
        <f t="shared" si="72"/>
        <v>4641</v>
      </c>
      <c r="B4642" s="1">
        <v>43603</v>
      </c>
      <c r="C4642">
        <v>20</v>
      </c>
      <c r="D4642" t="s">
        <v>0</v>
      </c>
      <c r="E4642" t="s">
        <v>13</v>
      </c>
      <c r="F4642" t="s">
        <v>14</v>
      </c>
      <c r="G4642" t="s">
        <v>25</v>
      </c>
      <c r="H4642">
        <v>399</v>
      </c>
      <c r="I4642">
        <v>6</v>
      </c>
      <c r="J4642">
        <v>2394</v>
      </c>
      <c r="K4642" t="s">
        <v>4</v>
      </c>
      <c r="L4642" t="s">
        <v>5</v>
      </c>
      <c r="M4642" t="s">
        <v>15</v>
      </c>
    </row>
    <row r="4643" spans="1:13" x14ac:dyDescent="0.3">
      <c r="A4643">
        <f t="shared" si="72"/>
        <v>4642</v>
      </c>
      <c r="B4643" s="1">
        <v>43603</v>
      </c>
      <c r="C4643">
        <v>8</v>
      </c>
      <c r="D4643" t="s">
        <v>20</v>
      </c>
      <c r="E4643" t="s">
        <v>8</v>
      </c>
      <c r="F4643" t="s">
        <v>21</v>
      </c>
      <c r="G4643" t="s">
        <v>25</v>
      </c>
      <c r="H4643">
        <v>399</v>
      </c>
      <c r="I4643">
        <v>10</v>
      </c>
      <c r="J4643">
        <v>3990</v>
      </c>
      <c r="K4643" t="s">
        <v>4</v>
      </c>
      <c r="L4643" t="s">
        <v>22</v>
      </c>
      <c r="M4643" t="s">
        <v>15</v>
      </c>
    </row>
    <row r="4644" spans="1:13" x14ac:dyDescent="0.3">
      <c r="A4644">
        <f t="shared" si="72"/>
        <v>4643</v>
      </c>
      <c r="B4644" s="1">
        <v>43603</v>
      </c>
      <c r="C4644">
        <v>7</v>
      </c>
      <c r="D4644" t="s">
        <v>27</v>
      </c>
      <c r="E4644" t="s">
        <v>1</v>
      </c>
      <c r="F4644" t="s">
        <v>2</v>
      </c>
      <c r="G4644" t="s">
        <v>25</v>
      </c>
      <c r="H4644">
        <v>399</v>
      </c>
      <c r="I4644">
        <v>7</v>
      </c>
      <c r="J4644">
        <v>2793</v>
      </c>
      <c r="K4644" t="s">
        <v>4</v>
      </c>
      <c r="L4644" t="s">
        <v>5</v>
      </c>
      <c r="M4644" t="s">
        <v>15</v>
      </c>
    </row>
    <row r="4645" spans="1:13" x14ac:dyDescent="0.3">
      <c r="A4645">
        <f t="shared" si="72"/>
        <v>4644</v>
      </c>
      <c r="B4645" s="1">
        <v>43603</v>
      </c>
      <c r="C4645">
        <v>10</v>
      </c>
      <c r="D4645" t="s">
        <v>0</v>
      </c>
      <c r="E4645" t="s">
        <v>1</v>
      </c>
      <c r="F4645" t="s">
        <v>31</v>
      </c>
      <c r="G4645" t="s">
        <v>19</v>
      </c>
      <c r="H4645">
        <v>499</v>
      </c>
      <c r="I4645">
        <v>2</v>
      </c>
      <c r="J4645">
        <v>998</v>
      </c>
      <c r="K4645" t="s">
        <v>4</v>
      </c>
      <c r="L4645" t="s">
        <v>5</v>
      </c>
      <c r="M4645" t="s">
        <v>6</v>
      </c>
    </row>
    <row r="4646" spans="1:13" x14ac:dyDescent="0.3">
      <c r="A4646">
        <f t="shared" si="72"/>
        <v>4645</v>
      </c>
      <c r="B4646" s="1">
        <v>43603</v>
      </c>
      <c r="C4646">
        <v>13</v>
      </c>
      <c r="D4646" t="s">
        <v>20</v>
      </c>
      <c r="E4646" t="s">
        <v>1</v>
      </c>
      <c r="F4646" t="s">
        <v>23</v>
      </c>
      <c r="G4646" t="s">
        <v>25</v>
      </c>
      <c r="H4646">
        <v>399</v>
      </c>
      <c r="I4646">
        <v>6</v>
      </c>
      <c r="J4646">
        <v>2394</v>
      </c>
      <c r="K4646" t="s">
        <v>4</v>
      </c>
      <c r="L4646" t="s">
        <v>5</v>
      </c>
      <c r="M4646" t="s">
        <v>15</v>
      </c>
    </row>
    <row r="4647" spans="1:13" x14ac:dyDescent="0.3">
      <c r="A4647">
        <f t="shared" si="72"/>
        <v>4646</v>
      </c>
      <c r="B4647" s="1">
        <v>43603</v>
      </c>
      <c r="C4647">
        <v>15</v>
      </c>
      <c r="D4647" t="s">
        <v>30</v>
      </c>
      <c r="E4647" t="s">
        <v>13</v>
      </c>
      <c r="F4647" t="s">
        <v>23</v>
      </c>
      <c r="G4647" t="s">
        <v>17</v>
      </c>
      <c r="H4647">
        <v>99</v>
      </c>
      <c r="I4647">
        <v>1</v>
      </c>
      <c r="J4647">
        <v>99</v>
      </c>
      <c r="K4647" t="s">
        <v>4</v>
      </c>
      <c r="L4647" t="s">
        <v>5</v>
      </c>
      <c r="M4647" t="s">
        <v>15</v>
      </c>
    </row>
    <row r="4648" spans="1:13" x14ac:dyDescent="0.3">
      <c r="A4648">
        <f t="shared" si="72"/>
        <v>4647</v>
      </c>
      <c r="B4648" s="1">
        <v>43604</v>
      </c>
      <c r="C4648">
        <v>3</v>
      </c>
      <c r="D4648" t="s">
        <v>16</v>
      </c>
      <c r="E4648" t="s">
        <v>13</v>
      </c>
      <c r="F4648" t="s">
        <v>2</v>
      </c>
      <c r="G4648" t="s">
        <v>3</v>
      </c>
      <c r="H4648">
        <v>199</v>
      </c>
      <c r="I4648">
        <v>7</v>
      </c>
      <c r="J4648">
        <v>1393</v>
      </c>
      <c r="K4648" t="s">
        <v>18</v>
      </c>
      <c r="L4648" t="s">
        <v>5</v>
      </c>
      <c r="M4648" t="s">
        <v>24</v>
      </c>
    </row>
    <row r="4649" spans="1:13" x14ac:dyDescent="0.3">
      <c r="A4649">
        <f t="shared" si="72"/>
        <v>4648</v>
      </c>
      <c r="B4649" s="1">
        <v>43604</v>
      </c>
      <c r="C4649">
        <v>4</v>
      </c>
      <c r="D4649" t="s">
        <v>27</v>
      </c>
      <c r="E4649" t="s">
        <v>8</v>
      </c>
      <c r="F4649" t="s">
        <v>21</v>
      </c>
      <c r="G4649" t="s">
        <v>10</v>
      </c>
      <c r="H4649">
        <v>299</v>
      </c>
      <c r="I4649">
        <v>4</v>
      </c>
      <c r="J4649">
        <v>1196</v>
      </c>
      <c r="K4649" t="s">
        <v>4</v>
      </c>
      <c r="L4649" t="s">
        <v>5</v>
      </c>
      <c r="M4649" t="s">
        <v>15</v>
      </c>
    </row>
    <row r="4650" spans="1:13" x14ac:dyDescent="0.3">
      <c r="A4650">
        <f t="shared" si="72"/>
        <v>4649</v>
      </c>
      <c r="B4650" s="1">
        <v>43605</v>
      </c>
      <c r="C4650">
        <v>13</v>
      </c>
      <c r="D4650" t="s">
        <v>29</v>
      </c>
      <c r="E4650" t="s">
        <v>1</v>
      </c>
      <c r="F4650" t="s">
        <v>31</v>
      </c>
      <c r="G4650" t="s">
        <v>17</v>
      </c>
      <c r="H4650">
        <v>99</v>
      </c>
      <c r="I4650">
        <v>8</v>
      </c>
      <c r="J4650">
        <v>792</v>
      </c>
      <c r="K4650" t="s">
        <v>4</v>
      </c>
      <c r="L4650" t="s">
        <v>22</v>
      </c>
      <c r="M4650" t="s">
        <v>24</v>
      </c>
    </row>
    <row r="4651" spans="1:13" x14ac:dyDescent="0.3">
      <c r="A4651">
        <f t="shared" si="72"/>
        <v>4650</v>
      </c>
      <c r="B4651" s="1">
        <v>43606</v>
      </c>
      <c r="C4651">
        <v>12</v>
      </c>
      <c r="D4651" t="s">
        <v>7</v>
      </c>
      <c r="E4651" t="s">
        <v>13</v>
      </c>
      <c r="F4651" t="s">
        <v>21</v>
      </c>
      <c r="G4651" t="s">
        <v>19</v>
      </c>
      <c r="H4651">
        <v>499</v>
      </c>
      <c r="I4651">
        <v>8</v>
      </c>
      <c r="J4651">
        <v>3992</v>
      </c>
      <c r="K4651" t="s">
        <v>18</v>
      </c>
      <c r="L4651" t="s">
        <v>5</v>
      </c>
      <c r="M4651" t="s">
        <v>6</v>
      </c>
    </row>
    <row r="4652" spans="1:13" x14ac:dyDescent="0.3">
      <c r="A4652">
        <f t="shared" si="72"/>
        <v>4651</v>
      </c>
      <c r="B4652" s="1">
        <v>43606</v>
      </c>
      <c r="C4652">
        <v>17</v>
      </c>
      <c r="D4652" t="s">
        <v>16</v>
      </c>
      <c r="E4652" t="s">
        <v>8</v>
      </c>
      <c r="F4652" t="s">
        <v>9</v>
      </c>
      <c r="G4652" t="s">
        <v>19</v>
      </c>
      <c r="H4652">
        <v>499</v>
      </c>
      <c r="I4652">
        <v>9</v>
      </c>
      <c r="J4652">
        <v>4491</v>
      </c>
      <c r="K4652" t="s">
        <v>4</v>
      </c>
      <c r="L4652" t="s">
        <v>5</v>
      </c>
      <c r="M4652" t="s">
        <v>15</v>
      </c>
    </row>
    <row r="4653" spans="1:13" x14ac:dyDescent="0.3">
      <c r="A4653">
        <f t="shared" si="72"/>
        <v>4652</v>
      </c>
      <c r="B4653" s="1">
        <v>43607</v>
      </c>
      <c r="C4653">
        <v>13</v>
      </c>
      <c r="D4653" t="s">
        <v>30</v>
      </c>
      <c r="E4653" t="s">
        <v>8</v>
      </c>
      <c r="F4653" t="s">
        <v>31</v>
      </c>
      <c r="G4653" t="s">
        <v>25</v>
      </c>
      <c r="H4653">
        <v>399</v>
      </c>
      <c r="I4653">
        <v>6</v>
      </c>
      <c r="J4653">
        <v>2394</v>
      </c>
      <c r="K4653" t="s">
        <v>4</v>
      </c>
      <c r="L4653" t="s">
        <v>22</v>
      </c>
      <c r="M4653" t="s">
        <v>15</v>
      </c>
    </row>
    <row r="4654" spans="1:13" x14ac:dyDescent="0.3">
      <c r="A4654">
        <f t="shared" si="72"/>
        <v>4653</v>
      </c>
      <c r="B4654" s="1">
        <v>43607</v>
      </c>
      <c r="C4654">
        <v>7</v>
      </c>
      <c r="D4654" t="s">
        <v>0</v>
      </c>
      <c r="E4654" t="s">
        <v>1</v>
      </c>
      <c r="F4654" t="s">
        <v>9</v>
      </c>
      <c r="G4654" t="s">
        <v>19</v>
      </c>
      <c r="H4654">
        <v>499</v>
      </c>
      <c r="I4654">
        <v>2</v>
      </c>
      <c r="J4654">
        <v>998</v>
      </c>
      <c r="K4654" t="s">
        <v>4</v>
      </c>
      <c r="L4654" t="s">
        <v>5</v>
      </c>
      <c r="M4654" t="s">
        <v>6</v>
      </c>
    </row>
    <row r="4655" spans="1:13" x14ac:dyDescent="0.3">
      <c r="A4655">
        <f t="shared" si="72"/>
        <v>4654</v>
      </c>
      <c r="B4655" s="1">
        <v>43607</v>
      </c>
      <c r="C4655">
        <v>18</v>
      </c>
      <c r="D4655" t="s">
        <v>0</v>
      </c>
      <c r="E4655" t="s">
        <v>13</v>
      </c>
      <c r="F4655" t="s">
        <v>21</v>
      </c>
      <c r="G4655" t="s">
        <v>25</v>
      </c>
      <c r="H4655">
        <v>399</v>
      </c>
      <c r="I4655">
        <v>10</v>
      </c>
      <c r="J4655">
        <v>3990</v>
      </c>
      <c r="K4655" t="s">
        <v>4</v>
      </c>
      <c r="L4655" t="s">
        <v>22</v>
      </c>
      <c r="M4655" t="s">
        <v>15</v>
      </c>
    </row>
    <row r="4656" spans="1:13" x14ac:dyDescent="0.3">
      <c r="A4656">
        <f t="shared" si="72"/>
        <v>4655</v>
      </c>
      <c r="B4656" s="1">
        <v>43607</v>
      </c>
      <c r="C4656">
        <v>14</v>
      </c>
      <c r="D4656" t="s">
        <v>27</v>
      </c>
      <c r="E4656" t="s">
        <v>13</v>
      </c>
      <c r="F4656" t="s">
        <v>2</v>
      </c>
      <c r="G4656" t="s">
        <v>25</v>
      </c>
      <c r="H4656">
        <v>399</v>
      </c>
      <c r="I4656">
        <v>2</v>
      </c>
      <c r="J4656">
        <v>798</v>
      </c>
      <c r="K4656" t="s">
        <v>4</v>
      </c>
      <c r="L4656" t="s">
        <v>5</v>
      </c>
      <c r="M4656" t="s">
        <v>6</v>
      </c>
    </row>
    <row r="4657" spans="1:13" x14ac:dyDescent="0.3">
      <c r="A4657">
        <f t="shared" si="72"/>
        <v>4656</v>
      </c>
      <c r="B4657" s="1">
        <v>43608</v>
      </c>
      <c r="C4657">
        <v>3</v>
      </c>
      <c r="D4657" t="s">
        <v>0</v>
      </c>
      <c r="E4657" t="s">
        <v>13</v>
      </c>
      <c r="F4657" t="s">
        <v>14</v>
      </c>
      <c r="G4657" t="s">
        <v>3</v>
      </c>
      <c r="H4657">
        <v>199</v>
      </c>
      <c r="I4657">
        <v>8</v>
      </c>
      <c r="J4657">
        <v>1592</v>
      </c>
      <c r="K4657" t="s">
        <v>18</v>
      </c>
      <c r="L4657" t="s">
        <v>5</v>
      </c>
      <c r="M4657" t="s">
        <v>15</v>
      </c>
    </row>
    <row r="4658" spans="1:13" x14ac:dyDescent="0.3">
      <c r="A4658">
        <f t="shared" si="72"/>
        <v>4657</v>
      </c>
      <c r="B4658" s="1">
        <v>43608</v>
      </c>
      <c r="C4658">
        <v>9</v>
      </c>
      <c r="D4658" t="s">
        <v>16</v>
      </c>
      <c r="E4658" t="s">
        <v>13</v>
      </c>
      <c r="F4658" t="s">
        <v>14</v>
      </c>
      <c r="G4658" t="s">
        <v>3</v>
      </c>
      <c r="H4658">
        <v>199</v>
      </c>
      <c r="I4658">
        <v>6</v>
      </c>
      <c r="J4658">
        <v>1194</v>
      </c>
      <c r="K4658" t="s">
        <v>4</v>
      </c>
      <c r="L4658" t="s">
        <v>5</v>
      </c>
      <c r="M4658" t="s">
        <v>6</v>
      </c>
    </row>
    <row r="4659" spans="1:13" x14ac:dyDescent="0.3">
      <c r="A4659">
        <f t="shared" si="72"/>
        <v>4658</v>
      </c>
      <c r="B4659" s="1">
        <v>43608</v>
      </c>
      <c r="C4659">
        <v>11</v>
      </c>
      <c r="D4659" t="s">
        <v>16</v>
      </c>
      <c r="E4659" t="s">
        <v>13</v>
      </c>
      <c r="F4659" t="s">
        <v>14</v>
      </c>
      <c r="G4659" t="s">
        <v>10</v>
      </c>
      <c r="H4659">
        <v>299</v>
      </c>
      <c r="I4659">
        <v>7</v>
      </c>
      <c r="J4659">
        <v>2093</v>
      </c>
      <c r="K4659" t="s">
        <v>4</v>
      </c>
      <c r="L4659" t="s">
        <v>5</v>
      </c>
      <c r="M4659" t="s">
        <v>24</v>
      </c>
    </row>
    <row r="4660" spans="1:13" x14ac:dyDescent="0.3">
      <c r="A4660">
        <f t="shared" si="72"/>
        <v>4659</v>
      </c>
      <c r="B4660" s="1">
        <v>43609</v>
      </c>
      <c r="C4660">
        <v>4</v>
      </c>
      <c r="D4660" t="s">
        <v>0</v>
      </c>
      <c r="E4660" t="s">
        <v>13</v>
      </c>
      <c r="F4660" t="s">
        <v>9</v>
      </c>
      <c r="G4660" t="s">
        <v>3</v>
      </c>
      <c r="H4660">
        <v>199</v>
      </c>
      <c r="I4660">
        <v>5</v>
      </c>
      <c r="J4660">
        <v>995</v>
      </c>
      <c r="K4660" t="s">
        <v>4</v>
      </c>
      <c r="L4660" t="s">
        <v>22</v>
      </c>
      <c r="M4660" t="s">
        <v>6</v>
      </c>
    </row>
    <row r="4661" spans="1:13" x14ac:dyDescent="0.3">
      <c r="A4661">
        <f t="shared" si="72"/>
        <v>4660</v>
      </c>
      <c r="B4661" s="1">
        <v>43610</v>
      </c>
      <c r="C4661">
        <v>6</v>
      </c>
      <c r="D4661" t="s">
        <v>0</v>
      </c>
      <c r="E4661" t="s">
        <v>13</v>
      </c>
      <c r="F4661" t="s">
        <v>2</v>
      </c>
      <c r="G4661" t="s">
        <v>25</v>
      </c>
      <c r="H4661">
        <v>399</v>
      </c>
      <c r="I4661">
        <v>8</v>
      </c>
      <c r="J4661">
        <v>3192</v>
      </c>
      <c r="K4661" t="s">
        <v>4</v>
      </c>
      <c r="L4661" t="s">
        <v>5</v>
      </c>
      <c r="M4661" t="s">
        <v>24</v>
      </c>
    </row>
    <row r="4662" spans="1:13" x14ac:dyDescent="0.3">
      <c r="A4662">
        <f t="shared" si="72"/>
        <v>4661</v>
      </c>
      <c r="B4662" s="1">
        <v>43610</v>
      </c>
      <c r="C4662">
        <v>13</v>
      </c>
      <c r="D4662" t="s">
        <v>7</v>
      </c>
      <c r="E4662" t="s">
        <v>8</v>
      </c>
      <c r="F4662" t="s">
        <v>14</v>
      </c>
      <c r="G4662" t="s">
        <v>3</v>
      </c>
      <c r="H4662">
        <v>199</v>
      </c>
      <c r="I4662">
        <v>10</v>
      </c>
      <c r="J4662">
        <v>1990</v>
      </c>
      <c r="K4662" t="s">
        <v>4</v>
      </c>
      <c r="L4662" t="s">
        <v>5</v>
      </c>
      <c r="M4662" t="s">
        <v>15</v>
      </c>
    </row>
    <row r="4663" spans="1:13" x14ac:dyDescent="0.3">
      <c r="A4663">
        <f t="shared" si="72"/>
        <v>4662</v>
      </c>
      <c r="B4663" s="1">
        <v>43610</v>
      </c>
      <c r="C4663">
        <v>2</v>
      </c>
      <c r="D4663" t="s">
        <v>20</v>
      </c>
      <c r="E4663" t="s">
        <v>1</v>
      </c>
      <c r="F4663" t="s">
        <v>2</v>
      </c>
      <c r="G4663" t="s">
        <v>17</v>
      </c>
      <c r="H4663">
        <v>99</v>
      </c>
      <c r="I4663">
        <v>6</v>
      </c>
      <c r="J4663">
        <v>594</v>
      </c>
      <c r="K4663" t="s">
        <v>4</v>
      </c>
      <c r="L4663" t="s">
        <v>5</v>
      </c>
      <c r="M4663" t="s">
        <v>26</v>
      </c>
    </row>
    <row r="4664" spans="1:13" x14ac:dyDescent="0.3">
      <c r="A4664">
        <f t="shared" si="72"/>
        <v>4663</v>
      </c>
      <c r="B4664" s="1">
        <v>43610</v>
      </c>
      <c r="C4664">
        <v>4</v>
      </c>
      <c r="D4664" t="s">
        <v>20</v>
      </c>
      <c r="E4664" t="s">
        <v>13</v>
      </c>
      <c r="F4664" t="s">
        <v>9</v>
      </c>
      <c r="G4664" t="s">
        <v>10</v>
      </c>
      <c r="H4664">
        <v>299</v>
      </c>
      <c r="I4664">
        <v>7</v>
      </c>
      <c r="J4664">
        <v>2093</v>
      </c>
      <c r="K4664" t="s">
        <v>4</v>
      </c>
      <c r="L4664" t="s">
        <v>5</v>
      </c>
      <c r="M4664" t="s">
        <v>15</v>
      </c>
    </row>
    <row r="4665" spans="1:13" x14ac:dyDescent="0.3">
      <c r="A4665">
        <f t="shared" si="72"/>
        <v>4664</v>
      </c>
      <c r="B4665" s="1">
        <v>43610</v>
      </c>
      <c r="C4665">
        <v>1</v>
      </c>
      <c r="D4665" t="s">
        <v>12</v>
      </c>
      <c r="E4665" t="s">
        <v>8</v>
      </c>
      <c r="F4665" t="s">
        <v>23</v>
      </c>
      <c r="G4665" t="s">
        <v>17</v>
      </c>
      <c r="H4665">
        <v>99</v>
      </c>
      <c r="I4665">
        <v>6</v>
      </c>
      <c r="J4665">
        <v>594</v>
      </c>
      <c r="K4665" t="s">
        <v>4</v>
      </c>
      <c r="L4665" t="s">
        <v>5</v>
      </c>
      <c r="M4665" t="s">
        <v>11</v>
      </c>
    </row>
    <row r="4666" spans="1:13" x14ac:dyDescent="0.3">
      <c r="A4666">
        <f t="shared" si="72"/>
        <v>4665</v>
      </c>
      <c r="B4666" s="1">
        <v>43610</v>
      </c>
      <c r="C4666">
        <v>10</v>
      </c>
      <c r="D4666" t="s">
        <v>30</v>
      </c>
      <c r="E4666" t="s">
        <v>13</v>
      </c>
      <c r="F4666" t="s">
        <v>2</v>
      </c>
      <c r="G4666" t="s">
        <v>25</v>
      </c>
      <c r="H4666">
        <v>399</v>
      </c>
      <c r="I4666">
        <v>3</v>
      </c>
      <c r="J4666">
        <v>1197</v>
      </c>
      <c r="K4666" t="s">
        <v>4</v>
      </c>
      <c r="L4666" t="s">
        <v>22</v>
      </c>
      <c r="M4666" t="s">
        <v>15</v>
      </c>
    </row>
    <row r="4667" spans="1:13" x14ac:dyDescent="0.3">
      <c r="A4667">
        <f t="shared" si="72"/>
        <v>4666</v>
      </c>
      <c r="B4667" s="1">
        <v>43610</v>
      </c>
      <c r="C4667">
        <v>15</v>
      </c>
      <c r="D4667" t="s">
        <v>30</v>
      </c>
      <c r="E4667" t="s">
        <v>1</v>
      </c>
      <c r="F4667" t="s">
        <v>21</v>
      </c>
      <c r="G4667" t="s">
        <v>10</v>
      </c>
      <c r="H4667">
        <v>299</v>
      </c>
      <c r="I4667">
        <v>7</v>
      </c>
      <c r="J4667">
        <v>2093</v>
      </c>
      <c r="K4667" t="s">
        <v>4</v>
      </c>
      <c r="L4667" t="s">
        <v>5</v>
      </c>
      <c r="M4667" t="s">
        <v>6</v>
      </c>
    </row>
    <row r="4668" spans="1:13" x14ac:dyDescent="0.3">
      <c r="A4668">
        <f t="shared" si="72"/>
        <v>4667</v>
      </c>
      <c r="B4668" s="1">
        <v>43610</v>
      </c>
      <c r="C4668">
        <v>6</v>
      </c>
      <c r="D4668" t="s">
        <v>30</v>
      </c>
      <c r="E4668" t="s">
        <v>1</v>
      </c>
      <c r="F4668" t="s">
        <v>23</v>
      </c>
      <c r="G4668" t="s">
        <v>10</v>
      </c>
      <c r="H4668">
        <v>299</v>
      </c>
      <c r="I4668">
        <v>7</v>
      </c>
      <c r="J4668">
        <v>2093</v>
      </c>
      <c r="K4668" t="s">
        <v>4</v>
      </c>
      <c r="L4668" t="s">
        <v>5</v>
      </c>
      <c r="M4668" t="s">
        <v>24</v>
      </c>
    </row>
    <row r="4669" spans="1:13" x14ac:dyDescent="0.3">
      <c r="A4669">
        <f t="shared" si="72"/>
        <v>4668</v>
      </c>
      <c r="B4669" s="1">
        <v>43610</v>
      </c>
      <c r="C4669">
        <v>11</v>
      </c>
      <c r="D4669" t="s">
        <v>20</v>
      </c>
      <c r="E4669" t="s">
        <v>1</v>
      </c>
      <c r="F4669" t="s">
        <v>28</v>
      </c>
      <c r="G4669" t="s">
        <v>17</v>
      </c>
      <c r="H4669">
        <v>99</v>
      </c>
      <c r="I4669">
        <v>1</v>
      </c>
      <c r="J4669">
        <v>99</v>
      </c>
      <c r="K4669" t="s">
        <v>4</v>
      </c>
      <c r="L4669" t="s">
        <v>5</v>
      </c>
      <c r="M4669" t="s">
        <v>24</v>
      </c>
    </row>
    <row r="4670" spans="1:13" x14ac:dyDescent="0.3">
      <c r="A4670">
        <f t="shared" si="72"/>
        <v>4669</v>
      </c>
      <c r="B4670" s="1">
        <v>43610</v>
      </c>
      <c r="C4670">
        <v>4</v>
      </c>
      <c r="D4670" t="s">
        <v>30</v>
      </c>
      <c r="E4670" t="s">
        <v>13</v>
      </c>
      <c r="F4670" t="s">
        <v>9</v>
      </c>
      <c r="G4670" t="s">
        <v>10</v>
      </c>
      <c r="H4670">
        <v>299</v>
      </c>
      <c r="I4670">
        <v>3</v>
      </c>
      <c r="J4670">
        <v>897</v>
      </c>
      <c r="K4670" t="s">
        <v>18</v>
      </c>
      <c r="L4670" t="s">
        <v>22</v>
      </c>
      <c r="M4670" t="s">
        <v>15</v>
      </c>
    </row>
    <row r="4671" spans="1:13" x14ac:dyDescent="0.3">
      <c r="A4671">
        <f t="shared" si="72"/>
        <v>4670</v>
      </c>
      <c r="B4671" s="1">
        <v>43611</v>
      </c>
      <c r="C4671">
        <v>8</v>
      </c>
      <c r="D4671" t="s">
        <v>0</v>
      </c>
      <c r="E4671" t="s">
        <v>8</v>
      </c>
      <c r="F4671" t="s">
        <v>28</v>
      </c>
      <c r="G4671" t="s">
        <v>19</v>
      </c>
      <c r="H4671">
        <v>499</v>
      </c>
      <c r="I4671">
        <v>10</v>
      </c>
      <c r="J4671">
        <v>4990</v>
      </c>
      <c r="K4671" t="s">
        <v>4</v>
      </c>
      <c r="L4671" t="s">
        <v>5</v>
      </c>
      <c r="M4671" t="s">
        <v>6</v>
      </c>
    </row>
    <row r="4672" spans="1:13" x14ac:dyDescent="0.3">
      <c r="A4672">
        <f t="shared" si="72"/>
        <v>4671</v>
      </c>
      <c r="B4672" s="1">
        <v>43611</v>
      </c>
      <c r="C4672">
        <v>9</v>
      </c>
      <c r="D4672" t="s">
        <v>29</v>
      </c>
      <c r="E4672" t="s">
        <v>1</v>
      </c>
      <c r="F4672" t="s">
        <v>9</v>
      </c>
      <c r="G4672" t="s">
        <v>3</v>
      </c>
      <c r="H4672">
        <v>199</v>
      </c>
      <c r="I4672">
        <v>5</v>
      </c>
      <c r="J4672">
        <v>995</v>
      </c>
      <c r="K4672" t="s">
        <v>18</v>
      </c>
      <c r="L4672" t="s">
        <v>5</v>
      </c>
      <c r="M4672" t="s">
        <v>6</v>
      </c>
    </row>
    <row r="4673" spans="1:13" x14ac:dyDescent="0.3">
      <c r="A4673">
        <f t="shared" si="72"/>
        <v>4672</v>
      </c>
      <c r="B4673" s="1">
        <v>43611</v>
      </c>
      <c r="C4673">
        <v>12</v>
      </c>
      <c r="D4673" t="s">
        <v>16</v>
      </c>
      <c r="E4673" t="s">
        <v>8</v>
      </c>
      <c r="F4673" t="s">
        <v>9</v>
      </c>
      <c r="G4673" t="s">
        <v>25</v>
      </c>
      <c r="H4673">
        <v>399</v>
      </c>
      <c r="I4673">
        <v>1</v>
      </c>
      <c r="J4673">
        <v>399</v>
      </c>
      <c r="K4673" t="s">
        <v>4</v>
      </c>
      <c r="L4673" t="s">
        <v>5</v>
      </c>
      <c r="M4673" t="s">
        <v>6</v>
      </c>
    </row>
    <row r="4674" spans="1:13" x14ac:dyDescent="0.3">
      <c r="A4674">
        <f t="shared" si="72"/>
        <v>4673</v>
      </c>
      <c r="B4674" s="1">
        <v>43612</v>
      </c>
      <c r="C4674">
        <v>2</v>
      </c>
      <c r="D4674" t="s">
        <v>16</v>
      </c>
      <c r="E4674" t="s">
        <v>8</v>
      </c>
      <c r="F4674" t="s">
        <v>21</v>
      </c>
      <c r="G4674" t="s">
        <v>25</v>
      </c>
      <c r="H4674">
        <v>399</v>
      </c>
      <c r="I4674">
        <v>10</v>
      </c>
      <c r="J4674">
        <v>3990</v>
      </c>
      <c r="K4674" t="s">
        <v>18</v>
      </c>
      <c r="L4674" t="s">
        <v>5</v>
      </c>
      <c r="M4674" t="s">
        <v>15</v>
      </c>
    </row>
    <row r="4675" spans="1:13" x14ac:dyDescent="0.3">
      <c r="A4675">
        <f t="shared" si="72"/>
        <v>4674</v>
      </c>
      <c r="B4675" s="1">
        <v>43612</v>
      </c>
      <c r="C4675">
        <v>8</v>
      </c>
      <c r="D4675" t="s">
        <v>27</v>
      </c>
      <c r="E4675" t="s">
        <v>13</v>
      </c>
      <c r="F4675" t="s">
        <v>31</v>
      </c>
      <c r="G4675" t="s">
        <v>10</v>
      </c>
      <c r="H4675">
        <v>299</v>
      </c>
      <c r="I4675">
        <v>3</v>
      </c>
      <c r="J4675">
        <v>897</v>
      </c>
      <c r="K4675" t="s">
        <v>4</v>
      </c>
      <c r="L4675" t="s">
        <v>5</v>
      </c>
      <c r="M4675" t="s">
        <v>6</v>
      </c>
    </row>
    <row r="4676" spans="1:13" x14ac:dyDescent="0.3">
      <c r="A4676">
        <f t="shared" ref="A4676:A4739" si="73">A4675+1</f>
        <v>4675</v>
      </c>
      <c r="B4676" s="1">
        <v>43612</v>
      </c>
      <c r="C4676">
        <v>17</v>
      </c>
      <c r="D4676" t="s">
        <v>20</v>
      </c>
      <c r="E4676" t="s">
        <v>8</v>
      </c>
      <c r="F4676" t="s">
        <v>21</v>
      </c>
      <c r="G4676" t="s">
        <v>19</v>
      </c>
      <c r="H4676">
        <v>499</v>
      </c>
      <c r="I4676">
        <v>9</v>
      </c>
      <c r="J4676">
        <v>4491</v>
      </c>
      <c r="K4676" t="s">
        <v>18</v>
      </c>
      <c r="L4676" t="s">
        <v>5</v>
      </c>
      <c r="M4676" t="s">
        <v>26</v>
      </c>
    </row>
    <row r="4677" spans="1:13" x14ac:dyDescent="0.3">
      <c r="A4677">
        <f t="shared" si="73"/>
        <v>4676</v>
      </c>
      <c r="B4677" s="1">
        <v>43612</v>
      </c>
      <c r="C4677">
        <v>7</v>
      </c>
      <c r="D4677" t="s">
        <v>27</v>
      </c>
      <c r="E4677" t="s">
        <v>8</v>
      </c>
      <c r="F4677" t="s">
        <v>31</v>
      </c>
      <c r="G4677" t="s">
        <v>3</v>
      </c>
      <c r="H4677">
        <v>199</v>
      </c>
      <c r="I4677">
        <v>7</v>
      </c>
      <c r="J4677">
        <v>1393</v>
      </c>
      <c r="K4677" t="s">
        <v>4</v>
      </c>
      <c r="L4677" t="s">
        <v>5</v>
      </c>
      <c r="M4677" t="s">
        <v>6</v>
      </c>
    </row>
    <row r="4678" spans="1:13" x14ac:dyDescent="0.3">
      <c r="A4678">
        <f t="shared" si="73"/>
        <v>4677</v>
      </c>
      <c r="B4678" s="1">
        <v>43613</v>
      </c>
      <c r="C4678">
        <v>1</v>
      </c>
      <c r="D4678" t="s">
        <v>29</v>
      </c>
      <c r="E4678" t="s">
        <v>8</v>
      </c>
      <c r="F4678" t="s">
        <v>2</v>
      </c>
      <c r="G4678" t="s">
        <v>3</v>
      </c>
      <c r="H4678">
        <v>199</v>
      </c>
      <c r="I4678">
        <v>3</v>
      </c>
      <c r="J4678">
        <v>597</v>
      </c>
      <c r="K4678" t="s">
        <v>4</v>
      </c>
      <c r="L4678" t="s">
        <v>5</v>
      </c>
      <c r="M4678" t="s">
        <v>6</v>
      </c>
    </row>
    <row r="4679" spans="1:13" x14ac:dyDescent="0.3">
      <c r="A4679">
        <f t="shared" si="73"/>
        <v>4678</v>
      </c>
      <c r="B4679" s="1">
        <v>43613</v>
      </c>
      <c r="C4679">
        <v>19</v>
      </c>
      <c r="D4679" t="s">
        <v>20</v>
      </c>
      <c r="E4679" t="s">
        <v>1</v>
      </c>
      <c r="F4679" t="s">
        <v>14</v>
      </c>
      <c r="G4679" t="s">
        <v>10</v>
      </c>
      <c r="H4679">
        <v>299</v>
      </c>
      <c r="I4679">
        <v>6</v>
      </c>
      <c r="J4679">
        <v>1794</v>
      </c>
      <c r="K4679" t="s">
        <v>4</v>
      </c>
      <c r="L4679" t="s">
        <v>5</v>
      </c>
      <c r="M4679" t="s">
        <v>24</v>
      </c>
    </row>
    <row r="4680" spans="1:13" x14ac:dyDescent="0.3">
      <c r="A4680">
        <f t="shared" si="73"/>
        <v>4679</v>
      </c>
      <c r="B4680" s="1">
        <v>43613</v>
      </c>
      <c r="C4680">
        <v>2</v>
      </c>
      <c r="D4680" t="s">
        <v>12</v>
      </c>
      <c r="E4680" t="s">
        <v>8</v>
      </c>
      <c r="F4680" t="s">
        <v>14</v>
      </c>
      <c r="G4680" t="s">
        <v>17</v>
      </c>
      <c r="H4680">
        <v>99</v>
      </c>
      <c r="I4680">
        <v>8</v>
      </c>
      <c r="J4680">
        <v>792</v>
      </c>
      <c r="K4680" t="s">
        <v>4</v>
      </c>
      <c r="L4680" t="s">
        <v>5</v>
      </c>
      <c r="M4680" t="s">
        <v>15</v>
      </c>
    </row>
    <row r="4681" spans="1:13" x14ac:dyDescent="0.3">
      <c r="A4681">
        <f t="shared" si="73"/>
        <v>4680</v>
      </c>
      <c r="B4681" s="1">
        <v>43613</v>
      </c>
      <c r="C4681">
        <v>16</v>
      </c>
      <c r="D4681" t="s">
        <v>12</v>
      </c>
      <c r="E4681" t="s">
        <v>1</v>
      </c>
      <c r="F4681" t="s">
        <v>9</v>
      </c>
      <c r="G4681" t="s">
        <v>19</v>
      </c>
      <c r="H4681">
        <v>499</v>
      </c>
      <c r="I4681">
        <v>6</v>
      </c>
      <c r="J4681">
        <v>2994</v>
      </c>
      <c r="K4681" t="s">
        <v>4</v>
      </c>
      <c r="L4681" t="s">
        <v>5</v>
      </c>
      <c r="M4681" t="s">
        <v>24</v>
      </c>
    </row>
    <row r="4682" spans="1:13" x14ac:dyDescent="0.3">
      <c r="A4682">
        <f t="shared" si="73"/>
        <v>4681</v>
      </c>
      <c r="B4682" s="1">
        <v>43613</v>
      </c>
      <c r="C4682">
        <v>5</v>
      </c>
      <c r="D4682" t="s">
        <v>29</v>
      </c>
      <c r="E4682" t="s">
        <v>13</v>
      </c>
      <c r="F4682" t="s">
        <v>21</v>
      </c>
      <c r="G4682" t="s">
        <v>10</v>
      </c>
      <c r="H4682">
        <v>299</v>
      </c>
      <c r="I4682">
        <v>1</v>
      </c>
      <c r="J4682">
        <v>299</v>
      </c>
      <c r="K4682" t="s">
        <v>4</v>
      </c>
      <c r="L4682" t="s">
        <v>5</v>
      </c>
      <c r="M4682" t="s">
        <v>15</v>
      </c>
    </row>
    <row r="4683" spans="1:13" x14ac:dyDescent="0.3">
      <c r="A4683">
        <f t="shared" si="73"/>
        <v>4682</v>
      </c>
      <c r="B4683" s="1">
        <v>43613</v>
      </c>
      <c r="C4683">
        <v>4</v>
      </c>
      <c r="D4683" t="s">
        <v>29</v>
      </c>
      <c r="E4683" t="s">
        <v>13</v>
      </c>
      <c r="F4683" t="s">
        <v>28</v>
      </c>
      <c r="G4683" t="s">
        <v>10</v>
      </c>
      <c r="H4683">
        <v>299</v>
      </c>
      <c r="I4683">
        <v>7</v>
      </c>
      <c r="J4683">
        <v>2093</v>
      </c>
      <c r="K4683" t="s">
        <v>18</v>
      </c>
      <c r="L4683" t="s">
        <v>5</v>
      </c>
      <c r="M4683" t="s">
        <v>15</v>
      </c>
    </row>
    <row r="4684" spans="1:13" x14ac:dyDescent="0.3">
      <c r="A4684">
        <f t="shared" si="73"/>
        <v>4683</v>
      </c>
      <c r="B4684" s="1">
        <v>43613</v>
      </c>
      <c r="C4684">
        <v>14</v>
      </c>
      <c r="D4684" t="s">
        <v>30</v>
      </c>
      <c r="E4684" t="s">
        <v>13</v>
      </c>
      <c r="F4684" t="s">
        <v>23</v>
      </c>
      <c r="G4684" t="s">
        <v>3</v>
      </c>
      <c r="H4684">
        <v>199</v>
      </c>
      <c r="I4684">
        <v>2</v>
      </c>
      <c r="J4684">
        <v>398</v>
      </c>
      <c r="K4684" t="s">
        <v>4</v>
      </c>
      <c r="L4684" t="s">
        <v>5</v>
      </c>
      <c r="M4684" t="s">
        <v>6</v>
      </c>
    </row>
    <row r="4685" spans="1:13" x14ac:dyDescent="0.3">
      <c r="A4685">
        <f t="shared" si="73"/>
        <v>4684</v>
      </c>
      <c r="B4685" s="1">
        <v>43613</v>
      </c>
      <c r="C4685">
        <v>4</v>
      </c>
      <c r="D4685" t="s">
        <v>29</v>
      </c>
      <c r="E4685" t="s">
        <v>1</v>
      </c>
      <c r="F4685" t="s">
        <v>2</v>
      </c>
      <c r="G4685" t="s">
        <v>19</v>
      </c>
      <c r="H4685">
        <v>499</v>
      </c>
      <c r="I4685">
        <v>8</v>
      </c>
      <c r="J4685">
        <v>3992</v>
      </c>
      <c r="K4685" t="s">
        <v>4</v>
      </c>
      <c r="L4685" t="s">
        <v>5</v>
      </c>
      <c r="M4685" t="s">
        <v>24</v>
      </c>
    </row>
    <row r="4686" spans="1:13" x14ac:dyDescent="0.3">
      <c r="A4686">
        <f t="shared" si="73"/>
        <v>4685</v>
      </c>
      <c r="B4686" s="1">
        <v>43613</v>
      </c>
      <c r="C4686">
        <v>4</v>
      </c>
      <c r="D4686" t="s">
        <v>30</v>
      </c>
      <c r="E4686" t="s">
        <v>8</v>
      </c>
      <c r="F4686" t="s">
        <v>9</v>
      </c>
      <c r="G4686" t="s">
        <v>17</v>
      </c>
      <c r="H4686">
        <v>99</v>
      </c>
      <c r="I4686">
        <v>3</v>
      </c>
      <c r="J4686">
        <v>297</v>
      </c>
      <c r="K4686" t="s">
        <v>18</v>
      </c>
      <c r="L4686" t="s">
        <v>5</v>
      </c>
      <c r="M4686" t="s">
        <v>24</v>
      </c>
    </row>
    <row r="4687" spans="1:13" x14ac:dyDescent="0.3">
      <c r="A4687">
        <f t="shared" si="73"/>
        <v>4686</v>
      </c>
      <c r="B4687" s="1">
        <v>43614</v>
      </c>
      <c r="C4687">
        <v>9</v>
      </c>
      <c r="D4687" t="s">
        <v>0</v>
      </c>
      <c r="E4687" t="s">
        <v>13</v>
      </c>
      <c r="F4687" t="s">
        <v>23</v>
      </c>
      <c r="G4687" t="s">
        <v>19</v>
      </c>
      <c r="H4687">
        <v>499</v>
      </c>
      <c r="I4687">
        <v>5</v>
      </c>
      <c r="J4687">
        <v>2495</v>
      </c>
      <c r="K4687" t="s">
        <v>4</v>
      </c>
      <c r="L4687" t="s">
        <v>5</v>
      </c>
      <c r="M4687" t="s">
        <v>15</v>
      </c>
    </row>
    <row r="4688" spans="1:13" x14ac:dyDescent="0.3">
      <c r="A4688">
        <f t="shared" si="73"/>
        <v>4687</v>
      </c>
      <c r="B4688" s="1">
        <v>43614</v>
      </c>
      <c r="C4688">
        <v>10</v>
      </c>
      <c r="D4688" t="s">
        <v>29</v>
      </c>
      <c r="E4688" t="s">
        <v>13</v>
      </c>
      <c r="F4688" t="s">
        <v>31</v>
      </c>
      <c r="G4688" t="s">
        <v>25</v>
      </c>
      <c r="H4688">
        <v>399</v>
      </c>
      <c r="I4688">
        <v>9</v>
      </c>
      <c r="J4688">
        <v>3591</v>
      </c>
      <c r="K4688" t="s">
        <v>4</v>
      </c>
      <c r="L4688" t="s">
        <v>5</v>
      </c>
      <c r="M4688" t="s">
        <v>24</v>
      </c>
    </row>
    <row r="4689" spans="1:13" x14ac:dyDescent="0.3">
      <c r="A4689">
        <f t="shared" si="73"/>
        <v>4688</v>
      </c>
      <c r="B4689" s="1">
        <v>43614</v>
      </c>
      <c r="C4689">
        <v>4</v>
      </c>
      <c r="D4689" t="s">
        <v>27</v>
      </c>
      <c r="E4689" t="s">
        <v>13</v>
      </c>
      <c r="F4689" t="s">
        <v>23</v>
      </c>
      <c r="G4689" t="s">
        <v>10</v>
      </c>
      <c r="H4689">
        <v>299</v>
      </c>
      <c r="I4689">
        <v>3</v>
      </c>
      <c r="J4689">
        <v>897</v>
      </c>
      <c r="K4689" t="s">
        <v>18</v>
      </c>
      <c r="L4689" t="s">
        <v>5</v>
      </c>
      <c r="M4689" t="s">
        <v>15</v>
      </c>
    </row>
    <row r="4690" spans="1:13" x14ac:dyDescent="0.3">
      <c r="A4690">
        <f t="shared" si="73"/>
        <v>4689</v>
      </c>
      <c r="B4690" s="1">
        <v>43614</v>
      </c>
      <c r="C4690">
        <v>20</v>
      </c>
      <c r="D4690" t="s">
        <v>0</v>
      </c>
      <c r="E4690" t="s">
        <v>13</v>
      </c>
      <c r="F4690" t="s">
        <v>28</v>
      </c>
      <c r="G4690" t="s">
        <v>17</v>
      </c>
      <c r="H4690">
        <v>99</v>
      </c>
      <c r="I4690">
        <v>8</v>
      </c>
      <c r="J4690">
        <v>792</v>
      </c>
      <c r="K4690" t="s">
        <v>4</v>
      </c>
      <c r="L4690" t="s">
        <v>5</v>
      </c>
      <c r="M4690" t="s">
        <v>24</v>
      </c>
    </row>
    <row r="4691" spans="1:13" x14ac:dyDescent="0.3">
      <c r="A4691">
        <f t="shared" si="73"/>
        <v>4690</v>
      </c>
      <c r="B4691" s="1">
        <v>43614</v>
      </c>
      <c r="C4691">
        <v>11</v>
      </c>
      <c r="D4691" t="s">
        <v>20</v>
      </c>
      <c r="E4691" t="s">
        <v>1</v>
      </c>
      <c r="F4691" t="s">
        <v>31</v>
      </c>
      <c r="G4691" t="s">
        <v>17</v>
      </c>
      <c r="H4691">
        <v>99</v>
      </c>
      <c r="I4691">
        <v>10</v>
      </c>
      <c r="J4691">
        <v>990</v>
      </c>
      <c r="K4691" t="s">
        <v>18</v>
      </c>
      <c r="L4691" t="s">
        <v>5</v>
      </c>
      <c r="M4691" t="s">
        <v>24</v>
      </c>
    </row>
    <row r="4692" spans="1:13" x14ac:dyDescent="0.3">
      <c r="A4692">
        <f t="shared" si="73"/>
        <v>4691</v>
      </c>
      <c r="B4692" s="1">
        <v>43614</v>
      </c>
      <c r="C4692">
        <v>13</v>
      </c>
      <c r="D4692" t="s">
        <v>12</v>
      </c>
      <c r="E4692" t="s">
        <v>8</v>
      </c>
      <c r="F4692" t="s">
        <v>2</v>
      </c>
      <c r="G4692" t="s">
        <v>3</v>
      </c>
      <c r="H4692">
        <v>199</v>
      </c>
      <c r="I4692">
        <v>9</v>
      </c>
      <c r="J4692">
        <v>1791</v>
      </c>
      <c r="K4692" t="s">
        <v>4</v>
      </c>
      <c r="L4692" t="s">
        <v>5</v>
      </c>
      <c r="M4692" t="s">
        <v>15</v>
      </c>
    </row>
    <row r="4693" spans="1:13" x14ac:dyDescent="0.3">
      <c r="A4693">
        <f t="shared" si="73"/>
        <v>4692</v>
      </c>
      <c r="B4693" s="1">
        <v>43614</v>
      </c>
      <c r="C4693">
        <v>10</v>
      </c>
      <c r="D4693" t="s">
        <v>30</v>
      </c>
      <c r="E4693" t="s">
        <v>1</v>
      </c>
      <c r="F4693" t="s">
        <v>28</v>
      </c>
      <c r="G4693" t="s">
        <v>3</v>
      </c>
      <c r="H4693">
        <v>199</v>
      </c>
      <c r="I4693">
        <v>8</v>
      </c>
      <c r="J4693">
        <v>1592</v>
      </c>
      <c r="K4693" t="s">
        <v>4</v>
      </c>
      <c r="L4693" t="s">
        <v>5</v>
      </c>
      <c r="M4693" t="s">
        <v>15</v>
      </c>
    </row>
    <row r="4694" spans="1:13" x14ac:dyDescent="0.3">
      <c r="A4694">
        <f t="shared" si="73"/>
        <v>4693</v>
      </c>
      <c r="B4694" s="1">
        <v>43614</v>
      </c>
      <c r="C4694">
        <v>19</v>
      </c>
      <c r="D4694" t="s">
        <v>16</v>
      </c>
      <c r="E4694" t="s">
        <v>8</v>
      </c>
      <c r="F4694" t="s">
        <v>28</v>
      </c>
      <c r="G4694" t="s">
        <v>25</v>
      </c>
      <c r="H4694">
        <v>399</v>
      </c>
      <c r="I4694">
        <v>5</v>
      </c>
      <c r="J4694">
        <v>1995</v>
      </c>
      <c r="K4694" t="s">
        <v>18</v>
      </c>
      <c r="L4694" t="s">
        <v>5</v>
      </c>
      <c r="M4694" t="s">
        <v>15</v>
      </c>
    </row>
    <row r="4695" spans="1:13" x14ac:dyDescent="0.3">
      <c r="A4695">
        <f t="shared" si="73"/>
        <v>4694</v>
      </c>
      <c r="B4695" s="1">
        <v>43614</v>
      </c>
      <c r="C4695">
        <v>14</v>
      </c>
      <c r="D4695" t="s">
        <v>27</v>
      </c>
      <c r="E4695" t="s">
        <v>1</v>
      </c>
      <c r="F4695" t="s">
        <v>31</v>
      </c>
      <c r="G4695" t="s">
        <v>3</v>
      </c>
      <c r="H4695">
        <v>199</v>
      </c>
      <c r="I4695">
        <v>1</v>
      </c>
      <c r="J4695">
        <v>199</v>
      </c>
      <c r="K4695" t="s">
        <v>4</v>
      </c>
      <c r="L4695" t="s">
        <v>22</v>
      </c>
      <c r="M4695" t="s">
        <v>15</v>
      </c>
    </row>
    <row r="4696" spans="1:13" x14ac:dyDescent="0.3">
      <c r="A4696">
        <f t="shared" si="73"/>
        <v>4695</v>
      </c>
      <c r="B4696" s="1">
        <v>43614</v>
      </c>
      <c r="C4696">
        <v>16</v>
      </c>
      <c r="D4696" t="s">
        <v>0</v>
      </c>
      <c r="E4696" t="s">
        <v>13</v>
      </c>
      <c r="F4696" t="s">
        <v>9</v>
      </c>
      <c r="G4696" t="s">
        <v>25</v>
      </c>
      <c r="H4696">
        <v>399</v>
      </c>
      <c r="I4696">
        <v>1</v>
      </c>
      <c r="J4696">
        <v>399</v>
      </c>
      <c r="K4696" t="s">
        <v>4</v>
      </c>
      <c r="L4696" t="s">
        <v>22</v>
      </c>
      <c r="M4696" t="s">
        <v>26</v>
      </c>
    </row>
    <row r="4697" spans="1:13" x14ac:dyDescent="0.3">
      <c r="A4697">
        <f t="shared" si="73"/>
        <v>4696</v>
      </c>
      <c r="B4697" s="1">
        <v>43614</v>
      </c>
      <c r="C4697">
        <v>13</v>
      </c>
      <c r="D4697" t="s">
        <v>29</v>
      </c>
      <c r="E4697" t="s">
        <v>13</v>
      </c>
      <c r="F4697" t="s">
        <v>14</v>
      </c>
      <c r="G4697" t="s">
        <v>10</v>
      </c>
      <c r="H4697">
        <v>299</v>
      </c>
      <c r="I4697">
        <v>4</v>
      </c>
      <c r="J4697">
        <v>1196</v>
      </c>
      <c r="K4697" t="s">
        <v>4</v>
      </c>
      <c r="L4697" t="s">
        <v>5</v>
      </c>
      <c r="M4697" t="s">
        <v>11</v>
      </c>
    </row>
    <row r="4698" spans="1:13" x14ac:dyDescent="0.3">
      <c r="A4698">
        <f t="shared" si="73"/>
        <v>4697</v>
      </c>
      <c r="B4698" s="1">
        <v>43615</v>
      </c>
      <c r="C4698">
        <v>2</v>
      </c>
      <c r="D4698" t="s">
        <v>29</v>
      </c>
      <c r="E4698" t="s">
        <v>13</v>
      </c>
      <c r="F4698" t="s">
        <v>28</v>
      </c>
      <c r="G4698" t="s">
        <v>19</v>
      </c>
      <c r="H4698">
        <v>499</v>
      </c>
      <c r="I4698">
        <v>4</v>
      </c>
      <c r="J4698">
        <v>1996</v>
      </c>
      <c r="K4698" t="s">
        <v>18</v>
      </c>
      <c r="L4698" t="s">
        <v>5</v>
      </c>
      <c r="M4698" t="s">
        <v>24</v>
      </c>
    </row>
    <row r="4699" spans="1:13" x14ac:dyDescent="0.3">
      <c r="A4699">
        <f t="shared" si="73"/>
        <v>4698</v>
      </c>
      <c r="B4699" s="1">
        <v>43615</v>
      </c>
      <c r="C4699">
        <v>5</v>
      </c>
      <c r="D4699" t="s">
        <v>30</v>
      </c>
      <c r="E4699" t="s">
        <v>1</v>
      </c>
      <c r="F4699" t="s">
        <v>14</v>
      </c>
      <c r="G4699" t="s">
        <v>17</v>
      </c>
      <c r="H4699">
        <v>99</v>
      </c>
      <c r="I4699">
        <v>6</v>
      </c>
      <c r="J4699">
        <v>594</v>
      </c>
      <c r="K4699" t="s">
        <v>4</v>
      </c>
      <c r="L4699" t="s">
        <v>5</v>
      </c>
      <c r="M4699" t="s">
        <v>24</v>
      </c>
    </row>
    <row r="4700" spans="1:13" x14ac:dyDescent="0.3">
      <c r="A4700">
        <f t="shared" si="73"/>
        <v>4699</v>
      </c>
      <c r="B4700" s="1">
        <v>43615</v>
      </c>
      <c r="C4700">
        <v>11</v>
      </c>
      <c r="D4700" t="s">
        <v>29</v>
      </c>
      <c r="E4700" t="s">
        <v>8</v>
      </c>
      <c r="F4700" t="s">
        <v>14</v>
      </c>
      <c r="G4700" t="s">
        <v>10</v>
      </c>
      <c r="H4700">
        <v>299</v>
      </c>
      <c r="I4700">
        <v>3</v>
      </c>
      <c r="J4700">
        <v>897</v>
      </c>
      <c r="K4700" t="s">
        <v>4</v>
      </c>
      <c r="L4700" t="s">
        <v>5</v>
      </c>
      <c r="M4700" t="s">
        <v>15</v>
      </c>
    </row>
    <row r="4701" spans="1:13" x14ac:dyDescent="0.3">
      <c r="A4701">
        <f t="shared" si="73"/>
        <v>4700</v>
      </c>
      <c r="B4701" s="1">
        <v>43615</v>
      </c>
      <c r="C4701">
        <v>3</v>
      </c>
      <c r="D4701" t="s">
        <v>0</v>
      </c>
      <c r="E4701" t="s">
        <v>1</v>
      </c>
      <c r="F4701" t="s">
        <v>21</v>
      </c>
      <c r="G4701" t="s">
        <v>19</v>
      </c>
      <c r="H4701">
        <v>499</v>
      </c>
      <c r="I4701">
        <v>9</v>
      </c>
      <c r="J4701">
        <v>4491</v>
      </c>
      <c r="K4701" t="s">
        <v>18</v>
      </c>
      <c r="L4701" t="s">
        <v>5</v>
      </c>
      <c r="M4701" t="s">
        <v>24</v>
      </c>
    </row>
    <row r="4702" spans="1:13" x14ac:dyDescent="0.3">
      <c r="A4702">
        <f t="shared" si="73"/>
        <v>4701</v>
      </c>
      <c r="B4702" s="1">
        <v>43615</v>
      </c>
      <c r="C4702">
        <v>11</v>
      </c>
      <c r="D4702" t="s">
        <v>30</v>
      </c>
      <c r="E4702" t="s">
        <v>8</v>
      </c>
      <c r="F4702" t="s">
        <v>23</v>
      </c>
      <c r="G4702" t="s">
        <v>10</v>
      </c>
      <c r="H4702">
        <v>299</v>
      </c>
      <c r="I4702">
        <v>2</v>
      </c>
      <c r="J4702">
        <v>598</v>
      </c>
      <c r="K4702" t="s">
        <v>4</v>
      </c>
      <c r="L4702" t="s">
        <v>5</v>
      </c>
      <c r="M4702" t="s">
        <v>24</v>
      </c>
    </row>
    <row r="4703" spans="1:13" x14ac:dyDescent="0.3">
      <c r="A4703">
        <f t="shared" si="73"/>
        <v>4702</v>
      </c>
      <c r="B4703" s="1">
        <v>43615</v>
      </c>
      <c r="C4703">
        <v>1</v>
      </c>
      <c r="D4703" t="s">
        <v>30</v>
      </c>
      <c r="E4703" t="s">
        <v>8</v>
      </c>
      <c r="F4703" t="s">
        <v>31</v>
      </c>
      <c r="G4703" t="s">
        <v>19</v>
      </c>
      <c r="H4703">
        <v>499</v>
      </c>
      <c r="I4703">
        <v>5</v>
      </c>
      <c r="J4703">
        <v>2495</v>
      </c>
      <c r="K4703" t="s">
        <v>4</v>
      </c>
      <c r="L4703" t="s">
        <v>22</v>
      </c>
      <c r="M4703" t="s">
        <v>24</v>
      </c>
    </row>
    <row r="4704" spans="1:13" x14ac:dyDescent="0.3">
      <c r="A4704">
        <f t="shared" si="73"/>
        <v>4703</v>
      </c>
      <c r="B4704" s="1">
        <v>43615</v>
      </c>
      <c r="C4704">
        <v>18</v>
      </c>
      <c r="D4704" t="s">
        <v>12</v>
      </c>
      <c r="E4704" t="s">
        <v>13</v>
      </c>
      <c r="F4704" t="s">
        <v>14</v>
      </c>
      <c r="G4704" t="s">
        <v>3</v>
      </c>
      <c r="H4704">
        <v>199</v>
      </c>
      <c r="I4704">
        <v>5</v>
      </c>
      <c r="J4704">
        <v>995</v>
      </c>
      <c r="K4704" t="s">
        <v>18</v>
      </c>
      <c r="L4704" t="s">
        <v>5</v>
      </c>
      <c r="M4704" t="s">
        <v>24</v>
      </c>
    </row>
    <row r="4705" spans="1:13" x14ac:dyDescent="0.3">
      <c r="A4705">
        <f t="shared" si="73"/>
        <v>4704</v>
      </c>
      <c r="B4705" s="1">
        <v>43615</v>
      </c>
      <c r="C4705">
        <v>15</v>
      </c>
      <c r="D4705" t="s">
        <v>0</v>
      </c>
      <c r="E4705" t="s">
        <v>13</v>
      </c>
      <c r="F4705" t="s">
        <v>21</v>
      </c>
      <c r="G4705" t="s">
        <v>3</v>
      </c>
      <c r="H4705">
        <v>199</v>
      </c>
      <c r="I4705">
        <v>2</v>
      </c>
      <c r="J4705">
        <v>398</v>
      </c>
      <c r="K4705" t="s">
        <v>4</v>
      </c>
      <c r="L4705" t="s">
        <v>5</v>
      </c>
      <c r="M4705" t="s">
        <v>6</v>
      </c>
    </row>
    <row r="4706" spans="1:13" x14ac:dyDescent="0.3">
      <c r="A4706">
        <f t="shared" si="73"/>
        <v>4705</v>
      </c>
      <c r="B4706" s="1">
        <v>43615</v>
      </c>
      <c r="C4706">
        <v>8</v>
      </c>
      <c r="D4706" t="s">
        <v>7</v>
      </c>
      <c r="E4706" t="s">
        <v>13</v>
      </c>
      <c r="F4706" t="s">
        <v>23</v>
      </c>
      <c r="G4706" t="s">
        <v>25</v>
      </c>
      <c r="H4706">
        <v>399</v>
      </c>
      <c r="I4706">
        <v>10</v>
      </c>
      <c r="J4706">
        <v>3990</v>
      </c>
      <c r="K4706" t="s">
        <v>4</v>
      </c>
      <c r="L4706" t="s">
        <v>5</v>
      </c>
      <c r="M4706" t="s">
        <v>15</v>
      </c>
    </row>
    <row r="4707" spans="1:13" x14ac:dyDescent="0.3">
      <c r="A4707">
        <f t="shared" si="73"/>
        <v>4706</v>
      </c>
      <c r="B4707" s="1">
        <v>43615</v>
      </c>
      <c r="C4707">
        <v>18</v>
      </c>
      <c r="D4707" t="s">
        <v>20</v>
      </c>
      <c r="E4707" t="s">
        <v>1</v>
      </c>
      <c r="F4707" t="s">
        <v>9</v>
      </c>
      <c r="G4707" t="s">
        <v>3</v>
      </c>
      <c r="H4707">
        <v>199</v>
      </c>
      <c r="I4707">
        <v>7</v>
      </c>
      <c r="J4707">
        <v>1393</v>
      </c>
      <c r="K4707" t="s">
        <v>4</v>
      </c>
      <c r="L4707" t="s">
        <v>5</v>
      </c>
      <c r="M4707" t="s">
        <v>15</v>
      </c>
    </row>
    <row r="4708" spans="1:13" x14ac:dyDescent="0.3">
      <c r="A4708">
        <f t="shared" si="73"/>
        <v>4707</v>
      </c>
      <c r="B4708" s="1">
        <v>43616</v>
      </c>
      <c r="C4708">
        <v>5</v>
      </c>
      <c r="D4708" t="s">
        <v>27</v>
      </c>
      <c r="E4708" t="s">
        <v>8</v>
      </c>
      <c r="F4708" t="s">
        <v>2</v>
      </c>
      <c r="G4708" t="s">
        <v>19</v>
      </c>
      <c r="H4708">
        <v>499</v>
      </c>
      <c r="I4708">
        <v>6</v>
      </c>
      <c r="J4708">
        <v>2994</v>
      </c>
      <c r="K4708" t="s">
        <v>18</v>
      </c>
      <c r="L4708" t="s">
        <v>5</v>
      </c>
      <c r="M4708" t="s">
        <v>6</v>
      </c>
    </row>
    <row r="4709" spans="1:13" x14ac:dyDescent="0.3">
      <c r="A4709">
        <f t="shared" si="73"/>
        <v>4708</v>
      </c>
      <c r="B4709" s="1">
        <v>43616</v>
      </c>
      <c r="C4709">
        <v>20</v>
      </c>
      <c r="D4709" t="s">
        <v>30</v>
      </c>
      <c r="E4709" t="s">
        <v>1</v>
      </c>
      <c r="F4709" t="s">
        <v>2</v>
      </c>
      <c r="G4709" t="s">
        <v>25</v>
      </c>
      <c r="H4709">
        <v>399</v>
      </c>
      <c r="I4709">
        <v>2</v>
      </c>
      <c r="J4709">
        <v>798</v>
      </c>
      <c r="K4709" t="s">
        <v>4</v>
      </c>
      <c r="L4709" t="s">
        <v>22</v>
      </c>
      <c r="M4709" t="s">
        <v>15</v>
      </c>
    </row>
    <row r="4710" spans="1:13" x14ac:dyDescent="0.3">
      <c r="A4710">
        <f t="shared" si="73"/>
        <v>4709</v>
      </c>
      <c r="B4710" s="1">
        <v>43616</v>
      </c>
      <c r="C4710">
        <v>12</v>
      </c>
      <c r="D4710" t="s">
        <v>29</v>
      </c>
      <c r="E4710" t="s">
        <v>1</v>
      </c>
      <c r="F4710" t="s">
        <v>21</v>
      </c>
      <c r="G4710" t="s">
        <v>3</v>
      </c>
      <c r="H4710">
        <v>199</v>
      </c>
      <c r="I4710">
        <v>6</v>
      </c>
      <c r="J4710">
        <v>1194</v>
      </c>
      <c r="K4710" t="s">
        <v>4</v>
      </c>
      <c r="L4710" t="s">
        <v>5</v>
      </c>
      <c r="M4710" t="s">
        <v>15</v>
      </c>
    </row>
    <row r="4711" spans="1:13" x14ac:dyDescent="0.3">
      <c r="A4711">
        <f t="shared" si="73"/>
        <v>4710</v>
      </c>
      <c r="B4711" s="1">
        <v>43616</v>
      </c>
      <c r="C4711">
        <v>1</v>
      </c>
      <c r="D4711" t="s">
        <v>16</v>
      </c>
      <c r="E4711" t="s">
        <v>13</v>
      </c>
      <c r="F4711" t="s">
        <v>28</v>
      </c>
      <c r="G4711" t="s">
        <v>17</v>
      </c>
      <c r="H4711">
        <v>99</v>
      </c>
      <c r="I4711">
        <v>1</v>
      </c>
      <c r="J4711">
        <v>99</v>
      </c>
      <c r="K4711" t="s">
        <v>4</v>
      </c>
      <c r="L4711" t="s">
        <v>5</v>
      </c>
      <c r="M4711" t="s">
        <v>15</v>
      </c>
    </row>
    <row r="4712" spans="1:13" x14ac:dyDescent="0.3">
      <c r="A4712">
        <f t="shared" si="73"/>
        <v>4711</v>
      </c>
      <c r="B4712" s="1">
        <v>43616</v>
      </c>
      <c r="C4712">
        <v>10</v>
      </c>
      <c r="D4712" t="s">
        <v>20</v>
      </c>
      <c r="E4712" t="s">
        <v>8</v>
      </c>
      <c r="F4712" t="s">
        <v>2</v>
      </c>
      <c r="G4712" t="s">
        <v>19</v>
      </c>
      <c r="H4712">
        <v>499</v>
      </c>
      <c r="I4712">
        <v>5</v>
      </c>
      <c r="J4712">
        <v>2495</v>
      </c>
      <c r="K4712" t="s">
        <v>18</v>
      </c>
      <c r="L4712" t="s">
        <v>5</v>
      </c>
      <c r="M4712" t="s">
        <v>26</v>
      </c>
    </row>
    <row r="4713" spans="1:13" x14ac:dyDescent="0.3">
      <c r="A4713">
        <f t="shared" si="73"/>
        <v>4712</v>
      </c>
      <c r="B4713" s="1">
        <v>43616</v>
      </c>
      <c r="C4713">
        <v>3</v>
      </c>
      <c r="D4713" t="s">
        <v>12</v>
      </c>
      <c r="E4713" t="s">
        <v>13</v>
      </c>
      <c r="F4713" t="s">
        <v>31</v>
      </c>
      <c r="G4713" t="s">
        <v>19</v>
      </c>
      <c r="H4713">
        <v>499</v>
      </c>
      <c r="I4713">
        <v>9</v>
      </c>
      <c r="J4713">
        <v>4491</v>
      </c>
      <c r="K4713" t="s">
        <v>18</v>
      </c>
      <c r="L4713" t="s">
        <v>5</v>
      </c>
      <c r="M4713" t="s">
        <v>15</v>
      </c>
    </row>
    <row r="4714" spans="1:13" x14ac:dyDescent="0.3">
      <c r="A4714">
        <f t="shared" si="73"/>
        <v>4713</v>
      </c>
      <c r="B4714" s="1">
        <v>43616</v>
      </c>
      <c r="C4714">
        <v>8</v>
      </c>
      <c r="D4714" t="s">
        <v>20</v>
      </c>
      <c r="E4714" t="s">
        <v>13</v>
      </c>
      <c r="F4714" t="s">
        <v>23</v>
      </c>
      <c r="G4714" t="s">
        <v>19</v>
      </c>
      <c r="H4714">
        <v>499</v>
      </c>
      <c r="I4714">
        <v>10</v>
      </c>
      <c r="J4714">
        <v>4990</v>
      </c>
      <c r="K4714" t="s">
        <v>4</v>
      </c>
      <c r="L4714" t="s">
        <v>5</v>
      </c>
      <c r="M4714" t="s">
        <v>6</v>
      </c>
    </row>
    <row r="4715" spans="1:13" x14ac:dyDescent="0.3">
      <c r="A4715">
        <f t="shared" si="73"/>
        <v>4714</v>
      </c>
      <c r="B4715" s="1">
        <v>43617</v>
      </c>
      <c r="C4715">
        <v>8</v>
      </c>
      <c r="D4715" t="s">
        <v>20</v>
      </c>
      <c r="E4715" t="s">
        <v>8</v>
      </c>
      <c r="F4715" t="s">
        <v>28</v>
      </c>
      <c r="G4715" t="s">
        <v>19</v>
      </c>
      <c r="H4715">
        <v>499</v>
      </c>
      <c r="I4715">
        <v>5</v>
      </c>
      <c r="J4715">
        <v>2495</v>
      </c>
      <c r="K4715" t="s">
        <v>18</v>
      </c>
      <c r="L4715" t="s">
        <v>5</v>
      </c>
      <c r="M4715" t="s">
        <v>15</v>
      </c>
    </row>
    <row r="4716" spans="1:13" x14ac:dyDescent="0.3">
      <c r="A4716">
        <f t="shared" si="73"/>
        <v>4715</v>
      </c>
      <c r="B4716" s="1">
        <v>43617</v>
      </c>
      <c r="C4716">
        <v>12</v>
      </c>
      <c r="D4716" t="s">
        <v>16</v>
      </c>
      <c r="E4716" t="s">
        <v>1</v>
      </c>
      <c r="F4716" t="s">
        <v>2</v>
      </c>
      <c r="G4716" t="s">
        <v>3</v>
      </c>
      <c r="H4716">
        <v>199</v>
      </c>
      <c r="I4716">
        <v>1</v>
      </c>
      <c r="J4716">
        <v>199</v>
      </c>
      <c r="K4716" t="s">
        <v>18</v>
      </c>
      <c r="L4716" t="s">
        <v>5</v>
      </c>
      <c r="M4716" t="s">
        <v>26</v>
      </c>
    </row>
    <row r="4717" spans="1:13" x14ac:dyDescent="0.3">
      <c r="A4717">
        <f t="shared" si="73"/>
        <v>4716</v>
      </c>
      <c r="B4717" s="1">
        <v>43617</v>
      </c>
      <c r="C4717">
        <v>5</v>
      </c>
      <c r="D4717" t="s">
        <v>16</v>
      </c>
      <c r="E4717" t="s">
        <v>8</v>
      </c>
      <c r="F4717" t="s">
        <v>28</v>
      </c>
      <c r="G4717" t="s">
        <v>17</v>
      </c>
      <c r="H4717">
        <v>99</v>
      </c>
      <c r="I4717">
        <v>1</v>
      </c>
      <c r="J4717">
        <v>99</v>
      </c>
      <c r="K4717" t="s">
        <v>18</v>
      </c>
      <c r="L4717" t="s">
        <v>5</v>
      </c>
      <c r="M4717" t="s">
        <v>15</v>
      </c>
    </row>
    <row r="4718" spans="1:13" x14ac:dyDescent="0.3">
      <c r="A4718">
        <f t="shared" si="73"/>
        <v>4717</v>
      </c>
      <c r="B4718" s="1">
        <v>43617</v>
      </c>
      <c r="C4718">
        <v>12</v>
      </c>
      <c r="D4718" t="s">
        <v>20</v>
      </c>
      <c r="E4718" t="s">
        <v>13</v>
      </c>
      <c r="F4718" t="s">
        <v>21</v>
      </c>
      <c r="G4718" t="s">
        <v>25</v>
      </c>
      <c r="H4718">
        <v>399</v>
      </c>
      <c r="I4718">
        <v>10</v>
      </c>
      <c r="J4718">
        <v>3990</v>
      </c>
      <c r="K4718" t="s">
        <v>18</v>
      </c>
      <c r="L4718" t="s">
        <v>5</v>
      </c>
      <c r="M4718" t="s">
        <v>15</v>
      </c>
    </row>
    <row r="4719" spans="1:13" x14ac:dyDescent="0.3">
      <c r="A4719">
        <f t="shared" si="73"/>
        <v>4718</v>
      </c>
      <c r="B4719" s="1">
        <v>43617</v>
      </c>
      <c r="C4719">
        <v>12</v>
      </c>
      <c r="D4719" t="s">
        <v>0</v>
      </c>
      <c r="E4719" t="s">
        <v>8</v>
      </c>
      <c r="F4719" t="s">
        <v>9</v>
      </c>
      <c r="G4719" t="s">
        <v>17</v>
      </c>
      <c r="H4719">
        <v>99</v>
      </c>
      <c r="I4719">
        <v>10</v>
      </c>
      <c r="J4719">
        <v>990</v>
      </c>
      <c r="K4719" t="s">
        <v>4</v>
      </c>
      <c r="L4719" t="s">
        <v>5</v>
      </c>
      <c r="M4719" t="s">
        <v>15</v>
      </c>
    </row>
    <row r="4720" spans="1:13" x14ac:dyDescent="0.3">
      <c r="A4720">
        <f t="shared" si="73"/>
        <v>4719</v>
      </c>
      <c r="B4720" s="1">
        <v>43617</v>
      </c>
      <c r="C4720">
        <v>20</v>
      </c>
      <c r="D4720" t="s">
        <v>7</v>
      </c>
      <c r="E4720" t="s">
        <v>13</v>
      </c>
      <c r="F4720" t="s">
        <v>21</v>
      </c>
      <c r="G4720" t="s">
        <v>17</v>
      </c>
      <c r="H4720">
        <v>99</v>
      </c>
      <c r="I4720">
        <v>2</v>
      </c>
      <c r="J4720">
        <v>198</v>
      </c>
      <c r="K4720" t="s">
        <v>4</v>
      </c>
      <c r="L4720" t="s">
        <v>5</v>
      </c>
      <c r="M4720" t="s">
        <v>15</v>
      </c>
    </row>
    <row r="4721" spans="1:13" x14ac:dyDescent="0.3">
      <c r="A4721">
        <f t="shared" si="73"/>
        <v>4720</v>
      </c>
      <c r="B4721" s="1">
        <v>43618</v>
      </c>
      <c r="C4721">
        <v>7</v>
      </c>
      <c r="D4721" t="s">
        <v>12</v>
      </c>
      <c r="E4721" t="s">
        <v>8</v>
      </c>
      <c r="F4721" t="s">
        <v>21</v>
      </c>
      <c r="G4721" t="s">
        <v>19</v>
      </c>
      <c r="H4721">
        <v>499</v>
      </c>
      <c r="I4721">
        <v>8</v>
      </c>
      <c r="J4721">
        <v>3992</v>
      </c>
      <c r="K4721" t="s">
        <v>18</v>
      </c>
      <c r="L4721" t="s">
        <v>5</v>
      </c>
      <c r="M4721" t="s">
        <v>6</v>
      </c>
    </row>
    <row r="4722" spans="1:13" x14ac:dyDescent="0.3">
      <c r="A4722">
        <f t="shared" si="73"/>
        <v>4721</v>
      </c>
      <c r="B4722" s="1">
        <v>43618</v>
      </c>
      <c r="C4722">
        <v>14</v>
      </c>
      <c r="D4722" t="s">
        <v>16</v>
      </c>
      <c r="E4722" t="s">
        <v>13</v>
      </c>
      <c r="F4722" t="s">
        <v>2</v>
      </c>
      <c r="G4722" t="s">
        <v>19</v>
      </c>
      <c r="H4722">
        <v>499</v>
      </c>
      <c r="I4722">
        <v>5</v>
      </c>
      <c r="J4722">
        <v>2495</v>
      </c>
      <c r="K4722" t="s">
        <v>4</v>
      </c>
      <c r="L4722" t="s">
        <v>5</v>
      </c>
      <c r="M4722" t="s">
        <v>6</v>
      </c>
    </row>
    <row r="4723" spans="1:13" x14ac:dyDescent="0.3">
      <c r="A4723">
        <f t="shared" si="73"/>
        <v>4722</v>
      </c>
      <c r="B4723" s="1">
        <v>43618</v>
      </c>
      <c r="C4723">
        <v>11</v>
      </c>
      <c r="D4723" t="s">
        <v>27</v>
      </c>
      <c r="E4723" t="s">
        <v>1</v>
      </c>
      <c r="F4723" t="s">
        <v>2</v>
      </c>
      <c r="G4723" t="s">
        <v>3</v>
      </c>
      <c r="H4723">
        <v>199</v>
      </c>
      <c r="I4723">
        <v>4</v>
      </c>
      <c r="J4723">
        <v>796</v>
      </c>
      <c r="K4723" t="s">
        <v>4</v>
      </c>
      <c r="L4723" t="s">
        <v>22</v>
      </c>
      <c r="M4723" t="s">
        <v>6</v>
      </c>
    </row>
    <row r="4724" spans="1:13" x14ac:dyDescent="0.3">
      <c r="A4724">
        <f t="shared" si="73"/>
        <v>4723</v>
      </c>
      <c r="B4724" s="1">
        <v>43618</v>
      </c>
      <c r="C4724">
        <v>10</v>
      </c>
      <c r="D4724" t="s">
        <v>12</v>
      </c>
      <c r="E4724" t="s">
        <v>8</v>
      </c>
      <c r="F4724" t="s">
        <v>28</v>
      </c>
      <c r="G4724" t="s">
        <v>3</v>
      </c>
      <c r="H4724">
        <v>199</v>
      </c>
      <c r="I4724">
        <v>9</v>
      </c>
      <c r="J4724">
        <v>1791</v>
      </c>
      <c r="K4724" t="s">
        <v>4</v>
      </c>
      <c r="L4724" t="s">
        <v>5</v>
      </c>
      <c r="M4724" t="s">
        <v>15</v>
      </c>
    </row>
    <row r="4725" spans="1:13" x14ac:dyDescent="0.3">
      <c r="A4725">
        <f t="shared" si="73"/>
        <v>4724</v>
      </c>
      <c r="B4725" s="1">
        <v>43618</v>
      </c>
      <c r="C4725">
        <v>4</v>
      </c>
      <c r="D4725" t="s">
        <v>29</v>
      </c>
      <c r="E4725" t="s">
        <v>1</v>
      </c>
      <c r="F4725" t="s">
        <v>23</v>
      </c>
      <c r="G4725" t="s">
        <v>19</v>
      </c>
      <c r="H4725">
        <v>499</v>
      </c>
      <c r="I4725">
        <v>8</v>
      </c>
      <c r="J4725">
        <v>3992</v>
      </c>
      <c r="K4725" t="s">
        <v>4</v>
      </c>
      <c r="L4725" t="s">
        <v>22</v>
      </c>
      <c r="M4725" t="s">
        <v>15</v>
      </c>
    </row>
    <row r="4726" spans="1:13" x14ac:dyDescent="0.3">
      <c r="A4726">
        <f t="shared" si="73"/>
        <v>4725</v>
      </c>
      <c r="B4726" s="1">
        <v>43618</v>
      </c>
      <c r="C4726">
        <v>10</v>
      </c>
      <c r="D4726" t="s">
        <v>29</v>
      </c>
      <c r="E4726" t="s">
        <v>13</v>
      </c>
      <c r="F4726" t="s">
        <v>28</v>
      </c>
      <c r="G4726" t="s">
        <v>10</v>
      </c>
      <c r="H4726">
        <v>299</v>
      </c>
      <c r="I4726">
        <v>6</v>
      </c>
      <c r="J4726">
        <v>1794</v>
      </c>
      <c r="K4726" t="s">
        <v>18</v>
      </c>
      <c r="L4726" t="s">
        <v>5</v>
      </c>
      <c r="M4726" t="s">
        <v>15</v>
      </c>
    </row>
    <row r="4727" spans="1:13" x14ac:dyDescent="0.3">
      <c r="A4727">
        <f t="shared" si="73"/>
        <v>4726</v>
      </c>
      <c r="B4727" s="1">
        <v>43618</v>
      </c>
      <c r="C4727">
        <v>19</v>
      </c>
      <c r="D4727" t="s">
        <v>27</v>
      </c>
      <c r="E4727" t="s">
        <v>13</v>
      </c>
      <c r="F4727" t="s">
        <v>31</v>
      </c>
      <c r="G4727" t="s">
        <v>19</v>
      </c>
      <c r="H4727">
        <v>499</v>
      </c>
      <c r="I4727">
        <v>6</v>
      </c>
      <c r="J4727">
        <v>2994</v>
      </c>
      <c r="K4727" t="s">
        <v>4</v>
      </c>
      <c r="L4727" t="s">
        <v>22</v>
      </c>
      <c r="M4727" t="s">
        <v>6</v>
      </c>
    </row>
    <row r="4728" spans="1:13" x14ac:dyDescent="0.3">
      <c r="A4728">
        <f t="shared" si="73"/>
        <v>4727</v>
      </c>
      <c r="B4728" s="1">
        <v>43619</v>
      </c>
      <c r="C4728">
        <v>13</v>
      </c>
      <c r="D4728" t="s">
        <v>0</v>
      </c>
      <c r="E4728" t="s">
        <v>13</v>
      </c>
      <c r="F4728" t="s">
        <v>28</v>
      </c>
      <c r="G4728" t="s">
        <v>19</v>
      </c>
      <c r="H4728">
        <v>499</v>
      </c>
      <c r="I4728">
        <v>10</v>
      </c>
      <c r="J4728">
        <v>4990</v>
      </c>
      <c r="K4728" t="s">
        <v>18</v>
      </c>
      <c r="L4728" t="s">
        <v>5</v>
      </c>
      <c r="M4728" t="s">
        <v>15</v>
      </c>
    </row>
    <row r="4729" spans="1:13" x14ac:dyDescent="0.3">
      <c r="A4729">
        <f t="shared" si="73"/>
        <v>4728</v>
      </c>
      <c r="B4729" s="1">
        <v>43620</v>
      </c>
      <c r="C4729">
        <v>20</v>
      </c>
      <c r="D4729" t="s">
        <v>16</v>
      </c>
      <c r="E4729" t="s">
        <v>8</v>
      </c>
      <c r="F4729" t="s">
        <v>28</v>
      </c>
      <c r="G4729" t="s">
        <v>17</v>
      </c>
      <c r="H4729">
        <v>99</v>
      </c>
      <c r="I4729">
        <v>2</v>
      </c>
      <c r="J4729">
        <v>198</v>
      </c>
      <c r="K4729" t="s">
        <v>18</v>
      </c>
      <c r="L4729" t="s">
        <v>5</v>
      </c>
      <c r="M4729" t="s">
        <v>15</v>
      </c>
    </row>
    <row r="4730" spans="1:13" x14ac:dyDescent="0.3">
      <c r="A4730">
        <f t="shared" si="73"/>
        <v>4729</v>
      </c>
      <c r="B4730" s="1">
        <v>43620</v>
      </c>
      <c r="C4730">
        <v>14</v>
      </c>
      <c r="D4730" t="s">
        <v>27</v>
      </c>
      <c r="E4730" t="s">
        <v>8</v>
      </c>
      <c r="F4730" t="s">
        <v>2</v>
      </c>
      <c r="G4730" t="s">
        <v>19</v>
      </c>
      <c r="H4730">
        <v>499</v>
      </c>
      <c r="I4730">
        <v>10</v>
      </c>
      <c r="J4730">
        <v>4990</v>
      </c>
      <c r="K4730" t="s">
        <v>4</v>
      </c>
      <c r="L4730" t="s">
        <v>5</v>
      </c>
      <c r="M4730" t="s">
        <v>24</v>
      </c>
    </row>
    <row r="4731" spans="1:13" x14ac:dyDescent="0.3">
      <c r="A4731">
        <f t="shared" si="73"/>
        <v>4730</v>
      </c>
      <c r="B4731" s="1">
        <v>43620</v>
      </c>
      <c r="C4731">
        <v>9</v>
      </c>
      <c r="D4731" t="s">
        <v>7</v>
      </c>
      <c r="E4731" t="s">
        <v>8</v>
      </c>
      <c r="F4731" t="s">
        <v>28</v>
      </c>
      <c r="G4731" t="s">
        <v>19</v>
      </c>
      <c r="H4731">
        <v>499</v>
      </c>
      <c r="I4731">
        <v>5</v>
      </c>
      <c r="J4731">
        <v>2495</v>
      </c>
      <c r="K4731" t="s">
        <v>4</v>
      </c>
      <c r="L4731" t="s">
        <v>22</v>
      </c>
      <c r="M4731" t="s">
        <v>24</v>
      </c>
    </row>
    <row r="4732" spans="1:13" x14ac:dyDescent="0.3">
      <c r="A4732">
        <f t="shared" si="73"/>
        <v>4731</v>
      </c>
      <c r="B4732" s="1">
        <v>43620</v>
      </c>
      <c r="C4732">
        <v>18</v>
      </c>
      <c r="D4732" t="s">
        <v>27</v>
      </c>
      <c r="E4732" t="s">
        <v>13</v>
      </c>
      <c r="F4732" t="s">
        <v>23</v>
      </c>
      <c r="G4732" t="s">
        <v>3</v>
      </c>
      <c r="H4732">
        <v>199</v>
      </c>
      <c r="I4732">
        <v>4</v>
      </c>
      <c r="J4732">
        <v>796</v>
      </c>
      <c r="K4732" t="s">
        <v>4</v>
      </c>
      <c r="L4732" t="s">
        <v>5</v>
      </c>
      <c r="M4732" t="s">
        <v>6</v>
      </c>
    </row>
    <row r="4733" spans="1:13" x14ac:dyDescent="0.3">
      <c r="A4733">
        <f t="shared" si="73"/>
        <v>4732</v>
      </c>
      <c r="B4733" s="1">
        <v>43620</v>
      </c>
      <c r="C4733">
        <v>10</v>
      </c>
      <c r="D4733" t="s">
        <v>30</v>
      </c>
      <c r="E4733" t="s">
        <v>1</v>
      </c>
      <c r="F4733" t="s">
        <v>9</v>
      </c>
      <c r="G4733" t="s">
        <v>25</v>
      </c>
      <c r="H4733">
        <v>399</v>
      </c>
      <c r="I4733">
        <v>6</v>
      </c>
      <c r="J4733">
        <v>2394</v>
      </c>
      <c r="K4733" t="s">
        <v>4</v>
      </c>
      <c r="L4733" t="s">
        <v>5</v>
      </c>
      <c r="M4733" t="s">
        <v>15</v>
      </c>
    </row>
    <row r="4734" spans="1:13" x14ac:dyDescent="0.3">
      <c r="A4734">
        <f t="shared" si="73"/>
        <v>4733</v>
      </c>
      <c r="B4734" s="1">
        <v>43620</v>
      </c>
      <c r="C4734">
        <v>1</v>
      </c>
      <c r="D4734" t="s">
        <v>0</v>
      </c>
      <c r="E4734" t="s">
        <v>8</v>
      </c>
      <c r="F4734" t="s">
        <v>31</v>
      </c>
      <c r="G4734" t="s">
        <v>19</v>
      </c>
      <c r="H4734">
        <v>499</v>
      </c>
      <c r="I4734">
        <v>6</v>
      </c>
      <c r="J4734">
        <v>2994</v>
      </c>
      <c r="K4734" t="s">
        <v>4</v>
      </c>
      <c r="L4734" t="s">
        <v>5</v>
      </c>
      <c r="M4734" t="s">
        <v>26</v>
      </c>
    </row>
    <row r="4735" spans="1:13" x14ac:dyDescent="0.3">
      <c r="A4735">
        <f t="shared" si="73"/>
        <v>4734</v>
      </c>
      <c r="B4735" s="1">
        <v>43620</v>
      </c>
      <c r="C4735">
        <v>14</v>
      </c>
      <c r="D4735" t="s">
        <v>30</v>
      </c>
      <c r="E4735" t="s">
        <v>1</v>
      </c>
      <c r="F4735" t="s">
        <v>9</v>
      </c>
      <c r="G4735" t="s">
        <v>3</v>
      </c>
      <c r="H4735">
        <v>199</v>
      </c>
      <c r="I4735">
        <v>10</v>
      </c>
      <c r="J4735">
        <v>1990</v>
      </c>
      <c r="K4735" t="s">
        <v>4</v>
      </c>
      <c r="L4735" t="s">
        <v>5</v>
      </c>
      <c r="M4735" t="s">
        <v>15</v>
      </c>
    </row>
    <row r="4736" spans="1:13" x14ac:dyDescent="0.3">
      <c r="A4736">
        <f t="shared" si="73"/>
        <v>4735</v>
      </c>
      <c r="B4736" s="1">
        <v>43620</v>
      </c>
      <c r="C4736">
        <v>6</v>
      </c>
      <c r="D4736" t="s">
        <v>12</v>
      </c>
      <c r="E4736" t="s">
        <v>1</v>
      </c>
      <c r="F4736" t="s">
        <v>23</v>
      </c>
      <c r="G4736" t="s">
        <v>25</v>
      </c>
      <c r="H4736">
        <v>399</v>
      </c>
      <c r="I4736">
        <v>1</v>
      </c>
      <c r="J4736">
        <v>399</v>
      </c>
      <c r="K4736" t="s">
        <v>4</v>
      </c>
      <c r="L4736" t="s">
        <v>5</v>
      </c>
      <c r="M4736" t="s">
        <v>15</v>
      </c>
    </row>
    <row r="4737" spans="1:13" x14ac:dyDescent="0.3">
      <c r="A4737">
        <f t="shared" si="73"/>
        <v>4736</v>
      </c>
      <c r="B4737" s="1">
        <v>43621</v>
      </c>
      <c r="C4737">
        <v>9</v>
      </c>
      <c r="D4737" t="s">
        <v>27</v>
      </c>
      <c r="E4737" t="s">
        <v>13</v>
      </c>
      <c r="F4737" t="s">
        <v>21</v>
      </c>
      <c r="G4737" t="s">
        <v>25</v>
      </c>
      <c r="H4737">
        <v>399</v>
      </c>
      <c r="I4737">
        <v>2</v>
      </c>
      <c r="J4737">
        <v>798</v>
      </c>
      <c r="K4737" t="s">
        <v>4</v>
      </c>
      <c r="L4737" t="s">
        <v>5</v>
      </c>
      <c r="M4737" t="s">
        <v>15</v>
      </c>
    </row>
    <row r="4738" spans="1:13" x14ac:dyDescent="0.3">
      <c r="A4738">
        <f t="shared" si="73"/>
        <v>4737</v>
      </c>
      <c r="B4738" s="1">
        <v>43621</v>
      </c>
      <c r="C4738">
        <v>14</v>
      </c>
      <c r="D4738" t="s">
        <v>12</v>
      </c>
      <c r="E4738" t="s">
        <v>8</v>
      </c>
      <c r="F4738" t="s">
        <v>28</v>
      </c>
      <c r="G4738" t="s">
        <v>10</v>
      </c>
      <c r="H4738">
        <v>299</v>
      </c>
      <c r="I4738">
        <v>5</v>
      </c>
      <c r="J4738">
        <v>1495</v>
      </c>
      <c r="K4738" t="s">
        <v>4</v>
      </c>
      <c r="L4738" t="s">
        <v>5</v>
      </c>
      <c r="M4738" t="s">
        <v>6</v>
      </c>
    </row>
    <row r="4739" spans="1:13" x14ac:dyDescent="0.3">
      <c r="A4739">
        <f t="shared" si="73"/>
        <v>4738</v>
      </c>
      <c r="B4739" s="1">
        <v>43621</v>
      </c>
      <c r="C4739">
        <v>19</v>
      </c>
      <c r="D4739" t="s">
        <v>20</v>
      </c>
      <c r="E4739" t="s">
        <v>1</v>
      </c>
      <c r="F4739" t="s">
        <v>21</v>
      </c>
      <c r="G4739" t="s">
        <v>17</v>
      </c>
      <c r="H4739">
        <v>99</v>
      </c>
      <c r="I4739">
        <v>1</v>
      </c>
      <c r="J4739">
        <v>99</v>
      </c>
      <c r="K4739" t="s">
        <v>4</v>
      </c>
      <c r="L4739" t="s">
        <v>5</v>
      </c>
      <c r="M4739" t="s">
        <v>11</v>
      </c>
    </row>
    <row r="4740" spans="1:13" x14ac:dyDescent="0.3">
      <c r="A4740">
        <f t="shared" ref="A4740:A4803" si="74">A4739+1</f>
        <v>4739</v>
      </c>
      <c r="B4740" s="1">
        <v>43621</v>
      </c>
      <c r="C4740">
        <v>11</v>
      </c>
      <c r="D4740" t="s">
        <v>7</v>
      </c>
      <c r="E4740" t="s">
        <v>8</v>
      </c>
      <c r="F4740" t="s">
        <v>9</v>
      </c>
      <c r="G4740" t="s">
        <v>25</v>
      </c>
      <c r="H4740">
        <v>399</v>
      </c>
      <c r="I4740">
        <v>8</v>
      </c>
      <c r="J4740">
        <v>3192</v>
      </c>
      <c r="K4740" t="s">
        <v>4</v>
      </c>
      <c r="L4740" t="s">
        <v>5</v>
      </c>
      <c r="M4740" t="s">
        <v>6</v>
      </c>
    </row>
    <row r="4741" spans="1:13" x14ac:dyDescent="0.3">
      <c r="A4741">
        <f t="shared" si="74"/>
        <v>4740</v>
      </c>
      <c r="B4741" s="1">
        <v>43622</v>
      </c>
      <c r="C4741">
        <v>17</v>
      </c>
      <c r="D4741" t="s">
        <v>27</v>
      </c>
      <c r="E4741" t="s">
        <v>8</v>
      </c>
      <c r="F4741" t="s">
        <v>23</v>
      </c>
      <c r="G4741" t="s">
        <v>17</v>
      </c>
      <c r="H4741">
        <v>99</v>
      </c>
      <c r="I4741">
        <v>7</v>
      </c>
      <c r="J4741">
        <v>693</v>
      </c>
      <c r="K4741" t="s">
        <v>4</v>
      </c>
      <c r="L4741" t="s">
        <v>5</v>
      </c>
      <c r="M4741" t="s">
        <v>15</v>
      </c>
    </row>
    <row r="4742" spans="1:13" x14ac:dyDescent="0.3">
      <c r="A4742">
        <f t="shared" si="74"/>
        <v>4741</v>
      </c>
      <c r="B4742" s="1">
        <v>43622</v>
      </c>
      <c r="C4742">
        <v>9</v>
      </c>
      <c r="D4742" t="s">
        <v>30</v>
      </c>
      <c r="E4742" t="s">
        <v>13</v>
      </c>
      <c r="F4742" t="s">
        <v>2</v>
      </c>
      <c r="G4742" t="s">
        <v>3</v>
      </c>
      <c r="H4742">
        <v>199</v>
      </c>
      <c r="I4742">
        <v>4</v>
      </c>
      <c r="J4742">
        <v>796</v>
      </c>
      <c r="K4742" t="s">
        <v>4</v>
      </c>
      <c r="L4742" t="s">
        <v>5</v>
      </c>
      <c r="M4742" t="s">
        <v>26</v>
      </c>
    </row>
    <row r="4743" spans="1:13" x14ac:dyDescent="0.3">
      <c r="A4743">
        <f t="shared" si="74"/>
        <v>4742</v>
      </c>
      <c r="B4743" s="1">
        <v>43622</v>
      </c>
      <c r="C4743">
        <v>13</v>
      </c>
      <c r="D4743" t="s">
        <v>12</v>
      </c>
      <c r="E4743" t="s">
        <v>8</v>
      </c>
      <c r="F4743" t="s">
        <v>14</v>
      </c>
      <c r="G4743" t="s">
        <v>3</v>
      </c>
      <c r="H4743">
        <v>199</v>
      </c>
      <c r="I4743">
        <v>6</v>
      </c>
      <c r="J4743">
        <v>1194</v>
      </c>
      <c r="K4743" t="s">
        <v>4</v>
      </c>
      <c r="L4743" t="s">
        <v>5</v>
      </c>
      <c r="M4743" t="s">
        <v>15</v>
      </c>
    </row>
    <row r="4744" spans="1:13" x14ac:dyDescent="0.3">
      <c r="A4744">
        <f t="shared" si="74"/>
        <v>4743</v>
      </c>
      <c r="B4744" s="1">
        <v>43622</v>
      </c>
      <c r="C4744">
        <v>18</v>
      </c>
      <c r="D4744" t="s">
        <v>16</v>
      </c>
      <c r="E4744" t="s">
        <v>13</v>
      </c>
      <c r="F4744" t="s">
        <v>2</v>
      </c>
      <c r="G4744" t="s">
        <v>3</v>
      </c>
      <c r="H4744">
        <v>199</v>
      </c>
      <c r="I4744">
        <v>7</v>
      </c>
      <c r="J4744">
        <v>1393</v>
      </c>
      <c r="K4744" t="s">
        <v>4</v>
      </c>
      <c r="L4744" t="s">
        <v>5</v>
      </c>
      <c r="M4744" t="s">
        <v>15</v>
      </c>
    </row>
    <row r="4745" spans="1:13" x14ac:dyDescent="0.3">
      <c r="A4745">
        <f t="shared" si="74"/>
        <v>4744</v>
      </c>
      <c r="B4745" s="1">
        <v>43622</v>
      </c>
      <c r="C4745">
        <v>4</v>
      </c>
      <c r="D4745" t="s">
        <v>29</v>
      </c>
      <c r="E4745" t="s">
        <v>13</v>
      </c>
      <c r="F4745" t="s">
        <v>23</v>
      </c>
      <c r="G4745" t="s">
        <v>3</v>
      </c>
      <c r="H4745">
        <v>199</v>
      </c>
      <c r="I4745">
        <v>2</v>
      </c>
      <c r="J4745">
        <v>398</v>
      </c>
      <c r="K4745" t="s">
        <v>4</v>
      </c>
      <c r="L4745" t="s">
        <v>5</v>
      </c>
      <c r="M4745" t="s">
        <v>24</v>
      </c>
    </row>
    <row r="4746" spans="1:13" x14ac:dyDescent="0.3">
      <c r="A4746">
        <f t="shared" si="74"/>
        <v>4745</v>
      </c>
      <c r="B4746" s="1">
        <v>43622</v>
      </c>
      <c r="C4746">
        <v>17</v>
      </c>
      <c r="D4746" t="s">
        <v>7</v>
      </c>
      <c r="E4746" t="s">
        <v>13</v>
      </c>
      <c r="F4746" t="s">
        <v>2</v>
      </c>
      <c r="G4746" t="s">
        <v>10</v>
      </c>
      <c r="H4746">
        <v>299</v>
      </c>
      <c r="I4746">
        <v>3</v>
      </c>
      <c r="J4746">
        <v>897</v>
      </c>
      <c r="K4746" t="s">
        <v>4</v>
      </c>
      <c r="L4746" t="s">
        <v>5</v>
      </c>
      <c r="M4746" t="s">
        <v>24</v>
      </c>
    </row>
    <row r="4747" spans="1:13" x14ac:dyDescent="0.3">
      <c r="A4747">
        <f t="shared" si="74"/>
        <v>4746</v>
      </c>
      <c r="B4747" s="1">
        <v>43623</v>
      </c>
      <c r="C4747">
        <v>8</v>
      </c>
      <c r="D4747" t="s">
        <v>30</v>
      </c>
      <c r="E4747" t="s">
        <v>13</v>
      </c>
      <c r="F4747" t="s">
        <v>28</v>
      </c>
      <c r="G4747" t="s">
        <v>3</v>
      </c>
      <c r="H4747">
        <v>199</v>
      </c>
      <c r="I4747">
        <v>4</v>
      </c>
      <c r="J4747">
        <v>796</v>
      </c>
      <c r="K4747" t="s">
        <v>4</v>
      </c>
      <c r="L4747" t="s">
        <v>5</v>
      </c>
      <c r="M4747" t="s">
        <v>15</v>
      </c>
    </row>
    <row r="4748" spans="1:13" x14ac:dyDescent="0.3">
      <c r="A4748">
        <f t="shared" si="74"/>
        <v>4747</v>
      </c>
      <c r="B4748" s="1">
        <v>43623</v>
      </c>
      <c r="C4748">
        <v>12</v>
      </c>
      <c r="D4748" t="s">
        <v>7</v>
      </c>
      <c r="E4748" t="s">
        <v>8</v>
      </c>
      <c r="F4748" t="s">
        <v>28</v>
      </c>
      <c r="G4748" t="s">
        <v>25</v>
      </c>
      <c r="H4748">
        <v>399</v>
      </c>
      <c r="I4748">
        <v>4</v>
      </c>
      <c r="J4748">
        <v>1596</v>
      </c>
      <c r="K4748" t="s">
        <v>18</v>
      </c>
      <c r="L4748" t="s">
        <v>5</v>
      </c>
      <c r="M4748" t="s">
        <v>15</v>
      </c>
    </row>
    <row r="4749" spans="1:13" x14ac:dyDescent="0.3">
      <c r="A4749">
        <f t="shared" si="74"/>
        <v>4748</v>
      </c>
      <c r="B4749" s="1">
        <v>43623</v>
      </c>
      <c r="C4749">
        <v>5</v>
      </c>
      <c r="D4749" t="s">
        <v>7</v>
      </c>
      <c r="E4749" t="s">
        <v>13</v>
      </c>
      <c r="F4749" t="s">
        <v>9</v>
      </c>
      <c r="G4749" t="s">
        <v>17</v>
      </c>
      <c r="H4749">
        <v>99</v>
      </c>
      <c r="I4749">
        <v>4</v>
      </c>
      <c r="J4749">
        <v>396</v>
      </c>
      <c r="K4749" t="s">
        <v>4</v>
      </c>
      <c r="L4749" t="s">
        <v>22</v>
      </c>
      <c r="M4749" t="s">
        <v>24</v>
      </c>
    </row>
    <row r="4750" spans="1:13" x14ac:dyDescent="0.3">
      <c r="A4750">
        <f t="shared" si="74"/>
        <v>4749</v>
      </c>
      <c r="B4750" s="1">
        <v>43623</v>
      </c>
      <c r="C4750">
        <v>16</v>
      </c>
      <c r="D4750" t="s">
        <v>27</v>
      </c>
      <c r="E4750" t="s">
        <v>8</v>
      </c>
      <c r="F4750" t="s">
        <v>23</v>
      </c>
      <c r="G4750" t="s">
        <v>19</v>
      </c>
      <c r="H4750">
        <v>499</v>
      </c>
      <c r="I4750">
        <v>1</v>
      </c>
      <c r="J4750">
        <v>499</v>
      </c>
      <c r="K4750" t="s">
        <v>4</v>
      </c>
      <c r="L4750" t="s">
        <v>5</v>
      </c>
      <c r="M4750" t="s">
        <v>6</v>
      </c>
    </row>
    <row r="4751" spans="1:13" x14ac:dyDescent="0.3">
      <c r="A4751">
        <f t="shared" si="74"/>
        <v>4750</v>
      </c>
      <c r="B4751" s="1">
        <v>43624</v>
      </c>
      <c r="C4751">
        <v>3</v>
      </c>
      <c r="D4751" t="s">
        <v>27</v>
      </c>
      <c r="E4751" t="s">
        <v>13</v>
      </c>
      <c r="F4751" t="s">
        <v>31</v>
      </c>
      <c r="G4751" t="s">
        <v>10</v>
      </c>
      <c r="H4751">
        <v>299</v>
      </c>
      <c r="I4751">
        <v>5</v>
      </c>
      <c r="J4751">
        <v>1495</v>
      </c>
      <c r="K4751" t="s">
        <v>4</v>
      </c>
      <c r="L4751" t="s">
        <v>5</v>
      </c>
      <c r="M4751" t="s">
        <v>15</v>
      </c>
    </row>
    <row r="4752" spans="1:13" x14ac:dyDescent="0.3">
      <c r="A4752">
        <f t="shared" si="74"/>
        <v>4751</v>
      </c>
      <c r="B4752" s="1">
        <v>43625</v>
      </c>
      <c r="C4752">
        <v>14</v>
      </c>
      <c r="D4752" t="s">
        <v>30</v>
      </c>
      <c r="E4752" t="s">
        <v>13</v>
      </c>
      <c r="F4752" t="s">
        <v>21</v>
      </c>
      <c r="G4752" t="s">
        <v>3</v>
      </c>
      <c r="H4752">
        <v>199</v>
      </c>
      <c r="I4752">
        <v>10</v>
      </c>
      <c r="J4752">
        <v>1990</v>
      </c>
      <c r="K4752" t="s">
        <v>18</v>
      </c>
      <c r="L4752" t="s">
        <v>5</v>
      </c>
      <c r="M4752" t="s">
        <v>24</v>
      </c>
    </row>
    <row r="4753" spans="1:13" x14ac:dyDescent="0.3">
      <c r="A4753">
        <f t="shared" si="74"/>
        <v>4752</v>
      </c>
      <c r="B4753" s="1">
        <v>43625</v>
      </c>
      <c r="C4753">
        <v>11</v>
      </c>
      <c r="D4753" t="s">
        <v>30</v>
      </c>
      <c r="E4753" t="s">
        <v>13</v>
      </c>
      <c r="F4753" t="s">
        <v>21</v>
      </c>
      <c r="G4753" t="s">
        <v>25</v>
      </c>
      <c r="H4753">
        <v>399</v>
      </c>
      <c r="I4753">
        <v>3</v>
      </c>
      <c r="J4753">
        <v>1197</v>
      </c>
      <c r="K4753" t="s">
        <v>18</v>
      </c>
      <c r="L4753" t="s">
        <v>22</v>
      </c>
      <c r="M4753" t="s">
        <v>6</v>
      </c>
    </row>
    <row r="4754" spans="1:13" x14ac:dyDescent="0.3">
      <c r="A4754">
        <f t="shared" si="74"/>
        <v>4753</v>
      </c>
      <c r="B4754" s="1">
        <v>43626</v>
      </c>
      <c r="C4754">
        <v>6</v>
      </c>
      <c r="D4754" t="s">
        <v>29</v>
      </c>
      <c r="E4754" t="s">
        <v>1</v>
      </c>
      <c r="F4754" t="s">
        <v>9</v>
      </c>
      <c r="G4754" t="s">
        <v>19</v>
      </c>
      <c r="H4754">
        <v>499</v>
      </c>
      <c r="I4754">
        <v>8</v>
      </c>
      <c r="J4754">
        <v>3992</v>
      </c>
      <c r="K4754" t="s">
        <v>18</v>
      </c>
      <c r="L4754" t="s">
        <v>5</v>
      </c>
      <c r="M4754" t="s">
        <v>15</v>
      </c>
    </row>
    <row r="4755" spans="1:13" x14ac:dyDescent="0.3">
      <c r="A4755">
        <f t="shared" si="74"/>
        <v>4754</v>
      </c>
      <c r="B4755" s="1">
        <v>43627</v>
      </c>
      <c r="C4755">
        <v>15</v>
      </c>
      <c r="D4755" t="s">
        <v>12</v>
      </c>
      <c r="E4755" t="s">
        <v>13</v>
      </c>
      <c r="F4755" t="s">
        <v>23</v>
      </c>
      <c r="G4755" t="s">
        <v>3</v>
      </c>
      <c r="H4755">
        <v>199</v>
      </c>
      <c r="I4755">
        <v>8</v>
      </c>
      <c r="J4755">
        <v>1592</v>
      </c>
      <c r="K4755" t="s">
        <v>18</v>
      </c>
      <c r="L4755" t="s">
        <v>22</v>
      </c>
      <c r="M4755" t="s">
        <v>11</v>
      </c>
    </row>
    <row r="4756" spans="1:13" x14ac:dyDescent="0.3">
      <c r="A4756">
        <f t="shared" si="74"/>
        <v>4755</v>
      </c>
      <c r="B4756" s="1">
        <v>43627</v>
      </c>
      <c r="C4756">
        <v>16</v>
      </c>
      <c r="D4756" t="s">
        <v>0</v>
      </c>
      <c r="E4756" t="s">
        <v>8</v>
      </c>
      <c r="F4756" t="s">
        <v>2</v>
      </c>
      <c r="G4756" t="s">
        <v>25</v>
      </c>
      <c r="H4756">
        <v>399</v>
      </c>
      <c r="I4756">
        <v>4</v>
      </c>
      <c r="J4756">
        <v>1596</v>
      </c>
      <c r="K4756" t="s">
        <v>4</v>
      </c>
      <c r="L4756" t="s">
        <v>5</v>
      </c>
      <c r="M4756" t="s">
        <v>24</v>
      </c>
    </row>
    <row r="4757" spans="1:13" x14ac:dyDescent="0.3">
      <c r="A4757">
        <f t="shared" si="74"/>
        <v>4756</v>
      </c>
      <c r="B4757" s="1">
        <v>43628</v>
      </c>
      <c r="C4757">
        <v>17</v>
      </c>
      <c r="D4757" t="s">
        <v>27</v>
      </c>
      <c r="E4757" t="s">
        <v>1</v>
      </c>
      <c r="F4757" t="s">
        <v>31</v>
      </c>
      <c r="G4757" t="s">
        <v>19</v>
      </c>
      <c r="H4757">
        <v>499</v>
      </c>
      <c r="I4757">
        <v>9</v>
      </c>
      <c r="J4757">
        <v>4491</v>
      </c>
      <c r="K4757" t="s">
        <v>4</v>
      </c>
      <c r="L4757" t="s">
        <v>5</v>
      </c>
      <c r="M4757" t="s">
        <v>6</v>
      </c>
    </row>
    <row r="4758" spans="1:13" x14ac:dyDescent="0.3">
      <c r="A4758">
        <f t="shared" si="74"/>
        <v>4757</v>
      </c>
      <c r="B4758" s="1">
        <v>43629</v>
      </c>
      <c r="C4758">
        <v>11</v>
      </c>
      <c r="D4758" t="s">
        <v>27</v>
      </c>
      <c r="E4758" t="s">
        <v>1</v>
      </c>
      <c r="F4758" t="s">
        <v>31</v>
      </c>
      <c r="G4758" t="s">
        <v>25</v>
      </c>
      <c r="H4758">
        <v>399</v>
      </c>
      <c r="I4758">
        <v>1</v>
      </c>
      <c r="J4758">
        <v>399</v>
      </c>
      <c r="K4758" t="s">
        <v>4</v>
      </c>
      <c r="L4758" t="s">
        <v>22</v>
      </c>
      <c r="M4758" t="s">
        <v>6</v>
      </c>
    </row>
    <row r="4759" spans="1:13" x14ac:dyDescent="0.3">
      <c r="A4759">
        <f t="shared" si="74"/>
        <v>4758</v>
      </c>
      <c r="B4759" s="1">
        <v>43629</v>
      </c>
      <c r="C4759">
        <v>12</v>
      </c>
      <c r="D4759" t="s">
        <v>20</v>
      </c>
      <c r="E4759" t="s">
        <v>1</v>
      </c>
      <c r="F4759" t="s">
        <v>31</v>
      </c>
      <c r="G4759" t="s">
        <v>3</v>
      </c>
      <c r="H4759">
        <v>199</v>
      </c>
      <c r="I4759">
        <v>1</v>
      </c>
      <c r="J4759">
        <v>199</v>
      </c>
      <c r="K4759" t="s">
        <v>4</v>
      </c>
      <c r="L4759" t="s">
        <v>5</v>
      </c>
      <c r="M4759" t="s">
        <v>15</v>
      </c>
    </row>
    <row r="4760" spans="1:13" x14ac:dyDescent="0.3">
      <c r="A4760">
        <f t="shared" si="74"/>
        <v>4759</v>
      </c>
      <c r="B4760" s="1">
        <v>43629</v>
      </c>
      <c r="C4760">
        <v>4</v>
      </c>
      <c r="D4760" t="s">
        <v>16</v>
      </c>
      <c r="E4760" t="s">
        <v>1</v>
      </c>
      <c r="F4760" t="s">
        <v>23</v>
      </c>
      <c r="G4760" t="s">
        <v>3</v>
      </c>
      <c r="H4760">
        <v>199</v>
      </c>
      <c r="I4760">
        <v>4</v>
      </c>
      <c r="J4760">
        <v>796</v>
      </c>
      <c r="K4760" t="s">
        <v>4</v>
      </c>
      <c r="L4760" t="s">
        <v>5</v>
      </c>
      <c r="M4760" t="s">
        <v>26</v>
      </c>
    </row>
    <row r="4761" spans="1:13" x14ac:dyDescent="0.3">
      <c r="A4761">
        <f t="shared" si="74"/>
        <v>4760</v>
      </c>
      <c r="B4761" s="1">
        <v>43629</v>
      </c>
      <c r="C4761">
        <v>20</v>
      </c>
      <c r="D4761" t="s">
        <v>12</v>
      </c>
      <c r="E4761" t="s">
        <v>13</v>
      </c>
      <c r="F4761" t="s">
        <v>9</v>
      </c>
      <c r="G4761" t="s">
        <v>19</v>
      </c>
      <c r="H4761">
        <v>499</v>
      </c>
      <c r="I4761">
        <v>10</v>
      </c>
      <c r="J4761">
        <v>4990</v>
      </c>
      <c r="K4761" t="s">
        <v>18</v>
      </c>
      <c r="L4761" t="s">
        <v>5</v>
      </c>
      <c r="M4761" t="s">
        <v>15</v>
      </c>
    </row>
    <row r="4762" spans="1:13" x14ac:dyDescent="0.3">
      <c r="A4762">
        <f t="shared" si="74"/>
        <v>4761</v>
      </c>
      <c r="B4762" s="1">
        <v>43629</v>
      </c>
      <c r="C4762">
        <v>19</v>
      </c>
      <c r="D4762" t="s">
        <v>30</v>
      </c>
      <c r="E4762" t="s">
        <v>1</v>
      </c>
      <c r="F4762" t="s">
        <v>23</v>
      </c>
      <c r="G4762" t="s">
        <v>25</v>
      </c>
      <c r="H4762">
        <v>399</v>
      </c>
      <c r="I4762">
        <v>1</v>
      </c>
      <c r="J4762">
        <v>399</v>
      </c>
      <c r="K4762" t="s">
        <v>18</v>
      </c>
      <c r="L4762" t="s">
        <v>5</v>
      </c>
      <c r="M4762" t="s">
        <v>26</v>
      </c>
    </row>
    <row r="4763" spans="1:13" x14ac:dyDescent="0.3">
      <c r="A4763">
        <f t="shared" si="74"/>
        <v>4762</v>
      </c>
      <c r="B4763" s="1">
        <v>43629</v>
      </c>
      <c r="C4763">
        <v>10</v>
      </c>
      <c r="D4763" t="s">
        <v>0</v>
      </c>
      <c r="E4763" t="s">
        <v>13</v>
      </c>
      <c r="F4763" t="s">
        <v>31</v>
      </c>
      <c r="G4763" t="s">
        <v>25</v>
      </c>
      <c r="H4763">
        <v>399</v>
      </c>
      <c r="I4763">
        <v>4</v>
      </c>
      <c r="J4763">
        <v>1596</v>
      </c>
      <c r="K4763" t="s">
        <v>4</v>
      </c>
      <c r="L4763" t="s">
        <v>5</v>
      </c>
      <c r="M4763" t="s">
        <v>15</v>
      </c>
    </row>
    <row r="4764" spans="1:13" x14ac:dyDescent="0.3">
      <c r="A4764">
        <f t="shared" si="74"/>
        <v>4763</v>
      </c>
      <c r="B4764" s="1">
        <v>43629</v>
      </c>
      <c r="C4764">
        <v>5</v>
      </c>
      <c r="D4764" t="s">
        <v>0</v>
      </c>
      <c r="E4764" t="s">
        <v>8</v>
      </c>
      <c r="F4764" t="s">
        <v>31</v>
      </c>
      <c r="G4764" t="s">
        <v>19</v>
      </c>
      <c r="H4764">
        <v>499</v>
      </c>
      <c r="I4764">
        <v>10</v>
      </c>
      <c r="J4764">
        <v>4990</v>
      </c>
      <c r="K4764" t="s">
        <v>4</v>
      </c>
      <c r="L4764" t="s">
        <v>22</v>
      </c>
      <c r="M4764" t="s">
        <v>24</v>
      </c>
    </row>
    <row r="4765" spans="1:13" x14ac:dyDescent="0.3">
      <c r="A4765">
        <f t="shared" si="74"/>
        <v>4764</v>
      </c>
      <c r="B4765" s="1">
        <v>43630</v>
      </c>
      <c r="C4765">
        <v>1</v>
      </c>
      <c r="D4765" t="s">
        <v>27</v>
      </c>
      <c r="E4765" t="s">
        <v>8</v>
      </c>
      <c r="F4765" t="s">
        <v>2</v>
      </c>
      <c r="G4765" t="s">
        <v>19</v>
      </c>
      <c r="H4765">
        <v>499</v>
      </c>
      <c r="I4765">
        <v>4</v>
      </c>
      <c r="J4765">
        <v>1996</v>
      </c>
      <c r="K4765" t="s">
        <v>4</v>
      </c>
      <c r="L4765" t="s">
        <v>5</v>
      </c>
      <c r="M4765" t="s">
        <v>6</v>
      </c>
    </row>
    <row r="4766" spans="1:13" x14ac:dyDescent="0.3">
      <c r="A4766">
        <f t="shared" si="74"/>
        <v>4765</v>
      </c>
      <c r="B4766" s="1">
        <v>43630</v>
      </c>
      <c r="C4766">
        <v>1</v>
      </c>
      <c r="D4766" t="s">
        <v>7</v>
      </c>
      <c r="E4766" t="s">
        <v>8</v>
      </c>
      <c r="F4766" t="s">
        <v>2</v>
      </c>
      <c r="G4766" t="s">
        <v>17</v>
      </c>
      <c r="H4766">
        <v>99</v>
      </c>
      <c r="I4766">
        <v>6</v>
      </c>
      <c r="J4766">
        <v>594</v>
      </c>
      <c r="K4766" t="s">
        <v>4</v>
      </c>
      <c r="L4766" t="s">
        <v>5</v>
      </c>
      <c r="M4766" t="s">
        <v>11</v>
      </c>
    </row>
    <row r="4767" spans="1:13" x14ac:dyDescent="0.3">
      <c r="A4767">
        <f t="shared" si="74"/>
        <v>4766</v>
      </c>
      <c r="B4767" s="1">
        <v>43630</v>
      </c>
      <c r="C4767">
        <v>20</v>
      </c>
      <c r="D4767" t="s">
        <v>30</v>
      </c>
      <c r="E4767" t="s">
        <v>8</v>
      </c>
      <c r="F4767" t="s">
        <v>23</v>
      </c>
      <c r="G4767" t="s">
        <v>17</v>
      </c>
      <c r="H4767">
        <v>99</v>
      </c>
      <c r="I4767">
        <v>5</v>
      </c>
      <c r="J4767">
        <v>495</v>
      </c>
      <c r="K4767" t="s">
        <v>4</v>
      </c>
      <c r="L4767" t="s">
        <v>5</v>
      </c>
      <c r="M4767" t="s">
        <v>11</v>
      </c>
    </row>
    <row r="4768" spans="1:13" x14ac:dyDescent="0.3">
      <c r="A4768">
        <f t="shared" si="74"/>
        <v>4767</v>
      </c>
      <c r="B4768" s="1">
        <v>43630</v>
      </c>
      <c r="C4768">
        <v>4</v>
      </c>
      <c r="D4768" t="s">
        <v>12</v>
      </c>
      <c r="E4768" t="s">
        <v>8</v>
      </c>
      <c r="F4768" t="s">
        <v>31</v>
      </c>
      <c r="G4768" t="s">
        <v>10</v>
      </c>
      <c r="H4768">
        <v>299</v>
      </c>
      <c r="I4768">
        <v>1</v>
      </c>
      <c r="J4768">
        <v>299</v>
      </c>
      <c r="K4768" t="s">
        <v>4</v>
      </c>
      <c r="L4768" t="s">
        <v>5</v>
      </c>
      <c r="M4768" t="s">
        <v>24</v>
      </c>
    </row>
    <row r="4769" spans="1:13" x14ac:dyDescent="0.3">
      <c r="A4769">
        <f t="shared" si="74"/>
        <v>4768</v>
      </c>
      <c r="B4769" s="1">
        <v>43630</v>
      </c>
      <c r="C4769">
        <v>12</v>
      </c>
      <c r="D4769" t="s">
        <v>29</v>
      </c>
      <c r="E4769" t="s">
        <v>8</v>
      </c>
      <c r="F4769" t="s">
        <v>21</v>
      </c>
      <c r="G4769" t="s">
        <v>19</v>
      </c>
      <c r="H4769">
        <v>499</v>
      </c>
      <c r="I4769">
        <v>2</v>
      </c>
      <c r="J4769">
        <v>998</v>
      </c>
      <c r="K4769" t="s">
        <v>18</v>
      </c>
      <c r="L4769" t="s">
        <v>5</v>
      </c>
      <c r="M4769" t="s">
        <v>6</v>
      </c>
    </row>
    <row r="4770" spans="1:13" x14ac:dyDescent="0.3">
      <c r="A4770">
        <f t="shared" si="74"/>
        <v>4769</v>
      </c>
      <c r="B4770" s="1">
        <v>43630</v>
      </c>
      <c r="C4770">
        <v>15</v>
      </c>
      <c r="D4770" t="s">
        <v>0</v>
      </c>
      <c r="E4770" t="s">
        <v>8</v>
      </c>
      <c r="F4770" t="s">
        <v>23</v>
      </c>
      <c r="G4770" t="s">
        <v>19</v>
      </c>
      <c r="H4770">
        <v>499</v>
      </c>
      <c r="I4770">
        <v>5</v>
      </c>
      <c r="J4770">
        <v>2495</v>
      </c>
      <c r="K4770" t="s">
        <v>18</v>
      </c>
      <c r="L4770" t="s">
        <v>5</v>
      </c>
      <c r="M4770" t="s">
        <v>26</v>
      </c>
    </row>
    <row r="4771" spans="1:13" x14ac:dyDescent="0.3">
      <c r="A4771">
        <f t="shared" si="74"/>
        <v>4770</v>
      </c>
      <c r="B4771" s="1">
        <v>43630</v>
      </c>
      <c r="C4771">
        <v>17</v>
      </c>
      <c r="D4771" t="s">
        <v>0</v>
      </c>
      <c r="E4771" t="s">
        <v>13</v>
      </c>
      <c r="F4771" t="s">
        <v>28</v>
      </c>
      <c r="G4771" t="s">
        <v>3</v>
      </c>
      <c r="H4771">
        <v>199</v>
      </c>
      <c r="I4771">
        <v>5</v>
      </c>
      <c r="J4771">
        <v>995</v>
      </c>
      <c r="K4771" t="s">
        <v>18</v>
      </c>
      <c r="L4771" t="s">
        <v>5</v>
      </c>
      <c r="M4771" t="s">
        <v>6</v>
      </c>
    </row>
    <row r="4772" spans="1:13" x14ac:dyDescent="0.3">
      <c r="A4772">
        <f t="shared" si="74"/>
        <v>4771</v>
      </c>
      <c r="B4772" s="1">
        <v>43630</v>
      </c>
      <c r="C4772">
        <v>17</v>
      </c>
      <c r="D4772" t="s">
        <v>12</v>
      </c>
      <c r="E4772" t="s">
        <v>8</v>
      </c>
      <c r="F4772" t="s">
        <v>9</v>
      </c>
      <c r="G4772" t="s">
        <v>10</v>
      </c>
      <c r="H4772">
        <v>299</v>
      </c>
      <c r="I4772">
        <v>6</v>
      </c>
      <c r="J4772">
        <v>1794</v>
      </c>
      <c r="K4772" t="s">
        <v>4</v>
      </c>
      <c r="L4772" t="s">
        <v>5</v>
      </c>
      <c r="M4772" t="s">
        <v>15</v>
      </c>
    </row>
    <row r="4773" spans="1:13" x14ac:dyDescent="0.3">
      <c r="A4773">
        <f t="shared" si="74"/>
        <v>4772</v>
      </c>
      <c r="B4773" s="1">
        <v>43630</v>
      </c>
      <c r="C4773">
        <v>7</v>
      </c>
      <c r="D4773" t="s">
        <v>29</v>
      </c>
      <c r="E4773" t="s">
        <v>8</v>
      </c>
      <c r="F4773" t="s">
        <v>31</v>
      </c>
      <c r="G4773" t="s">
        <v>25</v>
      </c>
      <c r="H4773">
        <v>399</v>
      </c>
      <c r="I4773">
        <v>3</v>
      </c>
      <c r="J4773">
        <v>1197</v>
      </c>
      <c r="K4773" t="s">
        <v>4</v>
      </c>
      <c r="L4773" t="s">
        <v>5</v>
      </c>
      <c r="M4773" t="s">
        <v>24</v>
      </c>
    </row>
    <row r="4774" spans="1:13" x14ac:dyDescent="0.3">
      <c r="A4774">
        <f t="shared" si="74"/>
        <v>4773</v>
      </c>
      <c r="B4774" s="1">
        <v>43631</v>
      </c>
      <c r="C4774">
        <v>20</v>
      </c>
      <c r="D4774" t="s">
        <v>0</v>
      </c>
      <c r="E4774" t="s">
        <v>13</v>
      </c>
      <c r="F4774" t="s">
        <v>9</v>
      </c>
      <c r="G4774" t="s">
        <v>19</v>
      </c>
      <c r="H4774">
        <v>499</v>
      </c>
      <c r="I4774">
        <v>7</v>
      </c>
      <c r="J4774">
        <v>3493</v>
      </c>
      <c r="K4774" t="s">
        <v>4</v>
      </c>
      <c r="L4774" t="s">
        <v>5</v>
      </c>
      <c r="M4774" t="s">
        <v>6</v>
      </c>
    </row>
    <row r="4775" spans="1:13" x14ac:dyDescent="0.3">
      <c r="A4775">
        <f t="shared" si="74"/>
        <v>4774</v>
      </c>
      <c r="B4775" s="1">
        <v>43631</v>
      </c>
      <c r="C4775">
        <v>10</v>
      </c>
      <c r="D4775" t="s">
        <v>12</v>
      </c>
      <c r="E4775" t="s">
        <v>8</v>
      </c>
      <c r="F4775" t="s">
        <v>21</v>
      </c>
      <c r="G4775" t="s">
        <v>19</v>
      </c>
      <c r="H4775">
        <v>499</v>
      </c>
      <c r="I4775">
        <v>1</v>
      </c>
      <c r="J4775">
        <v>499</v>
      </c>
      <c r="K4775" t="s">
        <v>4</v>
      </c>
      <c r="L4775" t="s">
        <v>5</v>
      </c>
      <c r="M4775" t="s">
        <v>11</v>
      </c>
    </row>
    <row r="4776" spans="1:13" x14ac:dyDescent="0.3">
      <c r="A4776">
        <f t="shared" si="74"/>
        <v>4775</v>
      </c>
      <c r="B4776" s="1">
        <v>43631</v>
      </c>
      <c r="C4776">
        <v>15</v>
      </c>
      <c r="D4776" t="s">
        <v>27</v>
      </c>
      <c r="E4776" t="s">
        <v>1</v>
      </c>
      <c r="F4776" t="s">
        <v>23</v>
      </c>
      <c r="G4776" t="s">
        <v>3</v>
      </c>
      <c r="H4776">
        <v>199</v>
      </c>
      <c r="I4776">
        <v>3</v>
      </c>
      <c r="J4776">
        <v>597</v>
      </c>
      <c r="K4776" t="s">
        <v>4</v>
      </c>
      <c r="L4776" t="s">
        <v>5</v>
      </c>
      <c r="M4776" t="s">
        <v>26</v>
      </c>
    </row>
    <row r="4777" spans="1:13" x14ac:dyDescent="0.3">
      <c r="A4777">
        <f t="shared" si="74"/>
        <v>4776</v>
      </c>
      <c r="B4777" s="1">
        <v>43632</v>
      </c>
      <c r="C4777">
        <v>17</v>
      </c>
      <c r="D4777" t="s">
        <v>30</v>
      </c>
      <c r="E4777" t="s">
        <v>13</v>
      </c>
      <c r="F4777" t="s">
        <v>31</v>
      </c>
      <c r="G4777" t="s">
        <v>25</v>
      </c>
      <c r="H4777">
        <v>399</v>
      </c>
      <c r="I4777">
        <v>5</v>
      </c>
      <c r="J4777">
        <v>1995</v>
      </c>
      <c r="K4777" t="s">
        <v>4</v>
      </c>
      <c r="L4777" t="s">
        <v>5</v>
      </c>
      <c r="M4777" t="s">
        <v>15</v>
      </c>
    </row>
    <row r="4778" spans="1:13" x14ac:dyDescent="0.3">
      <c r="A4778">
        <f t="shared" si="74"/>
        <v>4777</v>
      </c>
      <c r="B4778" s="1">
        <v>43633</v>
      </c>
      <c r="C4778">
        <v>7</v>
      </c>
      <c r="D4778" t="s">
        <v>29</v>
      </c>
      <c r="E4778" t="s">
        <v>1</v>
      </c>
      <c r="F4778" t="s">
        <v>21</v>
      </c>
      <c r="G4778" t="s">
        <v>17</v>
      </c>
      <c r="H4778">
        <v>99</v>
      </c>
      <c r="I4778">
        <v>2</v>
      </c>
      <c r="J4778">
        <v>198</v>
      </c>
      <c r="K4778" t="s">
        <v>4</v>
      </c>
      <c r="L4778" t="s">
        <v>5</v>
      </c>
      <c r="M4778" t="s">
        <v>6</v>
      </c>
    </row>
    <row r="4779" spans="1:13" x14ac:dyDescent="0.3">
      <c r="A4779">
        <f t="shared" si="74"/>
        <v>4778</v>
      </c>
      <c r="B4779" s="1">
        <v>43633</v>
      </c>
      <c r="C4779">
        <v>6</v>
      </c>
      <c r="D4779" t="s">
        <v>16</v>
      </c>
      <c r="E4779" t="s">
        <v>13</v>
      </c>
      <c r="F4779" t="s">
        <v>21</v>
      </c>
      <c r="G4779" t="s">
        <v>17</v>
      </c>
      <c r="H4779">
        <v>99</v>
      </c>
      <c r="I4779">
        <v>3</v>
      </c>
      <c r="J4779">
        <v>297</v>
      </c>
      <c r="K4779" t="s">
        <v>4</v>
      </c>
      <c r="L4779" t="s">
        <v>5</v>
      </c>
      <c r="M4779" t="s">
        <v>6</v>
      </c>
    </row>
    <row r="4780" spans="1:13" x14ac:dyDescent="0.3">
      <c r="A4780">
        <f t="shared" si="74"/>
        <v>4779</v>
      </c>
      <c r="B4780" s="1">
        <v>43633</v>
      </c>
      <c r="C4780">
        <v>13</v>
      </c>
      <c r="D4780" t="s">
        <v>12</v>
      </c>
      <c r="E4780" t="s">
        <v>1</v>
      </c>
      <c r="F4780" t="s">
        <v>31</v>
      </c>
      <c r="G4780" t="s">
        <v>10</v>
      </c>
      <c r="H4780">
        <v>299</v>
      </c>
      <c r="I4780">
        <v>3</v>
      </c>
      <c r="J4780">
        <v>897</v>
      </c>
      <c r="K4780" t="s">
        <v>4</v>
      </c>
      <c r="L4780" t="s">
        <v>5</v>
      </c>
      <c r="M4780" t="s">
        <v>11</v>
      </c>
    </row>
    <row r="4781" spans="1:13" x14ac:dyDescent="0.3">
      <c r="A4781">
        <f t="shared" si="74"/>
        <v>4780</v>
      </c>
      <c r="B4781" s="1">
        <v>43633</v>
      </c>
      <c r="C4781">
        <v>13</v>
      </c>
      <c r="D4781" t="s">
        <v>0</v>
      </c>
      <c r="E4781" t="s">
        <v>8</v>
      </c>
      <c r="F4781" t="s">
        <v>2</v>
      </c>
      <c r="G4781" t="s">
        <v>19</v>
      </c>
      <c r="H4781">
        <v>499</v>
      </c>
      <c r="I4781">
        <v>7</v>
      </c>
      <c r="J4781">
        <v>3493</v>
      </c>
      <c r="K4781" t="s">
        <v>4</v>
      </c>
      <c r="L4781" t="s">
        <v>5</v>
      </c>
      <c r="M4781" t="s">
        <v>15</v>
      </c>
    </row>
    <row r="4782" spans="1:13" x14ac:dyDescent="0.3">
      <c r="A4782">
        <f t="shared" si="74"/>
        <v>4781</v>
      </c>
      <c r="B4782" s="1">
        <v>43634</v>
      </c>
      <c r="C4782">
        <v>3</v>
      </c>
      <c r="D4782" t="s">
        <v>27</v>
      </c>
      <c r="E4782" t="s">
        <v>1</v>
      </c>
      <c r="F4782" t="s">
        <v>21</v>
      </c>
      <c r="G4782" t="s">
        <v>19</v>
      </c>
      <c r="H4782">
        <v>499</v>
      </c>
      <c r="I4782">
        <v>8</v>
      </c>
      <c r="J4782">
        <v>3992</v>
      </c>
      <c r="K4782" t="s">
        <v>4</v>
      </c>
      <c r="L4782" t="s">
        <v>5</v>
      </c>
      <c r="M4782" t="s">
        <v>15</v>
      </c>
    </row>
    <row r="4783" spans="1:13" x14ac:dyDescent="0.3">
      <c r="A4783">
        <f t="shared" si="74"/>
        <v>4782</v>
      </c>
      <c r="B4783" s="1">
        <v>43634</v>
      </c>
      <c r="C4783">
        <v>13</v>
      </c>
      <c r="D4783" t="s">
        <v>16</v>
      </c>
      <c r="E4783" t="s">
        <v>1</v>
      </c>
      <c r="F4783" t="s">
        <v>21</v>
      </c>
      <c r="G4783" t="s">
        <v>17</v>
      </c>
      <c r="H4783">
        <v>99</v>
      </c>
      <c r="I4783">
        <v>10</v>
      </c>
      <c r="J4783">
        <v>990</v>
      </c>
      <c r="K4783" t="s">
        <v>4</v>
      </c>
      <c r="L4783" t="s">
        <v>5</v>
      </c>
      <c r="M4783" t="s">
        <v>6</v>
      </c>
    </row>
    <row r="4784" spans="1:13" x14ac:dyDescent="0.3">
      <c r="A4784">
        <f t="shared" si="74"/>
        <v>4783</v>
      </c>
      <c r="B4784" s="1">
        <v>43634</v>
      </c>
      <c r="C4784">
        <v>3</v>
      </c>
      <c r="D4784" t="s">
        <v>7</v>
      </c>
      <c r="E4784" t="s">
        <v>1</v>
      </c>
      <c r="F4784" t="s">
        <v>2</v>
      </c>
      <c r="G4784" t="s">
        <v>17</v>
      </c>
      <c r="H4784">
        <v>99</v>
      </c>
      <c r="I4784">
        <v>3</v>
      </c>
      <c r="J4784">
        <v>297</v>
      </c>
      <c r="K4784" t="s">
        <v>4</v>
      </c>
      <c r="L4784" t="s">
        <v>5</v>
      </c>
      <c r="M4784" t="s">
        <v>6</v>
      </c>
    </row>
    <row r="4785" spans="1:13" x14ac:dyDescent="0.3">
      <c r="A4785">
        <f t="shared" si="74"/>
        <v>4784</v>
      </c>
      <c r="B4785" s="1">
        <v>43635</v>
      </c>
      <c r="C4785">
        <v>14</v>
      </c>
      <c r="D4785" t="s">
        <v>0</v>
      </c>
      <c r="E4785" t="s">
        <v>13</v>
      </c>
      <c r="F4785" t="s">
        <v>21</v>
      </c>
      <c r="G4785" t="s">
        <v>19</v>
      </c>
      <c r="H4785">
        <v>499</v>
      </c>
      <c r="I4785">
        <v>9</v>
      </c>
      <c r="J4785">
        <v>4491</v>
      </c>
      <c r="K4785" t="s">
        <v>18</v>
      </c>
      <c r="L4785" t="s">
        <v>5</v>
      </c>
      <c r="M4785" t="s">
        <v>15</v>
      </c>
    </row>
    <row r="4786" spans="1:13" x14ac:dyDescent="0.3">
      <c r="A4786">
        <f t="shared" si="74"/>
        <v>4785</v>
      </c>
      <c r="B4786" s="1">
        <v>43635</v>
      </c>
      <c r="C4786">
        <v>11</v>
      </c>
      <c r="D4786" t="s">
        <v>30</v>
      </c>
      <c r="E4786" t="s">
        <v>13</v>
      </c>
      <c r="F4786" t="s">
        <v>14</v>
      </c>
      <c r="G4786" t="s">
        <v>19</v>
      </c>
      <c r="H4786">
        <v>499</v>
      </c>
      <c r="I4786">
        <v>5</v>
      </c>
      <c r="J4786">
        <v>2495</v>
      </c>
      <c r="K4786" t="s">
        <v>4</v>
      </c>
      <c r="L4786" t="s">
        <v>5</v>
      </c>
      <c r="M4786" t="s">
        <v>15</v>
      </c>
    </row>
    <row r="4787" spans="1:13" x14ac:dyDescent="0.3">
      <c r="A4787">
        <f t="shared" si="74"/>
        <v>4786</v>
      </c>
      <c r="B4787" s="1">
        <v>43635</v>
      </c>
      <c r="C4787">
        <v>6</v>
      </c>
      <c r="D4787" t="s">
        <v>16</v>
      </c>
      <c r="E4787" t="s">
        <v>8</v>
      </c>
      <c r="F4787" t="s">
        <v>31</v>
      </c>
      <c r="G4787" t="s">
        <v>10</v>
      </c>
      <c r="H4787">
        <v>299</v>
      </c>
      <c r="I4787">
        <v>2</v>
      </c>
      <c r="J4787">
        <v>598</v>
      </c>
      <c r="K4787" t="s">
        <v>4</v>
      </c>
      <c r="L4787" t="s">
        <v>5</v>
      </c>
      <c r="M4787" t="s">
        <v>15</v>
      </c>
    </row>
    <row r="4788" spans="1:13" x14ac:dyDescent="0.3">
      <c r="A4788">
        <f t="shared" si="74"/>
        <v>4787</v>
      </c>
      <c r="B4788" s="1">
        <v>43636</v>
      </c>
      <c r="C4788">
        <v>11</v>
      </c>
      <c r="D4788" t="s">
        <v>29</v>
      </c>
      <c r="E4788" t="s">
        <v>13</v>
      </c>
      <c r="F4788" t="s">
        <v>21</v>
      </c>
      <c r="G4788" t="s">
        <v>10</v>
      </c>
      <c r="H4788">
        <v>299</v>
      </c>
      <c r="I4788">
        <v>4</v>
      </c>
      <c r="J4788">
        <v>1196</v>
      </c>
      <c r="K4788" t="s">
        <v>4</v>
      </c>
      <c r="L4788" t="s">
        <v>5</v>
      </c>
      <c r="M4788" t="s">
        <v>24</v>
      </c>
    </row>
    <row r="4789" spans="1:13" x14ac:dyDescent="0.3">
      <c r="A4789">
        <f t="shared" si="74"/>
        <v>4788</v>
      </c>
      <c r="B4789" s="1">
        <v>43636</v>
      </c>
      <c r="C4789">
        <v>16</v>
      </c>
      <c r="D4789" t="s">
        <v>20</v>
      </c>
      <c r="E4789" t="s">
        <v>8</v>
      </c>
      <c r="F4789" t="s">
        <v>21</v>
      </c>
      <c r="G4789" t="s">
        <v>10</v>
      </c>
      <c r="H4789">
        <v>299</v>
      </c>
      <c r="I4789">
        <v>9</v>
      </c>
      <c r="J4789">
        <v>2691</v>
      </c>
      <c r="K4789" t="s">
        <v>18</v>
      </c>
      <c r="L4789" t="s">
        <v>22</v>
      </c>
      <c r="M4789" t="s">
        <v>6</v>
      </c>
    </row>
    <row r="4790" spans="1:13" x14ac:dyDescent="0.3">
      <c r="A4790">
        <f t="shared" si="74"/>
        <v>4789</v>
      </c>
      <c r="B4790" s="1">
        <v>43636</v>
      </c>
      <c r="C4790">
        <v>8</v>
      </c>
      <c r="D4790" t="s">
        <v>30</v>
      </c>
      <c r="E4790" t="s">
        <v>13</v>
      </c>
      <c r="F4790" t="s">
        <v>28</v>
      </c>
      <c r="G4790" t="s">
        <v>19</v>
      </c>
      <c r="H4790">
        <v>499</v>
      </c>
      <c r="I4790">
        <v>2</v>
      </c>
      <c r="J4790">
        <v>998</v>
      </c>
      <c r="K4790" t="s">
        <v>4</v>
      </c>
      <c r="L4790" t="s">
        <v>5</v>
      </c>
      <c r="M4790" t="s">
        <v>26</v>
      </c>
    </row>
    <row r="4791" spans="1:13" x14ac:dyDescent="0.3">
      <c r="A4791">
        <f t="shared" si="74"/>
        <v>4790</v>
      </c>
      <c r="B4791" s="1">
        <v>43636</v>
      </c>
      <c r="C4791">
        <v>5</v>
      </c>
      <c r="D4791" t="s">
        <v>27</v>
      </c>
      <c r="E4791" t="s">
        <v>1</v>
      </c>
      <c r="F4791" t="s">
        <v>28</v>
      </c>
      <c r="G4791" t="s">
        <v>25</v>
      </c>
      <c r="H4791">
        <v>399</v>
      </c>
      <c r="I4791">
        <v>6</v>
      </c>
      <c r="J4791">
        <v>2394</v>
      </c>
      <c r="K4791" t="s">
        <v>4</v>
      </c>
      <c r="L4791" t="s">
        <v>5</v>
      </c>
      <c r="M4791" t="s">
        <v>6</v>
      </c>
    </row>
    <row r="4792" spans="1:13" x14ac:dyDescent="0.3">
      <c r="A4792">
        <f t="shared" si="74"/>
        <v>4791</v>
      </c>
      <c r="B4792" s="1">
        <v>43636</v>
      </c>
      <c r="C4792">
        <v>19</v>
      </c>
      <c r="D4792" t="s">
        <v>29</v>
      </c>
      <c r="E4792" t="s">
        <v>8</v>
      </c>
      <c r="F4792" t="s">
        <v>28</v>
      </c>
      <c r="G4792" t="s">
        <v>19</v>
      </c>
      <c r="H4792">
        <v>499</v>
      </c>
      <c r="I4792">
        <v>4</v>
      </c>
      <c r="J4792">
        <v>1996</v>
      </c>
      <c r="K4792" t="s">
        <v>18</v>
      </c>
      <c r="L4792" t="s">
        <v>5</v>
      </c>
      <c r="M4792" t="s">
        <v>15</v>
      </c>
    </row>
    <row r="4793" spans="1:13" x14ac:dyDescent="0.3">
      <c r="A4793">
        <f t="shared" si="74"/>
        <v>4792</v>
      </c>
      <c r="B4793" s="1">
        <v>43636</v>
      </c>
      <c r="C4793">
        <v>10</v>
      </c>
      <c r="D4793" t="s">
        <v>12</v>
      </c>
      <c r="E4793" t="s">
        <v>1</v>
      </c>
      <c r="F4793" t="s">
        <v>21</v>
      </c>
      <c r="G4793" t="s">
        <v>25</v>
      </c>
      <c r="H4793">
        <v>399</v>
      </c>
      <c r="I4793">
        <v>8</v>
      </c>
      <c r="J4793">
        <v>3192</v>
      </c>
      <c r="K4793" t="s">
        <v>4</v>
      </c>
      <c r="L4793" t="s">
        <v>5</v>
      </c>
      <c r="M4793" t="s">
        <v>24</v>
      </c>
    </row>
    <row r="4794" spans="1:13" x14ac:dyDescent="0.3">
      <c r="A4794">
        <f t="shared" si="74"/>
        <v>4793</v>
      </c>
      <c r="B4794" s="1">
        <v>43636</v>
      </c>
      <c r="C4794">
        <v>14</v>
      </c>
      <c r="D4794" t="s">
        <v>30</v>
      </c>
      <c r="E4794" t="s">
        <v>13</v>
      </c>
      <c r="F4794" t="s">
        <v>9</v>
      </c>
      <c r="G4794" t="s">
        <v>17</v>
      </c>
      <c r="H4794">
        <v>99</v>
      </c>
      <c r="I4794">
        <v>7</v>
      </c>
      <c r="J4794">
        <v>693</v>
      </c>
      <c r="K4794" t="s">
        <v>4</v>
      </c>
      <c r="L4794" t="s">
        <v>22</v>
      </c>
      <c r="M4794" t="s">
        <v>24</v>
      </c>
    </row>
    <row r="4795" spans="1:13" x14ac:dyDescent="0.3">
      <c r="A4795">
        <f t="shared" si="74"/>
        <v>4794</v>
      </c>
      <c r="B4795" s="1">
        <v>43636</v>
      </c>
      <c r="C4795">
        <v>11</v>
      </c>
      <c r="D4795" t="s">
        <v>16</v>
      </c>
      <c r="E4795" t="s">
        <v>13</v>
      </c>
      <c r="F4795" t="s">
        <v>9</v>
      </c>
      <c r="G4795" t="s">
        <v>25</v>
      </c>
      <c r="H4795">
        <v>399</v>
      </c>
      <c r="I4795">
        <v>3</v>
      </c>
      <c r="J4795">
        <v>1197</v>
      </c>
      <c r="K4795" t="s">
        <v>18</v>
      </c>
      <c r="L4795" t="s">
        <v>5</v>
      </c>
      <c r="M4795" t="s">
        <v>6</v>
      </c>
    </row>
    <row r="4796" spans="1:13" x14ac:dyDescent="0.3">
      <c r="A4796">
        <f t="shared" si="74"/>
        <v>4795</v>
      </c>
      <c r="B4796" s="1">
        <v>43637</v>
      </c>
      <c r="C4796">
        <v>15</v>
      </c>
      <c r="D4796" t="s">
        <v>7</v>
      </c>
      <c r="E4796" t="s">
        <v>1</v>
      </c>
      <c r="F4796" t="s">
        <v>31</v>
      </c>
      <c r="G4796" t="s">
        <v>10</v>
      </c>
      <c r="H4796">
        <v>299</v>
      </c>
      <c r="I4796">
        <v>2</v>
      </c>
      <c r="J4796">
        <v>598</v>
      </c>
      <c r="K4796" t="s">
        <v>4</v>
      </c>
      <c r="L4796" t="s">
        <v>5</v>
      </c>
      <c r="M4796" t="s">
        <v>6</v>
      </c>
    </row>
    <row r="4797" spans="1:13" x14ac:dyDescent="0.3">
      <c r="A4797">
        <f t="shared" si="74"/>
        <v>4796</v>
      </c>
      <c r="B4797" s="1">
        <v>43638</v>
      </c>
      <c r="C4797">
        <v>3</v>
      </c>
      <c r="D4797" t="s">
        <v>16</v>
      </c>
      <c r="E4797" t="s">
        <v>13</v>
      </c>
      <c r="F4797" t="s">
        <v>23</v>
      </c>
      <c r="G4797" t="s">
        <v>10</v>
      </c>
      <c r="H4797">
        <v>299</v>
      </c>
      <c r="I4797">
        <v>2</v>
      </c>
      <c r="J4797">
        <v>598</v>
      </c>
      <c r="K4797" t="s">
        <v>4</v>
      </c>
      <c r="L4797" t="s">
        <v>5</v>
      </c>
      <c r="M4797" t="s">
        <v>15</v>
      </c>
    </row>
    <row r="4798" spans="1:13" x14ac:dyDescent="0.3">
      <c r="A4798">
        <f t="shared" si="74"/>
        <v>4797</v>
      </c>
      <c r="B4798" s="1">
        <v>43638</v>
      </c>
      <c r="C4798">
        <v>15</v>
      </c>
      <c r="D4798" t="s">
        <v>12</v>
      </c>
      <c r="E4798" t="s">
        <v>1</v>
      </c>
      <c r="F4798" t="s">
        <v>9</v>
      </c>
      <c r="G4798" t="s">
        <v>19</v>
      </c>
      <c r="H4798">
        <v>499</v>
      </c>
      <c r="I4798">
        <v>10</v>
      </c>
      <c r="J4798">
        <v>4990</v>
      </c>
      <c r="K4798" t="s">
        <v>4</v>
      </c>
      <c r="L4798" t="s">
        <v>5</v>
      </c>
      <c r="M4798" t="s">
        <v>26</v>
      </c>
    </row>
    <row r="4799" spans="1:13" x14ac:dyDescent="0.3">
      <c r="A4799">
        <f t="shared" si="74"/>
        <v>4798</v>
      </c>
      <c r="B4799" s="1">
        <v>43638</v>
      </c>
      <c r="C4799">
        <v>13</v>
      </c>
      <c r="D4799" t="s">
        <v>12</v>
      </c>
      <c r="E4799" t="s">
        <v>8</v>
      </c>
      <c r="F4799" t="s">
        <v>23</v>
      </c>
      <c r="G4799" t="s">
        <v>17</v>
      </c>
      <c r="H4799">
        <v>99</v>
      </c>
      <c r="I4799">
        <v>1</v>
      </c>
      <c r="J4799">
        <v>99</v>
      </c>
      <c r="K4799" t="s">
        <v>4</v>
      </c>
      <c r="L4799" t="s">
        <v>5</v>
      </c>
      <c r="M4799" t="s">
        <v>24</v>
      </c>
    </row>
    <row r="4800" spans="1:13" x14ac:dyDescent="0.3">
      <c r="A4800">
        <f t="shared" si="74"/>
        <v>4799</v>
      </c>
      <c r="B4800" s="1">
        <v>43638</v>
      </c>
      <c r="C4800">
        <v>3</v>
      </c>
      <c r="D4800" t="s">
        <v>27</v>
      </c>
      <c r="E4800" t="s">
        <v>13</v>
      </c>
      <c r="F4800" t="s">
        <v>31</v>
      </c>
      <c r="G4800" t="s">
        <v>25</v>
      </c>
      <c r="H4800">
        <v>399</v>
      </c>
      <c r="I4800">
        <v>7</v>
      </c>
      <c r="J4800">
        <v>2793</v>
      </c>
      <c r="K4800" t="s">
        <v>4</v>
      </c>
      <c r="L4800" t="s">
        <v>5</v>
      </c>
      <c r="M4800" t="s">
        <v>6</v>
      </c>
    </row>
    <row r="4801" spans="1:13" x14ac:dyDescent="0.3">
      <c r="A4801">
        <f t="shared" si="74"/>
        <v>4800</v>
      </c>
      <c r="B4801" s="1">
        <v>43638</v>
      </c>
      <c r="C4801">
        <v>4</v>
      </c>
      <c r="D4801" t="s">
        <v>30</v>
      </c>
      <c r="E4801" t="s">
        <v>13</v>
      </c>
      <c r="F4801" t="s">
        <v>23</v>
      </c>
      <c r="G4801" t="s">
        <v>3</v>
      </c>
      <c r="H4801">
        <v>199</v>
      </c>
      <c r="I4801">
        <v>3</v>
      </c>
      <c r="J4801">
        <v>597</v>
      </c>
      <c r="K4801" t="s">
        <v>4</v>
      </c>
      <c r="L4801" t="s">
        <v>5</v>
      </c>
      <c r="M4801" t="s">
        <v>15</v>
      </c>
    </row>
    <row r="4802" spans="1:13" x14ac:dyDescent="0.3">
      <c r="A4802">
        <f t="shared" si="74"/>
        <v>4801</v>
      </c>
      <c r="B4802" s="1">
        <v>43638</v>
      </c>
      <c r="C4802">
        <v>8</v>
      </c>
      <c r="D4802" t="s">
        <v>7</v>
      </c>
      <c r="E4802" t="s">
        <v>13</v>
      </c>
      <c r="F4802" t="s">
        <v>23</v>
      </c>
      <c r="G4802" t="s">
        <v>10</v>
      </c>
      <c r="H4802">
        <v>299</v>
      </c>
      <c r="I4802">
        <v>10</v>
      </c>
      <c r="J4802">
        <v>2990</v>
      </c>
      <c r="K4802" t="s">
        <v>4</v>
      </c>
      <c r="L4802" t="s">
        <v>5</v>
      </c>
      <c r="M4802" t="s">
        <v>15</v>
      </c>
    </row>
    <row r="4803" spans="1:13" x14ac:dyDescent="0.3">
      <c r="A4803">
        <f t="shared" si="74"/>
        <v>4802</v>
      </c>
      <c r="B4803" s="1">
        <v>43638</v>
      </c>
      <c r="C4803">
        <v>12</v>
      </c>
      <c r="D4803" t="s">
        <v>16</v>
      </c>
      <c r="E4803" t="s">
        <v>1</v>
      </c>
      <c r="F4803" t="s">
        <v>28</v>
      </c>
      <c r="G4803" t="s">
        <v>19</v>
      </c>
      <c r="H4803">
        <v>499</v>
      </c>
      <c r="I4803">
        <v>9</v>
      </c>
      <c r="J4803">
        <v>4491</v>
      </c>
      <c r="K4803" t="s">
        <v>4</v>
      </c>
      <c r="L4803" t="s">
        <v>5</v>
      </c>
      <c r="M4803" t="s">
        <v>15</v>
      </c>
    </row>
    <row r="4804" spans="1:13" x14ac:dyDescent="0.3">
      <c r="A4804">
        <f t="shared" ref="A4804:A4867" si="75">A4803+1</f>
        <v>4803</v>
      </c>
      <c r="B4804" s="1">
        <v>43638</v>
      </c>
      <c r="C4804">
        <v>2</v>
      </c>
      <c r="D4804" t="s">
        <v>27</v>
      </c>
      <c r="E4804" t="s">
        <v>1</v>
      </c>
      <c r="F4804" t="s">
        <v>21</v>
      </c>
      <c r="G4804" t="s">
        <v>25</v>
      </c>
      <c r="H4804">
        <v>399</v>
      </c>
      <c r="I4804">
        <v>8</v>
      </c>
      <c r="J4804">
        <v>3192</v>
      </c>
      <c r="K4804" t="s">
        <v>4</v>
      </c>
      <c r="L4804" t="s">
        <v>5</v>
      </c>
      <c r="M4804" t="s">
        <v>6</v>
      </c>
    </row>
    <row r="4805" spans="1:13" x14ac:dyDescent="0.3">
      <c r="A4805">
        <f t="shared" si="75"/>
        <v>4804</v>
      </c>
      <c r="B4805" s="1">
        <v>43638</v>
      </c>
      <c r="C4805">
        <v>18</v>
      </c>
      <c r="D4805" t="s">
        <v>20</v>
      </c>
      <c r="E4805" t="s">
        <v>8</v>
      </c>
      <c r="F4805" t="s">
        <v>21</v>
      </c>
      <c r="G4805" t="s">
        <v>10</v>
      </c>
      <c r="H4805">
        <v>299</v>
      </c>
      <c r="I4805">
        <v>9</v>
      </c>
      <c r="J4805">
        <v>2691</v>
      </c>
      <c r="K4805" t="s">
        <v>4</v>
      </c>
      <c r="L4805" t="s">
        <v>5</v>
      </c>
      <c r="M4805" t="s">
        <v>15</v>
      </c>
    </row>
    <row r="4806" spans="1:13" x14ac:dyDescent="0.3">
      <c r="A4806">
        <f t="shared" si="75"/>
        <v>4805</v>
      </c>
      <c r="B4806" s="1">
        <v>43638</v>
      </c>
      <c r="C4806">
        <v>10</v>
      </c>
      <c r="D4806" t="s">
        <v>29</v>
      </c>
      <c r="E4806" t="s">
        <v>1</v>
      </c>
      <c r="F4806" t="s">
        <v>9</v>
      </c>
      <c r="G4806" t="s">
        <v>17</v>
      </c>
      <c r="H4806">
        <v>99</v>
      </c>
      <c r="I4806">
        <v>5</v>
      </c>
      <c r="J4806">
        <v>495</v>
      </c>
      <c r="K4806" t="s">
        <v>18</v>
      </c>
      <c r="L4806" t="s">
        <v>5</v>
      </c>
      <c r="M4806" t="s">
        <v>15</v>
      </c>
    </row>
    <row r="4807" spans="1:13" x14ac:dyDescent="0.3">
      <c r="A4807">
        <f t="shared" si="75"/>
        <v>4806</v>
      </c>
      <c r="B4807" s="1">
        <v>43638</v>
      </c>
      <c r="C4807">
        <v>3</v>
      </c>
      <c r="D4807" t="s">
        <v>27</v>
      </c>
      <c r="E4807" t="s">
        <v>8</v>
      </c>
      <c r="F4807" t="s">
        <v>28</v>
      </c>
      <c r="G4807" t="s">
        <v>3</v>
      </c>
      <c r="H4807">
        <v>199</v>
      </c>
      <c r="I4807">
        <v>6</v>
      </c>
      <c r="J4807">
        <v>1194</v>
      </c>
      <c r="K4807" t="s">
        <v>4</v>
      </c>
      <c r="L4807" t="s">
        <v>5</v>
      </c>
      <c r="M4807" t="s">
        <v>26</v>
      </c>
    </row>
    <row r="4808" spans="1:13" x14ac:dyDescent="0.3">
      <c r="A4808">
        <f t="shared" si="75"/>
        <v>4807</v>
      </c>
      <c r="B4808" s="1">
        <v>43638</v>
      </c>
      <c r="C4808">
        <v>12</v>
      </c>
      <c r="D4808" t="s">
        <v>7</v>
      </c>
      <c r="E4808" t="s">
        <v>8</v>
      </c>
      <c r="F4808" t="s">
        <v>9</v>
      </c>
      <c r="G4808" t="s">
        <v>19</v>
      </c>
      <c r="H4808">
        <v>499</v>
      </c>
      <c r="I4808">
        <v>5</v>
      </c>
      <c r="J4808">
        <v>2495</v>
      </c>
      <c r="K4808" t="s">
        <v>18</v>
      </c>
      <c r="L4808" t="s">
        <v>5</v>
      </c>
      <c r="M4808" t="s">
        <v>6</v>
      </c>
    </row>
    <row r="4809" spans="1:13" x14ac:dyDescent="0.3">
      <c r="A4809">
        <f t="shared" si="75"/>
        <v>4808</v>
      </c>
      <c r="B4809" s="1">
        <v>43638</v>
      </c>
      <c r="C4809">
        <v>19</v>
      </c>
      <c r="D4809" t="s">
        <v>27</v>
      </c>
      <c r="E4809" t="s">
        <v>1</v>
      </c>
      <c r="F4809" t="s">
        <v>9</v>
      </c>
      <c r="G4809" t="s">
        <v>25</v>
      </c>
      <c r="H4809">
        <v>399</v>
      </c>
      <c r="I4809">
        <v>8</v>
      </c>
      <c r="J4809">
        <v>3192</v>
      </c>
      <c r="K4809" t="s">
        <v>18</v>
      </c>
      <c r="L4809" t="s">
        <v>5</v>
      </c>
      <c r="M4809" t="s">
        <v>15</v>
      </c>
    </row>
    <row r="4810" spans="1:13" x14ac:dyDescent="0.3">
      <c r="A4810">
        <f t="shared" si="75"/>
        <v>4809</v>
      </c>
      <c r="B4810" s="1">
        <v>43639</v>
      </c>
      <c r="C4810">
        <v>16</v>
      </c>
      <c r="D4810" t="s">
        <v>27</v>
      </c>
      <c r="E4810" t="s">
        <v>8</v>
      </c>
      <c r="F4810" t="s">
        <v>28</v>
      </c>
      <c r="G4810" t="s">
        <v>17</v>
      </c>
      <c r="H4810">
        <v>99</v>
      </c>
      <c r="I4810">
        <v>6</v>
      </c>
      <c r="J4810">
        <v>594</v>
      </c>
      <c r="K4810" t="s">
        <v>4</v>
      </c>
      <c r="L4810" t="s">
        <v>5</v>
      </c>
      <c r="M4810" t="s">
        <v>24</v>
      </c>
    </row>
    <row r="4811" spans="1:13" x14ac:dyDescent="0.3">
      <c r="A4811">
        <f t="shared" si="75"/>
        <v>4810</v>
      </c>
      <c r="B4811" s="1">
        <v>43639</v>
      </c>
      <c r="C4811">
        <v>6</v>
      </c>
      <c r="D4811" t="s">
        <v>16</v>
      </c>
      <c r="E4811" t="s">
        <v>8</v>
      </c>
      <c r="F4811" t="s">
        <v>9</v>
      </c>
      <c r="G4811" t="s">
        <v>10</v>
      </c>
      <c r="H4811">
        <v>299</v>
      </c>
      <c r="I4811">
        <v>2</v>
      </c>
      <c r="J4811">
        <v>598</v>
      </c>
      <c r="K4811" t="s">
        <v>4</v>
      </c>
      <c r="L4811" t="s">
        <v>5</v>
      </c>
      <c r="M4811" t="s">
        <v>6</v>
      </c>
    </row>
    <row r="4812" spans="1:13" x14ac:dyDescent="0.3">
      <c r="A4812">
        <f t="shared" si="75"/>
        <v>4811</v>
      </c>
      <c r="B4812" s="1">
        <v>43639</v>
      </c>
      <c r="C4812">
        <v>16</v>
      </c>
      <c r="D4812" t="s">
        <v>16</v>
      </c>
      <c r="E4812" t="s">
        <v>1</v>
      </c>
      <c r="F4812" t="s">
        <v>28</v>
      </c>
      <c r="G4812" t="s">
        <v>25</v>
      </c>
      <c r="H4812">
        <v>399</v>
      </c>
      <c r="I4812">
        <v>7</v>
      </c>
      <c r="J4812">
        <v>2793</v>
      </c>
      <c r="K4812" t="s">
        <v>4</v>
      </c>
      <c r="L4812" t="s">
        <v>5</v>
      </c>
      <c r="M4812" t="s">
        <v>15</v>
      </c>
    </row>
    <row r="4813" spans="1:13" x14ac:dyDescent="0.3">
      <c r="A4813">
        <f t="shared" si="75"/>
        <v>4812</v>
      </c>
      <c r="B4813" s="1">
        <v>43639</v>
      </c>
      <c r="C4813">
        <v>16</v>
      </c>
      <c r="D4813" t="s">
        <v>0</v>
      </c>
      <c r="E4813" t="s">
        <v>1</v>
      </c>
      <c r="F4813" t="s">
        <v>9</v>
      </c>
      <c r="G4813" t="s">
        <v>17</v>
      </c>
      <c r="H4813">
        <v>99</v>
      </c>
      <c r="I4813">
        <v>10</v>
      </c>
      <c r="J4813">
        <v>990</v>
      </c>
      <c r="K4813" t="s">
        <v>18</v>
      </c>
      <c r="L4813" t="s">
        <v>5</v>
      </c>
      <c r="M4813" t="s">
        <v>15</v>
      </c>
    </row>
    <row r="4814" spans="1:13" x14ac:dyDescent="0.3">
      <c r="A4814">
        <f t="shared" si="75"/>
        <v>4813</v>
      </c>
      <c r="B4814" s="1">
        <v>43639</v>
      </c>
      <c r="C4814">
        <v>16</v>
      </c>
      <c r="D4814" t="s">
        <v>30</v>
      </c>
      <c r="E4814" t="s">
        <v>1</v>
      </c>
      <c r="F4814" t="s">
        <v>14</v>
      </c>
      <c r="G4814" t="s">
        <v>25</v>
      </c>
      <c r="H4814">
        <v>399</v>
      </c>
      <c r="I4814">
        <v>10</v>
      </c>
      <c r="J4814">
        <v>3990</v>
      </c>
      <c r="K4814" t="s">
        <v>18</v>
      </c>
      <c r="L4814" t="s">
        <v>5</v>
      </c>
      <c r="M4814" t="s">
        <v>11</v>
      </c>
    </row>
    <row r="4815" spans="1:13" x14ac:dyDescent="0.3">
      <c r="A4815">
        <f t="shared" si="75"/>
        <v>4814</v>
      </c>
      <c r="B4815" s="1">
        <v>43640</v>
      </c>
      <c r="C4815">
        <v>16</v>
      </c>
      <c r="D4815" t="s">
        <v>20</v>
      </c>
      <c r="E4815" t="s">
        <v>13</v>
      </c>
      <c r="F4815" t="s">
        <v>31</v>
      </c>
      <c r="G4815" t="s">
        <v>3</v>
      </c>
      <c r="H4815">
        <v>199</v>
      </c>
      <c r="I4815">
        <v>6</v>
      </c>
      <c r="J4815">
        <v>1194</v>
      </c>
      <c r="K4815" t="s">
        <v>4</v>
      </c>
      <c r="L4815" t="s">
        <v>5</v>
      </c>
      <c r="M4815" t="s">
        <v>6</v>
      </c>
    </row>
    <row r="4816" spans="1:13" x14ac:dyDescent="0.3">
      <c r="A4816">
        <f t="shared" si="75"/>
        <v>4815</v>
      </c>
      <c r="B4816" s="1">
        <v>43640</v>
      </c>
      <c r="C4816">
        <v>18</v>
      </c>
      <c r="D4816" t="s">
        <v>16</v>
      </c>
      <c r="E4816" t="s">
        <v>13</v>
      </c>
      <c r="F4816" t="s">
        <v>21</v>
      </c>
      <c r="G4816" t="s">
        <v>25</v>
      </c>
      <c r="H4816">
        <v>399</v>
      </c>
      <c r="I4816">
        <v>2</v>
      </c>
      <c r="J4816">
        <v>798</v>
      </c>
      <c r="K4816" t="s">
        <v>4</v>
      </c>
      <c r="L4816" t="s">
        <v>5</v>
      </c>
      <c r="M4816" t="s">
        <v>15</v>
      </c>
    </row>
    <row r="4817" spans="1:13" x14ac:dyDescent="0.3">
      <c r="A4817">
        <f t="shared" si="75"/>
        <v>4816</v>
      </c>
      <c r="B4817" s="1">
        <v>43640</v>
      </c>
      <c r="C4817">
        <v>14</v>
      </c>
      <c r="D4817" t="s">
        <v>30</v>
      </c>
      <c r="E4817" t="s">
        <v>8</v>
      </c>
      <c r="F4817" t="s">
        <v>9</v>
      </c>
      <c r="G4817" t="s">
        <v>17</v>
      </c>
      <c r="H4817">
        <v>99</v>
      </c>
      <c r="I4817">
        <v>5</v>
      </c>
      <c r="J4817">
        <v>495</v>
      </c>
      <c r="K4817" t="s">
        <v>4</v>
      </c>
      <c r="L4817" t="s">
        <v>5</v>
      </c>
      <c r="M4817" t="s">
        <v>15</v>
      </c>
    </row>
    <row r="4818" spans="1:13" x14ac:dyDescent="0.3">
      <c r="A4818">
        <f t="shared" si="75"/>
        <v>4817</v>
      </c>
      <c r="B4818" s="1">
        <v>43641</v>
      </c>
      <c r="C4818">
        <v>5</v>
      </c>
      <c r="D4818" t="s">
        <v>20</v>
      </c>
      <c r="E4818" t="s">
        <v>8</v>
      </c>
      <c r="F4818" t="s">
        <v>9</v>
      </c>
      <c r="G4818" t="s">
        <v>25</v>
      </c>
      <c r="H4818">
        <v>399</v>
      </c>
      <c r="I4818">
        <v>8</v>
      </c>
      <c r="J4818">
        <v>3192</v>
      </c>
      <c r="K4818" t="s">
        <v>18</v>
      </c>
      <c r="L4818" t="s">
        <v>5</v>
      </c>
      <c r="M4818" t="s">
        <v>24</v>
      </c>
    </row>
    <row r="4819" spans="1:13" x14ac:dyDescent="0.3">
      <c r="A4819">
        <f t="shared" si="75"/>
        <v>4818</v>
      </c>
      <c r="B4819" s="1">
        <v>43641</v>
      </c>
      <c r="C4819">
        <v>7</v>
      </c>
      <c r="D4819" t="s">
        <v>7</v>
      </c>
      <c r="E4819" t="s">
        <v>8</v>
      </c>
      <c r="F4819" t="s">
        <v>21</v>
      </c>
      <c r="G4819" t="s">
        <v>19</v>
      </c>
      <c r="H4819">
        <v>499</v>
      </c>
      <c r="I4819">
        <v>6</v>
      </c>
      <c r="J4819">
        <v>2994</v>
      </c>
      <c r="K4819" t="s">
        <v>4</v>
      </c>
      <c r="L4819" t="s">
        <v>5</v>
      </c>
      <c r="M4819" t="s">
        <v>11</v>
      </c>
    </row>
    <row r="4820" spans="1:13" x14ac:dyDescent="0.3">
      <c r="A4820">
        <f t="shared" si="75"/>
        <v>4819</v>
      </c>
      <c r="B4820" s="1">
        <v>43641</v>
      </c>
      <c r="C4820">
        <v>17</v>
      </c>
      <c r="D4820" t="s">
        <v>12</v>
      </c>
      <c r="E4820" t="s">
        <v>1</v>
      </c>
      <c r="F4820" t="s">
        <v>21</v>
      </c>
      <c r="G4820" t="s">
        <v>25</v>
      </c>
      <c r="H4820">
        <v>399</v>
      </c>
      <c r="I4820">
        <v>9</v>
      </c>
      <c r="J4820">
        <v>3591</v>
      </c>
      <c r="K4820" t="s">
        <v>4</v>
      </c>
      <c r="L4820" t="s">
        <v>5</v>
      </c>
      <c r="M4820" t="s">
        <v>24</v>
      </c>
    </row>
    <row r="4821" spans="1:13" x14ac:dyDescent="0.3">
      <c r="A4821">
        <f t="shared" si="75"/>
        <v>4820</v>
      </c>
      <c r="B4821" s="1">
        <v>43641</v>
      </c>
      <c r="C4821">
        <v>10</v>
      </c>
      <c r="D4821" t="s">
        <v>27</v>
      </c>
      <c r="E4821" t="s">
        <v>13</v>
      </c>
      <c r="F4821" t="s">
        <v>31</v>
      </c>
      <c r="G4821" t="s">
        <v>19</v>
      </c>
      <c r="H4821">
        <v>499</v>
      </c>
      <c r="I4821">
        <v>10</v>
      </c>
      <c r="J4821">
        <v>4990</v>
      </c>
      <c r="K4821" t="s">
        <v>4</v>
      </c>
      <c r="L4821" t="s">
        <v>5</v>
      </c>
      <c r="M4821" t="s">
        <v>15</v>
      </c>
    </row>
    <row r="4822" spans="1:13" x14ac:dyDescent="0.3">
      <c r="A4822">
        <f t="shared" si="75"/>
        <v>4821</v>
      </c>
      <c r="B4822" s="1">
        <v>43641</v>
      </c>
      <c r="C4822">
        <v>7</v>
      </c>
      <c r="D4822" t="s">
        <v>12</v>
      </c>
      <c r="E4822" t="s">
        <v>8</v>
      </c>
      <c r="F4822" t="s">
        <v>2</v>
      </c>
      <c r="G4822" t="s">
        <v>19</v>
      </c>
      <c r="H4822">
        <v>499</v>
      </c>
      <c r="I4822">
        <v>8</v>
      </c>
      <c r="J4822">
        <v>3992</v>
      </c>
      <c r="K4822" t="s">
        <v>4</v>
      </c>
      <c r="L4822" t="s">
        <v>22</v>
      </c>
      <c r="M4822" t="s">
        <v>15</v>
      </c>
    </row>
    <row r="4823" spans="1:13" x14ac:dyDescent="0.3">
      <c r="A4823">
        <f t="shared" si="75"/>
        <v>4822</v>
      </c>
      <c r="B4823" s="1">
        <v>43641</v>
      </c>
      <c r="C4823">
        <v>12</v>
      </c>
      <c r="D4823" t="s">
        <v>30</v>
      </c>
      <c r="E4823" t="s">
        <v>1</v>
      </c>
      <c r="F4823" t="s">
        <v>23</v>
      </c>
      <c r="G4823" t="s">
        <v>17</v>
      </c>
      <c r="H4823">
        <v>99</v>
      </c>
      <c r="I4823">
        <v>2</v>
      </c>
      <c r="J4823">
        <v>198</v>
      </c>
      <c r="K4823" t="s">
        <v>4</v>
      </c>
      <c r="L4823" t="s">
        <v>5</v>
      </c>
      <c r="M4823" t="s">
        <v>6</v>
      </c>
    </row>
    <row r="4824" spans="1:13" x14ac:dyDescent="0.3">
      <c r="A4824">
        <f t="shared" si="75"/>
        <v>4823</v>
      </c>
      <c r="B4824" s="1">
        <v>43641</v>
      </c>
      <c r="C4824">
        <v>11</v>
      </c>
      <c r="D4824" t="s">
        <v>7</v>
      </c>
      <c r="E4824" t="s">
        <v>1</v>
      </c>
      <c r="F4824" t="s">
        <v>9</v>
      </c>
      <c r="G4824" t="s">
        <v>25</v>
      </c>
      <c r="H4824">
        <v>399</v>
      </c>
      <c r="I4824">
        <v>8</v>
      </c>
      <c r="J4824">
        <v>3192</v>
      </c>
      <c r="K4824" t="s">
        <v>4</v>
      </c>
      <c r="L4824" t="s">
        <v>5</v>
      </c>
      <c r="M4824" t="s">
        <v>15</v>
      </c>
    </row>
    <row r="4825" spans="1:13" x14ac:dyDescent="0.3">
      <c r="A4825">
        <f t="shared" si="75"/>
        <v>4824</v>
      </c>
      <c r="B4825" s="1">
        <v>43641</v>
      </c>
      <c r="C4825">
        <v>9</v>
      </c>
      <c r="D4825" t="s">
        <v>30</v>
      </c>
      <c r="E4825" t="s">
        <v>1</v>
      </c>
      <c r="F4825" t="s">
        <v>2</v>
      </c>
      <c r="G4825" t="s">
        <v>25</v>
      </c>
      <c r="H4825">
        <v>399</v>
      </c>
      <c r="I4825">
        <v>6</v>
      </c>
      <c r="J4825">
        <v>2394</v>
      </c>
      <c r="K4825" t="s">
        <v>4</v>
      </c>
      <c r="L4825" t="s">
        <v>5</v>
      </c>
      <c r="M4825" t="s">
        <v>15</v>
      </c>
    </row>
    <row r="4826" spans="1:13" x14ac:dyDescent="0.3">
      <c r="A4826">
        <f t="shared" si="75"/>
        <v>4825</v>
      </c>
      <c r="B4826" s="1">
        <v>43641</v>
      </c>
      <c r="C4826">
        <v>14</v>
      </c>
      <c r="D4826" t="s">
        <v>27</v>
      </c>
      <c r="E4826" t="s">
        <v>1</v>
      </c>
      <c r="F4826" t="s">
        <v>21</v>
      </c>
      <c r="G4826" t="s">
        <v>19</v>
      </c>
      <c r="H4826">
        <v>499</v>
      </c>
      <c r="I4826">
        <v>9</v>
      </c>
      <c r="J4826">
        <v>4491</v>
      </c>
      <c r="K4826" t="s">
        <v>18</v>
      </c>
      <c r="L4826" t="s">
        <v>5</v>
      </c>
      <c r="M4826" t="s">
        <v>24</v>
      </c>
    </row>
    <row r="4827" spans="1:13" x14ac:dyDescent="0.3">
      <c r="A4827">
        <f t="shared" si="75"/>
        <v>4826</v>
      </c>
      <c r="B4827" s="1">
        <v>43641</v>
      </c>
      <c r="C4827">
        <v>16</v>
      </c>
      <c r="D4827" t="s">
        <v>30</v>
      </c>
      <c r="E4827" t="s">
        <v>1</v>
      </c>
      <c r="F4827" t="s">
        <v>21</v>
      </c>
      <c r="G4827" t="s">
        <v>3</v>
      </c>
      <c r="H4827">
        <v>199</v>
      </c>
      <c r="I4827">
        <v>2</v>
      </c>
      <c r="J4827">
        <v>398</v>
      </c>
      <c r="K4827" t="s">
        <v>18</v>
      </c>
      <c r="L4827" t="s">
        <v>22</v>
      </c>
      <c r="M4827" t="s">
        <v>15</v>
      </c>
    </row>
    <row r="4828" spans="1:13" x14ac:dyDescent="0.3">
      <c r="A4828">
        <f t="shared" si="75"/>
        <v>4827</v>
      </c>
      <c r="B4828" s="1">
        <v>43641</v>
      </c>
      <c r="C4828">
        <v>8</v>
      </c>
      <c r="D4828" t="s">
        <v>29</v>
      </c>
      <c r="E4828" t="s">
        <v>1</v>
      </c>
      <c r="F4828" t="s">
        <v>9</v>
      </c>
      <c r="G4828" t="s">
        <v>25</v>
      </c>
      <c r="H4828">
        <v>399</v>
      </c>
      <c r="I4828">
        <v>8</v>
      </c>
      <c r="J4828">
        <v>3192</v>
      </c>
      <c r="K4828" t="s">
        <v>4</v>
      </c>
      <c r="L4828" t="s">
        <v>5</v>
      </c>
      <c r="M4828" t="s">
        <v>24</v>
      </c>
    </row>
    <row r="4829" spans="1:13" x14ac:dyDescent="0.3">
      <c r="A4829">
        <f t="shared" si="75"/>
        <v>4828</v>
      </c>
      <c r="B4829" s="1">
        <v>43641</v>
      </c>
      <c r="C4829">
        <v>4</v>
      </c>
      <c r="D4829" t="s">
        <v>12</v>
      </c>
      <c r="E4829" t="s">
        <v>8</v>
      </c>
      <c r="F4829" t="s">
        <v>28</v>
      </c>
      <c r="G4829" t="s">
        <v>3</v>
      </c>
      <c r="H4829">
        <v>199</v>
      </c>
      <c r="I4829">
        <v>1</v>
      </c>
      <c r="J4829">
        <v>199</v>
      </c>
      <c r="K4829" t="s">
        <v>4</v>
      </c>
      <c r="L4829" t="s">
        <v>5</v>
      </c>
      <c r="M4829" t="s">
        <v>15</v>
      </c>
    </row>
    <row r="4830" spans="1:13" x14ac:dyDescent="0.3">
      <c r="A4830">
        <f t="shared" si="75"/>
        <v>4829</v>
      </c>
      <c r="B4830" s="1">
        <v>43641</v>
      </c>
      <c r="C4830">
        <v>10</v>
      </c>
      <c r="D4830" t="s">
        <v>0</v>
      </c>
      <c r="E4830" t="s">
        <v>8</v>
      </c>
      <c r="F4830" t="s">
        <v>31</v>
      </c>
      <c r="G4830" t="s">
        <v>3</v>
      </c>
      <c r="H4830">
        <v>199</v>
      </c>
      <c r="I4830">
        <v>10</v>
      </c>
      <c r="J4830">
        <v>1990</v>
      </c>
      <c r="K4830" t="s">
        <v>4</v>
      </c>
      <c r="L4830" t="s">
        <v>5</v>
      </c>
      <c r="M4830" t="s">
        <v>24</v>
      </c>
    </row>
    <row r="4831" spans="1:13" x14ac:dyDescent="0.3">
      <c r="A4831">
        <f t="shared" si="75"/>
        <v>4830</v>
      </c>
      <c r="B4831" s="1">
        <v>43642</v>
      </c>
      <c r="C4831">
        <v>4</v>
      </c>
      <c r="D4831" t="s">
        <v>29</v>
      </c>
      <c r="E4831" t="s">
        <v>1</v>
      </c>
      <c r="F4831" t="s">
        <v>9</v>
      </c>
      <c r="G4831" t="s">
        <v>25</v>
      </c>
      <c r="H4831">
        <v>399</v>
      </c>
      <c r="I4831">
        <v>6</v>
      </c>
      <c r="J4831">
        <v>2394</v>
      </c>
      <c r="K4831" t="s">
        <v>4</v>
      </c>
      <c r="L4831" t="s">
        <v>5</v>
      </c>
      <c r="M4831" t="s">
        <v>11</v>
      </c>
    </row>
    <row r="4832" spans="1:13" x14ac:dyDescent="0.3">
      <c r="A4832">
        <f t="shared" si="75"/>
        <v>4831</v>
      </c>
      <c r="B4832" s="1">
        <v>43642</v>
      </c>
      <c r="C4832">
        <v>12</v>
      </c>
      <c r="D4832" t="s">
        <v>7</v>
      </c>
      <c r="E4832" t="s">
        <v>8</v>
      </c>
      <c r="F4832" t="s">
        <v>23</v>
      </c>
      <c r="G4832" t="s">
        <v>19</v>
      </c>
      <c r="H4832">
        <v>499</v>
      </c>
      <c r="I4832">
        <v>8</v>
      </c>
      <c r="J4832">
        <v>3992</v>
      </c>
      <c r="K4832" t="s">
        <v>4</v>
      </c>
      <c r="L4832" t="s">
        <v>5</v>
      </c>
      <c r="M4832" t="s">
        <v>15</v>
      </c>
    </row>
    <row r="4833" spans="1:13" x14ac:dyDescent="0.3">
      <c r="A4833">
        <f t="shared" si="75"/>
        <v>4832</v>
      </c>
      <c r="B4833" s="1">
        <v>43642</v>
      </c>
      <c r="C4833">
        <v>2</v>
      </c>
      <c r="D4833" t="s">
        <v>7</v>
      </c>
      <c r="E4833" t="s">
        <v>13</v>
      </c>
      <c r="F4833" t="s">
        <v>14</v>
      </c>
      <c r="G4833" t="s">
        <v>19</v>
      </c>
      <c r="H4833">
        <v>499</v>
      </c>
      <c r="I4833">
        <v>4</v>
      </c>
      <c r="J4833">
        <v>1996</v>
      </c>
      <c r="K4833" t="s">
        <v>18</v>
      </c>
      <c r="L4833" t="s">
        <v>5</v>
      </c>
      <c r="M4833" t="s">
        <v>26</v>
      </c>
    </row>
    <row r="4834" spans="1:13" x14ac:dyDescent="0.3">
      <c r="A4834">
        <f t="shared" si="75"/>
        <v>4833</v>
      </c>
      <c r="B4834" s="1">
        <v>43643</v>
      </c>
      <c r="C4834">
        <v>7</v>
      </c>
      <c r="D4834" t="s">
        <v>0</v>
      </c>
      <c r="E4834" t="s">
        <v>1</v>
      </c>
      <c r="F4834" t="s">
        <v>2</v>
      </c>
      <c r="G4834" t="s">
        <v>17</v>
      </c>
      <c r="H4834">
        <v>99</v>
      </c>
      <c r="I4834">
        <v>10</v>
      </c>
      <c r="J4834">
        <v>990</v>
      </c>
      <c r="K4834" t="s">
        <v>4</v>
      </c>
      <c r="L4834" t="s">
        <v>5</v>
      </c>
      <c r="M4834" t="s">
        <v>6</v>
      </c>
    </row>
    <row r="4835" spans="1:13" x14ac:dyDescent="0.3">
      <c r="A4835">
        <f t="shared" si="75"/>
        <v>4834</v>
      </c>
      <c r="B4835" s="1">
        <v>43643</v>
      </c>
      <c r="C4835">
        <v>10</v>
      </c>
      <c r="D4835" t="s">
        <v>29</v>
      </c>
      <c r="E4835" t="s">
        <v>1</v>
      </c>
      <c r="F4835" t="s">
        <v>21</v>
      </c>
      <c r="G4835" t="s">
        <v>3</v>
      </c>
      <c r="H4835">
        <v>199</v>
      </c>
      <c r="I4835">
        <v>3</v>
      </c>
      <c r="J4835">
        <v>597</v>
      </c>
      <c r="K4835" t="s">
        <v>4</v>
      </c>
      <c r="L4835" t="s">
        <v>5</v>
      </c>
      <c r="M4835" t="s">
        <v>15</v>
      </c>
    </row>
    <row r="4836" spans="1:13" x14ac:dyDescent="0.3">
      <c r="A4836">
        <f t="shared" si="75"/>
        <v>4835</v>
      </c>
      <c r="B4836" s="1">
        <v>43643</v>
      </c>
      <c r="C4836">
        <v>8</v>
      </c>
      <c r="D4836" t="s">
        <v>12</v>
      </c>
      <c r="E4836" t="s">
        <v>8</v>
      </c>
      <c r="F4836" t="s">
        <v>9</v>
      </c>
      <c r="G4836" t="s">
        <v>3</v>
      </c>
      <c r="H4836">
        <v>199</v>
      </c>
      <c r="I4836">
        <v>6</v>
      </c>
      <c r="J4836">
        <v>1194</v>
      </c>
      <c r="K4836" t="s">
        <v>4</v>
      </c>
      <c r="L4836" t="s">
        <v>5</v>
      </c>
      <c r="M4836" t="s">
        <v>6</v>
      </c>
    </row>
    <row r="4837" spans="1:13" x14ac:dyDescent="0.3">
      <c r="A4837">
        <f t="shared" si="75"/>
        <v>4836</v>
      </c>
      <c r="B4837" s="1">
        <v>43643</v>
      </c>
      <c r="C4837">
        <v>18</v>
      </c>
      <c r="D4837" t="s">
        <v>12</v>
      </c>
      <c r="E4837" t="s">
        <v>1</v>
      </c>
      <c r="F4837" t="s">
        <v>2</v>
      </c>
      <c r="G4837" t="s">
        <v>3</v>
      </c>
      <c r="H4837">
        <v>199</v>
      </c>
      <c r="I4837">
        <v>4</v>
      </c>
      <c r="J4837">
        <v>796</v>
      </c>
      <c r="K4837" t="s">
        <v>18</v>
      </c>
      <c r="L4837" t="s">
        <v>5</v>
      </c>
      <c r="M4837" t="s">
        <v>15</v>
      </c>
    </row>
    <row r="4838" spans="1:13" x14ac:dyDescent="0.3">
      <c r="A4838">
        <f t="shared" si="75"/>
        <v>4837</v>
      </c>
      <c r="B4838" s="1">
        <v>43643</v>
      </c>
      <c r="C4838">
        <v>4</v>
      </c>
      <c r="D4838" t="s">
        <v>16</v>
      </c>
      <c r="E4838" t="s">
        <v>8</v>
      </c>
      <c r="F4838" t="s">
        <v>28</v>
      </c>
      <c r="G4838" t="s">
        <v>19</v>
      </c>
      <c r="H4838">
        <v>499</v>
      </c>
      <c r="I4838">
        <v>9</v>
      </c>
      <c r="J4838">
        <v>4491</v>
      </c>
      <c r="K4838" t="s">
        <v>4</v>
      </c>
      <c r="L4838" t="s">
        <v>5</v>
      </c>
      <c r="M4838" t="s">
        <v>15</v>
      </c>
    </row>
    <row r="4839" spans="1:13" x14ac:dyDescent="0.3">
      <c r="A4839">
        <f t="shared" si="75"/>
        <v>4838</v>
      </c>
      <c r="B4839" s="1">
        <v>43643</v>
      </c>
      <c r="C4839">
        <v>7</v>
      </c>
      <c r="D4839" t="s">
        <v>0</v>
      </c>
      <c r="E4839" t="s">
        <v>1</v>
      </c>
      <c r="F4839" t="s">
        <v>2</v>
      </c>
      <c r="G4839" t="s">
        <v>25</v>
      </c>
      <c r="H4839">
        <v>399</v>
      </c>
      <c r="I4839">
        <v>2</v>
      </c>
      <c r="J4839">
        <v>798</v>
      </c>
      <c r="K4839" t="s">
        <v>4</v>
      </c>
      <c r="L4839" t="s">
        <v>5</v>
      </c>
      <c r="M4839" t="s">
        <v>6</v>
      </c>
    </row>
    <row r="4840" spans="1:13" x14ac:dyDescent="0.3">
      <c r="A4840">
        <f t="shared" si="75"/>
        <v>4839</v>
      </c>
      <c r="B4840" s="1">
        <v>43643</v>
      </c>
      <c r="C4840">
        <v>1</v>
      </c>
      <c r="D4840" t="s">
        <v>20</v>
      </c>
      <c r="E4840" t="s">
        <v>1</v>
      </c>
      <c r="F4840" t="s">
        <v>21</v>
      </c>
      <c r="G4840" t="s">
        <v>17</v>
      </c>
      <c r="H4840">
        <v>99</v>
      </c>
      <c r="I4840">
        <v>3</v>
      </c>
      <c r="J4840">
        <v>297</v>
      </c>
      <c r="K4840" t="s">
        <v>18</v>
      </c>
      <c r="L4840" t="s">
        <v>5</v>
      </c>
      <c r="M4840" t="s">
        <v>15</v>
      </c>
    </row>
    <row r="4841" spans="1:13" x14ac:dyDescent="0.3">
      <c r="A4841">
        <f t="shared" si="75"/>
        <v>4840</v>
      </c>
      <c r="B4841" s="1">
        <v>43643</v>
      </c>
      <c r="C4841">
        <v>10</v>
      </c>
      <c r="D4841" t="s">
        <v>12</v>
      </c>
      <c r="E4841" t="s">
        <v>8</v>
      </c>
      <c r="F4841" t="s">
        <v>21</v>
      </c>
      <c r="G4841" t="s">
        <v>19</v>
      </c>
      <c r="H4841">
        <v>499</v>
      </c>
      <c r="I4841">
        <v>1</v>
      </c>
      <c r="J4841">
        <v>499</v>
      </c>
      <c r="K4841" t="s">
        <v>4</v>
      </c>
      <c r="L4841" t="s">
        <v>5</v>
      </c>
      <c r="M4841" t="s">
        <v>24</v>
      </c>
    </row>
    <row r="4842" spans="1:13" x14ac:dyDescent="0.3">
      <c r="A4842">
        <f t="shared" si="75"/>
        <v>4841</v>
      </c>
      <c r="B4842" s="1">
        <v>43643</v>
      </c>
      <c r="C4842">
        <v>17</v>
      </c>
      <c r="D4842" t="s">
        <v>27</v>
      </c>
      <c r="E4842" t="s">
        <v>1</v>
      </c>
      <c r="F4842" t="s">
        <v>14</v>
      </c>
      <c r="G4842" t="s">
        <v>17</v>
      </c>
      <c r="H4842">
        <v>99</v>
      </c>
      <c r="I4842">
        <v>5</v>
      </c>
      <c r="J4842">
        <v>495</v>
      </c>
      <c r="K4842" t="s">
        <v>18</v>
      </c>
      <c r="L4842" t="s">
        <v>5</v>
      </c>
      <c r="M4842" t="s">
        <v>11</v>
      </c>
    </row>
    <row r="4843" spans="1:13" x14ac:dyDescent="0.3">
      <c r="A4843">
        <f t="shared" si="75"/>
        <v>4842</v>
      </c>
      <c r="B4843" s="1">
        <v>43643</v>
      </c>
      <c r="C4843">
        <v>12</v>
      </c>
      <c r="D4843" t="s">
        <v>7</v>
      </c>
      <c r="E4843" t="s">
        <v>1</v>
      </c>
      <c r="F4843" t="s">
        <v>31</v>
      </c>
      <c r="G4843" t="s">
        <v>10</v>
      </c>
      <c r="H4843">
        <v>299</v>
      </c>
      <c r="I4843">
        <v>2</v>
      </c>
      <c r="J4843">
        <v>598</v>
      </c>
      <c r="K4843" t="s">
        <v>4</v>
      </c>
      <c r="L4843" t="s">
        <v>22</v>
      </c>
      <c r="M4843" t="s">
        <v>24</v>
      </c>
    </row>
    <row r="4844" spans="1:13" x14ac:dyDescent="0.3">
      <c r="A4844">
        <f t="shared" si="75"/>
        <v>4843</v>
      </c>
      <c r="B4844" s="1">
        <v>43643</v>
      </c>
      <c r="C4844">
        <v>3</v>
      </c>
      <c r="D4844" t="s">
        <v>30</v>
      </c>
      <c r="E4844" t="s">
        <v>8</v>
      </c>
      <c r="F4844" t="s">
        <v>2</v>
      </c>
      <c r="G4844" t="s">
        <v>3</v>
      </c>
      <c r="H4844">
        <v>199</v>
      </c>
      <c r="I4844">
        <v>6</v>
      </c>
      <c r="J4844">
        <v>1194</v>
      </c>
      <c r="K4844" t="s">
        <v>4</v>
      </c>
      <c r="L4844" t="s">
        <v>5</v>
      </c>
      <c r="M4844" t="s">
        <v>24</v>
      </c>
    </row>
    <row r="4845" spans="1:13" x14ac:dyDescent="0.3">
      <c r="A4845">
        <f t="shared" si="75"/>
        <v>4844</v>
      </c>
      <c r="B4845" s="1">
        <v>43643</v>
      </c>
      <c r="C4845">
        <v>2</v>
      </c>
      <c r="D4845" t="s">
        <v>20</v>
      </c>
      <c r="E4845" t="s">
        <v>1</v>
      </c>
      <c r="F4845" t="s">
        <v>28</v>
      </c>
      <c r="G4845" t="s">
        <v>10</v>
      </c>
      <c r="H4845">
        <v>299</v>
      </c>
      <c r="I4845">
        <v>4</v>
      </c>
      <c r="J4845">
        <v>1196</v>
      </c>
      <c r="K4845" t="s">
        <v>4</v>
      </c>
      <c r="L4845" t="s">
        <v>5</v>
      </c>
      <c r="M4845" t="s">
        <v>11</v>
      </c>
    </row>
    <row r="4846" spans="1:13" x14ac:dyDescent="0.3">
      <c r="A4846">
        <f t="shared" si="75"/>
        <v>4845</v>
      </c>
      <c r="B4846" s="1">
        <v>43643</v>
      </c>
      <c r="C4846">
        <v>4</v>
      </c>
      <c r="D4846" t="s">
        <v>12</v>
      </c>
      <c r="E4846" t="s">
        <v>8</v>
      </c>
      <c r="F4846" t="s">
        <v>31</v>
      </c>
      <c r="G4846" t="s">
        <v>10</v>
      </c>
      <c r="H4846">
        <v>299</v>
      </c>
      <c r="I4846">
        <v>8</v>
      </c>
      <c r="J4846">
        <v>2392</v>
      </c>
      <c r="K4846" t="s">
        <v>18</v>
      </c>
      <c r="L4846" t="s">
        <v>5</v>
      </c>
      <c r="M4846" t="s">
        <v>15</v>
      </c>
    </row>
    <row r="4847" spans="1:13" x14ac:dyDescent="0.3">
      <c r="A4847">
        <f t="shared" si="75"/>
        <v>4846</v>
      </c>
      <c r="B4847" s="1">
        <v>43643</v>
      </c>
      <c r="C4847">
        <v>5</v>
      </c>
      <c r="D4847" t="s">
        <v>30</v>
      </c>
      <c r="E4847" t="s">
        <v>8</v>
      </c>
      <c r="F4847" t="s">
        <v>23</v>
      </c>
      <c r="G4847" t="s">
        <v>19</v>
      </c>
      <c r="H4847">
        <v>499</v>
      </c>
      <c r="I4847">
        <v>1</v>
      </c>
      <c r="J4847">
        <v>499</v>
      </c>
      <c r="K4847" t="s">
        <v>4</v>
      </c>
      <c r="L4847" t="s">
        <v>5</v>
      </c>
      <c r="M4847" t="s">
        <v>15</v>
      </c>
    </row>
    <row r="4848" spans="1:13" x14ac:dyDescent="0.3">
      <c r="A4848">
        <f t="shared" si="75"/>
        <v>4847</v>
      </c>
      <c r="B4848" s="1">
        <v>43643</v>
      </c>
      <c r="C4848">
        <v>9</v>
      </c>
      <c r="D4848" t="s">
        <v>7</v>
      </c>
      <c r="E4848" t="s">
        <v>13</v>
      </c>
      <c r="F4848" t="s">
        <v>28</v>
      </c>
      <c r="G4848" t="s">
        <v>19</v>
      </c>
      <c r="H4848">
        <v>499</v>
      </c>
      <c r="I4848">
        <v>5</v>
      </c>
      <c r="J4848">
        <v>2495</v>
      </c>
      <c r="K4848" t="s">
        <v>18</v>
      </c>
      <c r="L4848" t="s">
        <v>5</v>
      </c>
      <c r="M4848" t="s">
        <v>24</v>
      </c>
    </row>
    <row r="4849" spans="1:13" x14ac:dyDescent="0.3">
      <c r="A4849">
        <f t="shared" si="75"/>
        <v>4848</v>
      </c>
      <c r="B4849" s="1">
        <v>43643</v>
      </c>
      <c r="C4849">
        <v>9</v>
      </c>
      <c r="D4849" t="s">
        <v>20</v>
      </c>
      <c r="E4849" t="s">
        <v>1</v>
      </c>
      <c r="F4849" t="s">
        <v>31</v>
      </c>
      <c r="G4849" t="s">
        <v>10</v>
      </c>
      <c r="H4849">
        <v>299</v>
      </c>
      <c r="I4849">
        <v>1</v>
      </c>
      <c r="J4849">
        <v>299</v>
      </c>
      <c r="K4849" t="s">
        <v>4</v>
      </c>
      <c r="L4849" t="s">
        <v>5</v>
      </c>
      <c r="M4849" t="s">
        <v>24</v>
      </c>
    </row>
    <row r="4850" spans="1:13" x14ac:dyDescent="0.3">
      <c r="A4850">
        <f t="shared" si="75"/>
        <v>4849</v>
      </c>
      <c r="B4850" s="1">
        <v>43643</v>
      </c>
      <c r="C4850">
        <v>3</v>
      </c>
      <c r="D4850" t="s">
        <v>0</v>
      </c>
      <c r="E4850" t="s">
        <v>8</v>
      </c>
      <c r="F4850" t="s">
        <v>2</v>
      </c>
      <c r="G4850" t="s">
        <v>10</v>
      </c>
      <c r="H4850">
        <v>299</v>
      </c>
      <c r="I4850">
        <v>6</v>
      </c>
      <c r="J4850">
        <v>1794</v>
      </c>
      <c r="K4850" t="s">
        <v>4</v>
      </c>
      <c r="L4850" t="s">
        <v>5</v>
      </c>
      <c r="M4850" t="s">
        <v>26</v>
      </c>
    </row>
    <row r="4851" spans="1:13" x14ac:dyDescent="0.3">
      <c r="A4851">
        <f t="shared" si="75"/>
        <v>4850</v>
      </c>
      <c r="B4851" s="1">
        <v>43644</v>
      </c>
      <c r="C4851">
        <v>2</v>
      </c>
      <c r="D4851" t="s">
        <v>16</v>
      </c>
      <c r="E4851" t="s">
        <v>8</v>
      </c>
      <c r="F4851" t="s">
        <v>2</v>
      </c>
      <c r="G4851" t="s">
        <v>25</v>
      </c>
      <c r="H4851">
        <v>399</v>
      </c>
      <c r="I4851">
        <v>10</v>
      </c>
      <c r="J4851">
        <v>3990</v>
      </c>
      <c r="K4851" t="s">
        <v>18</v>
      </c>
      <c r="L4851" t="s">
        <v>5</v>
      </c>
      <c r="M4851" t="s">
        <v>6</v>
      </c>
    </row>
    <row r="4852" spans="1:13" x14ac:dyDescent="0.3">
      <c r="A4852">
        <f t="shared" si="75"/>
        <v>4851</v>
      </c>
      <c r="B4852" s="1">
        <v>43644</v>
      </c>
      <c r="C4852">
        <v>13</v>
      </c>
      <c r="D4852" t="s">
        <v>27</v>
      </c>
      <c r="E4852" t="s">
        <v>13</v>
      </c>
      <c r="F4852" t="s">
        <v>31</v>
      </c>
      <c r="G4852" t="s">
        <v>19</v>
      </c>
      <c r="H4852">
        <v>499</v>
      </c>
      <c r="I4852">
        <v>10</v>
      </c>
      <c r="J4852">
        <v>4990</v>
      </c>
      <c r="K4852" t="s">
        <v>4</v>
      </c>
      <c r="L4852" t="s">
        <v>5</v>
      </c>
      <c r="M4852" t="s">
        <v>15</v>
      </c>
    </row>
    <row r="4853" spans="1:13" x14ac:dyDescent="0.3">
      <c r="A4853">
        <f t="shared" si="75"/>
        <v>4852</v>
      </c>
      <c r="B4853" s="1">
        <v>43644</v>
      </c>
      <c r="C4853">
        <v>8</v>
      </c>
      <c r="D4853" t="s">
        <v>16</v>
      </c>
      <c r="E4853" t="s">
        <v>8</v>
      </c>
      <c r="F4853" t="s">
        <v>9</v>
      </c>
      <c r="G4853" t="s">
        <v>19</v>
      </c>
      <c r="H4853">
        <v>499</v>
      </c>
      <c r="I4853">
        <v>1</v>
      </c>
      <c r="J4853">
        <v>499</v>
      </c>
      <c r="K4853" t="s">
        <v>4</v>
      </c>
      <c r="L4853" t="s">
        <v>5</v>
      </c>
      <c r="M4853" t="s">
        <v>15</v>
      </c>
    </row>
    <row r="4854" spans="1:13" x14ac:dyDescent="0.3">
      <c r="A4854">
        <f t="shared" si="75"/>
        <v>4853</v>
      </c>
      <c r="B4854" s="1">
        <v>43645</v>
      </c>
      <c r="C4854">
        <v>12</v>
      </c>
      <c r="D4854" t="s">
        <v>27</v>
      </c>
      <c r="E4854" t="s">
        <v>8</v>
      </c>
      <c r="F4854" t="s">
        <v>23</v>
      </c>
      <c r="G4854" t="s">
        <v>25</v>
      </c>
      <c r="H4854">
        <v>399</v>
      </c>
      <c r="I4854">
        <v>9</v>
      </c>
      <c r="J4854">
        <v>3591</v>
      </c>
      <c r="K4854" t="s">
        <v>4</v>
      </c>
      <c r="L4854" t="s">
        <v>5</v>
      </c>
      <c r="M4854" t="s">
        <v>6</v>
      </c>
    </row>
    <row r="4855" spans="1:13" x14ac:dyDescent="0.3">
      <c r="A4855">
        <f t="shared" si="75"/>
        <v>4854</v>
      </c>
      <c r="B4855" s="1">
        <v>43645</v>
      </c>
      <c r="C4855">
        <v>6</v>
      </c>
      <c r="D4855" t="s">
        <v>16</v>
      </c>
      <c r="E4855" t="s">
        <v>8</v>
      </c>
      <c r="F4855" t="s">
        <v>31</v>
      </c>
      <c r="G4855" t="s">
        <v>25</v>
      </c>
      <c r="H4855">
        <v>399</v>
      </c>
      <c r="I4855">
        <v>7</v>
      </c>
      <c r="J4855">
        <v>2793</v>
      </c>
      <c r="K4855" t="s">
        <v>4</v>
      </c>
      <c r="L4855" t="s">
        <v>5</v>
      </c>
      <c r="M4855" t="s">
        <v>24</v>
      </c>
    </row>
    <row r="4856" spans="1:13" x14ac:dyDescent="0.3">
      <c r="A4856">
        <f t="shared" si="75"/>
        <v>4855</v>
      </c>
      <c r="B4856" s="1">
        <v>43645</v>
      </c>
      <c r="C4856">
        <v>9</v>
      </c>
      <c r="D4856" t="s">
        <v>7</v>
      </c>
      <c r="E4856" t="s">
        <v>1</v>
      </c>
      <c r="F4856" t="s">
        <v>9</v>
      </c>
      <c r="G4856" t="s">
        <v>10</v>
      </c>
      <c r="H4856">
        <v>299</v>
      </c>
      <c r="I4856">
        <v>8</v>
      </c>
      <c r="J4856">
        <v>2392</v>
      </c>
      <c r="K4856" t="s">
        <v>4</v>
      </c>
      <c r="L4856" t="s">
        <v>5</v>
      </c>
      <c r="M4856" t="s">
        <v>24</v>
      </c>
    </row>
    <row r="4857" spans="1:13" x14ac:dyDescent="0.3">
      <c r="A4857">
        <f t="shared" si="75"/>
        <v>4856</v>
      </c>
      <c r="B4857" s="1">
        <v>43645</v>
      </c>
      <c r="C4857">
        <v>16</v>
      </c>
      <c r="D4857" t="s">
        <v>0</v>
      </c>
      <c r="E4857" t="s">
        <v>13</v>
      </c>
      <c r="F4857" t="s">
        <v>14</v>
      </c>
      <c r="G4857" t="s">
        <v>10</v>
      </c>
      <c r="H4857">
        <v>299</v>
      </c>
      <c r="I4857">
        <v>4</v>
      </c>
      <c r="J4857">
        <v>1196</v>
      </c>
      <c r="K4857" t="s">
        <v>4</v>
      </c>
      <c r="L4857" t="s">
        <v>22</v>
      </c>
      <c r="M4857" t="s">
        <v>15</v>
      </c>
    </row>
    <row r="4858" spans="1:13" x14ac:dyDescent="0.3">
      <c r="A4858">
        <f t="shared" si="75"/>
        <v>4857</v>
      </c>
      <c r="B4858" s="1">
        <v>43645</v>
      </c>
      <c r="C4858">
        <v>16</v>
      </c>
      <c r="D4858" t="s">
        <v>20</v>
      </c>
      <c r="E4858" t="s">
        <v>1</v>
      </c>
      <c r="F4858" t="s">
        <v>9</v>
      </c>
      <c r="G4858" t="s">
        <v>10</v>
      </c>
      <c r="H4858">
        <v>299</v>
      </c>
      <c r="I4858">
        <v>5</v>
      </c>
      <c r="J4858">
        <v>1495</v>
      </c>
      <c r="K4858" t="s">
        <v>18</v>
      </c>
      <c r="L4858" t="s">
        <v>5</v>
      </c>
      <c r="M4858" t="s">
        <v>15</v>
      </c>
    </row>
    <row r="4859" spans="1:13" x14ac:dyDescent="0.3">
      <c r="A4859">
        <f t="shared" si="75"/>
        <v>4858</v>
      </c>
      <c r="B4859" s="1">
        <v>43645</v>
      </c>
      <c r="C4859">
        <v>8</v>
      </c>
      <c r="D4859" t="s">
        <v>30</v>
      </c>
      <c r="E4859" t="s">
        <v>8</v>
      </c>
      <c r="F4859" t="s">
        <v>21</v>
      </c>
      <c r="G4859" t="s">
        <v>19</v>
      </c>
      <c r="H4859">
        <v>499</v>
      </c>
      <c r="I4859">
        <v>1</v>
      </c>
      <c r="J4859">
        <v>499</v>
      </c>
      <c r="K4859" t="s">
        <v>4</v>
      </c>
      <c r="L4859" t="s">
        <v>22</v>
      </c>
      <c r="M4859" t="s">
        <v>6</v>
      </c>
    </row>
    <row r="4860" spans="1:13" x14ac:dyDescent="0.3">
      <c r="A4860">
        <f t="shared" si="75"/>
        <v>4859</v>
      </c>
      <c r="B4860" s="1">
        <v>43646</v>
      </c>
      <c r="C4860">
        <v>3</v>
      </c>
      <c r="D4860" t="s">
        <v>12</v>
      </c>
      <c r="E4860" t="s">
        <v>8</v>
      </c>
      <c r="F4860" t="s">
        <v>14</v>
      </c>
      <c r="G4860" t="s">
        <v>19</v>
      </c>
      <c r="H4860">
        <v>499</v>
      </c>
      <c r="I4860">
        <v>10</v>
      </c>
      <c r="J4860">
        <v>4990</v>
      </c>
      <c r="K4860" t="s">
        <v>18</v>
      </c>
      <c r="L4860" t="s">
        <v>5</v>
      </c>
      <c r="M4860" t="s">
        <v>11</v>
      </c>
    </row>
    <row r="4861" spans="1:13" x14ac:dyDescent="0.3">
      <c r="A4861">
        <f t="shared" si="75"/>
        <v>4860</v>
      </c>
      <c r="B4861" s="1">
        <v>43646</v>
      </c>
      <c r="C4861">
        <v>12</v>
      </c>
      <c r="D4861" t="s">
        <v>27</v>
      </c>
      <c r="E4861" t="s">
        <v>1</v>
      </c>
      <c r="F4861" t="s">
        <v>31</v>
      </c>
      <c r="G4861" t="s">
        <v>3</v>
      </c>
      <c r="H4861">
        <v>199</v>
      </c>
      <c r="I4861">
        <v>9</v>
      </c>
      <c r="J4861">
        <v>1791</v>
      </c>
      <c r="K4861" t="s">
        <v>4</v>
      </c>
      <c r="L4861" t="s">
        <v>5</v>
      </c>
      <c r="M4861" t="s">
        <v>15</v>
      </c>
    </row>
    <row r="4862" spans="1:13" x14ac:dyDescent="0.3">
      <c r="A4862">
        <f t="shared" si="75"/>
        <v>4861</v>
      </c>
      <c r="B4862" s="1">
        <v>43646</v>
      </c>
      <c r="C4862">
        <v>11</v>
      </c>
      <c r="D4862" t="s">
        <v>0</v>
      </c>
      <c r="E4862" t="s">
        <v>8</v>
      </c>
      <c r="F4862" t="s">
        <v>14</v>
      </c>
      <c r="G4862" t="s">
        <v>3</v>
      </c>
      <c r="H4862">
        <v>199</v>
      </c>
      <c r="I4862">
        <v>4</v>
      </c>
      <c r="J4862">
        <v>796</v>
      </c>
      <c r="K4862" t="s">
        <v>18</v>
      </c>
      <c r="L4862" t="s">
        <v>5</v>
      </c>
      <c r="M4862" t="s">
        <v>15</v>
      </c>
    </row>
    <row r="4863" spans="1:13" x14ac:dyDescent="0.3">
      <c r="A4863">
        <f t="shared" si="75"/>
        <v>4862</v>
      </c>
      <c r="B4863" s="1">
        <v>43647</v>
      </c>
      <c r="C4863">
        <v>9</v>
      </c>
      <c r="D4863" t="s">
        <v>0</v>
      </c>
      <c r="E4863" t="s">
        <v>8</v>
      </c>
      <c r="F4863" t="s">
        <v>14</v>
      </c>
      <c r="G4863" t="s">
        <v>3</v>
      </c>
      <c r="H4863">
        <v>199</v>
      </c>
      <c r="I4863">
        <v>2</v>
      </c>
      <c r="J4863">
        <v>398</v>
      </c>
      <c r="K4863" t="s">
        <v>4</v>
      </c>
      <c r="L4863" t="s">
        <v>5</v>
      </c>
      <c r="M4863" t="s">
        <v>24</v>
      </c>
    </row>
    <row r="4864" spans="1:13" x14ac:dyDescent="0.3">
      <c r="A4864">
        <f t="shared" si="75"/>
        <v>4863</v>
      </c>
      <c r="B4864" s="1">
        <v>43647</v>
      </c>
      <c r="C4864">
        <v>3</v>
      </c>
      <c r="D4864" t="s">
        <v>30</v>
      </c>
      <c r="E4864" t="s">
        <v>8</v>
      </c>
      <c r="F4864" t="s">
        <v>9</v>
      </c>
      <c r="G4864" t="s">
        <v>19</v>
      </c>
      <c r="H4864">
        <v>499</v>
      </c>
      <c r="I4864">
        <v>4</v>
      </c>
      <c r="J4864">
        <v>1996</v>
      </c>
      <c r="K4864" t="s">
        <v>4</v>
      </c>
      <c r="L4864" t="s">
        <v>5</v>
      </c>
      <c r="M4864" t="s">
        <v>15</v>
      </c>
    </row>
    <row r="4865" spans="1:13" x14ac:dyDescent="0.3">
      <c r="A4865">
        <f t="shared" si="75"/>
        <v>4864</v>
      </c>
      <c r="B4865" s="1">
        <v>43647</v>
      </c>
      <c r="C4865">
        <v>3</v>
      </c>
      <c r="D4865" t="s">
        <v>20</v>
      </c>
      <c r="E4865" t="s">
        <v>13</v>
      </c>
      <c r="F4865" t="s">
        <v>2</v>
      </c>
      <c r="G4865" t="s">
        <v>19</v>
      </c>
      <c r="H4865">
        <v>499</v>
      </c>
      <c r="I4865">
        <v>5</v>
      </c>
      <c r="J4865">
        <v>2495</v>
      </c>
      <c r="K4865" t="s">
        <v>18</v>
      </c>
      <c r="L4865" t="s">
        <v>5</v>
      </c>
      <c r="M4865" t="s">
        <v>11</v>
      </c>
    </row>
    <row r="4866" spans="1:13" x14ac:dyDescent="0.3">
      <c r="A4866">
        <f t="shared" si="75"/>
        <v>4865</v>
      </c>
      <c r="B4866" s="1">
        <v>43647</v>
      </c>
      <c r="C4866">
        <v>9</v>
      </c>
      <c r="D4866" t="s">
        <v>12</v>
      </c>
      <c r="E4866" t="s">
        <v>13</v>
      </c>
      <c r="F4866" t="s">
        <v>21</v>
      </c>
      <c r="G4866" t="s">
        <v>17</v>
      </c>
      <c r="H4866">
        <v>99</v>
      </c>
      <c r="I4866">
        <v>5</v>
      </c>
      <c r="J4866">
        <v>495</v>
      </c>
      <c r="K4866" t="s">
        <v>18</v>
      </c>
      <c r="L4866" t="s">
        <v>5</v>
      </c>
      <c r="M4866" t="s">
        <v>24</v>
      </c>
    </row>
    <row r="4867" spans="1:13" x14ac:dyDescent="0.3">
      <c r="A4867">
        <f t="shared" si="75"/>
        <v>4866</v>
      </c>
      <c r="B4867" s="1">
        <v>43647</v>
      </c>
      <c r="C4867">
        <v>12</v>
      </c>
      <c r="D4867" t="s">
        <v>27</v>
      </c>
      <c r="E4867" t="s">
        <v>13</v>
      </c>
      <c r="F4867" t="s">
        <v>23</v>
      </c>
      <c r="G4867" t="s">
        <v>25</v>
      </c>
      <c r="H4867">
        <v>399</v>
      </c>
      <c r="I4867">
        <v>7</v>
      </c>
      <c r="J4867">
        <v>2793</v>
      </c>
      <c r="K4867" t="s">
        <v>18</v>
      </c>
      <c r="L4867" t="s">
        <v>5</v>
      </c>
      <c r="M4867" t="s">
        <v>24</v>
      </c>
    </row>
    <row r="4868" spans="1:13" x14ac:dyDescent="0.3">
      <c r="A4868">
        <f t="shared" ref="A4868:A4931" si="76">A4867+1</f>
        <v>4867</v>
      </c>
      <c r="B4868" s="1">
        <v>43648</v>
      </c>
      <c r="C4868">
        <v>15</v>
      </c>
      <c r="D4868" t="s">
        <v>29</v>
      </c>
      <c r="E4868" t="s">
        <v>8</v>
      </c>
      <c r="F4868" t="s">
        <v>23</v>
      </c>
      <c r="G4868" t="s">
        <v>3</v>
      </c>
      <c r="H4868">
        <v>199</v>
      </c>
      <c r="I4868">
        <v>9</v>
      </c>
      <c r="J4868">
        <v>1791</v>
      </c>
      <c r="K4868" t="s">
        <v>4</v>
      </c>
      <c r="L4868" t="s">
        <v>5</v>
      </c>
      <c r="M4868" t="s">
        <v>11</v>
      </c>
    </row>
    <row r="4869" spans="1:13" x14ac:dyDescent="0.3">
      <c r="A4869">
        <f t="shared" si="76"/>
        <v>4868</v>
      </c>
      <c r="B4869" s="1">
        <v>43648</v>
      </c>
      <c r="C4869">
        <v>14</v>
      </c>
      <c r="D4869" t="s">
        <v>27</v>
      </c>
      <c r="E4869" t="s">
        <v>1</v>
      </c>
      <c r="F4869" t="s">
        <v>14</v>
      </c>
      <c r="G4869" t="s">
        <v>10</v>
      </c>
      <c r="H4869">
        <v>299</v>
      </c>
      <c r="I4869">
        <v>10</v>
      </c>
      <c r="J4869">
        <v>2990</v>
      </c>
      <c r="K4869" t="s">
        <v>4</v>
      </c>
      <c r="L4869" t="s">
        <v>5</v>
      </c>
      <c r="M4869" t="s">
        <v>6</v>
      </c>
    </row>
    <row r="4870" spans="1:13" x14ac:dyDescent="0.3">
      <c r="A4870">
        <f t="shared" si="76"/>
        <v>4869</v>
      </c>
      <c r="B4870" s="1">
        <v>43648</v>
      </c>
      <c r="C4870">
        <v>8</v>
      </c>
      <c r="D4870" t="s">
        <v>16</v>
      </c>
      <c r="E4870" t="s">
        <v>1</v>
      </c>
      <c r="F4870" t="s">
        <v>23</v>
      </c>
      <c r="G4870" t="s">
        <v>3</v>
      </c>
      <c r="H4870">
        <v>199</v>
      </c>
      <c r="I4870">
        <v>7</v>
      </c>
      <c r="J4870">
        <v>1393</v>
      </c>
      <c r="K4870" t="s">
        <v>4</v>
      </c>
      <c r="L4870" t="s">
        <v>22</v>
      </c>
      <c r="M4870" t="s">
        <v>15</v>
      </c>
    </row>
    <row r="4871" spans="1:13" x14ac:dyDescent="0.3">
      <c r="A4871">
        <f t="shared" si="76"/>
        <v>4870</v>
      </c>
      <c r="B4871" s="1">
        <v>43648</v>
      </c>
      <c r="C4871">
        <v>14</v>
      </c>
      <c r="D4871" t="s">
        <v>16</v>
      </c>
      <c r="E4871" t="s">
        <v>8</v>
      </c>
      <c r="F4871" t="s">
        <v>31</v>
      </c>
      <c r="G4871" t="s">
        <v>17</v>
      </c>
      <c r="H4871">
        <v>99</v>
      </c>
      <c r="I4871">
        <v>8</v>
      </c>
      <c r="J4871">
        <v>792</v>
      </c>
      <c r="K4871" t="s">
        <v>4</v>
      </c>
      <c r="L4871" t="s">
        <v>22</v>
      </c>
      <c r="M4871" t="s">
        <v>11</v>
      </c>
    </row>
    <row r="4872" spans="1:13" x14ac:dyDescent="0.3">
      <c r="A4872">
        <f t="shared" si="76"/>
        <v>4871</v>
      </c>
      <c r="B4872" s="1">
        <v>43648</v>
      </c>
      <c r="C4872">
        <v>11</v>
      </c>
      <c r="D4872" t="s">
        <v>12</v>
      </c>
      <c r="E4872" t="s">
        <v>1</v>
      </c>
      <c r="F4872" t="s">
        <v>9</v>
      </c>
      <c r="G4872" t="s">
        <v>19</v>
      </c>
      <c r="H4872">
        <v>499</v>
      </c>
      <c r="I4872">
        <v>5</v>
      </c>
      <c r="J4872">
        <v>2495</v>
      </c>
      <c r="K4872" t="s">
        <v>4</v>
      </c>
      <c r="L4872" t="s">
        <v>22</v>
      </c>
      <c r="M4872" t="s">
        <v>24</v>
      </c>
    </row>
    <row r="4873" spans="1:13" x14ac:dyDescent="0.3">
      <c r="A4873">
        <f t="shared" si="76"/>
        <v>4872</v>
      </c>
      <c r="B4873" s="1">
        <v>43648</v>
      </c>
      <c r="C4873">
        <v>7</v>
      </c>
      <c r="D4873" t="s">
        <v>7</v>
      </c>
      <c r="E4873" t="s">
        <v>8</v>
      </c>
      <c r="F4873" t="s">
        <v>21</v>
      </c>
      <c r="G4873" t="s">
        <v>17</v>
      </c>
      <c r="H4873">
        <v>99</v>
      </c>
      <c r="I4873">
        <v>5</v>
      </c>
      <c r="J4873">
        <v>495</v>
      </c>
      <c r="K4873" t="s">
        <v>18</v>
      </c>
      <c r="L4873" t="s">
        <v>5</v>
      </c>
      <c r="M4873" t="s">
        <v>24</v>
      </c>
    </row>
    <row r="4874" spans="1:13" x14ac:dyDescent="0.3">
      <c r="A4874">
        <f t="shared" si="76"/>
        <v>4873</v>
      </c>
      <c r="B4874" s="1">
        <v>43648</v>
      </c>
      <c r="C4874">
        <v>8</v>
      </c>
      <c r="D4874" t="s">
        <v>29</v>
      </c>
      <c r="E4874" t="s">
        <v>1</v>
      </c>
      <c r="F4874" t="s">
        <v>31</v>
      </c>
      <c r="G4874" t="s">
        <v>10</v>
      </c>
      <c r="H4874">
        <v>299</v>
      </c>
      <c r="I4874">
        <v>9</v>
      </c>
      <c r="J4874">
        <v>2691</v>
      </c>
      <c r="K4874" t="s">
        <v>4</v>
      </c>
      <c r="L4874" t="s">
        <v>5</v>
      </c>
      <c r="M4874" t="s">
        <v>15</v>
      </c>
    </row>
    <row r="4875" spans="1:13" x14ac:dyDescent="0.3">
      <c r="A4875">
        <f t="shared" si="76"/>
        <v>4874</v>
      </c>
      <c r="B4875" s="1">
        <v>43648</v>
      </c>
      <c r="C4875">
        <v>5</v>
      </c>
      <c r="D4875" t="s">
        <v>7</v>
      </c>
      <c r="E4875" t="s">
        <v>1</v>
      </c>
      <c r="F4875" t="s">
        <v>23</v>
      </c>
      <c r="G4875" t="s">
        <v>25</v>
      </c>
      <c r="H4875">
        <v>399</v>
      </c>
      <c r="I4875">
        <v>1</v>
      </c>
      <c r="J4875">
        <v>399</v>
      </c>
      <c r="K4875" t="s">
        <v>18</v>
      </c>
      <c r="L4875" t="s">
        <v>22</v>
      </c>
      <c r="M4875" t="s">
        <v>24</v>
      </c>
    </row>
    <row r="4876" spans="1:13" x14ac:dyDescent="0.3">
      <c r="A4876">
        <f t="shared" si="76"/>
        <v>4875</v>
      </c>
      <c r="B4876" s="1">
        <v>43648</v>
      </c>
      <c r="C4876">
        <v>13</v>
      </c>
      <c r="D4876" t="s">
        <v>16</v>
      </c>
      <c r="E4876" t="s">
        <v>13</v>
      </c>
      <c r="F4876" t="s">
        <v>9</v>
      </c>
      <c r="G4876" t="s">
        <v>3</v>
      </c>
      <c r="H4876">
        <v>199</v>
      </c>
      <c r="I4876">
        <v>10</v>
      </c>
      <c r="J4876">
        <v>1990</v>
      </c>
      <c r="K4876" t="s">
        <v>4</v>
      </c>
      <c r="L4876" t="s">
        <v>5</v>
      </c>
      <c r="M4876" t="s">
        <v>6</v>
      </c>
    </row>
    <row r="4877" spans="1:13" x14ac:dyDescent="0.3">
      <c r="A4877">
        <f t="shared" si="76"/>
        <v>4876</v>
      </c>
      <c r="B4877" s="1">
        <v>43648</v>
      </c>
      <c r="C4877">
        <v>20</v>
      </c>
      <c r="D4877" t="s">
        <v>7</v>
      </c>
      <c r="E4877" t="s">
        <v>1</v>
      </c>
      <c r="F4877" t="s">
        <v>2</v>
      </c>
      <c r="G4877" t="s">
        <v>25</v>
      </c>
      <c r="H4877">
        <v>399</v>
      </c>
      <c r="I4877">
        <v>7</v>
      </c>
      <c r="J4877">
        <v>2793</v>
      </c>
      <c r="K4877" t="s">
        <v>18</v>
      </c>
      <c r="L4877" t="s">
        <v>22</v>
      </c>
      <c r="M4877" t="s">
        <v>11</v>
      </c>
    </row>
    <row r="4878" spans="1:13" x14ac:dyDescent="0.3">
      <c r="A4878">
        <f t="shared" si="76"/>
        <v>4877</v>
      </c>
      <c r="B4878" s="1">
        <v>43649</v>
      </c>
      <c r="C4878">
        <v>10</v>
      </c>
      <c r="D4878" t="s">
        <v>12</v>
      </c>
      <c r="E4878" t="s">
        <v>13</v>
      </c>
      <c r="F4878" t="s">
        <v>23</v>
      </c>
      <c r="G4878" t="s">
        <v>25</v>
      </c>
      <c r="H4878">
        <v>399</v>
      </c>
      <c r="I4878">
        <v>10</v>
      </c>
      <c r="J4878">
        <v>3990</v>
      </c>
      <c r="K4878" t="s">
        <v>4</v>
      </c>
      <c r="L4878" t="s">
        <v>5</v>
      </c>
      <c r="M4878" t="s">
        <v>15</v>
      </c>
    </row>
    <row r="4879" spans="1:13" x14ac:dyDescent="0.3">
      <c r="A4879">
        <f t="shared" si="76"/>
        <v>4878</v>
      </c>
      <c r="B4879" s="1">
        <v>43650</v>
      </c>
      <c r="C4879">
        <v>13</v>
      </c>
      <c r="D4879" t="s">
        <v>7</v>
      </c>
      <c r="E4879" t="s">
        <v>13</v>
      </c>
      <c r="F4879" t="s">
        <v>21</v>
      </c>
      <c r="G4879" t="s">
        <v>3</v>
      </c>
      <c r="H4879">
        <v>199</v>
      </c>
      <c r="I4879">
        <v>7</v>
      </c>
      <c r="J4879">
        <v>1393</v>
      </c>
      <c r="K4879" t="s">
        <v>4</v>
      </c>
      <c r="L4879" t="s">
        <v>5</v>
      </c>
      <c r="M4879" t="s">
        <v>15</v>
      </c>
    </row>
    <row r="4880" spans="1:13" x14ac:dyDescent="0.3">
      <c r="A4880">
        <f t="shared" si="76"/>
        <v>4879</v>
      </c>
      <c r="B4880" s="1">
        <v>43650</v>
      </c>
      <c r="C4880">
        <v>8</v>
      </c>
      <c r="D4880" t="s">
        <v>0</v>
      </c>
      <c r="E4880" t="s">
        <v>13</v>
      </c>
      <c r="F4880" t="s">
        <v>9</v>
      </c>
      <c r="G4880" t="s">
        <v>25</v>
      </c>
      <c r="H4880">
        <v>399</v>
      </c>
      <c r="I4880">
        <v>4</v>
      </c>
      <c r="J4880">
        <v>1596</v>
      </c>
      <c r="K4880" t="s">
        <v>4</v>
      </c>
      <c r="L4880" t="s">
        <v>5</v>
      </c>
      <c r="M4880" t="s">
        <v>26</v>
      </c>
    </row>
    <row r="4881" spans="1:13" x14ac:dyDescent="0.3">
      <c r="A4881">
        <f t="shared" si="76"/>
        <v>4880</v>
      </c>
      <c r="B4881" s="1">
        <v>43651</v>
      </c>
      <c r="C4881">
        <v>17</v>
      </c>
      <c r="D4881" t="s">
        <v>0</v>
      </c>
      <c r="E4881" t="s">
        <v>1</v>
      </c>
      <c r="F4881" t="s">
        <v>21</v>
      </c>
      <c r="G4881" t="s">
        <v>17</v>
      </c>
      <c r="H4881">
        <v>99</v>
      </c>
      <c r="I4881">
        <v>7</v>
      </c>
      <c r="J4881">
        <v>693</v>
      </c>
      <c r="K4881" t="s">
        <v>4</v>
      </c>
      <c r="L4881" t="s">
        <v>22</v>
      </c>
      <c r="M4881" t="s">
        <v>15</v>
      </c>
    </row>
    <row r="4882" spans="1:13" x14ac:dyDescent="0.3">
      <c r="A4882">
        <f t="shared" si="76"/>
        <v>4881</v>
      </c>
      <c r="B4882" s="1">
        <v>43652</v>
      </c>
      <c r="C4882">
        <v>2</v>
      </c>
      <c r="D4882" t="s">
        <v>20</v>
      </c>
      <c r="E4882" t="s">
        <v>13</v>
      </c>
      <c r="F4882" t="s">
        <v>2</v>
      </c>
      <c r="G4882" t="s">
        <v>19</v>
      </c>
      <c r="H4882">
        <v>499</v>
      </c>
      <c r="I4882">
        <v>9</v>
      </c>
      <c r="J4882">
        <v>4491</v>
      </c>
      <c r="K4882" t="s">
        <v>18</v>
      </c>
      <c r="L4882" t="s">
        <v>5</v>
      </c>
      <c r="M4882" t="s">
        <v>26</v>
      </c>
    </row>
    <row r="4883" spans="1:13" x14ac:dyDescent="0.3">
      <c r="A4883">
        <f t="shared" si="76"/>
        <v>4882</v>
      </c>
      <c r="B4883" s="1">
        <v>43652</v>
      </c>
      <c r="C4883">
        <v>13</v>
      </c>
      <c r="D4883" t="s">
        <v>12</v>
      </c>
      <c r="E4883" t="s">
        <v>1</v>
      </c>
      <c r="F4883" t="s">
        <v>14</v>
      </c>
      <c r="G4883" t="s">
        <v>3</v>
      </c>
      <c r="H4883">
        <v>199</v>
      </c>
      <c r="I4883">
        <v>5</v>
      </c>
      <c r="J4883">
        <v>995</v>
      </c>
      <c r="K4883" t="s">
        <v>18</v>
      </c>
      <c r="L4883" t="s">
        <v>5</v>
      </c>
      <c r="M4883" t="s">
        <v>15</v>
      </c>
    </row>
    <row r="4884" spans="1:13" x14ac:dyDescent="0.3">
      <c r="A4884">
        <f t="shared" si="76"/>
        <v>4883</v>
      </c>
      <c r="B4884" s="1">
        <v>43652</v>
      </c>
      <c r="C4884">
        <v>1</v>
      </c>
      <c r="D4884" t="s">
        <v>20</v>
      </c>
      <c r="E4884" t="s">
        <v>13</v>
      </c>
      <c r="F4884" t="s">
        <v>28</v>
      </c>
      <c r="G4884" t="s">
        <v>19</v>
      </c>
      <c r="H4884">
        <v>499</v>
      </c>
      <c r="I4884">
        <v>5</v>
      </c>
      <c r="J4884">
        <v>2495</v>
      </c>
      <c r="K4884" t="s">
        <v>4</v>
      </c>
      <c r="L4884" t="s">
        <v>22</v>
      </c>
      <c r="M4884" t="s">
        <v>15</v>
      </c>
    </row>
    <row r="4885" spans="1:13" x14ac:dyDescent="0.3">
      <c r="A4885">
        <f t="shared" si="76"/>
        <v>4884</v>
      </c>
      <c r="B4885" s="1">
        <v>43652</v>
      </c>
      <c r="C4885">
        <v>16</v>
      </c>
      <c r="D4885" t="s">
        <v>0</v>
      </c>
      <c r="E4885" t="s">
        <v>1</v>
      </c>
      <c r="F4885" t="s">
        <v>21</v>
      </c>
      <c r="G4885" t="s">
        <v>10</v>
      </c>
      <c r="H4885">
        <v>299</v>
      </c>
      <c r="I4885">
        <v>2</v>
      </c>
      <c r="J4885">
        <v>598</v>
      </c>
      <c r="K4885" t="s">
        <v>18</v>
      </c>
      <c r="L4885" t="s">
        <v>5</v>
      </c>
      <c r="M4885" t="s">
        <v>24</v>
      </c>
    </row>
    <row r="4886" spans="1:13" x14ac:dyDescent="0.3">
      <c r="A4886">
        <f t="shared" si="76"/>
        <v>4885</v>
      </c>
      <c r="B4886" s="1">
        <v>43652</v>
      </c>
      <c r="C4886">
        <v>11</v>
      </c>
      <c r="D4886" t="s">
        <v>16</v>
      </c>
      <c r="E4886" t="s">
        <v>13</v>
      </c>
      <c r="F4886" t="s">
        <v>23</v>
      </c>
      <c r="G4886" t="s">
        <v>10</v>
      </c>
      <c r="H4886">
        <v>299</v>
      </c>
      <c r="I4886">
        <v>5</v>
      </c>
      <c r="J4886">
        <v>1495</v>
      </c>
      <c r="K4886" t="s">
        <v>4</v>
      </c>
      <c r="L4886" t="s">
        <v>5</v>
      </c>
      <c r="M4886" t="s">
        <v>15</v>
      </c>
    </row>
    <row r="4887" spans="1:13" x14ac:dyDescent="0.3">
      <c r="A4887">
        <f t="shared" si="76"/>
        <v>4886</v>
      </c>
      <c r="B4887" s="1">
        <v>43652</v>
      </c>
      <c r="C4887">
        <v>20</v>
      </c>
      <c r="D4887" t="s">
        <v>0</v>
      </c>
      <c r="E4887" t="s">
        <v>13</v>
      </c>
      <c r="F4887" t="s">
        <v>21</v>
      </c>
      <c r="G4887" t="s">
        <v>10</v>
      </c>
      <c r="H4887">
        <v>299</v>
      </c>
      <c r="I4887">
        <v>3</v>
      </c>
      <c r="J4887">
        <v>897</v>
      </c>
      <c r="K4887" t="s">
        <v>18</v>
      </c>
      <c r="L4887" t="s">
        <v>5</v>
      </c>
      <c r="M4887" t="s">
        <v>24</v>
      </c>
    </row>
    <row r="4888" spans="1:13" x14ac:dyDescent="0.3">
      <c r="A4888">
        <f t="shared" si="76"/>
        <v>4887</v>
      </c>
      <c r="B4888" s="1">
        <v>43652</v>
      </c>
      <c r="C4888">
        <v>5</v>
      </c>
      <c r="D4888" t="s">
        <v>7</v>
      </c>
      <c r="E4888" t="s">
        <v>1</v>
      </c>
      <c r="F4888" t="s">
        <v>21</v>
      </c>
      <c r="G4888" t="s">
        <v>17</v>
      </c>
      <c r="H4888">
        <v>99</v>
      </c>
      <c r="I4888">
        <v>3</v>
      </c>
      <c r="J4888">
        <v>297</v>
      </c>
      <c r="K4888" t="s">
        <v>4</v>
      </c>
      <c r="L4888" t="s">
        <v>5</v>
      </c>
      <c r="M4888" t="s">
        <v>11</v>
      </c>
    </row>
    <row r="4889" spans="1:13" x14ac:dyDescent="0.3">
      <c r="A4889">
        <f t="shared" si="76"/>
        <v>4888</v>
      </c>
      <c r="B4889" s="1">
        <v>43652</v>
      </c>
      <c r="C4889">
        <v>8</v>
      </c>
      <c r="D4889" t="s">
        <v>30</v>
      </c>
      <c r="E4889" t="s">
        <v>1</v>
      </c>
      <c r="F4889" t="s">
        <v>14</v>
      </c>
      <c r="G4889" t="s">
        <v>19</v>
      </c>
      <c r="H4889">
        <v>499</v>
      </c>
      <c r="I4889">
        <v>3</v>
      </c>
      <c r="J4889">
        <v>1497</v>
      </c>
      <c r="K4889" t="s">
        <v>4</v>
      </c>
      <c r="L4889" t="s">
        <v>5</v>
      </c>
      <c r="M4889" t="s">
        <v>6</v>
      </c>
    </row>
    <row r="4890" spans="1:13" x14ac:dyDescent="0.3">
      <c r="A4890">
        <f t="shared" si="76"/>
        <v>4889</v>
      </c>
      <c r="B4890" s="1">
        <v>43652</v>
      </c>
      <c r="C4890">
        <v>14</v>
      </c>
      <c r="D4890" t="s">
        <v>29</v>
      </c>
      <c r="E4890" t="s">
        <v>13</v>
      </c>
      <c r="F4890" t="s">
        <v>23</v>
      </c>
      <c r="G4890" t="s">
        <v>17</v>
      </c>
      <c r="H4890">
        <v>99</v>
      </c>
      <c r="I4890">
        <v>7</v>
      </c>
      <c r="J4890">
        <v>693</v>
      </c>
      <c r="K4890" t="s">
        <v>4</v>
      </c>
      <c r="L4890" t="s">
        <v>5</v>
      </c>
      <c r="M4890" t="s">
        <v>15</v>
      </c>
    </row>
    <row r="4891" spans="1:13" x14ac:dyDescent="0.3">
      <c r="A4891">
        <f t="shared" si="76"/>
        <v>4890</v>
      </c>
      <c r="B4891" s="1">
        <v>43652</v>
      </c>
      <c r="C4891">
        <v>9</v>
      </c>
      <c r="D4891" t="s">
        <v>30</v>
      </c>
      <c r="E4891" t="s">
        <v>8</v>
      </c>
      <c r="F4891" t="s">
        <v>21</v>
      </c>
      <c r="G4891" t="s">
        <v>19</v>
      </c>
      <c r="H4891">
        <v>499</v>
      </c>
      <c r="I4891">
        <v>1</v>
      </c>
      <c r="J4891">
        <v>499</v>
      </c>
      <c r="K4891" t="s">
        <v>4</v>
      </c>
      <c r="L4891" t="s">
        <v>5</v>
      </c>
      <c r="M4891" t="s">
        <v>15</v>
      </c>
    </row>
    <row r="4892" spans="1:13" x14ac:dyDescent="0.3">
      <c r="A4892">
        <f t="shared" si="76"/>
        <v>4891</v>
      </c>
      <c r="B4892" s="1">
        <v>43653</v>
      </c>
      <c r="C4892">
        <v>3</v>
      </c>
      <c r="D4892" t="s">
        <v>27</v>
      </c>
      <c r="E4892" t="s">
        <v>1</v>
      </c>
      <c r="F4892" t="s">
        <v>9</v>
      </c>
      <c r="G4892" t="s">
        <v>19</v>
      </c>
      <c r="H4892">
        <v>499</v>
      </c>
      <c r="I4892">
        <v>7</v>
      </c>
      <c r="J4892">
        <v>3493</v>
      </c>
      <c r="K4892" t="s">
        <v>18</v>
      </c>
      <c r="L4892" t="s">
        <v>5</v>
      </c>
      <c r="M4892" t="s">
        <v>15</v>
      </c>
    </row>
    <row r="4893" spans="1:13" x14ac:dyDescent="0.3">
      <c r="A4893">
        <f t="shared" si="76"/>
        <v>4892</v>
      </c>
      <c r="B4893" s="1">
        <v>43653</v>
      </c>
      <c r="C4893">
        <v>17</v>
      </c>
      <c r="D4893" t="s">
        <v>0</v>
      </c>
      <c r="E4893" t="s">
        <v>8</v>
      </c>
      <c r="F4893" t="s">
        <v>9</v>
      </c>
      <c r="G4893" t="s">
        <v>25</v>
      </c>
      <c r="H4893">
        <v>399</v>
      </c>
      <c r="I4893">
        <v>8</v>
      </c>
      <c r="J4893">
        <v>3192</v>
      </c>
      <c r="K4893" t="s">
        <v>4</v>
      </c>
      <c r="L4893" t="s">
        <v>5</v>
      </c>
      <c r="M4893" t="s">
        <v>6</v>
      </c>
    </row>
    <row r="4894" spans="1:13" x14ac:dyDescent="0.3">
      <c r="A4894">
        <f t="shared" si="76"/>
        <v>4893</v>
      </c>
      <c r="B4894" s="1">
        <v>43653</v>
      </c>
      <c r="C4894">
        <v>3</v>
      </c>
      <c r="D4894" t="s">
        <v>0</v>
      </c>
      <c r="E4894" t="s">
        <v>8</v>
      </c>
      <c r="F4894" t="s">
        <v>28</v>
      </c>
      <c r="G4894" t="s">
        <v>3</v>
      </c>
      <c r="H4894">
        <v>199</v>
      </c>
      <c r="I4894">
        <v>4</v>
      </c>
      <c r="J4894">
        <v>796</v>
      </c>
      <c r="K4894" t="s">
        <v>4</v>
      </c>
      <c r="L4894" t="s">
        <v>5</v>
      </c>
      <c r="M4894" t="s">
        <v>15</v>
      </c>
    </row>
    <row r="4895" spans="1:13" x14ac:dyDescent="0.3">
      <c r="A4895">
        <f t="shared" si="76"/>
        <v>4894</v>
      </c>
      <c r="B4895" s="1">
        <v>43653</v>
      </c>
      <c r="C4895">
        <v>19</v>
      </c>
      <c r="D4895" t="s">
        <v>0</v>
      </c>
      <c r="E4895" t="s">
        <v>8</v>
      </c>
      <c r="F4895" t="s">
        <v>2</v>
      </c>
      <c r="G4895" t="s">
        <v>3</v>
      </c>
      <c r="H4895">
        <v>199</v>
      </c>
      <c r="I4895">
        <v>8</v>
      </c>
      <c r="J4895">
        <v>1592</v>
      </c>
      <c r="K4895" t="s">
        <v>4</v>
      </c>
      <c r="L4895" t="s">
        <v>5</v>
      </c>
      <c r="M4895" t="s">
        <v>24</v>
      </c>
    </row>
    <row r="4896" spans="1:13" x14ac:dyDescent="0.3">
      <c r="A4896">
        <f t="shared" si="76"/>
        <v>4895</v>
      </c>
      <c r="B4896" s="1">
        <v>43653</v>
      </c>
      <c r="C4896">
        <v>6</v>
      </c>
      <c r="D4896" t="s">
        <v>29</v>
      </c>
      <c r="E4896" t="s">
        <v>8</v>
      </c>
      <c r="F4896" t="s">
        <v>21</v>
      </c>
      <c r="G4896" t="s">
        <v>25</v>
      </c>
      <c r="H4896">
        <v>399</v>
      </c>
      <c r="I4896">
        <v>5</v>
      </c>
      <c r="J4896">
        <v>1995</v>
      </c>
      <c r="K4896" t="s">
        <v>4</v>
      </c>
      <c r="L4896" t="s">
        <v>5</v>
      </c>
      <c r="M4896" t="s">
        <v>24</v>
      </c>
    </row>
    <row r="4897" spans="1:13" x14ac:dyDescent="0.3">
      <c r="A4897">
        <f t="shared" si="76"/>
        <v>4896</v>
      </c>
      <c r="B4897" s="1">
        <v>43653</v>
      </c>
      <c r="C4897">
        <v>7</v>
      </c>
      <c r="D4897" t="s">
        <v>29</v>
      </c>
      <c r="E4897" t="s">
        <v>1</v>
      </c>
      <c r="F4897" t="s">
        <v>23</v>
      </c>
      <c r="G4897" t="s">
        <v>10</v>
      </c>
      <c r="H4897">
        <v>299</v>
      </c>
      <c r="I4897">
        <v>6</v>
      </c>
      <c r="J4897">
        <v>1794</v>
      </c>
      <c r="K4897" t="s">
        <v>4</v>
      </c>
      <c r="L4897" t="s">
        <v>5</v>
      </c>
      <c r="M4897" t="s">
        <v>15</v>
      </c>
    </row>
    <row r="4898" spans="1:13" x14ac:dyDescent="0.3">
      <c r="A4898">
        <f t="shared" si="76"/>
        <v>4897</v>
      </c>
      <c r="B4898" s="1">
        <v>43653</v>
      </c>
      <c r="C4898">
        <v>8</v>
      </c>
      <c r="D4898" t="s">
        <v>30</v>
      </c>
      <c r="E4898" t="s">
        <v>8</v>
      </c>
      <c r="F4898" t="s">
        <v>2</v>
      </c>
      <c r="G4898" t="s">
        <v>10</v>
      </c>
      <c r="H4898">
        <v>299</v>
      </c>
      <c r="I4898">
        <v>6</v>
      </c>
      <c r="J4898">
        <v>1794</v>
      </c>
      <c r="K4898" t="s">
        <v>4</v>
      </c>
      <c r="L4898" t="s">
        <v>5</v>
      </c>
      <c r="M4898" t="s">
        <v>6</v>
      </c>
    </row>
    <row r="4899" spans="1:13" x14ac:dyDescent="0.3">
      <c r="A4899">
        <f t="shared" si="76"/>
        <v>4898</v>
      </c>
      <c r="B4899" s="1">
        <v>43654</v>
      </c>
      <c r="C4899">
        <v>2</v>
      </c>
      <c r="D4899" t="s">
        <v>29</v>
      </c>
      <c r="E4899" t="s">
        <v>1</v>
      </c>
      <c r="F4899" t="s">
        <v>31</v>
      </c>
      <c r="G4899" t="s">
        <v>25</v>
      </c>
      <c r="H4899">
        <v>399</v>
      </c>
      <c r="I4899">
        <v>2</v>
      </c>
      <c r="J4899">
        <v>798</v>
      </c>
      <c r="K4899" t="s">
        <v>4</v>
      </c>
      <c r="L4899" t="s">
        <v>5</v>
      </c>
      <c r="M4899" t="s">
        <v>15</v>
      </c>
    </row>
    <row r="4900" spans="1:13" x14ac:dyDescent="0.3">
      <c r="A4900">
        <f t="shared" si="76"/>
        <v>4899</v>
      </c>
      <c r="B4900" s="1">
        <v>43654</v>
      </c>
      <c r="C4900">
        <v>3</v>
      </c>
      <c r="D4900" t="s">
        <v>0</v>
      </c>
      <c r="E4900" t="s">
        <v>8</v>
      </c>
      <c r="F4900" t="s">
        <v>31</v>
      </c>
      <c r="G4900" t="s">
        <v>3</v>
      </c>
      <c r="H4900">
        <v>199</v>
      </c>
      <c r="I4900">
        <v>7</v>
      </c>
      <c r="J4900">
        <v>1393</v>
      </c>
      <c r="K4900" t="s">
        <v>18</v>
      </c>
      <c r="L4900" t="s">
        <v>5</v>
      </c>
      <c r="M4900" t="s">
        <v>24</v>
      </c>
    </row>
    <row r="4901" spans="1:13" x14ac:dyDescent="0.3">
      <c r="A4901">
        <f t="shared" si="76"/>
        <v>4900</v>
      </c>
      <c r="B4901" s="1">
        <v>43654</v>
      </c>
      <c r="C4901">
        <v>16</v>
      </c>
      <c r="D4901" t="s">
        <v>16</v>
      </c>
      <c r="E4901" t="s">
        <v>1</v>
      </c>
      <c r="F4901" t="s">
        <v>9</v>
      </c>
      <c r="G4901" t="s">
        <v>19</v>
      </c>
      <c r="H4901">
        <v>499</v>
      </c>
      <c r="I4901">
        <v>7</v>
      </c>
      <c r="J4901">
        <v>3493</v>
      </c>
      <c r="K4901" t="s">
        <v>4</v>
      </c>
      <c r="L4901" t="s">
        <v>5</v>
      </c>
      <c r="M4901" t="s">
        <v>6</v>
      </c>
    </row>
    <row r="4902" spans="1:13" x14ac:dyDescent="0.3">
      <c r="A4902">
        <f t="shared" si="76"/>
        <v>4901</v>
      </c>
      <c r="B4902" s="1">
        <v>43654</v>
      </c>
      <c r="C4902">
        <v>7</v>
      </c>
      <c r="D4902" t="s">
        <v>30</v>
      </c>
      <c r="E4902" t="s">
        <v>13</v>
      </c>
      <c r="F4902" t="s">
        <v>23</v>
      </c>
      <c r="G4902" t="s">
        <v>10</v>
      </c>
      <c r="H4902">
        <v>299</v>
      </c>
      <c r="I4902">
        <v>1</v>
      </c>
      <c r="J4902">
        <v>299</v>
      </c>
      <c r="K4902" t="s">
        <v>4</v>
      </c>
      <c r="L4902" t="s">
        <v>5</v>
      </c>
      <c r="M4902" t="s">
        <v>15</v>
      </c>
    </row>
    <row r="4903" spans="1:13" x14ac:dyDescent="0.3">
      <c r="A4903">
        <f t="shared" si="76"/>
        <v>4902</v>
      </c>
      <c r="B4903" s="1">
        <v>43654</v>
      </c>
      <c r="C4903">
        <v>17</v>
      </c>
      <c r="D4903" t="s">
        <v>16</v>
      </c>
      <c r="E4903" t="s">
        <v>8</v>
      </c>
      <c r="F4903" t="s">
        <v>2</v>
      </c>
      <c r="G4903" t="s">
        <v>25</v>
      </c>
      <c r="H4903">
        <v>399</v>
      </c>
      <c r="I4903">
        <v>3</v>
      </c>
      <c r="J4903">
        <v>1197</v>
      </c>
      <c r="K4903" t="s">
        <v>4</v>
      </c>
      <c r="L4903" t="s">
        <v>5</v>
      </c>
      <c r="M4903" t="s">
        <v>6</v>
      </c>
    </row>
    <row r="4904" spans="1:13" x14ac:dyDescent="0.3">
      <c r="A4904">
        <f t="shared" si="76"/>
        <v>4903</v>
      </c>
      <c r="B4904" s="1">
        <v>43654</v>
      </c>
      <c r="C4904">
        <v>14</v>
      </c>
      <c r="D4904" t="s">
        <v>27</v>
      </c>
      <c r="E4904" t="s">
        <v>8</v>
      </c>
      <c r="F4904" t="s">
        <v>9</v>
      </c>
      <c r="G4904" t="s">
        <v>10</v>
      </c>
      <c r="H4904">
        <v>299</v>
      </c>
      <c r="I4904">
        <v>2</v>
      </c>
      <c r="J4904">
        <v>598</v>
      </c>
      <c r="K4904" t="s">
        <v>18</v>
      </c>
      <c r="L4904" t="s">
        <v>5</v>
      </c>
      <c r="M4904" t="s">
        <v>24</v>
      </c>
    </row>
    <row r="4905" spans="1:13" x14ac:dyDescent="0.3">
      <c r="A4905">
        <f t="shared" si="76"/>
        <v>4904</v>
      </c>
      <c r="B4905" s="1">
        <v>43655</v>
      </c>
      <c r="C4905">
        <v>8</v>
      </c>
      <c r="D4905" t="s">
        <v>7</v>
      </c>
      <c r="E4905" t="s">
        <v>1</v>
      </c>
      <c r="F4905" t="s">
        <v>21</v>
      </c>
      <c r="G4905" t="s">
        <v>17</v>
      </c>
      <c r="H4905">
        <v>99</v>
      </c>
      <c r="I4905">
        <v>9</v>
      </c>
      <c r="J4905">
        <v>891</v>
      </c>
      <c r="K4905" t="s">
        <v>4</v>
      </c>
      <c r="L4905" t="s">
        <v>5</v>
      </c>
      <c r="M4905" t="s">
        <v>11</v>
      </c>
    </row>
    <row r="4906" spans="1:13" x14ac:dyDescent="0.3">
      <c r="A4906">
        <f t="shared" si="76"/>
        <v>4905</v>
      </c>
      <c r="B4906" s="1">
        <v>43655</v>
      </c>
      <c r="C4906">
        <v>2</v>
      </c>
      <c r="D4906" t="s">
        <v>7</v>
      </c>
      <c r="E4906" t="s">
        <v>1</v>
      </c>
      <c r="F4906" t="s">
        <v>23</v>
      </c>
      <c r="G4906" t="s">
        <v>19</v>
      </c>
      <c r="H4906">
        <v>499</v>
      </c>
      <c r="I4906">
        <v>9</v>
      </c>
      <c r="J4906">
        <v>4491</v>
      </c>
      <c r="K4906" t="s">
        <v>18</v>
      </c>
      <c r="L4906" t="s">
        <v>5</v>
      </c>
      <c r="M4906" t="s">
        <v>15</v>
      </c>
    </row>
    <row r="4907" spans="1:13" x14ac:dyDescent="0.3">
      <c r="A4907">
        <f t="shared" si="76"/>
        <v>4906</v>
      </c>
      <c r="B4907" s="1">
        <v>43655</v>
      </c>
      <c r="C4907">
        <v>9</v>
      </c>
      <c r="D4907" t="s">
        <v>27</v>
      </c>
      <c r="E4907" t="s">
        <v>1</v>
      </c>
      <c r="F4907" t="s">
        <v>2</v>
      </c>
      <c r="G4907" t="s">
        <v>17</v>
      </c>
      <c r="H4907">
        <v>99</v>
      </c>
      <c r="I4907">
        <v>1</v>
      </c>
      <c r="J4907">
        <v>99</v>
      </c>
      <c r="K4907" t="s">
        <v>4</v>
      </c>
      <c r="L4907" t="s">
        <v>5</v>
      </c>
      <c r="M4907" t="s">
        <v>11</v>
      </c>
    </row>
    <row r="4908" spans="1:13" x14ac:dyDescent="0.3">
      <c r="A4908">
        <f t="shared" si="76"/>
        <v>4907</v>
      </c>
      <c r="B4908" s="1">
        <v>43655</v>
      </c>
      <c r="C4908">
        <v>8</v>
      </c>
      <c r="D4908" t="s">
        <v>29</v>
      </c>
      <c r="E4908" t="s">
        <v>1</v>
      </c>
      <c r="F4908" t="s">
        <v>14</v>
      </c>
      <c r="G4908" t="s">
        <v>3</v>
      </c>
      <c r="H4908">
        <v>199</v>
      </c>
      <c r="I4908">
        <v>9</v>
      </c>
      <c r="J4908">
        <v>1791</v>
      </c>
      <c r="K4908" t="s">
        <v>4</v>
      </c>
      <c r="L4908" t="s">
        <v>5</v>
      </c>
      <c r="M4908" t="s">
        <v>15</v>
      </c>
    </row>
    <row r="4909" spans="1:13" x14ac:dyDescent="0.3">
      <c r="A4909">
        <f t="shared" si="76"/>
        <v>4908</v>
      </c>
      <c r="B4909" s="1">
        <v>43655</v>
      </c>
      <c r="C4909">
        <v>18</v>
      </c>
      <c r="D4909" t="s">
        <v>20</v>
      </c>
      <c r="E4909" t="s">
        <v>13</v>
      </c>
      <c r="F4909" t="s">
        <v>31</v>
      </c>
      <c r="G4909" t="s">
        <v>10</v>
      </c>
      <c r="H4909">
        <v>299</v>
      </c>
      <c r="I4909">
        <v>1</v>
      </c>
      <c r="J4909">
        <v>299</v>
      </c>
      <c r="K4909" t="s">
        <v>4</v>
      </c>
      <c r="L4909" t="s">
        <v>5</v>
      </c>
      <c r="M4909" t="s">
        <v>15</v>
      </c>
    </row>
    <row r="4910" spans="1:13" x14ac:dyDescent="0.3">
      <c r="A4910">
        <f t="shared" si="76"/>
        <v>4909</v>
      </c>
      <c r="B4910" s="1">
        <v>43655</v>
      </c>
      <c r="C4910">
        <v>20</v>
      </c>
      <c r="D4910" t="s">
        <v>30</v>
      </c>
      <c r="E4910" t="s">
        <v>8</v>
      </c>
      <c r="F4910" t="s">
        <v>14</v>
      </c>
      <c r="G4910" t="s">
        <v>3</v>
      </c>
      <c r="H4910">
        <v>199</v>
      </c>
      <c r="I4910">
        <v>8</v>
      </c>
      <c r="J4910">
        <v>1592</v>
      </c>
      <c r="K4910" t="s">
        <v>4</v>
      </c>
      <c r="L4910" t="s">
        <v>5</v>
      </c>
      <c r="M4910" t="s">
        <v>24</v>
      </c>
    </row>
    <row r="4911" spans="1:13" x14ac:dyDescent="0.3">
      <c r="A4911">
        <f t="shared" si="76"/>
        <v>4910</v>
      </c>
      <c r="B4911" s="1">
        <v>43655</v>
      </c>
      <c r="C4911">
        <v>13</v>
      </c>
      <c r="D4911" t="s">
        <v>7</v>
      </c>
      <c r="E4911" t="s">
        <v>13</v>
      </c>
      <c r="F4911" t="s">
        <v>2</v>
      </c>
      <c r="G4911" t="s">
        <v>25</v>
      </c>
      <c r="H4911">
        <v>399</v>
      </c>
      <c r="I4911">
        <v>3</v>
      </c>
      <c r="J4911">
        <v>1197</v>
      </c>
      <c r="K4911" t="s">
        <v>18</v>
      </c>
      <c r="L4911" t="s">
        <v>5</v>
      </c>
      <c r="M4911" t="s">
        <v>24</v>
      </c>
    </row>
    <row r="4912" spans="1:13" x14ac:dyDescent="0.3">
      <c r="A4912">
        <f t="shared" si="76"/>
        <v>4911</v>
      </c>
      <c r="B4912" s="1">
        <v>43655</v>
      </c>
      <c r="C4912">
        <v>3</v>
      </c>
      <c r="D4912" t="s">
        <v>0</v>
      </c>
      <c r="E4912" t="s">
        <v>13</v>
      </c>
      <c r="F4912" t="s">
        <v>14</v>
      </c>
      <c r="G4912" t="s">
        <v>17</v>
      </c>
      <c r="H4912">
        <v>99</v>
      </c>
      <c r="I4912">
        <v>8</v>
      </c>
      <c r="J4912">
        <v>792</v>
      </c>
      <c r="K4912" t="s">
        <v>4</v>
      </c>
      <c r="L4912" t="s">
        <v>5</v>
      </c>
      <c r="M4912" t="s">
        <v>11</v>
      </c>
    </row>
    <row r="4913" spans="1:13" x14ac:dyDescent="0.3">
      <c r="A4913">
        <f t="shared" si="76"/>
        <v>4912</v>
      </c>
      <c r="B4913" s="1">
        <v>43655</v>
      </c>
      <c r="C4913">
        <v>16</v>
      </c>
      <c r="D4913" t="s">
        <v>7</v>
      </c>
      <c r="E4913" t="s">
        <v>1</v>
      </c>
      <c r="F4913" t="s">
        <v>14</v>
      </c>
      <c r="G4913" t="s">
        <v>3</v>
      </c>
      <c r="H4913">
        <v>199</v>
      </c>
      <c r="I4913">
        <v>3</v>
      </c>
      <c r="J4913">
        <v>597</v>
      </c>
      <c r="K4913" t="s">
        <v>18</v>
      </c>
      <c r="L4913" t="s">
        <v>5</v>
      </c>
      <c r="M4913" t="s">
        <v>15</v>
      </c>
    </row>
    <row r="4914" spans="1:13" x14ac:dyDescent="0.3">
      <c r="A4914">
        <f t="shared" si="76"/>
        <v>4913</v>
      </c>
      <c r="B4914" s="1">
        <v>43655</v>
      </c>
      <c r="C4914">
        <v>16</v>
      </c>
      <c r="D4914" t="s">
        <v>16</v>
      </c>
      <c r="E4914" t="s">
        <v>1</v>
      </c>
      <c r="F4914" t="s">
        <v>9</v>
      </c>
      <c r="G4914" t="s">
        <v>3</v>
      </c>
      <c r="H4914">
        <v>199</v>
      </c>
      <c r="I4914">
        <v>7</v>
      </c>
      <c r="J4914">
        <v>1393</v>
      </c>
      <c r="K4914" t="s">
        <v>4</v>
      </c>
      <c r="L4914" t="s">
        <v>5</v>
      </c>
      <c r="M4914" t="s">
        <v>24</v>
      </c>
    </row>
    <row r="4915" spans="1:13" x14ac:dyDescent="0.3">
      <c r="A4915">
        <f t="shared" si="76"/>
        <v>4914</v>
      </c>
      <c r="B4915" s="1">
        <v>43655</v>
      </c>
      <c r="C4915">
        <v>3</v>
      </c>
      <c r="D4915" t="s">
        <v>30</v>
      </c>
      <c r="E4915" t="s">
        <v>8</v>
      </c>
      <c r="F4915" t="s">
        <v>9</v>
      </c>
      <c r="G4915" t="s">
        <v>17</v>
      </c>
      <c r="H4915">
        <v>99</v>
      </c>
      <c r="I4915">
        <v>9</v>
      </c>
      <c r="J4915">
        <v>891</v>
      </c>
      <c r="K4915" t="s">
        <v>4</v>
      </c>
      <c r="L4915" t="s">
        <v>5</v>
      </c>
      <c r="M4915" t="s">
        <v>15</v>
      </c>
    </row>
    <row r="4916" spans="1:13" x14ac:dyDescent="0.3">
      <c r="A4916">
        <f t="shared" si="76"/>
        <v>4915</v>
      </c>
      <c r="B4916" s="1">
        <v>43656</v>
      </c>
      <c r="C4916">
        <v>20</v>
      </c>
      <c r="D4916" t="s">
        <v>30</v>
      </c>
      <c r="E4916" t="s">
        <v>1</v>
      </c>
      <c r="F4916" t="s">
        <v>31</v>
      </c>
      <c r="G4916" t="s">
        <v>25</v>
      </c>
      <c r="H4916">
        <v>399</v>
      </c>
      <c r="I4916">
        <v>6</v>
      </c>
      <c r="J4916">
        <v>2394</v>
      </c>
      <c r="K4916" t="s">
        <v>18</v>
      </c>
      <c r="L4916" t="s">
        <v>5</v>
      </c>
      <c r="M4916" t="s">
        <v>11</v>
      </c>
    </row>
    <row r="4917" spans="1:13" x14ac:dyDescent="0.3">
      <c r="A4917">
        <f t="shared" si="76"/>
        <v>4916</v>
      </c>
      <c r="B4917" s="1">
        <v>43656</v>
      </c>
      <c r="C4917">
        <v>3</v>
      </c>
      <c r="D4917" t="s">
        <v>29</v>
      </c>
      <c r="E4917" t="s">
        <v>8</v>
      </c>
      <c r="F4917" t="s">
        <v>21</v>
      </c>
      <c r="G4917" t="s">
        <v>19</v>
      </c>
      <c r="H4917">
        <v>499</v>
      </c>
      <c r="I4917">
        <v>3</v>
      </c>
      <c r="J4917">
        <v>1497</v>
      </c>
      <c r="K4917" t="s">
        <v>4</v>
      </c>
      <c r="L4917" t="s">
        <v>5</v>
      </c>
      <c r="M4917" t="s">
        <v>15</v>
      </c>
    </row>
    <row r="4918" spans="1:13" x14ac:dyDescent="0.3">
      <c r="A4918">
        <f t="shared" si="76"/>
        <v>4917</v>
      </c>
      <c r="B4918" s="1">
        <v>43656</v>
      </c>
      <c r="C4918">
        <v>8</v>
      </c>
      <c r="D4918" t="s">
        <v>27</v>
      </c>
      <c r="E4918" t="s">
        <v>1</v>
      </c>
      <c r="F4918" t="s">
        <v>28</v>
      </c>
      <c r="G4918" t="s">
        <v>19</v>
      </c>
      <c r="H4918">
        <v>499</v>
      </c>
      <c r="I4918">
        <v>6</v>
      </c>
      <c r="J4918">
        <v>2994</v>
      </c>
      <c r="K4918" t="s">
        <v>4</v>
      </c>
      <c r="L4918" t="s">
        <v>5</v>
      </c>
      <c r="M4918" t="s">
        <v>6</v>
      </c>
    </row>
    <row r="4919" spans="1:13" x14ac:dyDescent="0.3">
      <c r="A4919">
        <f t="shared" si="76"/>
        <v>4918</v>
      </c>
      <c r="B4919" s="1">
        <v>43657</v>
      </c>
      <c r="C4919">
        <v>6</v>
      </c>
      <c r="D4919" t="s">
        <v>12</v>
      </c>
      <c r="E4919" t="s">
        <v>8</v>
      </c>
      <c r="F4919" t="s">
        <v>2</v>
      </c>
      <c r="G4919" t="s">
        <v>3</v>
      </c>
      <c r="H4919">
        <v>199</v>
      </c>
      <c r="I4919">
        <v>9</v>
      </c>
      <c r="J4919">
        <v>1791</v>
      </c>
      <c r="K4919" t="s">
        <v>18</v>
      </c>
      <c r="L4919" t="s">
        <v>22</v>
      </c>
      <c r="M4919" t="s">
        <v>6</v>
      </c>
    </row>
    <row r="4920" spans="1:13" x14ac:dyDescent="0.3">
      <c r="A4920">
        <f t="shared" si="76"/>
        <v>4919</v>
      </c>
      <c r="B4920" s="1">
        <v>43657</v>
      </c>
      <c r="C4920">
        <v>7</v>
      </c>
      <c r="D4920" t="s">
        <v>7</v>
      </c>
      <c r="E4920" t="s">
        <v>1</v>
      </c>
      <c r="F4920" t="s">
        <v>9</v>
      </c>
      <c r="G4920" t="s">
        <v>19</v>
      </c>
      <c r="H4920">
        <v>499</v>
      </c>
      <c r="I4920">
        <v>3</v>
      </c>
      <c r="J4920">
        <v>1497</v>
      </c>
      <c r="K4920" t="s">
        <v>4</v>
      </c>
      <c r="L4920" t="s">
        <v>5</v>
      </c>
      <c r="M4920" t="s">
        <v>11</v>
      </c>
    </row>
    <row r="4921" spans="1:13" x14ac:dyDescent="0.3">
      <c r="A4921">
        <f t="shared" si="76"/>
        <v>4920</v>
      </c>
      <c r="B4921" s="1">
        <v>43657</v>
      </c>
      <c r="C4921">
        <v>3</v>
      </c>
      <c r="D4921" t="s">
        <v>29</v>
      </c>
      <c r="E4921" t="s">
        <v>1</v>
      </c>
      <c r="F4921" t="s">
        <v>14</v>
      </c>
      <c r="G4921" t="s">
        <v>3</v>
      </c>
      <c r="H4921">
        <v>199</v>
      </c>
      <c r="I4921">
        <v>2</v>
      </c>
      <c r="J4921">
        <v>398</v>
      </c>
      <c r="K4921" t="s">
        <v>4</v>
      </c>
      <c r="L4921" t="s">
        <v>5</v>
      </c>
      <c r="M4921" t="s">
        <v>6</v>
      </c>
    </row>
    <row r="4922" spans="1:13" x14ac:dyDescent="0.3">
      <c r="A4922">
        <f t="shared" si="76"/>
        <v>4921</v>
      </c>
      <c r="B4922" s="1">
        <v>43657</v>
      </c>
      <c r="C4922">
        <v>4</v>
      </c>
      <c r="D4922" t="s">
        <v>29</v>
      </c>
      <c r="E4922" t="s">
        <v>8</v>
      </c>
      <c r="F4922" t="s">
        <v>2</v>
      </c>
      <c r="G4922" t="s">
        <v>17</v>
      </c>
      <c r="H4922">
        <v>99</v>
      </c>
      <c r="I4922">
        <v>4</v>
      </c>
      <c r="J4922">
        <v>396</v>
      </c>
      <c r="K4922" t="s">
        <v>4</v>
      </c>
      <c r="L4922" t="s">
        <v>5</v>
      </c>
      <c r="M4922" t="s">
        <v>11</v>
      </c>
    </row>
    <row r="4923" spans="1:13" x14ac:dyDescent="0.3">
      <c r="A4923">
        <f t="shared" si="76"/>
        <v>4922</v>
      </c>
      <c r="B4923" s="1">
        <v>43657</v>
      </c>
      <c r="C4923">
        <v>2</v>
      </c>
      <c r="D4923" t="s">
        <v>29</v>
      </c>
      <c r="E4923" t="s">
        <v>8</v>
      </c>
      <c r="F4923" t="s">
        <v>23</v>
      </c>
      <c r="G4923" t="s">
        <v>10</v>
      </c>
      <c r="H4923">
        <v>299</v>
      </c>
      <c r="I4923">
        <v>1</v>
      </c>
      <c r="J4923">
        <v>299</v>
      </c>
      <c r="K4923" t="s">
        <v>18</v>
      </c>
      <c r="L4923" t="s">
        <v>5</v>
      </c>
      <c r="M4923" t="s">
        <v>24</v>
      </c>
    </row>
    <row r="4924" spans="1:13" x14ac:dyDescent="0.3">
      <c r="A4924">
        <f t="shared" si="76"/>
        <v>4923</v>
      </c>
      <c r="B4924" s="1">
        <v>43657</v>
      </c>
      <c r="C4924">
        <v>8</v>
      </c>
      <c r="D4924" t="s">
        <v>7</v>
      </c>
      <c r="E4924" t="s">
        <v>13</v>
      </c>
      <c r="F4924" t="s">
        <v>2</v>
      </c>
      <c r="G4924" t="s">
        <v>25</v>
      </c>
      <c r="H4924">
        <v>399</v>
      </c>
      <c r="I4924">
        <v>9</v>
      </c>
      <c r="J4924">
        <v>3591</v>
      </c>
      <c r="K4924" t="s">
        <v>4</v>
      </c>
      <c r="L4924" t="s">
        <v>5</v>
      </c>
      <c r="M4924" t="s">
        <v>15</v>
      </c>
    </row>
    <row r="4925" spans="1:13" x14ac:dyDescent="0.3">
      <c r="A4925">
        <f t="shared" si="76"/>
        <v>4924</v>
      </c>
      <c r="B4925" s="1">
        <v>43657</v>
      </c>
      <c r="C4925">
        <v>4</v>
      </c>
      <c r="D4925" t="s">
        <v>20</v>
      </c>
      <c r="E4925" t="s">
        <v>8</v>
      </c>
      <c r="F4925" t="s">
        <v>9</v>
      </c>
      <c r="G4925" t="s">
        <v>10</v>
      </c>
      <c r="H4925">
        <v>299</v>
      </c>
      <c r="I4925">
        <v>7</v>
      </c>
      <c r="J4925">
        <v>2093</v>
      </c>
      <c r="K4925" t="s">
        <v>4</v>
      </c>
      <c r="L4925" t="s">
        <v>5</v>
      </c>
      <c r="M4925" t="s">
        <v>15</v>
      </c>
    </row>
    <row r="4926" spans="1:13" x14ac:dyDescent="0.3">
      <c r="A4926">
        <f t="shared" si="76"/>
        <v>4925</v>
      </c>
      <c r="B4926" s="1">
        <v>43657</v>
      </c>
      <c r="C4926">
        <v>13</v>
      </c>
      <c r="D4926" t="s">
        <v>29</v>
      </c>
      <c r="E4926" t="s">
        <v>8</v>
      </c>
      <c r="F4926" t="s">
        <v>21</v>
      </c>
      <c r="G4926" t="s">
        <v>25</v>
      </c>
      <c r="H4926">
        <v>399</v>
      </c>
      <c r="I4926">
        <v>9</v>
      </c>
      <c r="J4926">
        <v>3591</v>
      </c>
      <c r="K4926" t="s">
        <v>4</v>
      </c>
      <c r="L4926" t="s">
        <v>22</v>
      </c>
      <c r="M4926" t="s">
        <v>11</v>
      </c>
    </row>
    <row r="4927" spans="1:13" x14ac:dyDescent="0.3">
      <c r="A4927">
        <f t="shared" si="76"/>
        <v>4926</v>
      </c>
      <c r="B4927" s="1">
        <v>43657</v>
      </c>
      <c r="C4927">
        <v>8</v>
      </c>
      <c r="D4927" t="s">
        <v>27</v>
      </c>
      <c r="E4927" t="s">
        <v>8</v>
      </c>
      <c r="F4927" t="s">
        <v>23</v>
      </c>
      <c r="G4927" t="s">
        <v>3</v>
      </c>
      <c r="H4927">
        <v>199</v>
      </c>
      <c r="I4927">
        <v>3</v>
      </c>
      <c r="J4927">
        <v>597</v>
      </c>
      <c r="K4927" t="s">
        <v>18</v>
      </c>
      <c r="L4927" t="s">
        <v>5</v>
      </c>
      <c r="M4927" t="s">
        <v>6</v>
      </c>
    </row>
    <row r="4928" spans="1:13" x14ac:dyDescent="0.3">
      <c r="A4928">
        <f t="shared" si="76"/>
        <v>4927</v>
      </c>
      <c r="B4928" s="1">
        <v>43657</v>
      </c>
      <c r="C4928">
        <v>11</v>
      </c>
      <c r="D4928" t="s">
        <v>20</v>
      </c>
      <c r="E4928" t="s">
        <v>13</v>
      </c>
      <c r="F4928" t="s">
        <v>14</v>
      </c>
      <c r="G4928" t="s">
        <v>10</v>
      </c>
      <c r="H4928">
        <v>299</v>
      </c>
      <c r="I4928">
        <v>1</v>
      </c>
      <c r="J4928">
        <v>299</v>
      </c>
      <c r="K4928" t="s">
        <v>4</v>
      </c>
      <c r="L4928" t="s">
        <v>5</v>
      </c>
      <c r="M4928" t="s">
        <v>24</v>
      </c>
    </row>
    <row r="4929" spans="1:13" x14ac:dyDescent="0.3">
      <c r="A4929">
        <f t="shared" si="76"/>
        <v>4928</v>
      </c>
      <c r="B4929" s="1">
        <v>43657</v>
      </c>
      <c r="C4929">
        <v>12</v>
      </c>
      <c r="D4929" t="s">
        <v>7</v>
      </c>
      <c r="E4929" t="s">
        <v>8</v>
      </c>
      <c r="F4929" t="s">
        <v>2</v>
      </c>
      <c r="G4929" t="s">
        <v>19</v>
      </c>
      <c r="H4929">
        <v>499</v>
      </c>
      <c r="I4929">
        <v>7</v>
      </c>
      <c r="J4929">
        <v>3493</v>
      </c>
      <c r="K4929" t="s">
        <v>4</v>
      </c>
      <c r="L4929" t="s">
        <v>5</v>
      </c>
      <c r="M4929" t="s">
        <v>6</v>
      </c>
    </row>
    <row r="4930" spans="1:13" x14ac:dyDescent="0.3">
      <c r="A4930">
        <f t="shared" si="76"/>
        <v>4929</v>
      </c>
      <c r="B4930" s="1">
        <v>43657</v>
      </c>
      <c r="C4930">
        <v>1</v>
      </c>
      <c r="D4930" t="s">
        <v>27</v>
      </c>
      <c r="E4930" t="s">
        <v>8</v>
      </c>
      <c r="F4930" t="s">
        <v>23</v>
      </c>
      <c r="G4930" t="s">
        <v>3</v>
      </c>
      <c r="H4930">
        <v>199</v>
      </c>
      <c r="I4930">
        <v>2</v>
      </c>
      <c r="J4930">
        <v>398</v>
      </c>
      <c r="K4930" t="s">
        <v>18</v>
      </c>
      <c r="L4930" t="s">
        <v>5</v>
      </c>
      <c r="M4930" t="s">
        <v>15</v>
      </c>
    </row>
    <row r="4931" spans="1:13" x14ac:dyDescent="0.3">
      <c r="A4931">
        <f t="shared" si="76"/>
        <v>4930</v>
      </c>
      <c r="B4931" s="1">
        <v>43657</v>
      </c>
      <c r="C4931">
        <v>3</v>
      </c>
      <c r="D4931" t="s">
        <v>20</v>
      </c>
      <c r="E4931" t="s">
        <v>8</v>
      </c>
      <c r="F4931" t="s">
        <v>21</v>
      </c>
      <c r="G4931" t="s">
        <v>19</v>
      </c>
      <c r="H4931">
        <v>499</v>
      </c>
      <c r="I4931">
        <v>7</v>
      </c>
      <c r="J4931">
        <v>3493</v>
      </c>
      <c r="K4931" t="s">
        <v>4</v>
      </c>
      <c r="L4931" t="s">
        <v>5</v>
      </c>
      <c r="M4931" t="s">
        <v>24</v>
      </c>
    </row>
    <row r="4932" spans="1:13" x14ac:dyDescent="0.3">
      <c r="A4932">
        <f t="shared" ref="A4932:A4995" si="77">A4931+1</f>
        <v>4931</v>
      </c>
      <c r="B4932" s="1">
        <v>43657</v>
      </c>
      <c r="C4932">
        <v>14</v>
      </c>
      <c r="D4932" t="s">
        <v>29</v>
      </c>
      <c r="E4932" t="s">
        <v>8</v>
      </c>
      <c r="F4932" t="s">
        <v>2</v>
      </c>
      <c r="G4932" t="s">
        <v>19</v>
      </c>
      <c r="H4932">
        <v>499</v>
      </c>
      <c r="I4932">
        <v>1</v>
      </c>
      <c r="J4932">
        <v>499</v>
      </c>
      <c r="K4932" t="s">
        <v>4</v>
      </c>
      <c r="L4932" t="s">
        <v>5</v>
      </c>
      <c r="M4932" t="s">
        <v>15</v>
      </c>
    </row>
    <row r="4933" spans="1:13" x14ac:dyDescent="0.3">
      <c r="A4933">
        <f t="shared" si="77"/>
        <v>4932</v>
      </c>
      <c r="B4933" s="1">
        <v>43657</v>
      </c>
      <c r="C4933">
        <v>11</v>
      </c>
      <c r="D4933" t="s">
        <v>16</v>
      </c>
      <c r="E4933" t="s">
        <v>13</v>
      </c>
      <c r="F4933" t="s">
        <v>9</v>
      </c>
      <c r="G4933" t="s">
        <v>25</v>
      </c>
      <c r="H4933">
        <v>399</v>
      </c>
      <c r="I4933">
        <v>3</v>
      </c>
      <c r="J4933">
        <v>1197</v>
      </c>
      <c r="K4933" t="s">
        <v>4</v>
      </c>
      <c r="L4933" t="s">
        <v>5</v>
      </c>
      <c r="M4933" t="s">
        <v>15</v>
      </c>
    </row>
    <row r="4934" spans="1:13" x14ac:dyDescent="0.3">
      <c r="A4934">
        <f t="shared" si="77"/>
        <v>4933</v>
      </c>
      <c r="B4934" s="1">
        <v>43657</v>
      </c>
      <c r="C4934">
        <v>8</v>
      </c>
      <c r="D4934" t="s">
        <v>30</v>
      </c>
      <c r="E4934" t="s">
        <v>13</v>
      </c>
      <c r="F4934" t="s">
        <v>31</v>
      </c>
      <c r="G4934" t="s">
        <v>3</v>
      </c>
      <c r="H4934">
        <v>199</v>
      </c>
      <c r="I4934">
        <v>10</v>
      </c>
      <c r="J4934">
        <v>1990</v>
      </c>
      <c r="K4934" t="s">
        <v>18</v>
      </c>
      <c r="L4934" t="s">
        <v>5</v>
      </c>
      <c r="M4934" t="s">
        <v>15</v>
      </c>
    </row>
    <row r="4935" spans="1:13" x14ac:dyDescent="0.3">
      <c r="A4935">
        <f t="shared" si="77"/>
        <v>4934</v>
      </c>
      <c r="B4935" s="1">
        <v>43657</v>
      </c>
      <c r="C4935">
        <v>10</v>
      </c>
      <c r="D4935" t="s">
        <v>20</v>
      </c>
      <c r="E4935" t="s">
        <v>1</v>
      </c>
      <c r="F4935" t="s">
        <v>28</v>
      </c>
      <c r="G4935" t="s">
        <v>10</v>
      </c>
      <c r="H4935">
        <v>299</v>
      </c>
      <c r="I4935">
        <v>9</v>
      </c>
      <c r="J4935">
        <v>2691</v>
      </c>
      <c r="K4935" t="s">
        <v>18</v>
      </c>
      <c r="L4935" t="s">
        <v>5</v>
      </c>
      <c r="M4935" t="s">
        <v>24</v>
      </c>
    </row>
    <row r="4936" spans="1:13" x14ac:dyDescent="0.3">
      <c r="A4936">
        <f t="shared" si="77"/>
        <v>4935</v>
      </c>
      <c r="B4936" s="1">
        <v>43657</v>
      </c>
      <c r="C4936">
        <v>19</v>
      </c>
      <c r="D4936" t="s">
        <v>20</v>
      </c>
      <c r="E4936" t="s">
        <v>13</v>
      </c>
      <c r="F4936" t="s">
        <v>28</v>
      </c>
      <c r="G4936" t="s">
        <v>10</v>
      </c>
      <c r="H4936">
        <v>299</v>
      </c>
      <c r="I4936">
        <v>5</v>
      </c>
      <c r="J4936">
        <v>1495</v>
      </c>
      <c r="K4936" t="s">
        <v>4</v>
      </c>
      <c r="L4936" t="s">
        <v>5</v>
      </c>
      <c r="M4936" t="s">
        <v>24</v>
      </c>
    </row>
    <row r="4937" spans="1:13" x14ac:dyDescent="0.3">
      <c r="A4937">
        <f t="shared" si="77"/>
        <v>4936</v>
      </c>
      <c r="B4937" s="1">
        <v>43657</v>
      </c>
      <c r="C4937">
        <v>12</v>
      </c>
      <c r="D4937" t="s">
        <v>7</v>
      </c>
      <c r="E4937" t="s">
        <v>8</v>
      </c>
      <c r="F4937" t="s">
        <v>21</v>
      </c>
      <c r="G4937" t="s">
        <v>25</v>
      </c>
      <c r="H4937">
        <v>399</v>
      </c>
      <c r="I4937">
        <v>2</v>
      </c>
      <c r="J4937">
        <v>798</v>
      </c>
      <c r="K4937" t="s">
        <v>18</v>
      </c>
      <c r="L4937" t="s">
        <v>5</v>
      </c>
      <c r="M4937" t="s">
        <v>24</v>
      </c>
    </row>
    <row r="4938" spans="1:13" x14ac:dyDescent="0.3">
      <c r="A4938">
        <f t="shared" si="77"/>
        <v>4937</v>
      </c>
      <c r="B4938" s="1">
        <v>43657</v>
      </c>
      <c r="C4938">
        <v>17</v>
      </c>
      <c r="D4938" t="s">
        <v>30</v>
      </c>
      <c r="E4938" t="s">
        <v>8</v>
      </c>
      <c r="F4938" t="s">
        <v>31</v>
      </c>
      <c r="G4938" t="s">
        <v>10</v>
      </c>
      <c r="H4938">
        <v>299</v>
      </c>
      <c r="I4938">
        <v>3</v>
      </c>
      <c r="J4938">
        <v>897</v>
      </c>
      <c r="K4938" t="s">
        <v>4</v>
      </c>
      <c r="L4938" t="s">
        <v>5</v>
      </c>
      <c r="M4938" t="s">
        <v>15</v>
      </c>
    </row>
    <row r="4939" spans="1:13" x14ac:dyDescent="0.3">
      <c r="A4939">
        <f t="shared" si="77"/>
        <v>4938</v>
      </c>
      <c r="B4939" s="1">
        <v>43658</v>
      </c>
      <c r="C4939">
        <v>8</v>
      </c>
      <c r="D4939" t="s">
        <v>12</v>
      </c>
      <c r="E4939" t="s">
        <v>8</v>
      </c>
      <c r="F4939" t="s">
        <v>14</v>
      </c>
      <c r="G4939" t="s">
        <v>17</v>
      </c>
      <c r="H4939">
        <v>99</v>
      </c>
      <c r="I4939">
        <v>10</v>
      </c>
      <c r="J4939">
        <v>990</v>
      </c>
      <c r="K4939" t="s">
        <v>4</v>
      </c>
      <c r="L4939" t="s">
        <v>5</v>
      </c>
      <c r="M4939" t="s">
        <v>24</v>
      </c>
    </row>
    <row r="4940" spans="1:13" x14ac:dyDescent="0.3">
      <c r="A4940">
        <f t="shared" si="77"/>
        <v>4939</v>
      </c>
      <c r="B4940" s="1">
        <v>43658</v>
      </c>
      <c r="C4940">
        <v>8</v>
      </c>
      <c r="D4940" t="s">
        <v>20</v>
      </c>
      <c r="E4940" t="s">
        <v>1</v>
      </c>
      <c r="F4940" t="s">
        <v>9</v>
      </c>
      <c r="G4940" t="s">
        <v>25</v>
      </c>
      <c r="H4940">
        <v>399</v>
      </c>
      <c r="I4940">
        <v>4</v>
      </c>
      <c r="J4940">
        <v>1596</v>
      </c>
      <c r="K4940" t="s">
        <v>4</v>
      </c>
      <c r="L4940" t="s">
        <v>5</v>
      </c>
      <c r="M4940" t="s">
        <v>15</v>
      </c>
    </row>
    <row r="4941" spans="1:13" x14ac:dyDescent="0.3">
      <c r="A4941">
        <f t="shared" si="77"/>
        <v>4940</v>
      </c>
      <c r="B4941" s="1">
        <v>43658</v>
      </c>
      <c r="C4941">
        <v>3</v>
      </c>
      <c r="D4941" t="s">
        <v>20</v>
      </c>
      <c r="E4941" t="s">
        <v>1</v>
      </c>
      <c r="F4941" t="s">
        <v>31</v>
      </c>
      <c r="G4941" t="s">
        <v>3</v>
      </c>
      <c r="H4941">
        <v>199</v>
      </c>
      <c r="I4941">
        <v>5</v>
      </c>
      <c r="J4941">
        <v>995</v>
      </c>
      <c r="K4941" t="s">
        <v>18</v>
      </c>
      <c r="L4941" t="s">
        <v>5</v>
      </c>
      <c r="M4941" t="s">
        <v>6</v>
      </c>
    </row>
    <row r="4942" spans="1:13" x14ac:dyDescent="0.3">
      <c r="A4942">
        <f t="shared" si="77"/>
        <v>4941</v>
      </c>
      <c r="B4942" s="1">
        <v>43659</v>
      </c>
      <c r="C4942">
        <v>1</v>
      </c>
      <c r="D4942" t="s">
        <v>29</v>
      </c>
      <c r="E4942" t="s">
        <v>1</v>
      </c>
      <c r="F4942" t="s">
        <v>14</v>
      </c>
      <c r="G4942" t="s">
        <v>10</v>
      </c>
      <c r="H4942">
        <v>299</v>
      </c>
      <c r="I4942">
        <v>10</v>
      </c>
      <c r="J4942">
        <v>2990</v>
      </c>
      <c r="K4942" t="s">
        <v>4</v>
      </c>
      <c r="L4942" t="s">
        <v>5</v>
      </c>
      <c r="M4942" t="s">
        <v>26</v>
      </c>
    </row>
    <row r="4943" spans="1:13" x14ac:dyDescent="0.3">
      <c r="A4943">
        <f t="shared" si="77"/>
        <v>4942</v>
      </c>
      <c r="B4943" s="1">
        <v>43660</v>
      </c>
      <c r="C4943">
        <v>19</v>
      </c>
      <c r="D4943" t="s">
        <v>27</v>
      </c>
      <c r="E4943" t="s">
        <v>8</v>
      </c>
      <c r="F4943" t="s">
        <v>2</v>
      </c>
      <c r="G4943" t="s">
        <v>17</v>
      </c>
      <c r="H4943">
        <v>99</v>
      </c>
      <c r="I4943">
        <v>9</v>
      </c>
      <c r="J4943">
        <v>891</v>
      </c>
      <c r="K4943" t="s">
        <v>4</v>
      </c>
      <c r="L4943" t="s">
        <v>5</v>
      </c>
      <c r="M4943" t="s">
        <v>15</v>
      </c>
    </row>
    <row r="4944" spans="1:13" x14ac:dyDescent="0.3">
      <c r="A4944">
        <f t="shared" si="77"/>
        <v>4943</v>
      </c>
      <c r="B4944" s="1">
        <v>43660</v>
      </c>
      <c r="C4944">
        <v>7</v>
      </c>
      <c r="D4944" t="s">
        <v>30</v>
      </c>
      <c r="E4944" t="s">
        <v>8</v>
      </c>
      <c r="F4944" t="s">
        <v>23</v>
      </c>
      <c r="G4944" t="s">
        <v>3</v>
      </c>
      <c r="H4944">
        <v>199</v>
      </c>
      <c r="I4944">
        <v>6</v>
      </c>
      <c r="J4944">
        <v>1194</v>
      </c>
      <c r="K4944" t="s">
        <v>4</v>
      </c>
      <c r="L4944" t="s">
        <v>5</v>
      </c>
      <c r="M4944" t="s">
        <v>11</v>
      </c>
    </row>
    <row r="4945" spans="1:13" x14ac:dyDescent="0.3">
      <c r="A4945">
        <f t="shared" si="77"/>
        <v>4944</v>
      </c>
      <c r="B4945" s="1">
        <v>43660</v>
      </c>
      <c r="C4945">
        <v>5</v>
      </c>
      <c r="D4945" t="s">
        <v>30</v>
      </c>
      <c r="E4945" t="s">
        <v>8</v>
      </c>
      <c r="F4945" t="s">
        <v>23</v>
      </c>
      <c r="G4945" t="s">
        <v>19</v>
      </c>
      <c r="H4945">
        <v>499</v>
      </c>
      <c r="I4945">
        <v>9</v>
      </c>
      <c r="J4945">
        <v>4491</v>
      </c>
      <c r="K4945" t="s">
        <v>4</v>
      </c>
      <c r="L4945" t="s">
        <v>5</v>
      </c>
      <c r="M4945" t="s">
        <v>6</v>
      </c>
    </row>
    <row r="4946" spans="1:13" x14ac:dyDescent="0.3">
      <c r="A4946">
        <f t="shared" si="77"/>
        <v>4945</v>
      </c>
      <c r="B4946" s="1">
        <v>43661</v>
      </c>
      <c r="C4946">
        <v>2</v>
      </c>
      <c r="D4946" t="s">
        <v>12</v>
      </c>
      <c r="E4946" t="s">
        <v>8</v>
      </c>
      <c r="F4946" t="s">
        <v>14</v>
      </c>
      <c r="G4946" t="s">
        <v>3</v>
      </c>
      <c r="H4946">
        <v>199</v>
      </c>
      <c r="I4946">
        <v>10</v>
      </c>
      <c r="J4946">
        <v>1990</v>
      </c>
      <c r="K4946" t="s">
        <v>4</v>
      </c>
      <c r="L4946" t="s">
        <v>5</v>
      </c>
      <c r="M4946" t="s">
        <v>24</v>
      </c>
    </row>
    <row r="4947" spans="1:13" x14ac:dyDescent="0.3">
      <c r="A4947">
        <f t="shared" si="77"/>
        <v>4946</v>
      </c>
      <c r="B4947" s="1">
        <v>43661</v>
      </c>
      <c r="C4947">
        <v>16</v>
      </c>
      <c r="D4947" t="s">
        <v>12</v>
      </c>
      <c r="E4947" t="s">
        <v>8</v>
      </c>
      <c r="F4947" t="s">
        <v>9</v>
      </c>
      <c r="G4947" t="s">
        <v>17</v>
      </c>
      <c r="H4947">
        <v>99</v>
      </c>
      <c r="I4947">
        <v>4</v>
      </c>
      <c r="J4947">
        <v>396</v>
      </c>
      <c r="K4947" t="s">
        <v>4</v>
      </c>
      <c r="L4947" t="s">
        <v>22</v>
      </c>
      <c r="M4947" t="s">
        <v>26</v>
      </c>
    </row>
    <row r="4948" spans="1:13" x14ac:dyDescent="0.3">
      <c r="A4948">
        <f t="shared" si="77"/>
        <v>4947</v>
      </c>
      <c r="B4948" s="1">
        <v>43661</v>
      </c>
      <c r="C4948">
        <v>12</v>
      </c>
      <c r="D4948" t="s">
        <v>0</v>
      </c>
      <c r="E4948" t="s">
        <v>1</v>
      </c>
      <c r="F4948" t="s">
        <v>21</v>
      </c>
      <c r="G4948" t="s">
        <v>17</v>
      </c>
      <c r="H4948">
        <v>99</v>
      </c>
      <c r="I4948">
        <v>2</v>
      </c>
      <c r="J4948">
        <v>198</v>
      </c>
      <c r="K4948" t="s">
        <v>4</v>
      </c>
      <c r="L4948" t="s">
        <v>5</v>
      </c>
      <c r="M4948" t="s">
        <v>24</v>
      </c>
    </row>
    <row r="4949" spans="1:13" x14ac:dyDescent="0.3">
      <c r="A4949">
        <f t="shared" si="77"/>
        <v>4948</v>
      </c>
      <c r="B4949" s="1">
        <v>43662</v>
      </c>
      <c r="C4949">
        <v>18</v>
      </c>
      <c r="D4949" t="s">
        <v>30</v>
      </c>
      <c r="E4949" t="s">
        <v>8</v>
      </c>
      <c r="F4949" t="s">
        <v>21</v>
      </c>
      <c r="G4949" t="s">
        <v>19</v>
      </c>
      <c r="H4949">
        <v>499</v>
      </c>
      <c r="I4949">
        <v>5</v>
      </c>
      <c r="J4949">
        <v>2495</v>
      </c>
      <c r="K4949" t="s">
        <v>4</v>
      </c>
      <c r="L4949" t="s">
        <v>5</v>
      </c>
      <c r="M4949" t="s">
        <v>15</v>
      </c>
    </row>
    <row r="4950" spans="1:13" x14ac:dyDescent="0.3">
      <c r="A4950">
        <f t="shared" si="77"/>
        <v>4949</v>
      </c>
      <c r="B4950" s="1">
        <v>43662</v>
      </c>
      <c r="C4950">
        <v>8</v>
      </c>
      <c r="D4950" t="s">
        <v>12</v>
      </c>
      <c r="E4950" t="s">
        <v>13</v>
      </c>
      <c r="F4950" t="s">
        <v>23</v>
      </c>
      <c r="G4950" t="s">
        <v>3</v>
      </c>
      <c r="H4950">
        <v>199</v>
      </c>
      <c r="I4950">
        <v>3</v>
      </c>
      <c r="J4950">
        <v>597</v>
      </c>
      <c r="K4950" t="s">
        <v>4</v>
      </c>
      <c r="L4950" t="s">
        <v>5</v>
      </c>
      <c r="M4950" t="s">
        <v>15</v>
      </c>
    </row>
    <row r="4951" spans="1:13" x14ac:dyDescent="0.3">
      <c r="A4951">
        <f t="shared" si="77"/>
        <v>4950</v>
      </c>
      <c r="B4951" s="1">
        <v>43662</v>
      </c>
      <c r="C4951">
        <v>19</v>
      </c>
      <c r="D4951" t="s">
        <v>16</v>
      </c>
      <c r="E4951" t="s">
        <v>1</v>
      </c>
      <c r="F4951" t="s">
        <v>14</v>
      </c>
      <c r="G4951" t="s">
        <v>10</v>
      </c>
      <c r="H4951">
        <v>299</v>
      </c>
      <c r="I4951">
        <v>5</v>
      </c>
      <c r="J4951">
        <v>1495</v>
      </c>
      <c r="K4951" t="s">
        <v>4</v>
      </c>
      <c r="L4951" t="s">
        <v>22</v>
      </c>
      <c r="M4951" t="s">
        <v>26</v>
      </c>
    </row>
    <row r="4952" spans="1:13" x14ac:dyDescent="0.3">
      <c r="A4952">
        <f t="shared" si="77"/>
        <v>4951</v>
      </c>
      <c r="B4952" s="1">
        <v>43662</v>
      </c>
      <c r="C4952">
        <v>9</v>
      </c>
      <c r="D4952" t="s">
        <v>16</v>
      </c>
      <c r="E4952" t="s">
        <v>13</v>
      </c>
      <c r="F4952" t="s">
        <v>23</v>
      </c>
      <c r="G4952" t="s">
        <v>19</v>
      </c>
      <c r="H4952">
        <v>499</v>
      </c>
      <c r="I4952">
        <v>8</v>
      </c>
      <c r="J4952">
        <v>3992</v>
      </c>
      <c r="K4952" t="s">
        <v>18</v>
      </c>
      <c r="L4952" t="s">
        <v>5</v>
      </c>
      <c r="M4952" t="s">
        <v>11</v>
      </c>
    </row>
    <row r="4953" spans="1:13" x14ac:dyDescent="0.3">
      <c r="A4953">
        <f t="shared" si="77"/>
        <v>4952</v>
      </c>
      <c r="B4953" s="1">
        <v>43663</v>
      </c>
      <c r="C4953">
        <v>19</v>
      </c>
      <c r="D4953" t="s">
        <v>27</v>
      </c>
      <c r="E4953" t="s">
        <v>13</v>
      </c>
      <c r="F4953" t="s">
        <v>31</v>
      </c>
      <c r="G4953" t="s">
        <v>17</v>
      </c>
      <c r="H4953">
        <v>99</v>
      </c>
      <c r="I4953">
        <v>1</v>
      </c>
      <c r="J4953">
        <v>99</v>
      </c>
      <c r="K4953" t="s">
        <v>4</v>
      </c>
      <c r="L4953" t="s">
        <v>5</v>
      </c>
      <c r="M4953" t="s">
        <v>15</v>
      </c>
    </row>
    <row r="4954" spans="1:13" x14ac:dyDescent="0.3">
      <c r="A4954">
        <f t="shared" si="77"/>
        <v>4953</v>
      </c>
      <c r="B4954" s="1">
        <v>43663</v>
      </c>
      <c r="C4954">
        <v>2</v>
      </c>
      <c r="D4954" t="s">
        <v>30</v>
      </c>
      <c r="E4954" t="s">
        <v>1</v>
      </c>
      <c r="F4954" t="s">
        <v>2</v>
      </c>
      <c r="G4954" t="s">
        <v>10</v>
      </c>
      <c r="H4954">
        <v>299</v>
      </c>
      <c r="I4954">
        <v>6</v>
      </c>
      <c r="J4954">
        <v>1794</v>
      </c>
      <c r="K4954" t="s">
        <v>18</v>
      </c>
      <c r="L4954" t="s">
        <v>5</v>
      </c>
      <c r="M4954" t="s">
        <v>15</v>
      </c>
    </row>
    <row r="4955" spans="1:13" x14ac:dyDescent="0.3">
      <c r="A4955">
        <f t="shared" si="77"/>
        <v>4954</v>
      </c>
      <c r="B4955" s="1">
        <v>43663</v>
      </c>
      <c r="C4955">
        <v>12</v>
      </c>
      <c r="D4955" t="s">
        <v>20</v>
      </c>
      <c r="E4955" t="s">
        <v>13</v>
      </c>
      <c r="F4955" t="s">
        <v>14</v>
      </c>
      <c r="G4955" t="s">
        <v>3</v>
      </c>
      <c r="H4955">
        <v>199</v>
      </c>
      <c r="I4955">
        <v>10</v>
      </c>
      <c r="J4955">
        <v>1990</v>
      </c>
      <c r="K4955" t="s">
        <v>4</v>
      </c>
      <c r="L4955" t="s">
        <v>5</v>
      </c>
      <c r="M4955" t="s">
        <v>24</v>
      </c>
    </row>
    <row r="4956" spans="1:13" x14ac:dyDescent="0.3">
      <c r="A4956">
        <f t="shared" si="77"/>
        <v>4955</v>
      </c>
      <c r="B4956" s="1">
        <v>43663</v>
      </c>
      <c r="C4956">
        <v>17</v>
      </c>
      <c r="D4956" t="s">
        <v>20</v>
      </c>
      <c r="E4956" t="s">
        <v>8</v>
      </c>
      <c r="F4956" t="s">
        <v>28</v>
      </c>
      <c r="G4956" t="s">
        <v>10</v>
      </c>
      <c r="H4956">
        <v>299</v>
      </c>
      <c r="I4956">
        <v>6</v>
      </c>
      <c r="J4956">
        <v>1794</v>
      </c>
      <c r="K4956" t="s">
        <v>4</v>
      </c>
      <c r="L4956" t="s">
        <v>22</v>
      </c>
      <c r="M4956" t="s">
        <v>15</v>
      </c>
    </row>
    <row r="4957" spans="1:13" x14ac:dyDescent="0.3">
      <c r="A4957">
        <f t="shared" si="77"/>
        <v>4956</v>
      </c>
      <c r="B4957" s="1">
        <v>43664</v>
      </c>
      <c r="C4957">
        <v>4</v>
      </c>
      <c r="D4957" t="s">
        <v>29</v>
      </c>
      <c r="E4957" t="s">
        <v>1</v>
      </c>
      <c r="F4957" t="s">
        <v>9</v>
      </c>
      <c r="G4957" t="s">
        <v>17</v>
      </c>
      <c r="H4957">
        <v>99</v>
      </c>
      <c r="I4957">
        <v>6</v>
      </c>
      <c r="J4957">
        <v>594</v>
      </c>
      <c r="K4957" t="s">
        <v>4</v>
      </c>
      <c r="L4957" t="s">
        <v>5</v>
      </c>
      <c r="M4957" t="s">
        <v>24</v>
      </c>
    </row>
    <row r="4958" spans="1:13" x14ac:dyDescent="0.3">
      <c r="A4958">
        <f t="shared" si="77"/>
        <v>4957</v>
      </c>
      <c r="B4958" s="1">
        <v>43664</v>
      </c>
      <c r="C4958">
        <v>6</v>
      </c>
      <c r="D4958" t="s">
        <v>0</v>
      </c>
      <c r="E4958" t="s">
        <v>13</v>
      </c>
      <c r="F4958" t="s">
        <v>2</v>
      </c>
      <c r="G4958" t="s">
        <v>10</v>
      </c>
      <c r="H4958">
        <v>299</v>
      </c>
      <c r="I4958">
        <v>10</v>
      </c>
      <c r="J4958">
        <v>2990</v>
      </c>
      <c r="K4958" t="s">
        <v>4</v>
      </c>
      <c r="L4958" t="s">
        <v>5</v>
      </c>
      <c r="M4958" t="s">
        <v>15</v>
      </c>
    </row>
    <row r="4959" spans="1:13" x14ac:dyDescent="0.3">
      <c r="A4959">
        <f t="shared" si="77"/>
        <v>4958</v>
      </c>
      <c r="B4959" s="1">
        <v>43664</v>
      </c>
      <c r="C4959">
        <v>8</v>
      </c>
      <c r="D4959" t="s">
        <v>29</v>
      </c>
      <c r="E4959" t="s">
        <v>13</v>
      </c>
      <c r="F4959" t="s">
        <v>2</v>
      </c>
      <c r="G4959" t="s">
        <v>25</v>
      </c>
      <c r="H4959">
        <v>399</v>
      </c>
      <c r="I4959">
        <v>10</v>
      </c>
      <c r="J4959">
        <v>3990</v>
      </c>
      <c r="K4959" t="s">
        <v>18</v>
      </c>
      <c r="L4959" t="s">
        <v>5</v>
      </c>
      <c r="M4959" t="s">
        <v>6</v>
      </c>
    </row>
    <row r="4960" spans="1:13" x14ac:dyDescent="0.3">
      <c r="A4960">
        <f t="shared" si="77"/>
        <v>4959</v>
      </c>
      <c r="B4960" s="1">
        <v>43664</v>
      </c>
      <c r="C4960">
        <v>11</v>
      </c>
      <c r="D4960" t="s">
        <v>7</v>
      </c>
      <c r="E4960" t="s">
        <v>8</v>
      </c>
      <c r="F4960" t="s">
        <v>14</v>
      </c>
      <c r="G4960" t="s">
        <v>19</v>
      </c>
      <c r="H4960">
        <v>499</v>
      </c>
      <c r="I4960">
        <v>3</v>
      </c>
      <c r="J4960">
        <v>1497</v>
      </c>
      <c r="K4960" t="s">
        <v>4</v>
      </c>
      <c r="L4960" t="s">
        <v>5</v>
      </c>
      <c r="M4960" t="s">
        <v>24</v>
      </c>
    </row>
    <row r="4961" spans="1:13" x14ac:dyDescent="0.3">
      <c r="A4961">
        <f t="shared" si="77"/>
        <v>4960</v>
      </c>
      <c r="B4961" s="1">
        <v>43664</v>
      </c>
      <c r="C4961">
        <v>14</v>
      </c>
      <c r="D4961" t="s">
        <v>30</v>
      </c>
      <c r="E4961" t="s">
        <v>8</v>
      </c>
      <c r="F4961" t="s">
        <v>14</v>
      </c>
      <c r="G4961" t="s">
        <v>19</v>
      </c>
      <c r="H4961">
        <v>499</v>
      </c>
      <c r="I4961">
        <v>9</v>
      </c>
      <c r="J4961">
        <v>4491</v>
      </c>
      <c r="K4961" t="s">
        <v>4</v>
      </c>
      <c r="L4961" t="s">
        <v>5</v>
      </c>
      <c r="M4961" t="s">
        <v>15</v>
      </c>
    </row>
    <row r="4962" spans="1:13" x14ac:dyDescent="0.3">
      <c r="A4962">
        <f t="shared" si="77"/>
        <v>4961</v>
      </c>
      <c r="B4962" s="1">
        <v>43664</v>
      </c>
      <c r="C4962">
        <v>4</v>
      </c>
      <c r="D4962" t="s">
        <v>29</v>
      </c>
      <c r="E4962" t="s">
        <v>8</v>
      </c>
      <c r="F4962" t="s">
        <v>23</v>
      </c>
      <c r="G4962" t="s">
        <v>17</v>
      </c>
      <c r="H4962">
        <v>99</v>
      </c>
      <c r="I4962">
        <v>3</v>
      </c>
      <c r="J4962">
        <v>297</v>
      </c>
      <c r="K4962" t="s">
        <v>18</v>
      </c>
      <c r="L4962" t="s">
        <v>5</v>
      </c>
      <c r="M4962" t="s">
        <v>11</v>
      </c>
    </row>
    <row r="4963" spans="1:13" x14ac:dyDescent="0.3">
      <c r="A4963">
        <f t="shared" si="77"/>
        <v>4962</v>
      </c>
      <c r="B4963" s="1">
        <v>43664</v>
      </c>
      <c r="C4963">
        <v>19</v>
      </c>
      <c r="D4963" t="s">
        <v>12</v>
      </c>
      <c r="E4963" t="s">
        <v>1</v>
      </c>
      <c r="F4963" t="s">
        <v>14</v>
      </c>
      <c r="G4963" t="s">
        <v>10</v>
      </c>
      <c r="H4963">
        <v>299</v>
      </c>
      <c r="I4963">
        <v>2</v>
      </c>
      <c r="J4963">
        <v>598</v>
      </c>
      <c r="K4963" t="s">
        <v>4</v>
      </c>
      <c r="L4963" t="s">
        <v>22</v>
      </c>
      <c r="M4963" t="s">
        <v>15</v>
      </c>
    </row>
    <row r="4964" spans="1:13" x14ac:dyDescent="0.3">
      <c r="A4964">
        <f t="shared" si="77"/>
        <v>4963</v>
      </c>
      <c r="B4964" s="1">
        <v>43664</v>
      </c>
      <c r="C4964">
        <v>8</v>
      </c>
      <c r="D4964" t="s">
        <v>0</v>
      </c>
      <c r="E4964" t="s">
        <v>1</v>
      </c>
      <c r="F4964" t="s">
        <v>14</v>
      </c>
      <c r="G4964" t="s">
        <v>17</v>
      </c>
      <c r="H4964">
        <v>99</v>
      </c>
      <c r="I4964">
        <v>9</v>
      </c>
      <c r="J4964">
        <v>891</v>
      </c>
      <c r="K4964" t="s">
        <v>4</v>
      </c>
      <c r="L4964" t="s">
        <v>5</v>
      </c>
      <c r="M4964" t="s">
        <v>11</v>
      </c>
    </row>
    <row r="4965" spans="1:13" x14ac:dyDescent="0.3">
      <c r="A4965">
        <f t="shared" si="77"/>
        <v>4964</v>
      </c>
      <c r="B4965" s="1">
        <v>43664</v>
      </c>
      <c r="C4965">
        <v>8</v>
      </c>
      <c r="D4965" t="s">
        <v>20</v>
      </c>
      <c r="E4965" t="s">
        <v>1</v>
      </c>
      <c r="F4965" t="s">
        <v>9</v>
      </c>
      <c r="G4965" t="s">
        <v>19</v>
      </c>
      <c r="H4965">
        <v>499</v>
      </c>
      <c r="I4965">
        <v>9</v>
      </c>
      <c r="J4965">
        <v>4491</v>
      </c>
      <c r="K4965" t="s">
        <v>18</v>
      </c>
      <c r="L4965" t="s">
        <v>5</v>
      </c>
      <c r="M4965" t="s">
        <v>15</v>
      </c>
    </row>
    <row r="4966" spans="1:13" x14ac:dyDescent="0.3">
      <c r="A4966">
        <f t="shared" si="77"/>
        <v>4965</v>
      </c>
      <c r="B4966" s="1">
        <v>43664</v>
      </c>
      <c r="C4966">
        <v>15</v>
      </c>
      <c r="D4966" t="s">
        <v>30</v>
      </c>
      <c r="E4966" t="s">
        <v>1</v>
      </c>
      <c r="F4966" t="s">
        <v>2</v>
      </c>
      <c r="G4966" t="s">
        <v>19</v>
      </c>
      <c r="H4966">
        <v>499</v>
      </c>
      <c r="I4966">
        <v>4</v>
      </c>
      <c r="J4966">
        <v>1996</v>
      </c>
      <c r="K4966" t="s">
        <v>18</v>
      </c>
      <c r="L4966" t="s">
        <v>5</v>
      </c>
      <c r="M4966" t="s">
        <v>6</v>
      </c>
    </row>
    <row r="4967" spans="1:13" x14ac:dyDescent="0.3">
      <c r="A4967">
        <f t="shared" si="77"/>
        <v>4966</v>
      </c>
      <c r="B4967" s="1">
        <v>43665</v>
      </c>
      <c r="C4967">
        <v>6</v>
      </c>
      <c r="D4967" t="s">
        <v>0</v>
      </c>
      <c r="E4967" t="s">
        <v>8</v>
      </c>
      <c r="F4967" t="s">
        <v>23</v>
      </c>
      <c r="G4967" t="s">
        <v>3</v>
      </c>
      <c r="H4967">
        <v>199</v>
      </c>
      <c r="I4967">
        <v>6</v>
      </c>
      <c r="J4967">
        <v>1194</v>
      </c>
      <c r="K4967" t="s">
        <v>4</v>
      </c>
      <c r="L4967" t="s">
        <v>5</v>
      </c>
      <c r="M4967" t="s">
        <v>24</v>
      </c>
    </row>
    <row r="4968" spans="1:13" x14ac:dyDescent="0.3">
      <c r="A4968">
        <f t="shared" si="77"/>
        <v>4967</v>
      </c>
      <c r="B4968" s="1">
        <v>43665</v>
      </c>
      <c r="C4968">
        <v>19</v>
      </c>
      <c r="D4968" t="s">
        <v>27</v>
      </c>
      <c r="E4968" t="s">
        <v>8</v>
      </c>
      <c r="F4968" t="s">
        <v>21</v>
      </c>
      <c r="G4968" t="s">
        <v>10</v>
      </c>
      <c r="H4968">
        <v>299</v>
      </c>
      <c r="I4968">
        <v>3</v>
      </c>
      <c r="J4968">
        <v>897</v>
      </c>
      <c r="K4968" t="s">
        <v>18</v>
      </c>
      <c r="L4968" t="s">
        <v>5</v>
      </c>
      <c r="M4968" t="s">
        <v>24</v>
      </c>
    </row>
    <row r="4969" spans="1:13" x14ac:dyDescent="0.3">
      <c r="A4969">
        <f t="shared" si="77"/>
        <v>4968</v>
      </c>
      <c r="B4969" s="1">
        <v>43665</v>
      </c>
      <c r="C4969">
        <v>16</v>
      </c>
      <c r="D4969" t="s">
        <v>12</v>
      </c>
      <c r="E4969" t="s">
        <v>8</v>
      </c>
      <c r="F4969" t="s">
        <v>9</v>
      </c>
      <c r="G4969" t="s">
        <v>10</v>
      </c>
      <c r="H4969">
        <v>299</v>
      </c>
      <c r="I4969">
        <v>6</v>
      </c>
      <c r="J4969">
        <v>1794</v>
      </c>
      <c r="K4969" t="s">
        <v>4</v>
      </c>
      <c r="L4969" t="s">
        <v>5</v>
      </c>
      <c r="M4969" t="s">
        <v>24</v>
      </c>
    </row>
    <row r="4970" spans="1:13" x14ac:dyDescent="0.3">
      <c r="A4970">
        <f t="shared" si="77"/>
        <v>4969</v>
      </c>
      <c r="B4970" s="1">
        <v>43666</v>
      </c>
      <c r="C4970">
        <v>7</v>
      </c>
      <c r="D4970" t="s">
        <v>27</v>
      </c>
      <c r="E4970" t="s">
        <v>13</v>
      </c>
      <c r="F4970" t="s">
        <v>14</v>
      </c>
      <c r="G4970" t="s">
        <v>17</v>
      </c>
      <c r="H4970">
        <v>99</v>
      </c>
      <c r="I4970">
        <v>3</v>
      </c>
      <c r="J4970">
        <v>297</v>
      </c>
      <c r="K4970" t="s">
        <v>18</v>
      </c>
      <c r="L4970" t="s">
        <v>5</v>
      </c>
      <c r="M4970" t="s">
        <v>24</v>
      </c>
    </row>
    <row r="4971" spans="1:13" x14ac:dyDescent="0.3">
      <c r="A4971">
        <f t="shared" si="77"/>
        <v>4970</v>
      </c>
      <c r="B4971" s="1">
        <v>43666</v>
      </c>
      <c r="C4971">
        <v>4</v>
      </c>
      <c r="D4971" t="s">
        <v>7</v>
      </c>
      <c r="E4971" t="s">
        <v>13</v>
      </c>
      <c r="F4971" t="s">
        <v>23</v>
      </c>
      <c r="G4971" t="s">
        <v>19</v>
      </c>
      <c r="H4971">
        <v>499</v>
      </c>
      <c r="I4971">
        <v>10</v>
      </c>
      <c r="J4971">
        <v>4990</v>
      </c>
      <c r="K4971" t="s">
        <v>18</v>
      </c>
      <c r="L4971" t="s">
        <v>22</v>
      </c>
      <c r="M4971" t="s">
        <v>11</v>
      </c>
    </row>
    <row r="4972" spans="1:13" x14ac:dyDescent="0.3">
      <c r="A4972">
        <f t="shared" si="77"/>
        <v>4971</v>
      </c>
      <c r="B4972" s="1">
        <v>43666</v>
      </c>
      <c r="C4972">
        <v>13</v>
      </c>
      <c r="D4972" t="s">
        <v>16</v>
      </c>
      <c r="E4972" t="s">
        <v>1</v>
      </c>
      <c r="F4972" t="s">
        <v>31</v>
      </c>
      <c r="G4972" t="s">
        <v>10</v>
      </c>
      <c r="H4972">
        <v>299</v>
      </c>
      <c r="I4972">
        <v>4</v>
      </c>
      <c r="J4972">
        <v>1196</v>
      </c>
      <c r="K4972" t="s">
        <v>4</v>
      </c>
      <c r="L4972" t="s">
        <v>22</v>
      </c>
      <c r="M4972" t="s">
        <v>15</v>
      </c>
    </row>
    <row r="4973" spans="1:13" x14ac:dyDescent="0.3">
      <c r="A4973">
        <f t="shared" si="77"/>
        <v>4972</v>
      </c>
      <c r="B4973" s="1">
        <v>43666</v>
      </c>
      <c r="C4973">
        <v>4</v>
      </c>
      <c r="D4973" t="s">
        <v>20</v>
      </c>
      <c r="E4973" t="s">
        <v>1</v>
      </c>
      <c r="F4973" t="s">
        <v>31</v>
      </c>
      <c r="G4973" t="s">
        <v>10</v>
      </c>
      <c r="H4973">
        <v>299</v>
      </c>
      <c r="I4973">
        <v>9</v>
      </c>
      <c r="J4973">
        <v>2691</v>
      </c>
      <c r="K4973" t="s">
        <v>4</v>
      </c>
      <c r="L4973" t="s">
        <v>5</v>
      </c>
      <c r="M4973" t="s">
        <v>15</v>
      </c>
    </row>
    <row r="4974" spans="1:13" x14ac:dyDescent="0.3">
      <c r="A4974">
        <f t="shared" si="77"/>
        <v>4973</v>
      </c>
      <c r="B4974" s="1">
        <v>43667</v>
      </c>
      <c r="C4974">
        <v>17</v>
      </c>
      <c r="D4974" t="s">
        <v>0</v>
      </c>
      <c r="E4974" t="s">
        <v>1</v>
      </c>
      <c r="F4974" t="s">
        <v>28</v>
      </c>
      <c r="G4974" t="s">
        <v>3</v>
      </c>
      <c r="H4974">
        <v>199</v>
      </c>
      <c r="I4974">
        <v>8</v>
      </c>
      <c r="J4974">
        <v>1592</v>
      </c>
      <c r="K4974" t="s">
        <v>4</v>
      </c>
      <c r="L4974" t="s">
        <v>22</v>
      </c>
      <c r="M4974" t="s">
        <v>26</v>
      </c>
    </row>
    <row r="4975" spans="1:13" x14ac:dyDescent="0.3">
      <c r="A4975">
        <f t="shared" si="77"/>
        <v>4974</v>
      </c>
      <c r="B4975" s="1">
        <v>43668</v>
      </c>
      <c r="C4975">
        <v>3</v>
      </c>
      <c r="D4975" t="s">
        <v>20</v>
      </c>
      <c r="E4975" t="s">
        <v>13</v>
      </c>
      <c r="F4975" t="s">
        <v>28</v>
      </c>
      <c r="G4975" t="s">
        <v>25</v>
      </c>
      <c r="H4975">
        <v>399</v>
      </c>
      <c r="I4975">
        <v>5</v>
      </c>
      <c r="J4975">
        <v>1995</v>
      </c>
      <c r="K4975" t="s">
        <v>4</v>
      </c>
      <c r="L4975" t="s">
        <v>5</v>
      </c>
      <c r="M4975" t="s">
        <v>15</v>
      </c>
    </row>
    <row r="4976" spans="1:13" x14ac:dyDescent="0.3">
      <c r="A4976">
        <f t="shared" si="77"/>
        <v>4975</v>
      </c>
      <c r="B4976" s="1">
        <v>43668</v>
      </c>
      <c r="C4976">
        <v>9</v>
      </c>
      <c r="D4976" t="s">
        <v>0</v>
      </c>
      <c r="E4976" t="s">
        <v>13</v>
      </c>
      <c r="F4976" t="s">
        <v>14</v>
      </c>
      <c r="G4976" t="s">
        <v>17</v>
      </c>
      <c r="H4976">
        <v>99</v>
      </c>
      <c r="I4976">
        <v>1</v>
      </c>
      <c r="J4976">
        <v>99</v>
      </c>
      <c r="K4976" t="s">
        <v>4</v>
      </c>
      <c r="L4976" t="s">
        <v>5</v>
      </c>
      <c r="M4976" t="s">
        <v>26</v>
      </c>
    </row>
    <row r="4977" spans="1:13" x14ac:dyDescent="0.3">
      <c r="A4977">
        <f t="shared" si="77"/>
        <v>4976</v>
      </c>
      <c r="B4977" s="1">
        <v>43668</v>
      </c>
      <c r="C4977">
        <v>2</v>
      </c>
      <c r="D4977" t="s">
        <v>16</v>
      </c>
      <c r="E4977" t="s">
        <v>13</v>
      </c>
      <c r="F4977" t="s">
        <v>28</v>
      </c>
      <c r="G4977" t="s">
        <v>3</v>
      </c>
      <c r="H4977">
        <v>199</v>
      </c>
      <c r="I4977">
        <v>6</v>
      </c>
      <c r="J4977">
        <v>1194</v>
      </c>
      <c r="K4977" t="s">
        <v>4</v>
      </c>
      <c r="L4977" t="s">
        <v>5</v>
      </c>
      <c r="M4977" t="s">
        <v>6</v>
      </c>
    </row>
    <row r="4978" spans="1:13" x14ac:dyDescent="0.3">
      <c r="A4978">
        <f t="shared" si="77"/>
        <v>4977</v>
      </c>
      <c r="B4978" s="1">
        <v>43668</v>
      </c>
      <c r="C4978">
        <v>15</v>
      </c>
      <c r="D4978" t="s">
        <v>20</v>
      </c>
      <c r="E4978" t="s">
        <v>8</v>
      </c>
      <c r="F4978" t="s">
        <v>9</v>
      </c>
      <c r="G4978" t="s">
        <v>3</v>
      </c>
      <c r="H4978">
        <v>199</v>
      </c>
      <c r="I4978">
        <v>9</v>
      </c>
      <c r="J4978">
        <v>1791</v>
      </c>
      <c r="K4978" t="s">
        <v>4</v>
      </c>
      <c r="L4978" t="s">
        <v>5</v>
      </c>
      <c r="M4978" t="s">
        <v>15</v>
      </c>
    </row>
    <row r="4979" spans="1:13" x14ac:dyDescent="0.3">
      <c r="A4979">
        <f t="shared" si="77"/>
        <v>4978</v>
      </c>
      <c r="B4979" s="1">
        <v>43668</v>
      </c>
      <c r="C4979">
        <v>14</v>
      </c>
      <c r="D4979" t="s">
        <v>0</v>
      </c>
      <c r="E4979" t="s">
        <v>1</v>
      </c>
      <c r="F4979" t="s">
        <v>14</v>
      </c>
      <c r="G4979" t="s">
        <v>25</v>
      </c>
      <c r="H4979">
        <v>399</v>
      </c>
      <c r="I4979">
        <v>9</v>
      </c>
      <c r="J4979">
        <v>3591</v>
      </c>
      <c r="K4979" t="s">
        <v>4</v>
      </c>
      <c r="L4979" t="s">
        <v>22</v>
      </c>
      <c r="M4979" t="s">
        <v>24</v>
      </c>
    </row>
    <row r="4980" spans="1:13" x14ac:dyDescent="0.3">
      <c r="A4980">
        <f t="shared" si="77"/>
        <v>4979</v>
      </c>
      <c r="B4980" s="1">
        <v>43668</v>
      </c>
      <c r="C4980">
        <v>18</v>
      </c>
      <c r="D4980" t="s">
        <v>30</v>
      </c>
      <c r="E4980" t="s">
        <v>13</v>
      </c>
      <c r="F4980" t="s">
        <v>21</v>
      </c>
      <c r="G4980" t="s">
        <v>19</v>
      </c>
      <c r="H4980">
        <v>499</v>
      </c>
      <c r="I4980">
        <v>3</v>
      </c>
      <c r="J4980">
        <v>1497</v>
      </c>
      <c r="K4980" t="s">
        <v>4</v>
      </c>
      <c r="L4980" t="s">
        <v>5</v>
      </c>
      <c r="M4980" t="s">
        <v>6</v>
      </c>
    </row>
    <row r="4981" spans="1:13" x14ac:dyDescent="0.3">
      <c r="A4981">
        <f t="shared" si="77"/>
        <v>4980</v>
      </c>
      <c r="B4981" s="1">
        <v>43668</v>
      </c>
      <c r="C4981">
        <v>8</v>
      </c>
      <c r="D4981" t="s">
        <v>29</v>
      </c>
      <c r="E4981" t="s">
        <v>1</v>
      </c>
      <c r="F4981" t="s">
        <v>23</v>
      </c>
      <c r="G4981" t="s">
        <v>10</v>
      </c>
      <c r="H4981">
        <v>299</v>
      </c>
      <c r="I4981">
        <v>6</v>
      </c>
      <c r="J4981">
        <v>1794</v>
      </c>
      <c r="K4981" t="s">
        <v>4</v>
      </c>
      <c r="L4981" t="s">
        <v>5</v>
      </c>
      <c r="M4981" t="s">
        <v>6</v>
      </c>
    </row>
    <row r="4982" spans="1:13" x14ac:dyDescent="0.3">
      <c r="A4982">
        <f t="shared" si="77"/>
        <v>4981</v>
      </c>
      <c r="B4982" s="1">
        <v>43668</v>
      </c>
      <c r="C4982">
        <v>19</v>
      </c>
      <c r="D4982" t="s">
        <v>12</v>
      </c>
      <c r="E4982" t="s">
        <v>8</v>
      </c>
      <c r="F4982" t="s">
        <v>21</v>
      </c>
      <c r="G4982" t="s">
        <v>10</v>
      </c>
      <c r="H4982">
        <v>299</v>
      </c>
      <c r="I4982">
        <v>4</v>
      </c>
      <c r="J4982">
        <v>1196</v>
      </c>
      <c r="K4982" t="s">
        <v>18</v>
      </c>
      <c r="L4982" t="s">
        <v>5</v>
      </c>
      <c r="M4982" t="s">
        <v>24</v>
      </c>
    </row>
    <row r="4983" spans="1:13" x14ac:dyDescent="0.3">
      <c r="A4983">
        <f t="shared" si="77"/>
        <v>4982</v>
      </c>
      <c r="B4983" s="1">
        <v>43668</v>
      </c>
      <c r="C4983">
        <v>11</v>
      </c>
      <c r="D4983" t="s">
        <v>30</v>
      </c>
      <c r="E4983" t="s">
        <v>8</v>
      </c>
      <c r="F4983" t="s">
        <v>9</v>
      </c>
      <c r="G4983" t="s">
        <v>25</v>
      </c>
      <c r="H4983">
        <v>399</v>
      </c>
      <c r="I4983">
        <v>1</v>
      </c>
      <c r="J4983">
        <v>399</v>
      </c>
      <c r="K4983" t="s">
        <v>4</v>
      </c>
      <c r="L4983" t="s">
        <v>5</v>
      </c>
      <c r="M4983" t="s">
        <v>6</v>
      </c>
    </row>
    <row r="4984" spans="1:13" x14ac:dyDescent="0.3">
      <c r="A4984">
        <f t="shared" si="77"/>
        <v>4983</v>
      </c>
      <c r="B4984" s="1">
        <v>43669</v>
      </c>
      <c r="C4984">
        <v>19</v>
      </c>
      <c r="D4984" t="s">
        <v>12</v>
      </c>
      <c r="E4984" t="s">
        <v>8</v>
      </c>
      <c r="F4984" t="s">
        <v>31</v>
      </c>
      <c r="G4984" t="s">
        <v>25</v>
      </c>
      <c r="H4984">
        <v>399</v>
      </c>
      <c r="I4984">
        <v>9</v>
      </c>
      <c r="J4984">
        <v>3591</v>
      </c>
      <c r="K4984" t="s">
        <v>18</v>
      </c>
      <c r="L4984" t="s">
        <v>5</v>
      </c>
      <c r="M4984" t="s">
        <v>11</v>
      </c>
    </row>
    <row r="4985" spans="1:13" x14ac:dyDescent="0.3">
      <c r="A4985">
        <f t="shared" si="77"/>
        <v>4984</v>
      </c>
      <c r="B4985" s="1">
        <v>43670</v>
      </c>
      <c r="C4985">
        <v>15</v>
      </c>
      <c r="D4985" t="s">
        <v>29</v>
      </c>
      <c r="E4985" t="s">
        <v>1</v>
      </c>
      <c r="F4985" t="s">
        <v>28</v>
      </c>
      <c r="G4985" t="s">
        <v>10</v>
      </c>
      <c r="H4985">
        <v>299</v>
      </c>
      <c r="I4985">
        <v>10</v>
      </c>
      <c r="J4985">
        <v>2990</v>
      </c>
      <c r="K4985" t="s">
        <v>18</v>
      </c>
      <c r="L4985" t="s">
        <v>5</v>
      </c>
      <c r="M4985" t="s">
        <v>15</v>
      </c>
    </row>
    <row r="4986" spans="1:13" x14ac:dyDescent="0.3">
      <c r="A4986">
        <f t="shared" si="77"/>
        <v>4985</v>
      </c>
      <c r="B4986" s="1">
        <v>43671</v>
      </c>
      <c r="C4986">
        <v>4</v>
      </c>
      <c r="D4986" t="s">
        <v>7</v>
      </c>
      <c r="E4986" t="s">
        <v>8</v>
      </c>
      <c r="F4986" t="s">
        <v>31</v>
      </c>
      <c r="G4986" t="s">
        <v>19</v>
      </c>
      <c r="H4986">
        <v>499</v>
      </c>
      <c r="I4986">
        <v>3</v>
      </c>
      <c r="J4986">
        <v>1497</v>
      </c>
      <c r="K4986" t="s">
        <v>18</v>
      </c>
      <c r="L4986" t="s">
        <v>5</v>
      </c>
      <c r="M4986" t="s">
        <v>11</v>
      </c>
    </row>
    <row r="4987" spans="1:13" x14ac:dyDescent="0.3">
      <c r="A4987">
        <f t="shared" si="77"/>
        <v>4986</v>
      </c>
      <c r="B4987" s="1">
        <v>43671</v>
      </c>
      <c r="C4987">
        <v>1</v>
      </c>
      <c r="D4987" t="s">
        <v>30</v>
      </c>
      <c r="E4987" t="s">
        <v>13</v>
      </c>
      <c r="F4987" t="s">
        <v>2</v>
      </c>
      <c r="G4987" t="s">
        <v>3</v>
      </c>
      <c r="H4987">
        <v>199</v>
      </c>
      <c r="I4987">
        <v>10</v>
      </c>
      <c r="J4987">
        <v>1990</v>
      </c>
      <c r="K4987" t="s">
        <v>4</v>
      </c>
      <c r="L4987" t="s">
        <v>5</v>
      </c>
      <c r="M4987" t="s">
        <v>6</v>
      </c>
    </row>
    <row r="4988" spans="1:13" x14ac:dyDescent="0.3">
      <c r="A4988">
        <f t="shared" si="77"/>
        <v>4987</v>
      </c>
      <c r="B4988" s="1">
        <v>43672</v>
      </c>
      <c r="C4988">
        <v>13</v>
      </c>
      <c r="D4988" t="s">
        <v>20</v>
      </c>
      <c r="E4988" t="s">
        <v>8</v>
      </c>
      <c r="F4988" t="s">
        <v>14</v>
      </c>
      <c r="G4988" t="s">
        <v>25</v>
      </c>
      <c r="H4988">
        <v>399</v>
      </c>
      <c r="I4988">
        <v>8</v>
      </c>
      <c r="J4988">
        <v>3192</v>
      </c>
      <c r="K4988" t="s">
        <v>18</v>
      </c>
      <c r="L4988" t="s">
        <v>5</v>
      </c>
      <c r="M4988" t="s">
        <v>15</v>
      </c>
    </row>
    <row r="4989" spans="1:13" x14ac:dyDescent="0.3">
      <c r="A4989">
        <f t="shared" si="77"/>
        <v>4988</v>
      </c>
      <c r="B4989" s="1">
        <v>43672</v>
      </c>
      <c r="C4989">
        <v>4</v>
      </c>
      <c r="D4989" t="s">
        <v>0</v>
      </c>
      <c r="E4989" t="s">
        <v>8</v>
      </c>
      <c r="F4989" t="s">
        <v>14</v>
      </c>
      <c r="G4989" t="s">
        <v>19</v>
      </c>
      <c r="H4989">
        <v>499</v>
      </c>
      <c r="I4989">
        <v>5</v>
      </c>
      <c r="J4989">
        <v>2495</v>
      </c>
      <c r="K4989" t="s">
        <v>4</v>
      </c>
      <c r="L4989" t="s">
        <v>5</v>
      </c>
      <c r="M4989" t="s">
        <v>15</v>
      </c>
    </row>
    <row r="4990" spans="1:13" x14ac:dyDescent="0.3">
      <c r="A4990">
        <f t="shared" si="77"/>
        <v>4989</v>
      </c>
      <c r="B4990" s="1">
        <v>43672</v>
      </c>
      <c r="C4990">
        <v>7</v>
      </c>
      <c r="D4990" t="s">
        <v>0</v>
      </c>
      <c r="E4990" t="s">
        <v>8</v>
      </c>
      <c r="F4990" t="s">
        <v>21</v>
      </c>
      <c r="G4990" t="s">
        <v>25</v>
      </c>
      <c r="H4990">
        <v>399</v>
      </c>
      <c r="I4990">
        <v>5</v>
      </c>
      <c r="J4990">
        <v>1995</v>
      </c>
      <c r="K4990" t="s">
        <v>4</v>
      </c>
      <c r="L4990" t="s">
        <v>5</v>
      </c>
      <c r="M4990" t="s">
        <v>6</v>
      </c>
    </row>
    <row r="4991" spans="1:13" x14ac:dyDescent="0.3">
      <c r="A4991">
        <f t="shared" si="77"/>
        <v>4990</v>
      </c>
      <c r="B4991" s="1">
        <v>43672</v>
      </c>
      <c r="C4991">
        <v>14</v>
      </c>
      <c r="D4991" t="s">
        <v>0</v>
      </c>
      <c r="E4991" t="s">
        <v>1</v>
      </c>
      <c r="F4991" t="s">
        <v>9</v>
      </c>
      <c r="G4991" t="s">
        <v>17</v>
      </c>
      <c r="H4991">
        <v>99</v>
      </c>
      <c r="I4991">
        <v>6</v>
      </c>
      <c r="J4991">
        <v>594</v>
      </c>
      <c r="K4991" t="s">
        <v>4</v>
      </c>
      <c r="L4991" t="s">
        <v>5</v>
      </c>
      <c r="M4991" t="s">
        <v>15</v>
      </c>
    </row>
    <row r="4992" spans="1:13" x14ac:dyDescent="0.3">
      <c r="A4992">
        <f t="shared" si="77"/>
        <v>4991</v>
      </c>
      <c r="B4992" s="1">
        <v>43673</v>
      </c>
      <c r="C4992">
        <v>14</v>
      </c>
      <c r="D4992" t="s">
        <v>16</v>
      </c>
      <c r="E4992" t="s">
        <v>1</v>
      </c>
      <c r="F4992" t="s">
        <v>23</v>
      </c>
      <c r="G4992" t="s">
        <v>3</v>
      </c>
      <c r="H4992">
        <v>199</v>
      </c>
      <c r="I4992">
        <v>10</v>
      </c>
      <c r="J4992">
        <v>1990</v>
      </c>
      <c r="K4992" t="s">
        <v>4</v>
      </c>
      <c r="L4992" t="s">
        <v>22</v>
      </c>
      <c r="M4992" t="s">
        <v>15</v>
      </c>
    </row>
    <row r="4993" spans="1:13" x14ac:dyDescent="0.3">
      <c r="A4993">
        <f t="shared" si="77"/>
        <v>4992</v>
      </c>
      <c r="B4993" s="1">
        <v>43673</v>
      </c>
      <c r="C4993">
        <v>14</v>
      </c>
      <c r="D4993" t="s">
        <v>7</v>
      </c>
      <c r="E4993" t="s">
        <v>13</v>
      </c>
      <c r="F4993" t="s">
        <v>9</v>
      </c>
      <c r="G4993" t="s">
        <v>10</v>
      </c>
      <c r="H4993">
        <v>299</v>
      </c>
      <c r="I4993">
        <v>10</v>
      </c>
      <c r="J4993">
        <v>2990</v>
      </c>
      <c r="K4993" t="s">
        <v>4</v>
      </c>
      <c r="L4993" t="s">
        <v>5</v>
      </c>
      <c r="M4993" t="s">
        <v>6</v>
      </c>
    </row>
    <row r="4994" spans="1:13" x14ac:dyDescent="0.3">
      <c r="A4994">
        <f t="shared" si="77"/>
        <v>4993</v>
      </c>
      <c r="B4994" s="1">
        <v>43673</v>
      </c>
      <c r="C4994">
        <v>11</v>
      </c>
      <c r="D4994" t="s">
        <v>30</v>
      </c>
      <c r="E4994" t="s">
        <v>1</v>
      </c>
      <c r="F4994" t="s">
        <v>28</v>
      </c>
      <c r="G4994" t="s">
        <v>19</v>
      </c>
      <c r="H4994">
        <v>499</v>
      </c>
      <c r="I4994">
        <v>9</v>
      </c>
      <c r="J4994">
        <v>4491</v>
      </c>
      <c r="K4994" t="s">
        <v>4</v>
      </c>
      <c r="L4994" t="s">
        <v>5</v>
      </c>
      <c r="M4994" t="s">
        <v>6</v>
      </c>
    </row>
    <row r="4995" spans="1:13" x14ac:dyDescent="0.3">
      <c r="A4995">
        <f t="shared" si="77"/>
        <v>4994</v>
      </c>
      <c r="B4995" s="1">
        <v>43673</v>
      </c>
      <c r="C4995">
        <v>11</v>
      </c>
      <c r="D4995" t="s">
        <v>12</v>
      </c>
      <c r="E4995" t="s">
        <v>13</v>
      </c>
      <c r="F4995" t="s">
        <v>23</v>
      </c>
      <c r="G4995" t="s">
        <v>10</v>
      </c>
      <c r="H4995">
        <v>299</v>
      </c>
      <c r="I4995">
        <v>7</v>
      </c>
      <c r="J4995">
        <v>2093</v>
      </c>
      <c r="K4995" t="s">
        <v>4</v>
      </c>
      <c r="L4995" t="s">
        <v>5</v>
      </c>
      <c r="M4995" t="s">
        <v>15</v>
      </c>
    </row>
    <row r="4996" spans="1:13" x14ac:dyDescent="0.3">
      <c r="A4996">
        <f t="shared" ref="A4996:A5059" si="78">A4995+1</f>
        <v>4995</v>
      </c>
      <c r="B4996" s="1">
        <v>43673</v>
      </c>
      <c r="C4996">
        <v>5</v>
      </c>
      <c r="D4996" t="s">
        <v>12</v>
      </c>
      <c r="E4996" t="s">
        <v>8</v>
      </c>
      <c r="F4996" t="s">
        <v>2</v>
      </c>
      <c r="G4996" t="s">
        <v>19</v>
      </c>
      <c r="H4996">
        <v>499</v>
      </c>
      <c r="I4996">
        <v>2</v>
      </c>
      <c r="J4996">
        <v>998</v>
      </c>
      <c r="K4996" t="s">
        <v>4</v>
      </c>
      <c r="L4996" t="s">
        <v>22</v>
      </c>
      <c r="M4996" t="s">
        <v>15</v>
      </c>
    </row>
    <row r="4997" spans="1:13" x14ac:dyDescent="0.3">
      <c r="A4997">
        <f t="shared" si="78"/>
        <v>4996</v>
      </c>
      <c r="B4997" s="1">
        <v>43673</v>
      </c>
      <c r="C4997">
        <v>14</v>
      </c>
      <c r="D4997" t="s">
        <v>20</v>
      </c>
      <c r="E4997" t="s">
        <v>8</v>
      </c>
      <c r="F4997" t="s">
        <v>14</v>
      </c>
      <c r="G4997" t="s">
        <v>10</v>
      </c>
      <c r="H4997">
        <v>299</v>
      </c>
      <c r="I4997">
        <v>6</v>
      </c>
      <c r="J4997">
        <v>1794</v>
      </c>
      <c r="K4997" t="s">
        <v>4</v>
      </c>
      <c r="L4997" t="s">
        <v>5</v>
      </c>
      <c r="M4997" t="s">
        <v>15</v>
      </c>
    </row>
    <row r="4998" spans="1:13" x14ac:dyDescent="0.3">
      <c r="A4998">
        <f t="shared" si="78"/>
        <v>4997</v>
      </c>
      <c r="B4998" s="1">
        <v>43673</v>
      </c>
      <c r="C4998">
        <v>15</v>
      </c>
      <c r="D4998" t="s">
        <v>7</v>
      </c>
      <c r="E4998" t="s">
        <v>8</v>
      </c>
      <c r="F4998" t="s">
        <v>14</v>
      </c>
      <c r="G4998" t="s">
        <v>17</v>
      </c>
      <c r="H4998">
        <v>99</v>
      </c>
      <c r="I4998">
        <v>3</v>
      </c>
      <c r="J4998">
        <v>297</v>
      </c>
      <c r="K4998" t="s">
        <v>4</v>
      </c>
      <c r="L4998" t="s">
        <v>5</v>
      </c>
      <c r="M4998" t="s">
        <v>26</v>
      </c>
    </row>
    <row r="4999" spans="1:13" x14ac:dyDescent="0.3">
      <c r="A4999">
        <f t="shared" si="78"/>
        <v>4998</v>
      </c>
      <c r="B4999" s="1">
        <v>43673</v>
      </c>
      <c r="C4999">
        <v>17</v>
      </c>
      <c r="D4999" t="s">
        <v>20</v>
      </c>
      <c r="E4999" t="s">
        <v>13</v>
      </c>
      <c r="F4999" t="s">
        <v>31</v>
      </c>
      <c r="G4999" t="s">
        <v>10</v>
      </c>
      <c r="H4999">
        <v>299</v>
      </c>
      <c r="I4999">
        <v>2</v>
      </c>
      <c r="J4999">
        <v>598</v>
      </c>
      <c r="K4999" t="s">
        <v>4</v>
      </c>
      <c r="L4999" t="s">
        <v>22</v>
      </c>
      <c r="M4999" t="s">
        <v>6</v>
      </c>
    </row>
    <row r="5000" spans="1:13" x14ac:dyDescent="0.3">
      <c r="A5000">
        <f t="shared" si="78"/>
        <v>4999</v>
      </c>
      <c r="B5000" s="1">
        <v>43673</v>
      </c>
      <c r="C5000">
        <v>2</v>
      </c>
      <c r="D5000" t="s">
        <v>20</v>
      </c>
      <c r="E5000" t="s">
        <v>1</v>
      </c>
      <c r="F5000" t="s">
        <v>28</v>
      </c>
      <c r="G5000" t="s">
        <v>3</v>
      </c>
      <c r="H5000">
        <v>199</v>
      </c>
      <c r="I5000">
        <v>6</v>
      </c>
      <c r="J5000">
        <v>1194</v>
      </c>
      <c r="K5000" t="s">
        <v>4</v>
      </c>
      <c r="L5000" t="s">
        <v>22</v>
      </c>
      <c r="M5000" t="s">
        <v>15</v>
      </c>
    </row>
    <row r="5001" spans="1:13" x14ac:dyDescent="0.3">
      <c r="A5001">
        <f t="shared" si="78"/>
        <v>5000</v>
      </c>
      <c r="B5001" s="1">
        <v>43673</v>
      </c>
      <c r="C5001">
        <v>18</v>
      </c>
      <c r="D5001" t="s">
        <v>27</v>
      </c>
      <c r="E5001" t="s">
        <v>8</v>
      </c>
      <c r="F5001" t="s">
        <v>31</v>
      </c>
      <c r="G5001" t="s">
        <v>10</v>
      </c>
      <c r="H5001">
        <v>299</v>
      </c>
      <c r="I5001">
        <v>10</v>
      </c>
      <c r="J5001">
        <v>2990</v>
      </c>
      <c r="K5001" t="s">
        <v>4</v>
      </c>
      <c r="L5001" t="s">
        <v>5</v>
      </c>
      <c r="M5001" t="s">
        <v>15</v>
      </c>
    </row>
    <row r="5002" spans="1:13" x14ac:dyDescent="0.3">
      <c r="A5002">
        <f t="shared" si="78"/>
        <v>5001</v>
      </c>
      <c r="B5002" s="1">
        <v>43673</v>
      </c>
      <c r="C5002">
        <v>9</v>
      </c>
      <c r="D5002" t="s">
        <v>30</v>
      </c>
      <c r="E5002" t="s">
        <v>8</v>
      </c>
      <c r="F5002" t="s">
        <v>21</v>
      </c>
      <c r="G5002" t="s">
        <v>17</v>
      </c>
      <c r="H5002">
        <v>99</v>
      </c>
      <c r="I5002">
        <v>8</v>
      </c>
      <c r="J5002">
        <v>792</v>
      </c>
      <c r="K5002" t="s">
        <v>4</v>
      </c>
      <c r="L5002" t="s">
        <v>5</v>
      </c>
      <c r="M5002" t="s">
        <v>15</v>
      </c>
    </row>
    <row r="5003" spans="1:13" x14ac:dyDescent="0.3">
      <c r="A5003">
        <f t="shared" si="78"/>
        <v>5002</v>
      </c>
      <c r="B5003" s="1">
        <v>43673</v>
      </c>
      <c r="C5003">
        <v>1</v>
      </c>
      <c r="D5003" t="s">
        <v>29</v>
      </c>
      <c r="E5003" t="s">
        <v>13</v>
      </c>
      <c r="F5003" t="s">
        <v>23</v>
      </c>
      <c r="G5003" t="s">
        <v>17</v>
      </c>
      <c r="H5003">
        <v>99</v>
      </c>
      <c r="I5003">
        <v>10</v>
      </c>
      <c r="J5003">
        <v>990</v>
      </c>
      <c r="K5003" t="s">
        <v>4</v>
      </c>
      <c r="L5003" t="s">
        <v>5</v>
      </c>
      <c r="M5003" t="s">
        <v>15</v>
      </c>
    </row>
    <row r="5004" spans="1:13" x14ac:dyDescent="0.3">
      <c r="A5004">
        <f t="shared" si="78"/>
        <v>5003</v>
      </c>
      <c r="B5004" s="1">
        <v>43673</v>
      </c>
      <c r="C5004">
        <v>4</v>
      </c>
      <c r="D5004" t="s">
        <v>29</v>
      </c>
      <c r="E5004" t="s">
        <v>1</v>
      </c>
      <c r="F5004" t="s">
        <v>31</v>
      </c>
      <c r="G5004" t="s">
        <v>25</v>
      </c>
      <c r="H5004">
        <v>399</v>
      </c>
      <c r="I5004">
        <v>9</v>
      </c>
      <c r="J5004">
        <v>3591</v>
      </c>
      <c r="K5004" t="s">
        <v>4</v>
      </c>
      <c r="L5004" t="s">
        <v>5</v>
      </c>
      <c r="M5004" t="s">
        <v>15</v>
      </c>
    </row>
    <row r="5005" spans="1:13" x14ac:dyDescent="0.3">
      <c r="A5005">
        <f t="shared" si="78"/>
        <v>5004</v>
      </c>
      <c r="B5005" s="1">
        <v>43673</v>
      </c>
      <c r="C5005">
        <v>10</v>
      </c>
      <c r="D5005" t="s">
        <v>27</v>
      </c>
      <c r="E5005" t="s">
        <v>13</v>
      </c>
      <c r="F5005" t="s">
        <v>28</v>
      </c>
      <c r="G5005" t="s">
        <v>19</v>
      </c>
      <c r="H5005">
        <v>499</v>
      </c>
      <c r="I5005">
        <v>3</v>
      </c>
      <c r="J5005">
        <v>1497</v>
      </c>
      <c r="K5005" t="s">
        <v>4</v>
      </c>
      <c r="L5005" t="s">
        <v>5</v>
      </c>
      <c r="M5005" t="s">
        <v>26</v>
      </c>
    </row>
    <row r="5006" spans="1:13" x14ac:dyDescent="0.3">
      <c r="A5006">
        <f t="shared" si="78"/>
        <v>5005</v>
      </c>
      <c r="B5006" s="1">
        <v>43673</v>
      </c>
      <c r="C5006">
        <v>15</v>
      </c>
      <c r="D5006" t="s">
        <v>16</v>
      </c>
      <c r="E5006" t="s">
        <v>8</v>
      </c>
      <c r="F5006" t="s">
        <v>21</v>
      </c>
      <c r="G5006" t="s">
        <v>19</v>
      </c>
      <c r="H5006">
        <v>499</v>
      </c>
      <c r="I5006">
        <v>1</v>
      </c>
      <c r="J5006">
        <v>499</v>
      </c>
      <c r="K5006" t="s">
        <v>4</v>
      </c>
      <c r="L5006" t="s">
        <v>5</v>
      </c>
      <c r="M5006" t="s">
        <v>26</v>
      </c>
    </row>
    <row r="5007" spans="1:13" x14ac:dyDescent="0.3">
      <c r="A5007">
        <f t="shared" si="78"/>
        <v>5006</v>
      </c>
      <c r="B5007" s="1">
        <v>43673</v>
      </c>
      <c r="C5007">
        <v>18</v>
      </c>
      <c r="D5007" t="s">
        <v>7</v>
      </c>
      <c r="E5007" t="s">
        <v>13</v>
      </c>
      <c r="F5007" t="s">
        <v>21</v>
      </c>
      <c r="G5007" t="s">
        <v>10</v>
      </c>
      <c r="H5007">
        <v>299</v>
      </c>
      <c r="I5007">
        <v>2</v>
      </c>
      <c r="J5007">
        <v>598</v>
      </c>
      <c r="K5007" t="s">
        <v>4</v>
      </c>
      <c r="L5007" t="s">
        <v>5</v>
      </c>
      <c r="M5007" t="s">
        <v>11</v>
      </c>
    </row>
    <row r="5008" spans="1:13" x14ac:dyDescent="0.3">
      <c r="A5008">
        <f t="shared" si="78"/>
        <v>5007</v>
      </c>
      <c r="B5008" s="1">
        <v>43673</v>
      </c>
      <c r="C5008">
        <v>1</v>
      </c>
      <c r="D5008" t="s">
        <v>29</v>
      </c>
      <c r="E5008" t="s">
        <v>13</v>
      </c>
      <c r="F5008" t="s">
        <v>14</v>
      </c>
      <c r="G5008" t="s">
        <v>25</v>
      </c>
      <c r="H5008">
        <v>399</v>
      </c>
      <c r="I5008">
        <v>10</v>
      </c>
      <c r="J5008">
        <v>3990</v>
      </c>
      <c r="K5008" t="s">
        <v>18</v>
      </c>
      <c r="L5008" t="s">
        <v>22</v>
      </c>
      <c r="M5008" t="s">
        <v>24</v>
      </c>
    </row>
    <row r="5009" spans="1:13" x14ac:dyDescent="0.3">
      <c r="A5009">
        <f t="shared" si="78"/>
        <v>5008</v>
      </c>
      <c r="B5009" s="1">
        <v>43673</v>
      </c>
      <c r="C5009">
        <v>4</v>
      </c>
      <c r="D5009" t="s">
        <v>27</v>
      </c>
      <c r="E5009" t="s">
        <v>13</v>
      </c>
      <c r="F5009" t="s">
        <v>2</v>
      </c>
      <c r="G5009" t="s">
        <v>17</v>
      </c>
      <c r="H5009">
        <v>99</v>
      </c>
      <c r="I5009">
        <v>2</v>
      </c>
      <c r="J5009">
        <v>198</v>
      </c>
      <c r="K5009" t="s">
        <v>18</v>
      </c>
      <c r="L5009" t="s">
        <v>5</v>
      </c>
      <c r="M5009" t="s">
        <v>15</v>
      </c>
    </row>
    <row r="5010" spans="1:13" x14ac:dyDescent="0.3">
      <c r="A5010">
        <f t="shared" si="78"/>
        <v>5009</v>
      </c>
      <c r="B5010" s="1">
        <v>43673</v>
      </c>
      <c r="C5010">
        <v>11</v>
      </c>
      <c r="D5010" t="s">
        <v>30</v>
      </c>
      <c r="E5010" t="s">
        <v>8</v>
      </c>
      <c r="F5010" t="s">
        <v>2</v>
      </c>
      <c r="G5010" t="s">
        <v>19</v>
      </c>
      <c r="H5010">
        <v>499</v>
      </c>
      <c r="I5010">
        <v>2</v>
      </c>
      <c r="J5010">
        <v>998</v>
      </c>
      <c r="K5010" t="s">
        <v>18</v>
      </c>
      <c r="L5010" t="s">
        <v>5</v>
      </c>
      <c r="M5010" t="s">
        <v>6</v>
      </c>
    </row>
    <row r="5011" spans="1:13" x14ac:dyDescent="0.3">
      <c r="A5011">
        <f t="shared" si="78"/>
        <v>5010</v>
      </c>
      <c r="B5011" s="1">
        <v>43673</v>
      </c>
      <c r="C5011">
        <v>2</v>
      </c>
      <c r="D5011" t="s">
        <v>27</v>
      </c>
      <c r="E5011" t="s">
        <v>8</v>
      </c>
      <c r="F5011" t="s">
        <v>31</v>
      </c>
      <c r="G5011" t="s">
        <v>10</v>
      </c>
      <c r="H5011">
        <v>299</v>
      </c>
      <c r="I5011">
        <v>4</v>
      </c>
      <c r="J5011">
        <v>1196</v>
      </c>
      <c r="K5011" t="s">
        <v>4</v>
      </c>
      <c r="L5011" t="s">
        <v>5</v>
      </c>
      <c r="M5011" t="s">
        <v>26</v>
      </c>
    </row>
    <row r="5012" spans="1:13" x14ac:dyDescent="0.3">
      <c r="A5012">
        <f t="shared" si="78"/>
        <v>5011</v>
      </c>
      <c r="B5012" s="1">
        <v>43673</v>
      </c>
      <c r="C5012">
        <v>17</v>
      </c>
      <c r="D5012" t="s">
        <v>12</v>
      </c>
      <c r="E5012" t="s">
        <v>8</v>
      </c>
      <c r="F5012" t="s">
        <v>2</v>
      </c>
      <c r="G5012" t="s">
        <v>10</v>
      </c>
      <c r="H5012">
        <v>299</v>
      </c>
      <c r="I5012">
        <v>9</v>
      </c>
      <c r="J5012">
        <v>2691</v>
      </c>
      <c r="K5012" t="s">
        <v>4</v>
      </c>
      <c r="L5012" t="s">
        <v>5</v>
      </c>
      <c r="M5012" t="s">
        <v>24</v>
      </c>
    </row>
    <row r="5013" spans="1:13" x14ac:dyDescent="0.3">
      <c r="A5013">
        <f t="shared" si="78"/>
        <v>5012</v>
      </c>
      <c r="B5013" s="1">
        <v>43673</v>
      </c>
      <c r="C5013">
        <v>2</v>
      </c>
      <c r="D5013" t="s">
        <v>29</v>
      </c>
      <c r="E5013" t="s">
        <v>8</v>
      </c>
      <c r="F5013" t="s">
        <v>9</v>
      </c>
      <c r="G5013" t="s">
        <v>19</v>
      </c>
      <c r="H5013">
        <v>499</v>
      </c>
      <c r="I5013">
        <v>8</v>
      </c>
      <c r="J5013">
        <v>3992</v>
      </c>
      <c r="K5013" t="s">
        <v>4</v>
      </c>
      <c r="L5013" t="s">
        <v>5</v>
      </c>
      <c r="M5013" t="s">
        <v>11</v>
      </c>
    </row>
    <row r="5014" spans="1:13" x14ac:dyDescent="0.3">
      <c r="A5014">
        <f t="shared" si="78"/>
        <v>5013</v>
      </c>
      <c r="B5014" s="1">
        <v>43674</v>
      </c>
      <c r="C5014">
        <v>5</v>
      </c>
      <c r="D5014" t="s">
        <v>30</v>
      </c>
      <c r="E5014" t="s">
        <v>8</v>
      </c>
      <c r="F5014" t="s">
        <v>31</v>
      </c>
      <c r="G5014" t="s">
        <v>10</v>
      </c>
      <c r="H5014">
        <v>299</v>
      </c>
      <c r="I5014">
        <v>1</v>
      </c>
      <c r="J5014">
        <v>299</v>
      </c>
      <c r="K5014" t="s">
        <v>18</v>
      </c>
      <c r="L5014" t="s">
        <v>5</v>
      </c>
      <c r="M5014" t="s">
        <v>24</v>
      </c>
    </row>
    <row r="5015" spans="1:13" x14ac:dyDescent="0.3">
      <c r="A5015">
        <f t="shared" si="78"/>
        <v>5014</v>
      </c>
      <c r="B5015" s="1">
        <v>43675</v>
      </c>
      <c r="C5015">
        <v>15</v>
      </c>
      <c r="D5015" t="s">
        <v>20</v>
      </c>
      <c r="E5015" t="s">
        <v>8</v>
      </c>
      <c r="F5015" t="s">
        <v>9</v>
      </c>
      <c r="G5015" t="s">
        <v>25</v>
      </c>
      <c r="H5015">
        <v>399</v>
      </c>
      <c r="I5015">
        <v>8</v>
      </c>
      <c r="J5015">
        <v>3192</v>
      </c>
      <c r="K5015" t="s">
        <v>18</v>
      </c>
      <c r="L5015" t="s">
        <v>5</v>
      </c>
      <c r="M5015" t="s">
        <v>24</v>
      </c>
    </row>
    <row r="5016" spans="1:13" x14ac:dyDescent="0.3">
      <c r="A5016">
        <f t="shared" si="78"/>
        <v>5015</v>
      </c>
      <c r="B5016" s="1">
        <v>43675</v>
      </c>
      <c r="C5016">
        <v>8</v>
      </c>
      <c r="D5016" t="s">
        <v>20</v>
      </c>
      <c r="E5016" t="s">
        <v>1</v>
      </c>
      <c r="F5016" t="s">
        <v>2</v>
      </c>
      <c r="G5016" t="s">
        <v>17</v>
      </c>
      <c r="H5016">
        <v>99</v>
      </c>
      <c r="I5016">
        <v>4</v>
      </c>
      <c r="J5016">
        <v>396</v>
      </c>
      <c r="K5016" t="s">
        <v>4</v>
      </c>
      <c r="L5016" t="s">
        <v>5</v>
      </c>
      <c r="M5016" t="s">
        <v>24</v>
      </c>
    </row>
    <row r="5017" spans="1:13" x14ac:dyDescent="0.3">
      <c r="A5017">
        <f t="shared" si="78"/>
        <v>5016</v>
      </c>
      <c r="B5017" s="1">
        <v>43675</v>
      </c>
      <c r="C5017">
        <v>9</v>
      </c>
      <c r="D5017" t="s">
        <v>12</v>
      </c>
      <c r="E5017" t="s">
        <v>1</v>
      </c>
      <c r="F5017" t="s">
        <v>9</v>
      </c>
      <c r="G5017" t="s">
        <v>10</v>
      </c>
      <c r="H5017">
        <v>299</v>
      </c>
      <c r="I5017">
        <v>9</v>
      </c>
      <c r="J5017">
        <v>2691</v>
      </c>
      <c r="K5017" t="s">
        <v>18</v>
      </c>
      <c r="L5017" t="s">
        <v>5</v>
      </c>
      <c r="M5017" t="s">
        <v>24</v>
      </c>
    </row>
    <row r="5018" spans="1:13" x14ac:dyDescent="0.3">
      <c r="A5018">
        <f t="shared" si="78"/>
        <v>5017</v>
      </c>
      <c r="B5018" s="1">
        <v>43675</v>
      </c>
      <c r="C5018">
        <v>5</v>
      </c>
      <c r="D5018" t="s">
        <v>12</v>
      </c>
      <c r="E5018" t="s">
        <v>8</v>
      </c>
      <c r="F5018" t="s">
        <v>28</v>
      </c>
      <c r="G5018" t="s">
        <v>10</v>
      </c>
      <c r="H5018">
        <v>299</v>
      </c>
      <c r="I5018">
        <v>6</v>
      </c>
      <c r="J5018">
        <v>1794</v>
      </c>
      <c r="K5018" t="s">
        <v>4</v>
      </c>
      <c r="L5018" t="s">
        <v>5</v>
      </c>
      <c r="M5018" t="s">
        <v>15</v>
      </c>
    </row>
    <row r="5019" spans="1:13" x14ac:dyDescent="0.3">
      <c r="A5019">
        <f t="shared" si="78"/>
        <v>5018</v>
      </c>
      <c r="B5019" s="1">
        <v>43675</v>
      </c>
      <c r="C5019">
        <v>11</v>
      </c>
      <c r="D5019" t="s">
        <v>27</v>
      </c>
      <c r="E5019" t="s">
        <v>13</v>
      </c>
      <c r="F5019" t="s">
        <v>9</v>
      </c>
      <c r="G5019" t="s">
        <v>17</v>
      </c>
      <c r="H5019">
        <v>99</v>
      </c>
      <c r="I5019">
        <v>1</v>
      </c>
      <c r="J5019">
        <v>99</v>
      </c>
      <c r="K5019" t="s">
        <v>4</v>
      </c>
      <c r="L5019" t="s">
        <v>22</v>
      </c>
      <c r="M5019" t="s">
        <v>11</v>
      </c>
    </row>
    <row r="5020" spans="1:13" x14ac:dyDescent="0.3">
      <c r="A5020">
        <f t="shared" si="78"/>
        <v>5019</v>
      </c>
      <c r="B5020" s="1">
        <v>43676</v>
      </c>
      <c r="C5020">
        <v>15</v>
      </c>
      <c r="D5020" t="s">
        <v>0</v>
      </c>
      <c r="E5020" t="s">
        <v>13</v>
      </c>
      <c r="F5020" t="s">
        <v>2</v>
      </c>
      <c r="G5020" t="s">
        <v>3</v>
      </c>
      <c r="H5020">
        <v>199</v>
      </c>
      <c r="I5020">
        <v>5</v>
      </c>
      <c r="J5020">
        <v>995</v>
      </c>
      <c r="K5020" t="s">
        <v>4</v>
      </c>
      <c r="L5020" t="s">
        <v>5</v>
      </c>
      <c r="M5020" t="s">
        <v>15</v>
      </c>
    </row>
    <row r="5021" spans="1:13" x14ac:dyDescent="0.3">
      <c r="A5021">
        <f t="shared" si="78"/>
        <v>5020</v>
      </c>
      <c r="B5021" s="1">
        <v>43676</v>
      </c>
      <c r="C5021">
        <v>12</v>
      </c>
      <c r="D5021" t="s">
        <v>12</v>
      </c>
      <c r="E5021" t="s">
        <v>8</v>
      </c>
      <c r="F5021" t="s">
        <v>2</v>
      </c>
      <c r="G5021" t="s">
        <v>25</v>
      </c>
      <c r="H5021">
        <v>399</v>
      </c>
      <c r="I5021">
        <v>4</v>
      </c>
      <c r="J5021">
        <v>1596</v>
      </c>
      <c r="K5021" t="s">
        <v>4</v>
      </c>
      <c r="L5021" t="s">
        <v>5</v>
      </c>
      <c r="M5021" t="s">
        <v>26</v>
      </c>
    </row>
    <row r="5022" spans="1:13" x14ac:dyDescent="0.3">
      <c r="A5022">
        <f t="shared" si="78"/>
        <v>5021</v>
      </c>
      <c r="B5022" s="1">
        <v>43676</v>
      </c>
      <c r="C5022">
        <v>3</v>
      </c>
      <c r="D5022" t="s">
        <v>16</v>
      </c>
      <c r="E5022" t="s">
        <v>8</v>
      </c>
      <c r="F5022" t="s">
        <v>28</v>
      </c>
      <c r="G5022" t="s">
        <v>19</v>
      </c>
      <c r="H5022">
        <v>499</v>
      </c>
      <c r="I5022">
        <v>6</v>
      </c>
      <c r="J5022">
        <v>2994</v>
      </c>
      <c r="K5022" t="s">
        <v>18</v>
      </c>
      <c r="L5022" t="s">
        <v>5</v>
      </c>
      <c r="M5022" t="s">
        <v>15</v>
      </c>
    </row>
    <row r="5023" spans="1:13" x14ac:dyDescent="0.3">
      <c r="A5023">
        <f t="shared" si="78"/>
        <v>5022</v>
      </c>
      <c r="B5023" s="1">
        <v>43676</v>
      </c>
      <c r="C5023">
        <v>18</v>
      </c>
      <c r="D5023" t="s">
        <v>30</v>
      </c>
      <c r="E5023" t="s">
        <v>1</v>
      </c>
      <c r="F5023" t="s">
        <v>21</v>
      </c>
      <c r="G5023" t="s">
        <v>25</v>
      </c>
      <c r="H5023">
        <v>399</v>
      </c>
      <c r="I5023">
        <v>2</v>
      </c>
      <c r="J5023">
        <v>798</v>
      </c>
      <c r="K5023" t="s">
        <v>4</v>
      </c>
      <c r="L5023" t="s">
        <v>5</v>
      </c>
      <c r="M5023" t="s">
        <v>6</v>
      </c>
    </row>
    <row r="5024" spans="1:13" x14ac:dyDescent="0.3">
      <c r="A5024">
        <f t="shared" si="78"/>
        <v>5023</v>
      </c>
      <c r="B5024" s="1">
        <v>43676</v>
      </c>
      <c r="C5024">
        <v>12</v>
      </c>
      <c r="D5024" t="s">
        <v>7</v>
      </c>
      <c r="E5024" t="s">
        <v>13</v>
      </c>
      <c r="F5024" t="s">
        <v>9</v>
      </c>
      <c r="G5024" t="s">
        <v>10</v>
      </c>
      <c r="H5024">
        <v>299</v>
      </c>
      <c r="I5024">
        <v>1</v>
      </c>
      <c r="J5024">
        <v>299</v>
      </c>
      <c r="K5024" t="s">
        <v>18</v>
      </c>
      <c r="L5024" t="s">
        <v>5</v>
      </c>
      <c r="M5024" t="s">
        <v>15</v>
      </c>
    </row>
    <row r="5025" spans="1:13" x14ac:dyDescent="0.3">
      <c r="A5025">
        <f t="shared" si="78"/>
        <v>5024</v>
      </c>
      <c r="B5025" s="1">
        <v>43676</v>
      </c>
      <c r="C5025">
        <v>8</v>
      </c>
      <c r="D5025" t="s">
        <v>16</v>
      </c>
      <c r="E5025" t="s">
        <v>1</v>
      </c>
      <c r="F5025" t="s">
        <v>23</v>
      </c>
      <c r="G5025" t="s">
        <v>19</v>
      </c>
      <c r="H5025">
        <v>499</v>
      </c>
      <c r="I5025">
        <v>2</v>
      </c>
      <c r="J5025">
        <v>998</v>
      </c>
      <c r="K5025" t="s">
        <v>18</v>
      </c>
      <c r="L5025" t="s">
        <v>5</v>
      </c>
      <c r="M5025" t="s">
        <v>15</v>
      </c>
    </row>
    <row r="5026" spans="1:13" x14ac:dyDescent="0.3">
      <c r="A5026">
        <f t="shared" si="78"/>
        <v>5025</v>
      </c>
      <c r="B5026" s="1">
        <v>43676</v>
      </c>
      <c r="C5026">
        <v>19</v>
      </c>
      <c r="D5026" t="s">
        <v>7</v>
      </c>
      <c r="E5026" t="s">
        <v>8</v>
      </c>
      <c r="F5026" t="s">
        <v>21</v>
      </c>
      <c r="G5026" t="s">
        <v>3</v>
      </c>
      <c r="H5026">
        <v>199</v>
      </c>
      <c r="I5026">
        <v>10</v>
      </c>
      <c r="J5026">
        <v>1990</v>
      </c>
      <c r="K5026" t="s">
        <v>18</v>
      </c>
      <c r="L5026" t="s">
        <v>5</v>
      </c>
      <c r="M5026" t="s">
        <v>15</v>
      </c>
    </row>
    <row r="5027" spans="1:13" x14ac:dyDescent="0.3">
      <c r="A5027">
        <f t="shared" si="78"/>
        <v>5026</v>
      </c>
      <c r="B5027" s="1">
        <v>43676</v>
      </c>
      <c r="C5027">
        <v>4</v>
      </c>
      <c r="D5027" t="s">
        <v>20</v>
      </c>
      <c r="E5027" t="s">
        <v>1</v>
      </c>
      <c r="F5027" t="s">
        <v>28</v>
      </c>
      <c r="G5027" t="s">
        <v>17</v>
      </c>
      <c r="H5027">
        <v>99</v>
      </c>
      <c r="I5027">
        <v>2</v>
      </c>
      <c r="J5027">
        <v>198</v>
      </c>
      <c r="K5027" t="s">
        <v>4</v>
      </c>
      <c r="L5027" t="s">
        <v>5</v>
      </c>
      <c r="M5027" t="s">
        <v>24</v>
      </c>
    </row>
    <row r="5028" spans="1:13" x14ac:dyDescent="0.3">
      <c r="A5028">
        <f t="shared" si="78"/>
        <v>5027</v>
      </c>
      <c r="B5028" s="1">
        <v>43676</v>
      </c>
      <c r="C5028">
        <v>6</v>
      </c>
      <c r="D5028" t="s">
        <v>29</v>
      </c>
      <c r="E5028" t="s">
        <v>8</v>
      </c>
      <c r="F5028" t="s">
        <v>2</v>
      </c>
      <c r="G5028" t="s">
        <v>3</v>
      </c>
      <c r="H5028">
        <v>199</v>
      </c>
      <c r="I5028">
        <v>1</v>
      </c>
      <c r="J5028">
        <v>199</v>
      </c>
      <c r="K5028" t="s">
        <v>4</v>
      </c>
      <c r="L5028" t="s">
        <v>5</v>
      </c>
      <c r="M5028" t="s">
        <v>26</v>
      </c>
    </row>
    <row r="5029" spans="1:13" x14ac:dyDescent="0.3">
      <c r="A5029">
        <f t="shared" si="78"/>
        <v>5028</v>
      </c>
      <c r="B5029" s="1">
        <v>43676</v>
      </c>
      <c r="C5029">
        <v>17</v>
      </c>
      <c r="D5029" t="s">
        <v>7</v>
      </c>
      <c r="E5029" t="s">
        <v>1</v>
      </c>
      <c r="F5029" t="s">
        <v>2</v>
      </c>
      <c r="G5029" t="s">
        <v>3</v>
      </c>
      <c r="H5029">
        <v>199</v>
      </c>
      <c r="I5029">
        <v>3</v>
      </c>
      <c r="J5029">
        <v>597</v>
      </c>
      <c r="K5029" t="s">
        <v>18</v>
      </c>
      <c r="L5029" t="s">
        <v>5</v>
      </c>
      <c r="M5029" t="s">
        <v>15</v>
      </c>
    </row>
    <row r="5030" spans="1:13" x14ac:dyDescent="0.3">
      <c r="A5030">
        <f t="shared" si="78"/>
        <v>5029</v>
      </c>
      <c r="B5030" s="1">
        <v>43677</v>
      </c>
      <c r="C5030">
        <v>13</v>
      </c>
      <c r="D5030" t="s">
        <v>0</v>
      </c>
      <c r="E5030" t="s">
        <v>1</v>
      </c>
      <c r="F5030" t="s">
        <v>2</v>
      </c>
      <c r="G5030" t="s">
        <v>19</v>
      </c>
      <c r="H5030">
        <v>499</v>
      </c>
      <c r="I5030">
        <v>8</v>
      </c>
      <c r="J5030">
        <v>3992</v>
      </c>
      <c r="K5030" t="s">
        <v>18</v>
      </c>
      <c r="L5030" t="s">
        <v>5</v>
      </c>
      <c r="M5030" t="s">
        <v>15</v>
      </c>
    </row>
    <row r="5031" spans="1:13" x14ac:dyDescent="0.3">
      <c r="A5031">
        <f t="shared" si="78"/>
        <v>5030</v>
      </c>
      <c r="B5031" s="1">
        <v>43677</v>
      </c>
      <c r="C5031">
        <v>18</v>
      </c>
      <c r="D5031" t="s">
        <v>16</v>
      </c>
      <c r="E5031" t="s">
        <v>8</v>
      </c>
      <c r="F5031" t="s">
        <v>23</v>
      </c>
      <c r="G5031" t="s">
        <v>25</v>
      </c>
      <c r="H5031">
        <v>399</v>
      </c>
      <c r="I5031">
        <v>8</v>
      </c>
      <c r="J5031">
        <v>3192</v>
      </c>
      <c r="K5031" t="s">
        <v>18</v>
      </c>
      <c r="L5031" t="s">
        <v>5</v>
      </c>
      <c r="M5031" t="s">
        <v>11</v>
      </c>
    </row>
    <row r="5032" spans="1:13" x14ac:dyDescent="0.3">
      <c r="A5032">
        <f t="shared" si="78"/>
        <v>5031</v>
      </c>
      <c r="B5032" s="1">
        <v>43677</v>
      </c>
      <c r="C5032">
        <v>1</v>
      </c>
      <c r="D5032" t="s">
        <v>0</v>
      </c>
      <c r="E5032" t="s">
        <v>1</v>
      </c>
      <c r="F5032" t="s">
        <v>23</v>
      </c>
      <c r="G5032" t="s">
        <v>25</v>
      </c>
      <c r="H5032">
        <v>399</v>
      </c>
      <c r="I5032">
        <v>4</v>
      </c>
      <c r="J5032">
        <v>1596</v>
      </c>
      <c r="K5032" t="s">
        <v>18</v>
      </c>
      <c r="L5032" t="s">
        <v>5</v>
      </c>
      <c r="M5032" t="s">
        <v>15</v>
      </c>
    </row>
    <row r="5033" spans="1:13" x14ac:dyDescent="0.3">
      <c r="A5033">
        <f t="shared" si="78"/>
        <v>5032</v>
      </c>
      <c r="B5033" s="1">
        <v>43677</v>
      </c>
      <c r="C5033">
        <v>18</v>
      </c>
      <c r="D5033" t="s">
        <v>7</v>
      </c>
      <c r="E5033" t="s">
        <v>13</v>
      </c>
      <c r="F5033" t="s">
        <v>21</v>
      </c>
      <c r="G5033" t="s">
        <v>17</v>
      </c>
      <c r="H5033">
        <v>99</v>
      </c>
      <c r="I5033">
        <v>5</v>
      </c>
      <c r="J5033">
        <v>495</v>
      </c>
      <c r="K5033" t="s">
        <v>18</v>
      </c>
      <c r="L5033" t="s">
        <v>5</v>
      </c>
      <c r="M5033" t="s">
        <v>15</v>
      </c>
    </row>
    <row r="5034" spans="1:13" x14ac:dyDescent="0.3">
      <c r="A5034">
        <f t="shared" si="78"/>
        <v>5033</v>
      </c>
      <c r="B5034" s="1">
        <v>43677</v>
      </c>
      <c r="C5034">
        <v>18</v>
      </c>
      <c r="D5034" t="s">
        <v>12</v>
      </c>
      <c r="E5034" t="s">
        <v>8</v>
      </c>
      <c r="F5034" t="s">
        <v>23</v>
      </c>
      <c r="G5034" t="s">
        <v>10</v>
      </c>
      <c r="H5034">
        <v>299</v>
      </c>
      <c r="I5034">
        <v>8</v>
      </c>
      <c r="J5034">
        <v>2392</v>
      </c>
      <c r="K5034" t="s">
        <v>4</v>
      </c>
      <c r="L5034" t="s">
        <v>22</v>
      </c>
      <c r="M5034" t="s">
        <v>15</v>
      </c>
    </row>
    <row r="5035" spans="1:13" x14ac:dyDescent="0.3">
      <c r="A5035">
        <f t="shared" si="78"/>
        <v>5034</v>
      </c>
      <c r="B5035" s="1">
        <v>43677</v>
      </c>
      <c r="C5035">
        <v>2</v>
      </c>
      <c r="D5035" t="s">
        <v>16</v>
      </c>
      <c r="E5035" t="s">
        <v>8</v>
      </c>
      <c r="F5035" t="s">
        <v>23</v>
      </c>
      <c r="G5035" t="s">
        <v>25</v>
      </c>
      <c r="H5035">
        <v>399</v>
      </c>
      <c r="I5035">
        <v>1</v>
      </c>
      <c r="J5035">
        <v>399</v>
      </c>
      <c r="K5035" t="s">
        <v>18</v>
      </c>
      <c r="L5035" t="s">
        <v>5</v>
      </c>
      <c r="M5035" t="s">
        <v>15</v>
      </c>
    </row>
    <row r="5036" spans="1:13" x14ac:dyDescent="0.3">
      <c r="A5036">
        <f t="shared" si="78"/>
        <v>5035</v>
      </c>
      <c r="B5036" s="1">
        <v>43677</v>
      </c>
      <c r="C5036">
        <v>2</v>
      </c>
      <c r="D5036" t="s">
        <v>16</v>
      </c>
      <c r="E5036" t="s">
        <v>8</v>
      </c>
      <c r="F5036" t="s">
        <v>23</v>
      </c>
      <c r="G5036" t="s">
        <v>19</v>
      </c>
      <c r="H5036">
        <v>499</v>
      </c>
      <c r="I5036">
        <v>9</v>
      </c>
      <c r="J5036">
        <v>4491</v>
      </c>
      <c r="K5036" t="s">
        <v>4</v>
      </c>
      <c r="L5036" t="s">
        <v>5</v>
      </c>
      <c r="M5036" t="s">
        <v>15</v>
      </c>
    </row>
    <row r="5037" spans="1:13" x14ac:dyDescent="0.3">
      <c r="A5037">
        <f t="shared" si="78"/>
        <v>5036</v>
      </c>
      <c r="B5037" s="1">
        <v>43677</v>
      </c>
      <c r="C5037">
        <v>7</v>
      </c>
      <c r="D5037" t="s">
        <v>0</v>
      </c>
      <c r="E5037" t="s">
        <v>8</v>
      </c>
      <c r="F5037" t="s">
        <v>23</v>
      </c>
      <c r="G5037" t="s">
        <v>19</v>
      </c>
      <c r="H5037">
        <v>499</v>
      </c>
      <c r="I5037">
        <v>7</v>
      </c>
      <c r="J5037">
        <v>3493</v>
      </c>
      <c r="K5037" t="s">
        <v>18</v>
      </c>
      <c r="L5037" t="s">
        <v>5</v>
      </c>
      <c r="M5037" t="s">
        <v>26</v>
      </c>
    </row>
    <row r="5038" spans="1:13" x14ac:dyDescent="0.3">
      <c r="A5038">
        <f t="shared" si="78"/>
        <v>5037</v>
      </c>
      <c r="B5038" s="1">
        <v>43677</v>
      </c>
      <c r="C5038">
        <v>19</v>
      </c>
      <c r="D5038" t="s">
        <v>20</v>
      </c>
      <c r="E5038" t="s">
        <v>13</v>
      </c>
      <c r="F5038" t="s">
        <v>2</v>
      </c>
      <c r="G5038" t="s">
        <v>17</v>
      </c>
      <c r="H5038">
        <v>99</v>
      </c>
      <c r="I5038">
        <v>9</v>
      </c>
      <c r="J5038">
        <v>891</v>
      </c>
      <c r="K5038" t="s">
        <v>18</v>
      </c>
      <c r="L5038" t="s">
        <v>5</v>
      </c>
      <c r="M5038" t="s">
        <v>24</v>
      </c>
    </row>
    <row r="5039" spans="1:13" x14ac:dyDescent="0.3">
      <c r="A5039">
        <f t="shared" si="78"/>
        <v>5038</v>
      </c>
      <c r="B5039" s="1">
        <v>43677</v>
      </c>
      <c r="C5039">
        <v>19</v>
      </c>
      <c r="D5039" t="s">
        <v>0</v>
      </c>
      <c r="E5039" t="s">
        <v>8</v>
      </c>
      <c r="F5039" t="s">
        <v>9</v>
      </c>
      <c r="G5039" t="s">
        <v>3</v>
      </c>
      <c r="H5039">
        <v>199</v>
      </c>
      <c r="I5039">
        <v>8</v>
      </c>
      <c r="J5039">
        <v>1592</v>
      </c>
      <c r="K5039" t="s">
        <v>4</v>
      </c>
      <c r="L5039" t="s">
        <v>5</v>
      </c>
      <c r="M5039" t="s">
        <v>11</v>
      </c>
    </row>
    <row r="5040" spans="1:13" x14ac:dyDescent="0.3">
      <c r="A5040">
        <f t="shared" si="78"/>
        <v>5039</v>
      </c>
      <c r="B5040" s="1">
        <v>43678</v>
      </c>
      <c r="C5040">
        <v>13</v>
      </c>
      <c r="D5040" t="s">
        <v>20</v>
      </c>
      <c r="E5040" t="s">
        <v>13</v>
      </c>
      <c r="F5040" t="s">
        <v>21</v>
      </c>
      <c r="G5040" t="s">
        <v>19</v>
      </c>
      <c r="H5040">
        <v>499</v>
      </c>
      <c r="I5040">
        <v>4</v>
      </c>
      <c r="J5040">
        <v>1996</v>
      </c>
      <c r="K5040" t="s">
        <v>4</v>
      </c>
      <c r="L5040" t="s">
        <v>5</v>
      </c>
      <c r="M5040" t="s">
        <v>15</v>
      </c>
    </row>
    <row r="5041" spans="1:13" x14ac:dyDescent="0.3">
      <c r="A5041">
        <f t="shared" si="78"/>
        <v>5040</v>
      </c>
      <c r="B5041" s="1">
        <v>43678</v>
      </c>
      <c r="C5041">
        <v>10</v>
      </c>
      <c r="D5041" t="s">
        <v>7</v>
      </c>
      <c r="E5041" t="s">
        <v>8</v>
      </c>
      <c r="F5041" t="s">
        <v>31</v>
      </c>
      <c r="G5041" t="s">
        <v>10</v>
      </c>
      <c r="H5041">
        <v>299</v>
      </c>
      <c r="I5041">
        <v>9</v>
      </c>
      <c r="J5041">
        <v>2691</v>
      </c>
      <c r="K5041" t="s">
        <v>4</v>
      </c>
      <c r="L5041" t="s">
        <v>22</v>
      </c>
      <c r="M5041" t="s">
        <v>15</v>
      </c>
    </row>
    <row r="5042" spans="1:13" x14ac:dyDescent="0.3">
      <c r="A5042">
        <f t="shared" si="78"/>
        <v>5041</v>
      </c>
      <c r="B5042" s="1">
        <v>43678</v>
      </c>
      <c r="C5042">
        <v>5</v>
      </c>
      <c r="D5042" t="s">
        <v>27</v>
      </c>
      <c r="E5042" t="s">
        <v>8</v>
      </c>
      <c r="F5042" t="s">
        <v>2</v>
      </c>
      <c r="G5042" t="s">
        <v>17</v>
      </c>
      <c r="H5042">
        <v>99</v>
      </c>
      <c r="I5042">
        <v>1</v>
      </c>
      <c r="J5042">
        <v>99</v>
      </c>
      <c r="K5042" t="s">
        <v>4</v>
      </c>
      <c r="L5042" t="s">
        <v>5</v>
      </c>
      <c r="M5042" t="s">
        <v>24</v>
      </c>
    </row>
    <row r="5043" spans="1:13" x14ac:dyDescent="0.3">
      <c r="A5043">
        <f t="shared" si="78"/>
        <v>5042</v>
      </c>
      <c r="B5043" s="1">
        <v>43678</v>
      </c>
      <c r="C5043">
        <v>1</v>
      </c>
      <c r="D5043" t="s">
        <v>27</v>
      </c>
      <c r="E5043" t="s">
        <v>8</v>
      </c>
      <c r="F5043" t="s">
        <v>28</v>
      </c>
      <c r="G5043" t="s">
        <v>3</v>
      </c>
      <c r="H5043">
        <v>199</v>
      </c>
      <c r="I5043">
        <v>10</v>
      </c>
      <c r="J5043">
        <v>1990</v>
      </c>
      <c r="K5043" t="s">
        <v>4</v>
      </c>
      <c r="L5043" t="s">
        <v>5</v>
      </c>
      <c r="M5043" t="s">
        <v>15</v>
      </c>
    </row>
    <row r="5044" spans="1:13" x14ac:dyDescent="0.3">
      <c r="A5044">
        <f t="shared" si="78"/>
        <v>5043</v>
      </c>
      <c r="B5044" s="1">
        <v>43678</v>
      </c>
      <c r="C5044">
        <v>10</v>
      </c>
      <c r="D5044" t="s">
        <v>12</v>
      </c>
      <c r="E5044" t="s">
        <v>8</v>
      </c>
      <c r="F5044" t="s">
        <v>28</v>
      </c>
      <c r="G5044" t="s">
        <v>17</v>
      </c>
      <c r="H5044">
        <v>99</v>
      </c>
      <c r="I5044">
        <v>10</v>
      </c>
      <c r="J5044">
        <v>990</v>
      </c>
      <c r="K5044" t="s">
        <v>18</v>
      </c>
      <c r="L5044" t="s">
        <v>5</v>
      </c>
      <c r="M5044" t="s">
        <v>6</v>
      </c>
    </row>
    <row r="5045" spans="1:13" x14ac:dyDescent="0.3">
      <c r="A5045">
        <f t="shared" si="78"/>
        <v>5044</v>
      </c>
      <c r="B5045" s="1">
        <v>43678</v>
      </c>
      <c r="C5045">
        <v>8</v>
      </c>
      <c r="D5045" t="s">
        <v>7</v>
      </c>
      <c r="E5045" t="s">
        <v>13</v>
      </c>
      <c r="F5045" t="s">
        <v>2</v>
      </c>
      <c r="G5045" t="s">
        <v>19</v>
      </c>
      <c r="H5045">
        <v>499</v>
      </c>
      <c r="I5045">
        <v>10</v>
      </c>
      <c r="J5045">
        <v>4990</v>
      </c>
      <c r="K5045" t="s">
        <v>4</v>
      </c>
      <c r="L5045" t="s">
        <v>5</v>
      </c>
      <c r="M5045" t="s">
        <v>15</v>
      </c>
    </row>
    <row r="5046" spans="1:13" x14ac:dyDescent="0.3">
      <c r="A5046">
        <f t="shared" si="78"/>
        <v>5045</v>
      </c>
      <c r="B5046" s="1">
        <v>43679</v>
      </c>
      <c r="C5046">
        <v>12</v>
      </c>
      <c r="D5046" t="s">
        <v>12</v>
      </c>
      <c r="E5046" t="s">
        <v>13</v>
      </c>
      <c r="F5046" t="s">
        <v>2</v>
      </c>
      <c r="G5046" t="s">
        <v>3</v>
      </c>
      <c r="H5046">
        <v>199</v>
      </c>
      <c r="I5046">
        <v>3</v>
      </c>
      <c r="J5046">
        <v>597</v>
      </c>
      <c r="K5046" t="s">
        <v>4</v>
      </c>
      <c r="L5046" t="s">
        <v>5</v>
      </c>
      <c r="M5046" t="s">
        <v>11</v>
      </c>
    </row>
    <row r="5047" spans="1:13" x14ac:dyDescent="0.3">
      <c r="A5047">
        <f t="shared" si="78"/>
        <v>5046</v>
      </c>
      <c r="B5047" s="1">
        <v>43679</v>
      </c>
      <c r="C5047">
        <v>5</v>
      </c>
      <c r="D5047" t="s">
        <v>0</v>
      </c>
      <c r="E5047" t="s">
        <v>1</v>
      </c>
      <c r="F5047" t="s">
        <v>9</v>
      </c>
      <c r="G5047" t="s">
        <v>25</v>
      </c>
      <c r="H5047">
        <v>399</v>
      </c>
      <c r="I5047">
        <v>4</v>
      </c>
      <c r="J5047">
        <v>1596</v>
      </c>
      <c r="K5047" t="s">
        <v>4</v>
      </c>
      <c r="L5047" t="s">
        <v>5</v>
      </c>
      <c r="M5047" t="s">
        <v>24</v>
      </c>
    </row>
    <row r="5048" spans="1:13" x14ac:dyDescent="0.3">
      <c r="A5048">
        <f t="shared" si="78"/>
        <v>5047</v>
      </c>
      <c r="B5048" s="1">
        <v>43679</v>
      </c>
      <c r="C5048">
        <v>8</v>
      </c>
      <c r="D5048" t="s">
        <v>0</v>
      </c>
      <c r="E5048" t="s">
        <v>8</v>
      </c>
      <c r="F5048" t="s">
        <v>9</v>
      </c>
      <c r="G5048" t="s">
        <v>19</v>
      </c>
      <c r="H5048">
        <v>499</v>
      </c>
      <c r="I5048">
        <v>5</v>
      </c>
      <c r="J5048">
        <v>2495</v>
      </c>
      <c r="K5048" t="s">
        <v>4</v>
      </c>
      <c r="L5048" t="s">
        <v>5</v>
      </c>
      <c r="M5048" t="s">
        <v>15</v>
      </c>
    </row>
    <row r="5049" spans="1:13" x14ac:dyDescent="0.3">
      <c r="A5049">
        <f t="shared" si="78"/>
        <v>5048</v>
      </c>
      <c r="B5049" s="1">
        <v>43680</v>
      </c>
      <c r="C5049">
        <v>19</v>
      </c>
      <c r="D5049" t="s">
        <v>16</v>
      </c>
      <c r="E5049" t="s">
        <v>1</v>
      </c>
      <c r="F5049" t="s">
        <v>2</v>
      </c>
      <c r="G5049" t="s">
        <v>25</v>
      </c>
      <c r="H5049">
        <v>399</v>
      </c>
      <c r="I5049">
        <v>8</v>
      </c>
      <c r="J5049">
        <v>3192</v>
      </c>
      <c r="K5049" t="s">
        <v>4</v>
      </c>
      <c r="L5049" t="s">
        <v>5</v>
      </c>
      <c r="M5049" t="s">
        <v>15</v>
      </c>
    </row>
    <row r="5050" spans="1:13" x14ac:dyDescent="0.3">
      <c r="A5050">
        <f t="shared" si="78"/>
        <v>5049</v>
      </c>
      <c r="B5050" s="1">
        <v>43680</v>
      </c>
      <c r="C5050">
        <v>20</v>
      </c>
      <c r="D5050" t="s">
        <v>27</v>
      </c>
      <c r="E5050" t="s">
        <v>1</v>
      </c>
      <c r="F5050" t="s">
        <v>28</v>
      </c>
      <c r="G5050" t="s">
        <v>25</v>
      </c>
      <c r="H5050">
        <v>399</v>
      </c>
      <c r="I5050">
        <v>3</v>
      </c>
      <c r="J5050">
        <v>1197</v>
      </c>
      <c r="K5050" t="s">
        <v>18</v>
      </c>
      <c r="L5050" t="s">
        <v>5</v>
      </c>
      <c r="M5050" t="s">
        <v>24</v>
      </c>
    </row>
    <row r="5051" spans="1:13" x14ac:dyDescent="0.3">
      <c r="A5051">
        <f t="shared" si="78"/>
        <v>5050</v>
      </c>
      <c r="B5051" s="1">
        <v>43681</v>
      </c>
      <c r="C5051">
        <v>7</v>
      </c>
      <c r="D5051" t="s">
        <v>7</v>
      </c>
      <c r="E5051" t="s">
        <v>1</v>
      </c>
      <c r="F5051" t="s">
        <v>28</v>
      </c>
      <c r="G5051" t="s">
        <v>3</v>
      </c>
      <c r="H5051">
        <v>199</v>
      </c>
      <c r="I5051">
        <v>1</v>
      </c>
      <c r="J5051">
        <v>199</v>
      </c>
      <c r="K5051" t="s">
        <v>4</v>
      </c>
      <c r="L5051" t="s">
        <v>5</v>
      </c>
      <c r="M5051" t="s">
        <v>15</v>
      </c>
    </row>
    <row r="5052" spans="1:13" x14ac:dyDescent="0.3">
      <c r="A5052">
        <f t="shared" si="78"/>
        <v>5051</v>
      </c>
      <c r="B5052" s="1">
        <v>43682</v>
      </c>
      <c r="C5052">
        <v>4</v>
      </c>
      <c r="D5052" t="s">
        <v>27</v>
      </c>
      <c r="E5052" t="s">
        <v>8</v>
      </c>
      <c r="F5052" t="s">
        <v>2</v>
      </c>
      <c r="G5052" t="s">
        <v>3</v>
      </c>
      <c r="H5052">
        <v>199</v>
      </c>
      <c r="I5052">
        <v>8</v>
      </c>
      <c r="J5052">
        <v>1592</v>
      </c>
      <c r="K5052" t="s">
        <v>18</v>
      </c>
      <c r="L5052" t="s">
        <v>5</v>
      </c>
      <c r="M5052" t="s">
        <v>15</v>
      </c>
    </row>
    <row r="5053" spans="1:13" x14ac:dyDescent="0.3">
      <c r="A5053">
        <f t="shared" si="78"/>
        <v>5052</v>
      </c>
      <c r="B5053" s="1">
        <v>43682</v>
      </c>
      <c r="C5053">
        <v>16</v>
      </c>
      <c r="D5053" t="s">
        <v>29</v>
      </c>
      <c r="E5053" t="s">
        <v>8</v>
      </c>
      <c r="F5053" t="s">
        <v>23</v>
      </c>
      <c r="G5053" t="s">
        <v>25</v>
      </c>
      <c r="H5053">
        <v>399</v>
      </c>
      <c r="I5053">
        <v>3</v>
      </c>
      <c r="J5053">
        <v>1197</v>
      </c>
      <c r="K5053" t="s">
        <v>18</v>
      </c>
      <c r="L5053" t="s">
        <v>5</v>
      </c>
      <c r="M5053" t="s">
        <v>24</v>
      </c>
    </row>
    <row r="5054" spans="1:13" x14ac:dyDescent="0.3">
      <c r="A5054">
        <f t="shared" si="78"/>
        <v>5053</v>
      </c>
      <c r="B5054" s="1">
        <v>43682</v>
      </c>
      <c r="C5054">
        <v>18</v>
      </c>
      <c r="D5054" t="s">
        <v>27</v>
      </c>
      <c r="E5054" t="s">
        <v>8</v>
      </c>
      <c r="F5054" t="s">
        <v>14</v>
      </c>
      <c r="G5054" t="s">
        <v>19</v>
      </c>
      <c r="H5054">
        <v>499</v>
      </c>
      <c r="I5054">
        <v>1</v>
      </c>
      <c r="J5054">
        <v>499</v>
      </c>
      <c r="K5054" t="s">
        <v>4</v>
      </c>
      <c r="L5054" t="s">
        <v>5</v>
      </c>
      <c r="M5054" t="s">
        <v>24</v>
      </c>
    </row>
    <row r="5055" spans="1:13" x14ac:dyDescent="0.3">
      <c r="A5055">
        <f t="shared" si="78"/>
        <v>5054</v>
      </c>
      <c r="B5055" s="1">
        <v>43682</v>
      </c>
      <c r="C5055">
        <v>13</v>
      </c>
      <c r="D5055" t="s">
        <v>0</v>
      </c>
      <c r="E5055" t="s">
        <v>8</v>
      </c>
      <c r="F5055" t="s">
        <v>28</v>
      </c>
      <c r="G5055" t="s">
        <v>10</v>
      </c>
      <c r="H5055">
        <v>299</v>
      </c>
      <c r="I5055">
        <v>9</v>
      </c>
      <c r="J5055">
        <v>2691</v>
      </c>
      <c r="K5055" t="s">
        <v>18</v>
      </c>
      <c r="L5055" t="s">
        <v>5</v>
      </c>
      <c r="M5055" t="s">
        <v>15</v>
      </c>
    </row>
    <row r="5056" spans="1:13" x14ac:dyDescent="0.3">
      <c r="A5056">
        <f t="shared" si="78"/>
        <v>5055</v>
      </c>
      <c r="B5056" s="1">
        <v>43682</v>
      </c>
      <c r="C5056">
        <v>15</v>
      </c>
      <c r="D5056" t="s">
        <v>30</v>
      </c>
      <c r="E5056" t="s">
        <v>1</v>
      </c>
      <c r="F5056" t="s">
        <v>23</v>
      </c>
      <c r="G5056" t="s">
        <v>10</v>
      </c>
      <c r="H5056">
        <v>299</v>
      </c>
      <c r="I5056">
        <v>8</v>
      </c>
      <c r="J5056">
        <v>2392</v>
      </c>
      <c r="K5056" t="s">
        <v>18</v>
      </c>
      <c r="L5056" t="s">
        <v>22</v>
      </c>
      <c r="M5056" t="s">
        <v>6</v>
      </c>
    </row>
    <row r="5057" spans="1:13" x14ac:dyDescent="0.3">
      <c r="A5057">
        <f t="shared" si="78"/>
        <v>5056</v>
      </c>
      <c r="B5057" s="1">
        <v>43682</v>
      </c>
      <c r="C5057">
        <v>15</v>
      </c>
      <c r="D5057" t="s">
        <v>0</v>
      </c>
      <c r="E5057" t="s">
        <v>1</v>
      </c>
      <c r="F5057" t="s">
        <v>23</v>
      </c>
      <c r="G5057" t="s">
        <v>19</v>
      </c>
      <c r="H5057">
        <v>499</v>
      </c>
      <c r="I5057">
        <v>4</v>
      </c>
      <c r="J5057">
        <v>1996</v>
      </c>
      <c r="K5057" t="s">
        <v>18</v>
      </c>
      <c r="L5057" t="s">
        <v>5</v>
      </c>
      <c r="M5057" t="s">
        <v>26</v>
      </c>
    </row>
    <row r="5058" spans="1:13" x14ac:dyDescent="0.3">
      <c r="A5058">
        <f t="shared" si="78"/>
        <v>5057</v>
      </c>
      <c r="B5058" s="1">
        <v>43682</v>
      </c>
      <c r="C5058">
        <v>3</v>
      </c>
      <c r="D5058" t="s">
        <v>29</v>
      </c>
      <c r="E5058" t="s">
        <v>8</v>
      </c>
      <c r="F5058" t="s">
        <v>28</v>
      </c>
      <c r="G5058" t="s">
        <v>3</v>
      </c>
      <c r="H5058">
        <v>199</v>
      </c>
      <c r="I5058">
        <v>6</v>
      </c>
      <c r="J5058">
        <v>1194</v>
      </c>
      <c r="K5058" t="s">
        <v>18</v>
      </c>
      <c r="L5058" t="s">
        <v>5</v>
      </c>
      <c r="M5058" t="s">
        <v>15</v>
      </c>
    </row>
    <row r="5059" spans="1:13" x14ac:dyDescent="0.3">
      <c r="A5059">
        <f t="shared" si="78"/>
        <v>5058</v>
      </c>
      <c r="B5059" s="1">
        <v>43682</v>
      </c>
      <c r="C5059">
        <v>1</v>
      </c>
      <c r="D5059" t="s">
        <v>20</v>
      </c>
      <c r="E5059" t="s">
        <v>13</v>
      </c>
      <c r="F5059" t="s">
        <v>2</v>
      </c>
      <c r="G5059" t="s">
        <v>3</v>
      </c>
      <c r="H5059">
        <v>199</v>
      </c>
      <c r="I5059">
        <v>7</v>
      </c>
      <c r="J5059">
        <v>1393</v>
      </c>
      <c r="K5059" t="s">
        <v>4</v>
      </c>
      <c r="L5059" t="s">
        <v>5</v>
      </c>
      <c r="M5059" t="s">
        <v>15</v>
      </c>
    </row>
    <row r="5060" spans="1:13" x14ac:dyDescent="0.3">
      <c r="A5060">
        <f t="shared" ref="A5060:A5123" si="79">A5059+1</f>
        <v>5059</v>
      </c>
      <c r="B5060" s="1">
        <v>43682</v>
      </c>
      <c r="C5060">
        <v>12</v>
      </c>
      <c r="D5060" t="s">
        <v>27</v>
      </c>
      <c r="E5060" t="s">
        <v>8</v>
      </c>
      <c r="F5060" t="s">
        <v>9</v>
      </c>
      <c r="G5060" t="s">
        <v>10</v>
      </c>
      <c r="H5060">
        <v>299</v>
      </c>
      <c r="I5060">
        <v>5</v>
      </c>
      <c r="J5060">
        <v>1495</v>
      </c>
      <c r="K5060" t="s">
        <v>18</v>
      </c>
      <c r="L5060" t="s">
        <v>5</v>
      </c>
      <c r="M5060" t="s">
        <v>15</v>
      </c>
    </row>
    <row r="5061" spans="1:13" x14ac:dyDescent="0.3">
      <c r="A5061">
        <f t="shared" si="79"/>
        <v>5060</v>
      </c>
      <c r="B5061" s="1">
        <v>43682</v>
      </c>
      <c r="C5061">
        <v>7</v>
      </c>
      <c r="D5061" t="s">
        <v>29</v>
      </c>
      <c r="E5061" t="s">
        <v>8</v>
      </c>
      <c r="F5061" t="s">
        <v>23</v>
      </c>
      <c r="G5061" t="s">
        <v>10</v>
      </c>
      <c r="H5061">
        <v>299</v>
      </c>
      <c r="I5061">
        <v>10</v>
      </c>
      <c r="J5061">
        <v>2990</v>
      </c>
      <c r="K5061" t="s">
        <v>4</v>
      </c>
      <c r="L5061" t="s">
        <v>5</v>
      </c>
      <c r="M5061" t="s">
        <v>15</v>
      </c>
    </row>
    <row r="5062" spans="1:13" x14ac:dyDescent="0.3">
      <c r="A5062">
        <f t="shared" si="79"/>
        <v>5061</v>
      </c>
      <c r="B5062" s="1">
        <v>43683</v>
      </c>
      <c r="C5062">
        <v>15</v>
      </c>
      <c r="D5062" t="s">
        <v>12</v>
      </c>
      <c r="E5062" t="s">
        <v>13</v>
      </c>
      <c r="F5062" t="s">
        <v>31</v>
      </c>
      <c r="G5062" t="s">
        <v>3</v>
      </c>
      <c r="H5062">
        <v>199</v>
      </c>
      <c r="I5062">
        <v>7</v>
      </c>
      <c r="J5062">
        <v>1393</v>
      </c>
      <c r="K5062" t="s">
        <v>4</v>
      </c>
      <c r="L5062" t="s">
        <v>5</v>
      </c>
      <c r="M5062" t="s">
        <v>6</v>
      </c>
    </row>
    <row r="5063" spans="1:13" x14ac:dyDescent="0.3">
      <c r="A5063">
        <f t="shared" si="79"/>
        <v>5062</v>
      </c>
      <c r="B5063" s="1">
        <v>43683</v>
      </c>
      <c r="C5063">
        <v>20</v>
      </c>
      <c r="D5063" t="s">
        <v>27</v>
      </c>
      <c r="E5063" t="s">
        <v>1</v>
      </c>
      <c r="F5063" t="s">
        <v>2</v>
      </c>
      <c r="G5063" t="s">
        <v>17</v>
      </c>
      <c r="H5063">
        <v>99</v>
      </c>
      <c r="I5063">
        <v>5</v>
      </c>
      <c r="J5063">
        <v>495</v>
      </c>
      <c r="K5063" t="s">
        <v>4</v>
      </c>
      <c r="L5063" t="s">
        <v>5</v>
      </c>
      <c r="M5063" t="s">
        <v>15</v>
      </c>
    </row>
    <row r="5064" spans="1:13" x14ac:dyDescent="0.3">
      <c r="A5064">
        <f t="shared" si="79"/>
        <v>5063</v>
      </c>
      <c r="B5064" s="1">
        <v>43684</v>
      </c>
      <c r="C5064">
        <v>4</v>
      </c>
      <c r="D5064" t="s">
        <v>27</v>
      </c>
      <c r="E5064" t="s">
        <v>1</v>
      </c>
      <c r="F5064" t="s">
        <v>23</v>
      </c>
      <c r="G5064" t="s">
        <v>3</v>
      </c>
      <c r="H5064">
        <v>199</v>
      </c>
      <c r="I5064">
        <v>7</v>
      </c>
      <c r="J5064">
        <v>1393</v>
      </c>
      <c r="K5064" t="s">
        <v>18</v>
      </c>
      <c r="L5064" t="s">
        <v>5</v>
      </c>
      <c r="M5064" t="s">
        <v>6</v>
      </c>
    </row>
    <row r="5065" spans="1:13" x14ac:dyDescent="0.3">
      <c r="A5065">
        <f t="shared" si="79"/>
        <v>5064</v>
      </c>
      <c r="B5065" s="1">
        <v>43684</v>
      </c>
      <c r="C5065">
        <v>12</v>
      </c>
      <c r="D5065" t="s">
        <v>30</v>
      </c>
      <c r="E5065" t="s">
        <v>1</v>
      </c>
      <c r="F5065" t="s">
        <v>31</v>
      </c>
      <c r="G5065" t="s">
        <v>3</v>
      </c>
      <c r="H5065">
        <v>199</v>
      </c>
      <c r="I5065">
        <v>9</v>
      </c>
      <c r="J5065">
        <v>1791</v>
      </c>
      <c r="K5065" t="s">
        <v>4</v>
      </c>
      <c r="L5065" t="s">
        <v>5</v>
      </c>
      <c r="M5065" t="s">
        <v>24</v>
      </c>
    </row>
    <row r="5066" spans="1:13" x14ac:dyDescent="0.3">
      <c r="A5066">
        <f t="shared" si="79"/>
        <v>5065</v>
      </c>
      <c r="B5066" s="1">
        <v>43684</v>
      </c>
      <c r="C5066">
        <v>9</v>
      </c>
      <c r="D5066" t="s">
        <v>20</v>
      </c>
      <c r="E5066" t="s">
        <v>8</v>
      </c>
      <c r="F5066" t="s">
        <v>28</v>
      </c>
      <c r="G5066" t="s">
        <v>3</v>
      </c>
      <c r="H5066">
        <v>199</v>
      </c>
      <c r="I5066">
        <v>3</v>
      </c>
      <c r="J5066">
        <v>597</v>
      </c>
      <c r="K5066" t="s">
        <v>4</v>
      </c>
      <c r="L5066" t="s">
        <v>5</v>
      </c>
      <c r="M5066" t="s">
        <v>15</v>
      </c>
    </row>
    <row r="5067" spans="1:13" x14ac:dyDescent="0.3">
      <c r="A5067">
        <f t="shared" si="79"/>
        <v>5066</v>
      </c>
      <c r="B5067" s="1">
        <v>43684</v>
      </c>
      <c r="C5067">
        <v>9</v>
      </c>
      <c r="D5067" t="s">
        <v>29</v>
      </c>
      <c r="E5067" t="s">
        <v>13</v>
      </c>
      <c r="F5067" t="s">
        <v>9</v>
      </c>
      <c r="G5067" t="s">
        <v>19</v>
      </c>
      <c r="H5067">
        <v>499</v>
      </c>
      <c r="I5067">
        <v>1</v>
      </c>
      <c r="J5067">
        <v>499</v>
      </c>
      <c r="K5067" t="s">
        <v>4</v>
      </c>
      <c r="L5067" t="s">
        <v>5</v>
      </c>
      <c r="M5067" t="s">
        <v>6</v>
      </c>
    </row>
    <row r="5068" spans="1:13" x14ac:dyDescent="0.3">
      <c r="A5068">
        <f t="shared" si="79"/>
        <v>5067</v>
      </c>
      <c r="B5068" s="1">
        <v>43684</v>
      </c>
      <c r="C5068">
        <v>7</v>
      </c>
      <c r="D5068" t="s">
        <v>29</v>
      </c>
      <c r="E5068" t="s">
        <v>1</v>
      </c>
      <c r="F5068" t="s">
        <v>9</v>
      </c>
      <c r="G5068" t="s">
        <v>19</v>
      </c>
      <c r="H5068">
        <v>499</v>
      </c>
      <c r="I5068">
        <v>4</v>
      </c>
      <c r="J5068">
        <v>1996</v>
      </c>
      <c r="K5068" t="s">
        <v>4</v>
      </c>
      <c r="L5068" t="s">
        <v>5</v>
      </c>
      <c r="M5068" t="s">
        <v>15</v>
      </c>
    </row>
    <row r="5069" spans="1:13" x14ac:dyDescent="0.3">
      <c r="A5069">
        <f t="shared" si="79"/>
        <v>5068</v>
      </c>
      <c r="B5069" s="1">
        <v>43685</v>
      </c>
      <c r="C5069">
        <v>5</v>
      </c>
      <c r="D5069" t="s">
        <v>16</v>
      </c>
      <c r="E5069" t="s">
        <v>8</v>
      </c>
      <c r="F5069" t="s">
        <v>31</v>
      </c>
      <c r="G5069" t="s">
        <v>3</v>
      </c>
      <c r="H5069">
        <v>199</v>
      </c>
      <c r="I5069">
        <v>2</v>
      </c>
      <c r="J5069">
        <v>398</v>
      </c>
      <c r="K5069" t="s">
        <v>4</v>
      </c>
      <c r="L5069" t="s">
        <v>5</v>
      </c>
      <c r="M5069" t="s">
        <v>15</v>
      </c>
    </row>
    <row r="5070" spans="1:13" x14ac:dyDescent="0.3">
      <c r="A5070">
        <f t="shared" si="79"/>
        <v>5069</v>
      </c>
      <c r="B5070" s="1">
        <v>43686</v>
      </c>
      <c r="C5070">
        <v>17</v>
      </c>
      <c r="D5070" t="s">
        <v>20</v>
      </c>
      <c r="E5070" t="s">
        <v>8</v>
      </c>
      <c r="F5070" t="s">
        <v>21</v>
      </c>
      <c r="G5070" t="s">
        <v>19</v>
      </c>
      <c r="H5070">
        <v>499</v>
      </c>
      <c r="I5070">
        <v>2</v>
      </c>
      <c r="J5070">
        <v>998</v>
      </c>
      <c r="K5070" t="s">
        <v>4</v>
      </c>
      <c r="L5070" t="s">
        <v>5</v>
      </c>
      <c r="M5070" t="s">
        <v>15</v>
      </c>
    </row>
    <row r="5071" spans="1:13" x14ac:dyDescent="0.3">
      <c r="A5071">
        <f t="shared" si="79"/>
        <v>5070</v>
      </c>
      <c r="B5071" s="1">
        <v>43686</v>
      </c>
      <c r="C5071">
        <v>17</v>
      </c>
      <c r="D5071" t="s">
        <v>0</v>
      </c>
      <c r="E5071" t="s">
        <v>1</v>
      </c>
      <c r="F5071" t="s">
        <v>2</v>
      </c>
      <c r="G5071" t="s">
        <v>10</v>
      </c>
      <c r="H5071">
        <v>299</v>
      </c>
      <c r="I5071">
        <v>5</v>
      </c>
      <c r="J5071">
        <v>1495</v>
      </c>
      <c r="K5071" t="s">
        <v>4</v>
      </c>
      <c r="L5071" t="s">
        <v>5</v>
      </c>
      <c r="M5071" t="s">
        <v>15</v>
      </c>
    </row>
    <row r="5072" spans="1:13" x14ac:dyDescent="0.3">
      <c r="A5072">
        <f t="shared" si="79"/>
        <v>5071</v>
      </c>
      <c r="B5072" s="1">
        <v>43686</v>
      </c>
      <c r="C5072">
        <v>15</v>
      </c>
      <c r="D5072" t="s">
        <v>12</v>
      </c>
      <c r="E5072" t="s">
        <v>1</v>
      </c>
      <c r="F5072" t="s">
        <v>23</v>
      </c>
      <c r="G5072" t="s">
        <v>25</v>
      </c>
      <c r="H5072">
        <v>399</v>
      </c>
      <c r="I5072">
        <v>4</v>
      </c>
      <c r="J5072">
        <v>1596</v>
      </c>
      <c r="K5072" t="s">
        <v>4</v>
      </c>
      <c r="L5072" t="s">
        <v>5</v>
      </c>
      <c r="M5072" t="s">
        <v>15</v>
      </c>
    </row>
    <row r="5073" spans="1:13" x14ac:dyDescent="0.3">
      <c r="A5073">
        <f t="shared" si="79"/>
        <v>5072</v>
      </c>
      <c r="B5073" s="1">
        <v>43686</v>
      </c>
      <c r="C5073">
        <v>17</v>
      </c>
      <c r="D5073" t="s">
        <v>20</v>
      </c>
      <c r="E5073" t="s">
        <v>13</v>
      </c>
      <c r="F5073" t="s">
        <v>2</v>
      </c>
      <c r="G5073" t="s">
        <v>17</v>
      </c>
      <c r="H5073">
        <v>99</v>
      </c>
      <c r="I5073">
        <v>6</v>
      </c>
      <c r="J5073">
        <v>594</v>
      </c>
      <c r="K5073" t="s">
        <v>18</v>
      </c>
      <c r="L5073" t="s">
        <v>5</v>
      </c>
      <c r="M5073" t="s">
        <v>24</v>
      </c>
    </row>
    <row r="5074" spans="1:13" x14ac:dyDescent="0.3">
      <c r="A5074">
        <f t="shared" si="79"/>
        <v>5073</v>
      </c>
      <c r="B5074" s="1">
        <v>43686</v>
      </c>
      <c r="C5074">
        <v>13</v>
      </c>
      <c r="D5074" t="s">
        <v>29</v>
      </c>
      <c r="E5074" t="s">
        <v>13</v>
      </c>
      <c r="F5074" t="s">
        <v>14</v>
      </c>
      <c r="G5074" t="s">
        <v>19</v>
      </c>
      <c r="H5074">
        <v>499</v>
      </c>
      <c r="I5074">
        <v>5</v>
      </c>
      <c r="J5074">
        <v>2495</v>
      </c>
      <c r="K5074" t="s">
        <v>4</v>
      </c>
      <c r="L5074" t="s">
        <v>5</v>
      </c>
      <c r="M5074" t="s">
        <v>15</v>
      </c>
    </row>
    <row r="5075" spans="1:13" x14ac:dyDescent="0.3">
      <c r="A5075">
        <f t="shared" si="79"/>
        <v>5074</v>
      </c>
      <c r="B5075" s="1">
        <v>43686</v>
      </c>
      <c r="C5075">
        <v>16</v>
      </c>
      <c r="D5075" t="s">
        <v>27</v>
      </c>
      <c r="E5075" t="s">
        <v>8</v>
      </c>
      <c r="F5075" t="s">
        <v>9</v>
      </c>
      <c r="G5075" t="s">
        <v>10</v>
      </c>
      <c r="H5075">
        <v>299</v>
      </c>
      <c r="I5075">
        <v>5</v>
      </c>
      <c r="J5075">
        <v>1495</v>
      </c>
      <c r="K5075" t="s">
        <v>4</v>
      </c>
      <c r="L5075" t="s">
        <v>5</v>
      </c>
      <c r="M5075" t="s">
        <v>15</v>
      </c>
    </row>
    <row r="5076" spans="1:13" x14ac:dyDescent="0.3">
      <c r="A5076">
        <f t="shared" si="79"/>
        <v>5075</v>
      </c>
      <c r="B5076" s="1">
        <v>43687</v>
      </c>
      <c r="C5076">
        <v>19</v>
      </c>
      <c r="D5076" t="s">
        <v>29</v>
      </c>
      <c r="E5076" t="s">
        <v>8</v>
      </c>
      <c r="F5076" t="s">
        <v>2</v>
      </c>
      <c r="G5076" t="s">
        <v>17</v>
      </c>
      <c r="H5076">
        <v>99</v>
      </c>
      <c r="I5076">
        <v>6</v>
      </c>
      <c r="J5076">
        <v>594</v>
      </c>
      <c r="K5076" t="s">
        <v>4</v>
      </c>
      <c r="L5076" t="s">
        <v>5</v>
      </c>
      <c r="M5076" t="s">
        <v>15</v>
      </c>
    </row>
    <row r="5077" spans="1:13" x14ac:dyDescent="0.3">
      <c r="A5077">
        <f t="shared" si="79"/>
        <v>5076</v>
      </c>
      <c r="B5077" s="1">
        <v>43687</v>
      </c>
      <c r="C5077">
        <v>13</v>
      </c>
      <c r="D5077" t="s">
        <v>0</v>
      </c>
      <c r="E5077" t="s">
        <v>8</v>
      </c>
      <c r="F5077" t="s">
        <v>23</v>
      </c>
      <c r="G5077" t="s">
        <v>10</v>
      </c>
      <c r="H5077">
        <v>299</v>
      </c>
      <c r="I5077">
        <v>2</v>
      </c>
      <c r="J5077">
        <v>598</v>
      </c>
      <c r="K5077" t="s">
        <v>4</v>
      </c>
      <c r="L5077" t="s">
        <v>22</v>
      </c>
      <c r="M5077" t="s">
        <v>6</v>
      </c>
    </row>
    <row r="5078" spans="1:13" x14ac:dyDescent="0.3">
      <c r="A5078">
        <f t="shared" si="79"/>
        <v>5077</v>
      </c>
      <c r="B5078" s="1">
        <v>43687</v>
      </c>
      <c r="C5078">
        <v>5</v>
      </c>
      <c r="D5078" t="s">
        <v>16</v>
      </c>
      <c r="E5078" t="s">
        <v>1</v>
      </c>
      <c r="F5078" t="s">
        <v>14</v>
      </c>
      <c r="G5078" t="s">
        <v>25</v>
      </c>
      <c r="H5078">
        <v>399</v>
      </c>
      <c r="I5078">
        <v>10</v>
      </c>
      <c r="J5078">
        <v>3990</v>
      </c>
      <c r="K5078" t="s">
        <v>4</v>
      </c>
      <c r="L5078" t="s">
        <v>5</v>
      </c>
      <c r="M5078" t="s">
        <v>11</v>
      </c>
    </row>
    <row r="5079" spans="1:13" x14ac:dyDescent="0.3">
      <c r="A5079">
        <f t="shared" si="79"/>
        <v>5078</v>
      </c>
      <c r="B5079" s="1">
        <v>43687</v>
      </c>
      <c r="C5079">
        <v>13</v>
      </c>
      <c r="D5079" t="s">
        <v>16</v>
      </c>
      <c r="E5079" t="s">
        <v>8</v>
      </c>
      <c r="F5079" t="s">
        <v>14</v>
      </c>
      <c r="G5079" t="s">
        <v>10</v>
      </c>
      <c r="H5079">
        <v>299</v>
      </c>
      <c r="I5079">
        <v>1</v>
      </c>
      <c r="J5079">
        <v>299</v>
      </c>
      <c r="K5079" t="s">
        <v>4</v>
      </c>
      <c r="L5079" t="s">
        <v>5</v>
      </c>
      <c r="M5079" t="s">
        <v>15</v>
      </c>
    </row>
    <row r="5080" spans="1:13" x14ac:dyDescent="0.3">
      <c r="A5080">
        <f t="shared" si="79"/>
        <v>5079</v>
      </c>
      <c r="B5080" s="1">
        <v>43687</v>
      </c>
      <c r="C5080">
        <v>9</v>
      </c>
      <c r="D5080" t="s">
        <v>30</v>
      </c>
      <c r="E5080" t="s">
        <v>8</v>
      </c>
      <c r="F5080" t="s">
        <v>2</v>
      </c>
      <c r="G5080" t="s">
        <v>10</v>
      </c>
      <c r="H5080">
        <v>299</v>
      </c>
      <c r="I5080">
        <v>1</v>
      </c>
      <c r="J5080">
        <v>299</v>
      </c>
      <c r="K5080" t="s">
        <v>4</v>
      </c>
      <c r="L5080" t="s">
        <v>5</v>
      </c>
      <c r="M5080" t="s">
        <v>6</v>
      </c>
    </row>
    <row r="5081" spans="1:13" x14ac:dyDescent="0.3">
      <c r="A5081">
        <f t="shared" si="79"/>
        <v>5080</v>
      </c>
      <c r="B5081" s="1">
        <v>43687</v>
      </c>
      <c r="C5081">
        <v>3</v>
      </c>
      <c r="D5081" t="s">
        <v>30</v>
      </c>
      <c r="E5081" t="s">
        <v>13</v>
      </c>
      <c r="F5081" t="s">
        <v>9</v>
      </c>
      <c r="G5081" t="s">
        <v>17</v>
      </c>
      <c r="H5081">
        <v>99</v>
      </c>
      <c r="I5081">
        <v>8</v>
      </c>
      <c r="J5081">
        <v>792</v>
      </c>
      <c r="K5081" t="s">
        <v>4</v>
      </c>
      <c r="L5081" t="s">
        <v>5</v>
      </c>
      <c r="M5081" t="s">
        <v>15</v>
      </c>
    </row>
    <row r="5082" spans="1:13" x14ac:dyDescent="0.3">
      <c r="A5082">
        <f t="shared" si="79"/>
        <v>5081</v>
      </c>
      <c r="B5082" s="1">
        <v>43687</v>
      </c>
      <c r="C5082">
        <v>6</v>
      </c>
      <c r="D5082" t="s">
        <v>20</v>
      </c>
      <c r="E5082" t="s">
        <v>13</v>
      </c>
      <c r="F5082" t="s">
        <v>9</v>
      </c>
      <c r="G5082" t="s">
        <v>25</v>
      </c>
      <c r="H5082">
        <v>399</v>
      </c>
      <c r="I5082">
        <v>6</v>
      </c>
      <c r="J5082">
        <v>2394</v>
      </c>
      <c r="K5082" t="s">
        <v>4</v>
      </c>
      <c r="L5082" t="s">
        <v>5</v>
      </c>
      <c r="M5082" t="s">
        <v>6</v>
      </c>
    </row>
    <row r="5083" spans="1:13" x14ac:dyDescent="0.3">
      <c r="A5083">
        <f t="shared" si="79"/>
        <v>5082</v>
      </c>
      <c r="B5083" s="1">
        <v>43687</v>
      </c>
      <c r="C5083">
        <v>12</v>
      </c>
      <c r="D5083" t="s">
        <v>30</v>
      </c>
      <c r="E5083" t="s">
        <v>8</v>
      </c>
      <c r="F5083" t="s">
        <v>31</v>
      </c>
      <c r="G5083" t="s">
        <v>3</v>
      </c>
      <c r="H5083">
        <v>199</v>
      </c>
      <c r="I5083">
        <v>1</v>
      </c>
      <c r="J5083">
        <v>199</v>
      </c>
      <c r="K5083" t="s">
        <v>4</v>
      </c>
      <c r="L5083" t="s">
        <v>5</v>
      </c>
      <c r="M5083" t="s">
        <v>26</v>
      </c>
    </row>
    <row r="5084" spans="1:13" x14ac:dyDescent="0.3">
      <c r="A5084">
        <f t="shared" si="79"/>
        <v>5083</v>
      </c>
      <c r="B5084" s="1">
        <v>43687</v>
      </c>
      <c r="C5084">
        <v>1</v>
      </c>
      <c r="D5084" t="s">
        <v>20</v>
      </c>
      <c r="E5084" t="s">
        <v>1</v>
      </c>
      <c r="F5084" t="s">
        <v>23</v>
      </c>
      <c r="G5084" t="s">
        <v>3</v>
      </c>
      <c r="H5084">
        <v>199</v>
      </c>
      <c r="I5084">
        <v>6</v>
      </c>
      <c r="J5084">
        <v>1194</v>
      </c>
      <c r="K5084" t="s">
        <v>4</v>
      </c>
      <c r="L5084" t="s">
        <v>5</v>
      </c>
      <c r="M5084" t="s">
        <v>6</v>
      </c>
    </row>
    <row r="5085" spans="1:13" x14ac:dyDescent="0.3">
      <c r="A5085">
        <f t="shared" si="79"/>
        <v>5084</v>
      </c>
      <c r="B5085" s="1">
        <v>43687</v>
      </c>
      <c r="C5085">
        <v>5</v>
      </c>
      <c r="D5085" t="s">
        <v>27</v>
      </c>
      <c r="E5085" t="s">
        <v>13</v>
      </c>
      <c r="F5085" t="s">
        <v>31</v>
      </c>
      <c r="G5085" t="s">
        <v>3</v>
      </c>
      <c r="H5085">
        <v>199</v>
      </c>
      <c r="I5085">
        <v>3</v>
      </c>
      <c r="J5085">
        <v>597</v>
      </c>
      <c r="K5085" t="s">
        <v>4</v>
      </c>
      <c r="L5085" t="s">
        <v>5</v>
      </c>
      <c r="M5085" t="s">
        <v>24</v>
      </c>
    </row>
    <row r="5086" spans="1:13" x14ac:dyDescent="0.3">
      <c r="A5086">
        <f t="shared" si="79"/>
        <v>5085</v>
      </c>
      <c r="B5086" s="1">
        <v>43688</v>
      </c>
      <c r="C5086">
        <v>19</v>
      </c>
      <c r="D5086" t="s">
        <v>27</v>
      </c>
      <c r="E5086" t="s">
        <v>8</v>
      </c>
      <c r="F5086" t="s">
        <v>31</v>
      </c>
      <c r="G5086" t="s">
        <v>25</v>
      </c>
      <c r="H5086">
        <v>399</v>
      </c>
      <c r="I5086">
        <v>2</v>
      </c>
      <c r="J5086">
        <v>798</v>
      </c>
      <c r="K5086" t="s">
        <v>4</v>
      </c>
      <c r="L5086" t="s">
        <v>5</v>
      </c>
      <c r="M5086" t="s">
        <v>6</v>
      </c>
    </row>
    <row r="5087" spans="1:13" x14ac:dyDescent="0.3">
      <c r="A5087">
        <f t="shared" si="79"/>
        <v>5086</v>
      </c>
      <c r="B5087" s="1">
        <v>43688</v>
      </c>
      <c r="C5087">
        <v>12</v>
      </c>
      <c r="D5087" t="s">
        <v>20</v>
      </c>
      <c r="E5087" t="s">
        <v>13</v>
      </c>
      <c r="F5087" t="s">
        <v>28</v>
      </c>
      <c r="G5087" t="s">
        <v>3</v>
      </c>
      <c r="H5087">
        <v>199</v>
      </c>
      <c r="I5087">
        <v>6</v>
      </c>
      <c r="J5087">
        <v>1194</v>
      </c>
      <c r="K5087" t="s">
        <v>4</v>
      </c>
      <c r="L5087" t="s">
        <v>5</v>
      </c>
      <c r="M5087" t="s">
        <v>11</v>
      </c>
    </row>
    <row r="5088" spans="1:13" x14ac:dyDescent="0.3">
      <c r="A5088">
        <f t="shared" si="79"/>
        <v>5087</v>
      </c>
      <c r="B5088" s="1">
        <v>43688</v>
      </c>
      <c r="C5088">
        <v>15</v>
      </c>
      <c r="D5088" t="s">
        <v>27</v>
      </c>
      <c r="E5088" t="s">
        <v>8</v>
      </c>
      <c r="F5088" t="s">
        <v>31</v>
      </c>
      <c r="G5088" t="s">
        <v>3</v>
      </c>
      <c r="H5088">
        <v>199</v>
      </c>
      <c r="I5088">
        <v>1</v>
      </c>
      <c r="J5088">
        <v>199</v>
      </c>
      <c r="K5088" t="s">
        <v>4</v>
      </c>
      <c r="L5088" t="s">
        <v>5</v>
      </c>
      <c r="M5088" t="s">
        <v>24</v>
      </c>
    </row>
    <row r="5089" spans="1:13" x14ac:dyDescent="0.3">
      <c r="A5089">
        <f t="shared" si="79"/>
        <v>5088</v>
      </c>
      <c r="B5089" s="1">
        <v>43688</v>
      </c>
      <c r="C5089">
        <v>13</v>
      </c>
      <c r="D5089" t="s">
        <v>0</v>
      </c>
      <c r="E5089" t="s">
        <v>1</v>
      </c>
      <c r="F5089" t="s">
        <v>9</v>
      </c>
      <c r="G5089" t="s">
        <v>3</v>
      </c>
      <c r="H5089">
        <v>199</v>
      </c>
      <c r="I5089">
        <v>6</v>
      </c>
      <c r="J5089">
        <v>1194</v>
      </c>
      <c r="K5089" t="s">
        <v>18</v>
      </c>
      <c r="L5089" t="s">
        <v>5</v>
      </c>
      <c r="M5089" t="s">
        <v>24</v>
      </c>
    </row>
    <row r="5090" spans="1:13" x14ac:dyDescent="0.3">
      <c r="A5090">
        <f t="shared" si="79"/>
        <v>5089</v>
      </c>
      <c r="B5090" s="1">
        <v>43688</v>
      </c>
      <c r="C5090">
        <v>19</v>
      </c>
      <c r="D5090" t="s">
        <v>12</v>
      </c>
      <c r="E5090" t="s">
        <v>8</v>
      </c>
      <c r="F5090" t="s">
        <v>14</v>
      </c>
      <c r="G5090" t="s">
        <v>19</v>
      </c>
      <c r="H5090">
        <v>499</v>
      </c>
      <c r="I5090">
        <v>8</v>
      </c>
      <c r="J5090">
        <v>3992</v>
      </c>
      <c r="K5090" t="s">
        <v>4</v>
      </c>
      <c r="L5090" t="s">
        <v>5</v>
      </c>
      <c r="M5090" t="s">
        <v>15</v>
      </c>
    </row>
    <row r="5091" spans="1:13" x14ac:dyDescent="0.3">
      <c r="A5091">
        <f t="shared" si="79"/>
        <v>5090</v>
      </c>
      <c r="B5091" s="1">
        <v>43688</v>
      </c>
      <c r="C5091">
        <v>4</v>
      </c>
      <c r="D5091" t="s">
        <v>27</v>
      </c>
      <c r="E5091" t="s">
        <v>8</v>
      </c>
      <c r="F5091" t="s">
        <v>2</v>
      </c>
      <c r="G5091" t="s">
        <v>19</v>
      </c>
      <c r="H5091">
        <v>499</v>
      </c>
      <c r="I5091">
        <v>3</v>
      </c>
      <c r="J5091">
        <v>1497</v>
      </c>
      <c r="K5091" t="s">
        <v>4</v>
      </c>
      <c r="L5091" t="s">
        <v>5</v>
      </c>
      <c r="M5091" t="s">
        <v>24</v>
      </c>
    </row>
    <row r="5092" spans="1:13" x14ac:dyDescent="0.3">
      <c r="A5092">
        <f t="shared" si="79"/>
        <v>5091</v>
      </c>
      <c r="B5092" s="1">
        <v>43688</v>
      </c>
      <c r="C5092">
        <v>4</v>
      </c>
      <c r="D5092" t="s">
        <v>7</v>
      </c>
      <c r="E5092" t="s">
        <v>13</v>
      </c>
      <c r="F5092" t="s">
        <v>14</v>
      </c>
      <c r="G5092" t="s">
        <v>3</v>
      </c>
      <c r="H5092">
        <v>199</v>
      </c>
      <c r="I5092">
        <v>4</v>
      </c>
      <c r="J5092">
        <v>796</v>
      </c>
      <c r="K5092" t="s">
        <v>4</v>
      </c>
      <c r="L5092" t="s">
        <v>5</v>
      </c>
      <c r="M5092" t="s">
        <v>15</v>
      </c>
    </row>
    <row r="5093" spans="1:13" x14ac:dyDescent="0.3">
      <c r="A5093">
        <f t="shared" si="79"/>
        <v>5092</v>
      </c>
      <c r="B5093" s="1">
        <v>43688</v>
      </c>
      <c r="C5093">
        <v>10</v>
      </c>
      <c r="D5093" t="s">
        <v>20</v>
      </c>
      <c r="E5093" t="s">
        <v>13</v>
      </c>
      <c r="F5093" t="s">
        <v>2</v>
      </c>
      <c r="G5093" t="s">
        <v>25</v>
      </c>
      <c r="H5093">
        <v>399</v>
      </c>
      <c r="I5093">
        <v>7</v>
      </c>
      <c r="J5093">
        <v>2793</v>
      </c>
      <c r="K5093" t="s">
        <v>18</v>
      </c>
      <c r="L5093" t="s">
        <v>5</v>
      </c>
      <c r="M5093" t="s">
        <v>26</v>
      </c>
    </row>
    <row r="5094" spans="1:13" x14ac:dyDescent="0.3">
      <c r="A5094">
        <f t="shared" si="79"/>
        <v>5093</v>
      </c>
      <c r="B5094" s="1">
        <v>43688</v>
      </c>
      <c r="C5094">
        <v>6</v>
      </c>
      <c r="D5094" t="s">
        <v>27</v>
      </c>
      <c r="E5094" t="s">
        <v>13</v>
      </c>
      <c r="F5094" t="s">
        <v>23</v>
      </c>
      <c r="G5094" t="s">
        <v>3</v>
      </c>
      <c r="H5094">
        <v>199</v>
      </c>
      <c r="I5094">
        <v>2</v>
      </c>
      <c r="J5094">
        <v>398</v>
      </c>
      <c r="K5094" t="s">
        <v>18</v>
      </c>
      <c r="L5094" t="s">
        <v>5</v>
      </c>
      <c r="M5094" t="s">
        <v>15</v>
      </c>
    </row>
    <row r="5095" spans="1:13" x14ac:dyDescent="0.3">
      <c r="A5095">
        <f t="shared" si="79"/>
        <v>5094</v>
      </c>
      <c r="B5095" s="1">
        <v>43688</v>
      </c>
      <c r="C5095">
        <v>18</v>
      </c>
      <c r="D5095" t="s">
        <v>27</v>
      </c>
      <c r="E5095" t="s">
        <v>8</v>
      </c>
      <c r="F5095" t="s">
        <v>14</v>
      </c>
      <c r="G5095" t="s">
        <v>25</v>
      </c>
      <c r="H5095">
        <v>399</v>
      </c>
      <c r="I5095">
        <v>2</v>
      </c>
      <c r="J5095">
        <v>798</v>
      </c>
      <c r="K5095" t="s">
        <v>4</v>
      </c>
      <c r="L5095" t="s">
        <v>5</v>
      </c>
      <c r="M5095" t="s">
        <v>11</v>
      </c>
    </row>
    <row r="5096" spans="1:13" x14ac:dyDescent="0.3">
      <c r="A5096">
        <f t="shared" si="79"/>
        <v>5095</v>
      </c>
      <c r="B5096" s="1">
        <v>43688</v>
      </c>
      <c r="C5096">
        <v>4</v>
      </c>
      <c r="D5096" t="s">
        <v>27</v>
      </c>
      <c r="E5096" t="s">
        <v>8</v>
      </c>
      <c r="F5096" t="s">
        <v>2</v>
      </c>
      <c r="G5096" t="s">
        <v>10</v>
      </c>
      <c r="H5096">
        <v>299</v>
      </c>
      <c r="I5096">
        <v>6</v>
      </c>
      <c r="J5096">
        <v>1794</v>
      </c>
      <c r="K5096" t="s">
        <v>4</v>
      </c>
      <c r="L5096" t="s">
        <v>5</v>
      </c>
      <c r="M5096" t="s">
        <v>24</v>
      </c>
    </row>
    <row r="5097" spans="1:13" x14ac:dyDescent="0.3">
      <c r="A5097">
        <f t="shared" si="79"/>
        <v>5096</v>
      </c>
      <c r="B5097" s="1">
        <v>43689</v>
      </c>
      <c r="C5097">
        <v>20</v>
      </c>
      <c r="D5097" t="s">
        <v>27</v>
      </c>
      <c r="E5097" t="s">
        <v>13</v>
      </c>
      <c r="F5097" t="s">
        <v>23</v>
      </c>
      <c r="G5097" t="s">
        <v>19</v>
      </c>
      <c r="H5097">
        <v>499</v>
      </c>
      <c r="I5097">
        <v>4</v>
      </c>
      <c r="J5097">
        <v>1996</v>
      </c>
      <c r="K5097" t="s">
        <v>4</v>
      </c>
      <c r="L5097" t="s">
        <v>5</v>
      </c>
      <c r="M5097" t="s">
        <v>15</v>
      </c>
    </row>
    <row r="5098" spans="1:13" x14ac:dyDescent="0.3">
      <c r="A5098">
        <f t="shared" si="79"/>
        <v>5097</v>
      </c>
      <c r="B5098" s="1">
        <v>43689</v>
      </c>
      <c r="C5098">
        <v>18</v>
      </c>
      <c r="D5098" t="s">
        <v>16</v>
      </c>
      <c r="E5098" t="s">
        <v>13</v>
      </c>
      <c r="F5098" t="s">
        <v>9</v>
      </c>
      <c r="G5098" t="s">
        <v>25</v>
      </c>
      <c r="H5098">
        <v>399</v>
      </c>
      <c r="I5098">
        <v>3</v>
      </c>
      <c r="J5098">
        <v>1197</v>
      </c>
      <c r="K5098" t="s">
        <v>4</v>
      </c>
      <c r="L5098" t="s">
        <v>22</v>
      </c>
      <c r="M5098" t="s">
        <v>6</v>
      </c>
    </row>
    <row r="5099" spans="1:13" x14ac:dyDescent="0.3">
      <c r="A5099">
        <f t="shared" si="79"/>
        <v>5098</v>
      </c>
      <c r="B5099" s="1">
        <v>43689</v>
      </c>
      <c r="C5099">
        <v>6</v>
      </c>
      <c r="D5099" t="s">
        <v>29</v>
      </c>
      <c r="E5099" t="s">
        <v>1</v>
      </c>
      <c r="F5099" t="s">
        <v>31</v>
      </c>
      <c r="G5099" t="s">
        <v>25</v>
      </c>
      <c r="H5099">
        <v>399</v>
      </c>
      <c r="I5099">
        <v>2</v>
      </c>
      <c r="J5099">
        <v>798</v>
      </c>
      <c r="K5099" t="s">
        <v>18</v>
      </c>
      <c r="L5099" t="s">
        <v>5</v>
      </c>
      <c r="M5099" t="s">
        <v>26</v>
      </c>
    </row>
    <row r="5100" spans="1:13" x14ac:dyDescent="0.3">
      <c r="A5100">
        <f t="shared" si="79"/>
        <v>5099</v>
      </c>
      <c r="B5100" s="1">
        <v>43689</v>
      </c>
      <c r="C5100">
        <v>1</v>
      </c>
      <c r="D5100" t="s">
        <v>20</v>
      </c>
      <c r="E5100" t="s">
        <v>13</v>
      </c>
      <c r="F5100" t="s">
        <v>23</v>
      </c>
      <c r="G5100" t="s">
        <v>19</v>
      </c>
      <c r="H5100">
        <v>499</v>
      </c>
      <c r="I5100">
        <v>4</v>
      </c>
      <c r="J5100">
        <v>1996</v>
      </c>
      <c r="K5100" t="s">
        <v>4</v>
      </c>
      <c r="L5100" t="s">
        <v>5</v>
      </c>
      <c r="M5100" t="s">
        <v>6</v>
      </c>
    </row>
    <row r="5101" spans="1:13" x14ac:dyDescent="0.3">
      <c r="A5101">
        <f t="shared" si="79"/>
        <v>5100</v>
      </c>
      <c r="B5101" s="1">
        <v>43690</v>
      </c>
      <c r="C5101">
        <v>11</v>
      </c>
      <c r="D5101" t="s">
        <v>27</v>
      </c>
      <c r="E5101" t="s">
        <v>8</v>
      </c>
      <c r="F5101" t="s">
        <v>23</v>
      </c>
      <c r="G5101" t="s">
        <v>25</v>
      </c>
      <c r="H5101">
        <v>399</v>
      </c>
      <c r="I5101">
        <v>6</v>
      </c>
      <c r="J5101">
        <v>2394</v>
      </c>
      <c r="K5101" t="s">
        <v>4</v>
      </c>
      <c r="L5101" t="s">
        <v>5</v>
      </c>
      <c r="M5101" t="s">
        <v>6</v>
      </c>
    </row>
    <row r="5102" spans="1:13" x14ac:dyDescent="0.3">
      <c r="A5102">
        <f t="shared" si="79"/>
        <v>5101</v>
      </c>
      <c r="B5102" s="1">
        <v>43691</v>
      </c>
      <c r="C5102">
        <v>12</v>
      </c>
      <c r="D5102" t="s">
        <v>16</v>
      </c>
      <c r="E5102" t="s">
        <v>1</v>
      </c>
      <c r="F5102" t="s">
        <v>21</v>
      </c>
      <c r="G5102" t="s">
        <v>10</v>
      </c>
      <c r="H5102">
        <v>299</v>
      </c>
      <c r="I5102">
        <v>1</v>
      </c>
      <c r="J5102">
        <v>299</v>
      </c>
      <c r="K5102" t="s">
        <v>4</v>
      </c>
      <c r="L5102" t="s">
        <v>5</v>
      </c>
      <c r="M5102" t="s">
        <v>15</v>
      </c>
    </row>
    <row r="5103" spans="1:13" x14ac:dyDescent="0.3">
      <c r="A5103">
        <f t="shared" si="79"/>
        <v>5102</v>
      </c>
      <c r="B5103" s="1">
        <v>43691</v>
      </c>
      <c r="C5103">
        <v>6</v>
      </c>
      <c r="D5103" t="s">
        <v>29</v>
      </c>
      <c r="E5103" t="s">
        <v>1</v>
      </c>
      <c r="F5103" t="s">
        <v>23</v>
      </c>
      <c r="G5103" t="s">
        <v>25</v>
      </c>
      <c r="H5103">
        <v>399</v>
      </c>
      <c r="I5103">
        <v>2</v>
      </c>
      <c r="J5103">
        <v>798</v>
      </c>
      <c r="K5103" t="s">
        <v>18</v>
      </c>
      <c r="L5103" t="s">
        <v>5</v>
      </c>
      <c r="M5103" t="s">
        <v>6</v>
      </c>
    </row>
    <row r="5104" spans="1:13" x14ac:dyDescent="0.3">
      <c r="A5104">
        <f t="shared" si="79"/>
        <v>5103</v>
      </c>
      <c r="B5104" s="1">
        <v>43691</v>
      </c>
      <c r="C5104">
        <v>19</v>
      </c>
      <c r="D5104" t="s">
        <v>29</v>
      </c>
      <c r="E5104" t="s">
        <v>8</v>
      </c>
      <c r="F5104" t="s">
        <v>28</v>
      </c>
      <c r="G5104" t="s">
        <v>17</v>
      </c>
      <c r="H5104">
        <v>99</v>
      </c>
      <c r="I5104">
        <v>9</v>
      </c>
      <c r="J5104">
        <v>891</v>
      </c>
      <c r="K5104" t="s">
        <v>4</v>
      </c>
      <c r="L5104" t="s">
        <v>5</v>
      </c>
      <c r="M5104" t="s">
        <v>26</v>
      </c>
    </row>
    <row r="5105" spans="1:13" x14ac:dyDescent="0.3">
      <c r="A5105">
        <f t="shared" si="79"/>
        <v>5104</v>
      </c>
      <c r="B5105" s="1">
        <v>43691</v>
      </c>
      <c r="C5105">
        <v>5</v>
      </c>
      <c r="D5105" t="s">
        <v>16</v>
      </c>
      <c r="E5105" t="s">
        <v>13</v>
      </c>
      <c r="F5105" t="s">
        <v>28</v>
      </c>
      <c r="G5105" t="s">
        <v>19</v>
      </c>
      <c r="H5105">
        <v>499</v>
      </c>
      <c r="I5105">
        <v>3</v>
      </c>
      <c r="J5105">
        <v>1497</v>
      </c>
      <c r="K5105" t="s">
        <v>4</v>
      </c>
      <c r="L5105" t="s">
        <v>5</v>
      </c>
      <c r="M5105" t="s">
        <v>15</v>
      </c>
    </row>
    <row r="5106" spans="1:13" x14ac:dyDescent="0.3">
      <c r="A5106">
        <f t="shared" si="79"/>
        <v>5105</v>
      </c>
      <c r="B5106" s="1">
        <v>43691</v>
      </c>
      <c r="C5106">
        <v>11</v>
      </c>
      <c r="D5106" t="s">
        <v>0</v>
      </c>
      <c r="E5106" t="s">
        <v>8</v>
      </c>
      <c r="F5106" t="s">
        <v>2</v>
      </c>
      <c r="G5106" t="s">
        <v>3</v>
      </c>
      <c r="H5106">
        <v>199</v>
      </c>
      <c r="I5106">
        <v>4</v>
      </c>
      <c r="J5106">
        <v>796</v>
      </c>
      <c r="K5106" t="s">
        <v>18</v>
      </c>
      <c r="L5106" t="s">
        <v>22</v>
      </c>
      <c r="M5106" t="s">
        <v>24</v>
      </c>
    </row>
    <row r="5107" spans="1:13" x14ac:dyDescent="0.3">
      <c r="A5107">
        <f t="shared" si="79"/>
        <v>5106</v>
      </c>
      <c r="B5107" s="1">
        <v>43691</v>
      </c>
      <c r="C5107">
        <v>8</v>
      </c>
      <c r="D5107" t="s">
        <v>16</v>
      </c>
      <c r="E5107" t="s">
        <v>13</v>
      </c>
      <c r="F5107" t="s">
        <v>28</v>
      </c>
      <c r="G5107" t="s">
        <v>19</v>
      </c>
      <c r="H5107">
        <v>499</v>
      </c>
      <c r="I5107">
        <v>1</v>
      </c>
      <c r="J5107">
        <v>499</v>
      </c>
      <c r="K5107" t="s">
        <v>4</v>
      </c>
      <c r="L5107" t="s">
        <v>5</v>
      </c>
      <c r="M5107" t="s">
        <v>6</v>
      </c>
    </row>
    <row r="5108" spans="1:13" x14ac:dyDescent="0.3">
      <c r="A5108">
        <f t="shared" si="79"/>
        <v>5107</v>
      </c>
      <c r="B5108" s="1">
        <v>43691</v>
      </c>
      <c r="C5108">
        <v>3</v>
      </c>
      <c r="D5108" t="s">
        <v>27</v>
      </c>
      <c r="E5108" t="s">
        <v>13</v>
      </c>
      <c r="F5108" t="s">
        <v>23</v>
      </c>
      <c r="G5108" t="s">
        <v>10</v>
      </c>
      <c r="H5108">
        <v>299</v>
      </c>
      <c r="I5108">
        <v>8</v>
      </c>
      <c r="J5108">
        <v>2392</v>
      </c>
      <c r="K5108" t="s">
        <v>18</v>
      </c>
      <c r="L5108" t="s">
        <v>5</v>
      </c>
      <c r="M5108" t="s">
        <v>15</v>
      </c>
    </row>
    <row r="5109" spans="1:13" x14ac:dyDescent="0.3">
      <c r="A5109">
        <f t="shared" si="79"/>
        <v>5108</v>
      </c>
      <c r="B5109" s="1">
        <v>43691</v>
      </c>
      <c r="C5109">
        <v>7</v>
      </c>
      <c r="D5109" t="s">
        <v>30</v>
      </c>
      <c r="E5109" t="s">
        <v>1</v>
      </c>
      <c r="F5109" t="s">
        <v>2</v>
      </c>
      <c r="G5109" t="s">
        <v>19</v>
      </c>
      <c r="H5109">
        <v>499</v>
      </c>
      <c r="I5109">
        <v>4</v>
      </c>
      <c r="J5109">
        <v>1996</v>
      </c>
      <c r="K5109" t="s">
        <v>4</v>
      </c>
      <c r="L5109" t="s">
        <v>5</v>
      </c>
      <c r="M5109" t="s">
        <v>15</v>
      </c>
    </row>
    <row r="5110" spans="1:13" x14ac:dyDescent="0.3">
      <c r="A5110">
        <f t="shared" si="79"/>
        <v>5109</v>
      </c>
      <c r="B5110" s="1">
        <v>43691</v>
      </c>
      <c r="C5110">
        <v>10</v>
      </c>
      <c r="D5110" t="s">
        <v>16</v>
      </c>
      <c r="E5110" t="s">
        <v>13</v>
      </c>
      <c r="F5110" t="s">
        <v>2</v>
      </c>
      <c r="G5110" t="s">
        <v>10</v>
      </c>
      <c r="H5110">
        <v>299</v>
      </c>
      <c r="I5110">
        <v>2</v>
      </c>
      <c r="J5110">
        <v>598</v>
      </c>
      <c r="K5110" t="s">
        <v>18</v>
      </c>
      <c r="L5110" t="s">
        <v>5</v>
      </c>
      <c r="M5110" t="s">
        <v>26</v>
      </c>
    </row>
    <row r="5111" spans="1:13" x14ac:dyDescent="0.3">
      <c r="A5111">
        <f t="shared" si="79"/>
        <v>5110</v>
      </c>
      <c r="B5111" s="1">
        <v>43691</v>
      </c>
      <c r="C5111">
        <v>13</v>
      </c>
      <c r="D5111" t="s">
        <v>12</v>
      </c>
      <c r="E5111" t="s">
        <v>13</v>
      </c>
      <c r="F5111" t="s">
        <v>2</v>
      </c>
      <c r="G5111" t="s">
        <v>3</v>
      </c>
      <c r="H5111">
        <v>199</v>
      </c>
      <c r="I5111">
        <v>8</v>
      </c>
      <c r="J5111">
        <v>1592</v>
      </c>
      <c r="K5111" t="s">
        <v>4</v>
      </c>
      <c r="L5111" t="s">
        <v>5</v>
      </c>
      <c r="M5111" t="s">
        <v>6</v>
      </c>
    </row>
    <row r="5112" spans="1:13" x14ac:dyDescent="0.3">
      <c r="A5112">
        <f t="shared" si="79"/>
        <v>5111</v>
      </c>
      <c r="B5112" s="1">
        <v>43691</v>
      </c>
      <c r="C5112">
        <v>1</v>
      </c>
      <c r="D5112" t="s">
        <v>27</v>
      </c>
      <c r="E5112" t="s">
        <v>1</v>
      </c>
      <c r="F5112" t="s">
        <v>31</v>
      </c>
      <c r="G5112" t="s">
        <v>17</v>
      </c>
      <c r="H5112">
        <v>99</v>
      </c>
      <c r="I5112">
        <v>2</v>
      </c>
      <c r="J5112">
        <v>198</v>
      </c>
      <c r="K5112" t="s">
        <v>4</v>
      </c>
      <c r="L5112" t="s">
        <v>5</v>
      </c>
      <c r="M5112" t="s">
        <v>24</v>
      </c>
    </row>
    <row r="5113" spans="1:13" x14ac:dyDescent="0.3">
      <c r="A5113">
        <f t="shared" si="79"/>
        <v>5112</v>
      </c>
      <c r="B5113" s="1">
        <v>43692</v>
      </c>
      <c r="C5113">
        <v>18</v>
      </c>
      <c r="D5113" t="s">
        <v>7</v>
      </c>
      <c r="E5113" t="s">
        <v>13</v>
      </c>
      <c r="F5113" t="s">
        <v>21</v>
      </c>
      <c r="G5113" t="s">
        <v>17</v>
      </c>
      <c r="H5113">
        <v>99</v>
      </c>
      <c r="I5113">
        <v>7</v>
      </c>
      <c r="J5113">
        <v>693</v>
      </c>
      <c r="K5113" t="s">
        <v>18</v>
      </c>
      <c r="L5113" t="s">
        <v>22</v>
      </c>
      <c r="M5113" t="s">
        <v>11</v>
      </c>
    </row>
    <row r="5114" spans="1:13" x14ac:dyDescent="0.3">
      <c r="A5114">
        <f t="shared" si="79"/>
        <v>5113</v>
      </c>
      <c r="B5114" s="1">
        <v>43692</v>
      </c>
      <c r="C5114">
        <v>18</v>
      </c>
      <c r="D5114" t="s">
        <v>27</v>
      </c>
      <c r="E5114" t="s">
        <v>13</v>
      </c>
      <c r="F5114" t="s">
        <v>31</v>
      </c>
      <c r="G5114" t="s">
        <v>25</v>
      </c>
      <c r="H5114">
        <v>399</v>
      </c>
      <c r="I5114">
        <v>4</v>
      </c>
      <c r="J5114">
        <v>1596</v>
      </c>
      <c r="K5114" t="s">
        <v>18</v>
      </c>
      <c r="L5114" t="s">
        <v>5</v>
      </c>
      <c r="M5114" t="s">
        <v>15</v>
      </c>
    </row>
    <row r="5115" spans="1:13" x14ac:dyDescent="0.3">
      <c r="A5115">
        <f t="shared" si="79"/>
        <v>5114</v>
      </c>
      <c r="B5115" s="1">
        <v>43692</v>
      </c>
      <c r="C5115">
        <v>8</v>
      </c>
      <c r="D5115" t="s">
        <v>20</v>
      </c>
      <c r="E5115" t="s">
        <v>8</v>
      </c>
      <c r="F5115" t="s">
        <v>9</v>
      </c>
      <c r="G5115" t="s">
        <v>17</v>
      </c>
      <c r="H5115">
        <v>99</v>
      </c>
      <c r="I5115">
        <v>2</v>
      </c>
      <c r="J5115">
        <v>198</v>
      </c>
      <c r="K5115" t="s">
        <v>18</v>
      </c>
      <c r="L5115" t="s">
        <v>5</v>
      </c>
      <c r="M5115" t="s">
        <v>11</v>
      </c>
    </row>
    <row r="5116" spans="1:13" x14ac:dyDescent="0.3">
      <c r="A5116">
        <f t="shared" si="79"/>
        <v>5115</v>
      </c>
      <c r="B5116" s="1">
        <v>43692</v>
      </c>
      <c r="C5116">
        <v>7</v>
      </c>
      <c r="D5116" t="s">
        <v>30</v>
      </c>
      <c r="E5116" t="s">
        <v>13</v>
      </c>
      <c r="F5116" t="s">
        <v>9</v>
      </c>
      <c r="G5116" t="s">
        <v>19</v>
      </c>
      <c r="H5116">
        <v>499</v>
      </c>
      <c r="I5116">
        <v>9</v>
      </c>
      <c r="J5116">
        <v>4491</v>
      </c>
      <c r="K5116" t="s">
        <v>18</v>
      </c>
      <c r="L5116" t="s">
        <v>5</v>
      </c>
      <c r="M5116" t="s">
        <v>26</v>
      </c>
    </row>
    <row r="5117" spans="1:13" x14ac:dyDescent="0.3">
      <c r="A5117">
        <f t="shared" si="79"/>
        <v>5116</v>
      </c>
      <c r="B5117" s="1">
        <v>43692</v>
      </c>
      <c r="C5117">
        <v>6</v>
      </c>
      <c r="D5117" t="s">
        <v>0</v>
      </c>
      <c r="E5117" t="s">
        <v>1</v>
      </c>
      <c r="F5117" t="s">
        <v>23</v>
      </c>
      <c r="G5117" t="s">
        <v>25</v>
      </c>
      <c r="H5117">
        <v>399</v>
      </c>
      <c r="I5117">
        <v>2</v>
      </c>
      <c r="J5117">
        <v>798</v>
      </c>
      <c r="K5117" t="s">
        <v>4</v>
      </c>
      <c r="L5117" t="s">
        <v>5</v>
      </c>
      <c r="M5117" t="s">
        <v>15</v>
      </c>
    </row>
    <row r="5118" spans="1:13" x14ac:dyDescent="0.3">
      <c r="A5118">
        <f t="shared" si="79"/>
        <v>5117</v>
      </c>
      <c r="B5118" s="1">
        <v>43693</v>
      </c>
      <c r="C5118">
        <v>11</v>
      </c>
      <c r="D5118" t="s">
        <v>20</v>
      </c>
      <c r="E5118" t="s">
        <v>1</v>
      </c>
      <c r="F5118" t="s">
        <v>9</v>
      </c>
      <c r="G5118" t="s">
        <v>17</v>
      </c>
      <c r="H5118">
        <v>99</v>
      </c>
      <c r="I5118">
        <v>8</v>
      </c>
      <c r="J5118">
        <v>792</v>
      </c>
      <c r="K5118" t="s">
        <v>4</v>
      </c>
      <c r="L5118" t="s">
        <v>5</v>
      </c>
      <c r="M5118" t="s">
        <v>15</v>
      </c>
    </row>
    <row r="5119" spans="1:13" x14ac:dyDescent="0.3">
      <c r="A5119">
        <f t="shared" si="79"/>
        <v>5118</v>
      </c>
      <c r="B5119" s="1">
        <v>43693</v>
      </c>
      <c r="C5119">
        <v>9</v>
      </c>
      <c r="D5119" t="s">
        <v>0</v>
      </c>
      <c r="E5119" t="s">
        <v>13</v>
      </c>
      <c r="F5119" t="s">
        <v>28</v>
      </c>
      <c r="G5119" t="s">
        <v>3</v>
      </c>
      <c r="H5119">
        <v>199</v>
      </c>
      <c r="I5119">
        <v>3</v>
      </c>
      <c r="J5119">
        <v>597</v>
      </c>
      <c r="K5119" t="s">
        <v>18</v>
      </c>
      <c r="L5119" t="s">
        <v>5</v>
      </c>
      <c r="M5119" t="s">
        <v>11</v>
      </c>
    </row>
    <row r="5120" spans="1:13" x14ac:dyDescent="0.3">
      <c r="A5120">
        <f t="shared" si="79"/>
        <v>5119</v>
      </c>
      <c r="B5120" s="1">
        <v>43693</v>
      </c>
      <c r="C5120">
        <v>20</v>
      </c>
      <c r="D5120" t="s">
        <v>12</v>
      </c>
      <c r="E5120" t="s">
        <v>13</v>
      </c>
      <c r="F5120" t="s">
        <v>2</v>
      </c>
      <c r="G5120" t="s">
        <v>25</v>
      </c>
      <c r="H5120">
        <v>399</v>
      </c>
      <c r="I5120">
        <v>8</v>
      </c>
      <c r="J5120">
        <v>3192</v>
      </c>
      <c r="K5120" t="s">
        <v>4</v>
      </c>
      <c r="L5120" t="s">
        <v>5</v>
      </c>
      <c r="M5120" t="s">
        <v>15</v>
      </c>
    </row>
    <row r="5121" spans="1:13" x14ac:dyDescent="0.3">
      <c r="A5121">
        <f t="shared" si="79"/>
        <v>5120</v>
      </c>
      <c r="B5121" s="1">
        <v>43693</v>
      </c>
      <c r="C5121">
        <v>1</v>
      </c>
      <c r="D5121" t="s">
        <v>29</v>
      </c>
      <c r="E5121" t="s">
        <v>8</v>
      </c>
      <c r="F5121" t="s">
        <v>14</v>
      </c>
      <c r="G5121" t="s">
        <v>19</v>
      </c>
      <c r="H5121">
        <v>499</v>
      </c>
      <c r="I5121">
        <v>8</v>
      </c>
      <c r="J5121">
        <v>3992</v>
      </c>
      <c r="K5121" t="s">
        <v>4</v>
      </c>
      <c r="L5121" t="s">
        <v>5</v>
      </c>
      <c r="M5121" t="s">
        <v>6</v>
      </c>
    </row>
    <row r="5122" spans="1:13" x14ac:dyDescent="0.3">
      <c r="A5122">
        <f t="shared" si="79"/>
        <v>5121</v>
      </c>
      <c r="B5122" s="1">
        <v>43693</v>
      </c>
      <c r="C5122">
        <v>2</v>
      </c>
      <c r="D5122" t="s">
        <v>20</v>
      </c>
      <c r="E5122" t="s">
        <v>8</v>
      </c>
      <c r="F5122" t="s">
        <v>14</v>
      </c>
      <c r="G5122" t="s">
        <v>17</v>
      </c>
      <c r="H5122">
        <v>99</v>
      </c>
      <c r="I5122">
        <v>5</v>
      </c>
      <c r="J5122">
        <v>495</v>
      </c>
      <c r="K5122" t="s">
        <v>4</v>
      </c>
      <c r="L5122" t="s">
        <v>5</v>
      </c>
      <c r="M5122" t="s">
        <v>15</v>
      </c>
    </row>
    <row r="5123" spans="1:13" x14ac:dyDescent="0.3">
      <c r="A5123">
        <f t="shared" si="79"/>
        <v>5122</v>
      </c>
      <c r="B5123" s="1">
        <v>43693</v>
      </c>
      <c r="C5123">
        <v>17</v>
      </c>
      <c r="D5123" t="s">
        <v>16</v>
      </c>
      <c r="E5123" t="s">
        <v>1</v>
      </c>
      <c r="F5123" t="s">
        <v>2</v>
      </c>
      <c r="G5123" t="s">
        <v>3</v>
      </c>
      <c r="H5123">
        <v>199</v>
      </c>
      <c r="I5123">
        <v>8</v>
      </c>
      <c r="J5123">
        <v>1592</v>
      </c>
      <c r="K5123" t="s">
        <v>4</v>
      </c>
      <c r="L5123" t="s">
        <v>5</v>
      </c>
      <c r="M5123" t="s">
        <v>15</v>
      </c>
    </row>
    <row r="5124" spans="1:13" x14ac:dyDescent="0.3">
      <c r="A5124">
        <f t="shared" ref="A5124:A5187" si="80">A5123+1</f>
        <v>5123</v>
      </c>
      <c r="B5124" s="1">
        <v>43693</v>
      </c>
      <c r="C5124">
        <v>1</v>
      </c>
      <c r="D5124" t="s">
        <v>12</v>
      </c>
      <c r="E5124" t="s">
        <v>1</v>
      </c>
      <c r="F5124" t="s">
        <v>23</v>
      </c>
      <c r="G5124" t="s">
        <v>19</v>
      </c>
      <c r="H5124">
        <v>499</v>
      </c>
      <c r="I5124">
        <v>8</v>
      </c>
      <c r="J5124">
        <v>3992</v>
      </c>
      <c r="K5124" t="s">
        <v>4</v>
      </c>
      <c r="L5124" t="s">
        <v>5</v>
      </c>
      <c r="M5124" t="s">
        <v>24</v>
      </c>
    </row>
    <row r="5125" spans="1:13" x14ac:dyDescent="0.3">
      <c r="A5125">
        <f t="shared" si="80"/>
        <v>5124</v>
      </c>
      <c r="B5125" s="1">
        <v>43694</v>
      </c>
      <c r="C5125">
        <v>16</v>
      </c>
      <c r="D5125" t="s">
        <v>12</v>
      </c>
      <c r="E5125" t="s">
        <v>8</v>
      </c>
      <c r="F5125" t="s">
        <v>9</v>
      </c>
      <c r="G5125" t="s">
        <v>17</v>
      </c>
      <c r="H5125">
        <v>99</v>
      </c>
      <c r="I5125">
        <v>4</v>
      </c>
      <c r="J5125">
        <v>396</v>
      </c>
      <c r="K5125" t="s">
        <v>4</v>
      </c>
      <c r="L5125" t="s">
        <v>5</v>
      </c>
      <c r="M5125" t="s">
        <v>26</v>
      </c>
    </row>
    <row r="5126" spans="1:13" x14ac:dyDescent="0.3">
      <c r="A5126">
        <f t="shared" si="80"/>
        <v>5125</v>
      </c>
      <c r="B5126" s="1">
        <v>43694</v>
      </c>
      <c r="C5126">
        <v>12</v>
      </c>
      <c r="D5126" t="s">
        <v>27</v>
      </c>
      <c r="E5126" t="s">
        <v>1</v>
      </c>
      <c r="F5126" t="s">
        <v>9</v>
      </c>
      <c r="G5126" t="s">
        <v>3</v>
      </c>
      <c r="H5126">
        <v>199</v>
      </c>
      <c r="I5126">
        <v>2</v>
      </c>
      <c r="J5126">
        <v>398</v>
      </c>
      <c r="K5126" t="s">
        <v>18</v>
      </c>
      <c r="L5126" t="s">
        <v>22</v>
      </c>
      <c r="M5126" t="s">
        <v>11</v>
      </c>
    </row>
    <row r="5127" spans="1:13" x14ac:dyDescent="0.3">
      <c r="A5127">
        <f t="shared" si="80"/>
        <v>5126</v>
      </c>
      <c r="B5127" s="1">
        <v>43694</v>
      </c>
      <c r="C5127">
        <v>4</v>
      </c>
      <c r="D5127" t="s">
        <v>0</v>
      </c>
      <c r="E5127" t="s">
        <v>8</v>
      </c>
      <c r="F5127" t="s">
        <v>9</v>
      </c>
      <c r="G5127" t="s">
        <v>10</v>
      </c>
      <c r="H5127">
        <v>299</v>
      </c>
      <c r="I5127">
        <v>9</v>
      </c>
      <c r="J5127">
        <v>2691</v>
      </c>
      <c r="K5127" t="s">
        <v>4</v>
      </c>
      <c r="L5127" t="s">
        <v>5</v>
      </c>
      <c r="M5127" t="s">
        <v>6</v>
      </c>
    </row>
    <row r="5128" spans="1:13" x14ac:dyDescent="0.3">
      <c r="A5128">
        <f t="shared" si="80"/>
        <v>5127</v>
      </c>
      <c r="B5128" s="1">
        <v>43694</v>
      </c>
      <c r="C5128">
        <v>11</v>
      </c>
      <c r="D5128" t="s">
        <v>29</v>
      </c>
      <c r="E5128" t="s">
        <v>1</v>
      </c>
      <c r="F5128" t="s">
        <v>21</v>
      </c>
      <c r="G5128" t="s">
        <v>17</v>
      </c>
      <c r="H5128">
        <v>99</v>
      </c>
      <c r="I5128">
        <v>9</v>
      </c>
      <c r="J5128">
        <v>891</v>
      </c>
      <c r="K5128" t="s">
        <v>4</v>
      </c>
      <c r="L5128" t="s">
        <v>5</v>
      </c>
      <c r="M5128" t="s">
        <v>15</v>
      </c>
    </row>
    <row r="5129" spans="1:13" x14ac:dyDescent="0.3">
      <c r="A5129">
        <f t="shared" si="80"/>
        <v>5128</v>
      </c>
      <c r="B5129" s="1">
        <v>43694</v>
      </c>
      <c r="C5129">
        <v>18</v>
      </c>
      <c r="D5129" t="s">
        <v>16</v>
      </c>
      <c r="E5129" t="s">
        <v>8</v>
      </c>
      <c r="F5129" t="s">
        <v>28</v>
      </c>
      <c r="G5129" t="s">
        <v>3</v>
      </c>
      <c r="H5129">
        <v>199</v>
      </c>
      <c r="I5129">
        <v>9</v>
      </c>
      <c r="J5129">
        <v>1791</v>
      </c>
      <c r="K5129" t="s">
        <v>4</v>
      </c>
      <c r="L5129" t="s">
        <v>5</v>
      </c>
      <c r="M5129" t="s">
        <v>24</v>
      </c>
    </row>
    <row r="5130" spans="1:13" x14ac:dyDescent="0.3">
      <c r="A5130">
        <f t="shared" si="80"/>
        <v>5129</v>
      </c>
      <c r="B5130" s="1">
        <v>43694</v>
      </c>
      <c r="C5130">
        <v>1</v>
      </c>
      <c r="D5130" t="s">
        <v>27</v>
      </c>
      <c r="E5130" t="s">
        <v>8</v>
      </c>
      <c r="F5130" t="s">
        <v>23</v>
      </c>
      <c r="G5130" t="s">
        <v>19</v>
      </c>
      <c r="H5130">
        <v>499</v>
      </c>
      <c r="I5130">
        <v>9</v>
      </c>
      <c r="J5130">
        <v>4491</v>
      </c>
      <c r="K5130" t="s">
        <v>4</v>
      </c>
      <c r="L5130" t="s">
        <v>5</v>
      </c>
      <c r="M5130" t="s">
        <v>24</v>
      </c>
    </row>
    <row r="5131" spans="1:13" x14ac:dyDescent="0.3">
      <c r="A5131">
        <f t="shared" si="80"/>
        <v>5130</v>
      </c>
      <c r="B5131" s="1">
        <v>43694</v>
      </c>
      <c r="C5131">
        <v>17</v>
      </c>
      <c r="D5131" t="s">
        <v>0</v>
      </c>
      <c r="E5131" t="s">
        <v>13</v>
      </c>
      <c r="F5131" t="s">
        <v>28</v>
      </c>
      <c r="G5131" t="s">
        <v>25</v>
      </c>
      <c r="H5131">
        <v>399</v>
      </c>
      <c r="I5131">
        <v>2</v>
      </c>
      <c r="J5131">
        <v>798</v>
      </c>
      <c r="K5131" t="s">
        <v>4</v>
      </c>
      <c r="L5131" t="s">
        <v>5</v>
      </c>
      <c r="M5131" t="s">
        <v>6</v>
      </c>
    </row>
    <row r="5132" spans="1:13" x14ac:dyDescent="0.3">
      <c r="A5132">
        <f t="shared" si="80"/>
        <v>5131</v>
      </c>
      <c r="B5132" s="1">
        <v>43694</v>
      </c>
      <c r="C5132">
        <v>3</v>
      </c>
      <c r="D5132" t="s">
        <v>16</v>
      </c>
      <c r="E5132" t="s">
        <v>13</v>
      </c>
      <c r="F5132" t="s">
        <v>31</v>
      </c>
      <c r="G5132" t="s">
        <v>17</v>
      </c>
      <c r="H5132">
        <v>99</v>
      </c>
      <c r="I5132">
        <v>10</v>
      </c>
      <c r="J5132">
        <v>990</v>
      </c>
      <c r="K5132" t="s">
        <v>4</v>
      </c>
      <c r="L5132" t="s">
        <v>5</v>
      </c>
      <c r="M5132" t="s">
        <v>24</v>
      </c>
    </row>
    <row r="5133" spans="1:13" x14ac:dyDescent="0.3">
      <c r="A5133">
        <f t="shared" si="80"/>
        <v>5132</v>
      </c>
      <c r="B5133" s="1">
        <v>43694</v>
      </c>
      <c r="C5133">
        <v>14</v>
      </c>
      <c r="D5133" t="s">
        <v>12</v>
      </c>
      <c r="E5133" t="s">
        <v>13</v>
      </c>
      <c r="F5133" t="s">
        <v>2</v>
      </c>
      <c r="G5133" t="s">
        <v>17</v>
      </c>
      <c r="H5133">
        <v>99</v>
      </c>
      <c r="I5133">
        <v>1</v>
      </c>
      <c r="J5133">
        <v>99</v>
      </c>
      <c r="K5133" t="s">
        <v>4</v>
      </c>
      <c r="L5133" t="s">
        <v>5</v>
      </c>
      <c r="M5133" t="s">
        <v>15</v>
      </c>
    </row>
    <row r="5134" spans="1:13" x14ac:dyDescent="0.3">
      <c r="A5134">
        <f t="shared" si="80"/>
        <v>5133</v>
      </c>
      <c r="B5134" s="1">
        <v>43695</v>
      </c>
      <c r="C5134">
        <v>12</v>
      </c>
      <c r="D5134" t="s">
        <v>20</v>
      </c>
      <c r="E5134" t="s">
        <v>1</v>
      </c>
      <c r="F5134" t="s">
        <v>31</v>
      </c>
      <c r="G5134" t="s">
        <v>10</v>
      </c>
      <c r="H5134">
        <v>299</v>
      </c>
      <c r="I5134">
        <v>5</v>
      </c>
      <c r="J5134">
        <v>1495</v>
      </c>
      <c r="K5134" t="s">
        <v>4</v>
      </c>
      <c r="L5134" t="s">
        <v>5</v>
      </c>
      <c r="M5134" t="s">
        <v>26</v>
      </c>
    </row>
    <row r="5135" spans="1:13" x14ac:dyDescent="0.3">
      <c r="A5135">
        <f t="shared" si="80"/>
        <v>5134</v>
      </c>
      <c r="B5135" s="1">
        <v>43695</v>
      </c>
      <c r="C5135">
        <v>19</v>
      </c>
      <c r="D5135" t="s">
        <v>30</v>
      </c>
      <c r="E5135" t="s">
        <v>1</v>
      </c>
      <c r="F5135" t="s">
        <v>28</v>
      </c>
      <c r="G5135" t="s">
        <v>17</v>
      </c>
      <c r="H5135">
        <v>99</v>
      </c>
      <c r="I5135">
        <v>9</v>
      </c>
      <c r="J5135">
        <v>891</v>
      </c>
      <c r="K5135" t="s">
        <v>4</v>
      </c>
      <c r="L5135" t="s">
        <v>5</v>
      </c>
      <c r="M5135" t="s">
        <v>15</v>
      </c>
    </row>
    <row r="5136" spans="1:13" x14ac:dyDescent="0.3">
      <c r="A5136">
        <f t="shared" si="80"/>
        <v>5135</v>
      </c>
      <c r="B5136" s="1">
        <v>43695</v>
      </c>
      <c r="C5136">
        <v>15</v>
      </c>
      <c r="D5136" t="s">
        <v>0</v>
      </c>
      <c r="E5136" t="s">
        <v>1</v>
      </c>
      <c r="F5136" t="s">
        <v>23</v>
      </c>
      <c r="G5136" t="s">
        <v>19</v>
      </c>
      <c r="H5136">
        <v>499</v>
      </c>
      <c r="I5136">
        <v>8</v>
      </c>
      <c r="J5136">
        <v>3992</v>
      </c>
      <c r="K5136" t="s">
        <v>4</v>
      </c>
      <c r="L5136" t="s">
        <v>5</v>
      </c>
      <c r="M5136" t="s">
        <v>15</v>
      </c>
    </row>
    <row r="5137" spans="1:13" x14ac:dyDescent="0.3">
      <c r="A5137">
        <f t="shared" si="80"/>
        <v>5136</v>
      </c>
      <c r="B5137" s="1">
        <v>43695</v>
      </c>
      <c r="C5137">
        <v>11</v>
      </c>
      <c r="D5137" t="s">
        <v>30</v>
      </c>
      <c r="E5137" t="s">
        <v>8</v>
      </c>
      <c r="F5137" t="s">
        <v>23</v>
      </c>
      <c r="G5137" t="s">
        <v>25</v>
      </c>
      <c r="H5137">
        <v>399</v>
      </c>
      <c r="I5137">
        <v>1</v>
      </c>
      <c r="J5137">
        <v>399</v>
      </c>
      <c r="K5137" t="s">
        <v>4</v>
      </c>
      <c r="L5137" t="s">
        <v>5</v>
      </c>
      <c r="M5137" t="s">
        <v>15</v>
      </c>
    </row>
    <row r="5138" spans="1:13" x14ac:dyDescent="0.3">
      <c r="A5138">
        <f t="shared" si="80"/>
        <v>5137</v>
      </c>
      <c r="B5138" s="1">
        <v>43695</v>
      </c>
      <c r="C5138">
        <v>14</v>
      </c>
      <c r="D5138" t="s">
        <v>12</v>
      </c>
      <c r="E5138" t="s">
        <v>8</v>
      </c>
      <c r="F5138" t="s">
        <v>31</v>
      </c>
      <c r="G5138" t="s">
        <v>3</v>
      </c>
      <c r="H5138">
        <v>199</v>
      </c>
      <c r="I5138">
        <v>9</v>
      </c>
      <c r="J5138">
        <v>1791</v>
      </c>
      <c r="K5138" t="s">
        <v>4</v>
      </c>
      <c r="L5138" t="s">
        <v>5</v>
      </c>
      <c r="M5138" t="s">
        <v>6</v>
      </c>
    </row>
    <row r="5139" spans="1:13" x14ac:dyDescent="0.3">
      <c r="A5139">
        <f t="shared" si="80"/>
        <v>5138</v>
      </c>
      <c r="B5139" s="1">
        <v>43695</v>
      </c>
      <c r="C5139">
        <v>3</v>
      </c>
      <c r="D5139" t="s">
        <v>29</v>
      </c>
      <c r="E5139" t="s">
        <v>1</v>
      </c>
      <c r="F5139" t="s">
        <v>14</v>
      </c>
      <c r="G5139" t="s">
        <v>25</v>
      </c>
      <c r="H5139">
        <v>399</v>
      </c>
      <c r="I5139">
        <v>6</v>
      </c>
      <c r="J5139">
        <v>2394</v>
      </c>
      <c r="K5139" t="s">
        <v>4</v>
      </c>
      <c r="L5139" t="s">
        <v>5</v>
      </c>
      <c r="M5139" t="s">
        <v>11</v>
      </c>
    </row>
    <row r="5140" spans="1:13" x14ac:dyDescent="0.3">
      <c r="A5140">
        <f t="shared" si="80"/>
        <v>5139</v>
      </c>
      <c r="B5140" s="1">
        <v>43695</v>
      </c>
      <c r="C5140">
        <v>4</v>
      </c>
      <c r="D5140" t="s">
        <v>16</v>
      </c>
      <c r="E5140" t="s">
        <v>8</v>
      </c>
      <c r="F5140" t="s">
        <v>9</v>
      </c>
      <c r="G5140" t="s">
        <v>19</v>
      </c>
      <c r="H5140">
        <v>499</v>
      </c>
      <c r="I5140">
        <v>5</v>
      </c>
      <c r="J5140">
        <v>2495</v>
      </c>
      <c r="K5140" t="s">
        <v>18</v>
      </c>
      <c r="L5140" t="s">
        <v>22</v>
      </c>
      <c r="M5140" t="s">
        <v>24</v>
      </c>
    </row>
    <row r="5141" spans="1:13" x14ac:dyDescent="0.3">
      <c r="A5141">
        <f t="shared" si="80"/>
        <v>5140</v>
      </c>
      <c r="B5141" s="1">
        <v>43695</v>
      </c>
      <c r="C5141">
        <v>16</v>
      </c>
      <c r="D5141" t="s">
        <v>16</v>
      </c>
      <c r="E5141" t="s">
        <v>8</v>
      </c>
      <c r="F5141" t="s">
        <v>14</v>
      </c>
      <c r="G5141" t="s">
        <v>19</v>
      </c>
      <c r="H5141">
        <v>499</v>
      </c>
      <c r="I5141">
        <v>6</v>
      </c>
      <c r="J5141">
        <v>2994</v>
      </c>
      <c r="K5141" t="s">
        <v>4</v>
      </c>
      <c r="L5141" t="s">
        <v>5</v>
      </c>
      <c r="M5141" t="s">
        <v>6</v>
      </c>
    </row>
    <row r="5142" spans="1:13" x14ac:dyDescent="0.3">
      <c r="A5142">
        <f t="shared" si="80"/>
        <v>5141</v>
      </c>
      <c r="B5142" s="1">
        <v>43695</v>
      </c>
      <c r="C5142">
        <v>13</v>
      </c>
      <c r="D5142" t="s">
        <v>20</v>
      </c>
      <c r="E5142" t="s">
        <v>8</v>
      </c>
      <c r="F5142" t="s">
        <v>2</v>
      </c>
      <c r="G5142" t="s">
        <v>17</v>
      </c>
      <c r="H5142">
        <v>99</v>
      </c>
      <c r="I5142">
        <v>10</v>
      </c>
      <c r="J5142">
        <v>990</v>
      </c>
      <c r="K5142" t="s">
        <v>4</v>
      </c>
      <c r="L5142" t="s">
        <v>22</v>
      </c>
      <c r="M5142" t="s">
        <v>24</v>
      </c>
    </row>
    <row r="5143" spans="1:13" x14ac:dyDescent="0.3">
      <c r="A5143">
        <f t="shared" si="80"/>
        <v>5142</v>
      </c>
      <c r="B5143" s="1">
        <v>43695</v>
      </c>
      <c r="C5143">
        <v>18</v>
      </c>
      <c r="D5143" t="s">
        <v>7</v>
      </c>
      <c r="E5143" t="s">
        <v>8</v>
      </c>
      <c r="F5143" t="s">
        <v>23</v>
      </c>
      <c r="G5143" t="s">
        <v>10</v>
      </c>
      <c r="H5143">
        <v>299</v>
      </c>
      <c r="I5143">
        <v>5</v>
      </c>
      <c r="J5143">
        <v>1495</v>
      </c>
      <c r="K5143" t="s">
        <v>4</v>
      </c>
      <c r="L5143" t="s">
        <v>22</v>
      </c>
      <c r="M5143" t="s">
        <v>15</v>
      </c>
    </row>
    <row r="5144" spans="1:13" x14ac:dyDescent="0.3">
      <c r="A5144">
        <f t="shared" si="80"/>
        <v>5143</v>
      </c>
      <c r="B5144" s="1">
        <v>43695</v>
      </c>
      <c r="C5144">
        <v>15</v>
      </c>
      <c r="D5144" t="s">
        <v>16</v>
      </c>
      <c r="E5144" t="s">
        <v>13</v>
      </c>
      <c r="F5144" t="s">
        <v>23</v>
      </c>
      <c r="G5144" t="s">
        <v>17</v>
      </c>
      <c r="H5144">
        <v>99</v>
      </c>
      <c r="I5144">
        <v>8</v>
      </c>
      <c r="J5144">
        <v>792</v>
      </c>
      <c r="K5144" t="s">
        <v>4</v>
      </c>
      <c r="L5144" t="s">
        <v>5</v>
      </c>
      <c r="M5144" t="s">
        <v>15</v>
      </c>
    </row>
    <row r="5145" spans="1:13" x14ac:dyDescent="0.3">
      <c r="A5145">
        <f t="shared" si="80"/>
        <v>5144</v>
      </c>
      <c r="B5145" s="1">
        <v>43695</v>
      </c>
      <c r="C5145">
        <v>4</v>
      </c>
      <c r="D5145" t="s">
        <v>12</v>
      </c>
      <c r="E5145" t="s">
        <v>13</v>
      </c>
      <c r="F5145" t="s">
        <v>28</v>
      </c>
      <c r="G5145" t="s">
        <v>19</v>
      </c>
      <c r="H5145">
        <v>499</v>
      </c>
      <c r="I5145">
        <v>7</v>
      </c>
      <c r="J5145">
        <v>3493</v>
      </c>
      <c r="K5145" t="s">
        <v>4</v>
      </c>
      <c r="L5145" t="s">
        <v>5</v>
      </c>
      <c r="M5145" t="s">
        <v>26</v>
      </c>
    </row>
    <row r="5146" spans="1:13" x14ac:dyDescent="0.3">
      <c r="A5146">
        <f t="shared" si="80"/>
        <v>5145</v>
      </c>
      <c r="B5146" s="1">
        <v>43695</v>
      </c>
      <c r="C5146">
        <v>11</v>
      </c>
      <c r="D5146" t="s">
        <v>30</v>
      </c>
      <c r="E5146" t="s">
        <v>13</v>
      </c>
      <c r="F5146" t="s">
        <v>9</v>
      </c>
      <c r="G5146" t="s">
        <v>17</v>
      </c>
      <c r="H5146">
        <v>99</v>
      </c>
      <c r="I5146">
        <v>7</v>
      </c>
      <c r="J5146">
        <v>693</v>
      </c>
      <c r="K5146" t="s">
        <v>18</v>
      </c>
      <c r="L5146" t="s">
        <v>5</v>
      </c>
      <c r="M5146" t="s">
        <v>15</v>
      </c>
    </row>
    <row r="5147" spans="1:13" x14ac:dyDescent="0.3">
      <c r="A5147">
        <f t="shared" si="80"/>
        <v>5146</v>
      </c>
      <c r="B5147" s="1">
        <v>43695</v>
      </c>
      <c r="C5147">
        <v>18</v>
      </c>
      <c r="D5147" t="s">
        <v>0</v>
      </c>
      <c r="E5147" t="s">
        <v>1</v>
      </c>
      <c r="F5147" t="s">
        <v>9</v>
      </c>
      <c r="G5147" t="s">
        <v>10</v>
      </c>
      <c r="H5147">
        <v>299</v>
      </c>
      <c r="I5147">
        <v>3</v>
      </c>
      <c r="J5147">
        <v>897</v>
      </c>
      <c r="K5147" t="s">
        <v>4</v>
      </c>
      <c r="L5147" t="s">
        <v>5</v>
      </c>
      <c r="M5147" t="s">
        <v>15</v>
      </c>
    </row>
    <row r="5148" spans="1:13" x14ac:dyDescent="0.3">
      <c r="A5148">
        <f t="shared" si="80"/>
        <v>5147</v>
      </c>
      <c r="B5148" s="1">
        <v>43695</v>
      </c>
      <c r="C5148">
        <v>1</v>
      </c>
      <c r="D5148" t="s">
        <v>0</v>
      </c>
      <c r="E5148" t="s">
        <v>13</v>
      </c>
      <c r="F5148" t="s">
        <v>21</v>
      </c>
      <c r="G5148" t="s">
        <v>17</v>
      </c>
      <c r="H5148">
        <v>99</v>
      </c>
      <c r="I5148">
        <v>7</v>
      </c>
      <c r="J5148">
        <v>693</v>
      </c>
      <c r="K5148" t="s">
        <v>4</v>
      </c>
      <c r="L5148" t="s">
        <v>5</v>
      </c>
      <c r="M5148" t="s">
        <v>15</v>
      </c>
    </row>
    <row r="5149" spans="1:13" x14ac:dyDescent="0.3">
      <c r="A5149">
        <f t="shared" si="80"/>
        <v>5148</v>
      </c>
      <c r="B5149" s="1">
        <v>43695</v>
      </c>
      <c r="C5149">
        <v>7</v>
      </c>
      <c r="D5149" t="s">
        <v>7</v>
      </c>
      <c r="E5149" t="s">
        <v>1</v>
      </c>
      <c r="F5149" t="s">
        <v>28</v>
      </c>
      <c r="G5149" t="s">
        <v>19</v>
      </c>
      <c r="H5149">
        <v>499</v>
      </c>
      <c r="I5149">
        <v>2</v>
      </c>
      <c r="J5149">
        <v>998</v>
      </c>
      <c r="K5149" t="s">
        <v>18</v>
      </c>
      <c r="L5149" t="s">
        <v>22</v>
      </c>
      <c r="M5149" t="s">
        <v>15</v>
      </c>
    </row>
    <row r="5150" spans="1:13" x14ac:dyDescent="0.3">
      <c r="A5150">
        <f t="shared" si="80"/>
        <v>5149</v>
      </c>
      <c r="B5150" s="1">
        <v>43695</v>
      </c>
      <c r="C5150">
        <v>19</v>
      </c>
      <c r="D5150" t="s">
        <v>7</v>
      </c>
      <c r="E5150" t="s">
        <v>13</v>
      </c>
      <c r="F5150" t="s">
        <v>31</v>
      </c>
      <c r="G5150" t="s">
        <v>19</v>
      </c>
      <c r="H5150">
        <v>499</v>
      </c>
      <c r="I5150">
        <v>9</v>
      </c>
      <c r="J5150">
        <v>4491</v>
      </c>
      <c r="K5150" t="s">
        <v>4</v>
      </c>
      <c r="L5150" t="s">
        <v>5</v>
      </c>
      <c r="M5150" t="s">
        <v>15</v>
      </c>
    </row>
    <row r="5151" spans="1:13" x14ac:dyDescent="0.3">
      <c r="A5151">
        <f t="shared" si="80"/>
        <v>5150</v>
      </c>
      <c r="B5151" s="1">
        <v>43695</v>
      </c>
      <c r="C5151">
        <v>17</v>
      </c>
      <c r="D5151" t="s">
        <v>0</v>
      </c>
      <c r="E5151" t="s">
        <v>13</v>
      </c>
      <c r="F5151" t="s">
        <v>21</v>
      </c>
      <c r="G5151" t="s">
        <v>25</v>
      </c>
      <c r="H5151">
        <v>399</v>
      </c>
      <c r="I5151">
        <v>10</v>
      </c>
      <c r="J5151">
        <v>3990</v>
      </c>
      <c r="K5151" t="s">
        <v>4</v>
      </c>
      <c r="L5151" t="s">
        <v>5</v>
      </c>
      <c r="M5151" t="s">
        <v>15</v>
      </c>
    </row>
    <row r="5152" spans="1:13" x14ac:dyDescent="0.3">
      <c r="A5152">
        <f t="shared" si="80"/>
        <v>5151</v>
      </c>
      <c r="B5152" s="1">
        <v>43695</v>
      </c>
      <c r="C5152">
        <v>3</v>
      </c>
      <c r="D5152" t="s">
        <v>0</v>
      </c>
      <c r="E5152" t="s">
        <v>13</v>
      </c>
      <c r="F5152" t="s">
        <v>14</v>
      </c>
      <c r="G5152" t="s">
        <v>10</v>
      </c>
      <c r="H5152">
        <v>299</v>
      </c>
      <c r="I5152">
        <v>10</v>
      </c>
      <c r="J5152">
        <v>2990</v>
      </c>
      <c r="K5152" t="s">
        <v>4</v>
      </c>
      <c r="L5152" t="s">
        <v>5</v>
      </c>
      <c r="M5152" t="s">
        <v>26</v>
      </c>
    </row>
    <row r="5153" spans="1:13" x14ac:dyDescent="0.3">
      <c r="A5153">
        <f t="shared" si="80"/>
        <v>5152</v>
      </c>
      <c r="B5153" s="1">
        <v>43695</v>
      </c>
      <c r="C5153">
        <v>15</v>
      </c>
      <c r="D5153" t="s">
        <v>27</v>
      </c>
      <c r="E5153" t="s">
        <v>8</v>
      </c>
      <c r="F5153" t="s">
        <v>28</v>
      </c>
      <c r="G5153" t="s">
        <v>25</v>
      </c>
      <c r="H5153">
        <v>399</v>
      </c>
      <c r="I5153">
        <v>1</v>
      </c>
      <c r="J5153">
        <v>399</v>
      </c>
      <c r="K5153" t="s">
        <v>4</v>
      </c>
      <c r="L5153" t="s">
        <v>5</v>
      </c>
      <c r="M5153" t="s">
        <v>11</v>
      </c>
    </row>
    <row r="5154" spans="1:13" x14ac:dyDescent="0.3">
      <c r="A5154">
        <f t="shared" si="80"/>
        <v>5153</v>
      </c>
      <c r="B5154" s="1">
        <v>43695</v>
      </c>
      <c r="C5154">
        <v>9</v>
      </c>
      <c r="D5154" t="s">
        <v>7</v>
      </c>
      <c r="E5154" t="s">
        <v>13</v>
      </c>
      <c r="F5154" t="s">
        <v>23</v>
      </c>
      <c r="G5154" t="s">
        <v>3</v>
      </c>
      <c r="H5154">
        <v>199</v>
      </c>
      <c r="I5154">
        <v>6</v>
      </c>
      <c r="J5154">
        <v>1194</v>
      </c>
      <c r="K5154" t="s">
        <v>4</v>
      </c>
      <c r="L5154" t="s">
        <v>5</v>
      </c>
      <c r="M5154" t="s">
        <v>6</v>
      </c>
    </row>
    <row r="5155" spans="1:13" x14ac:dyDescent="0.3">
      <c r="A5155">
        <f t="shared" si="80"/>
        <v>5154</v>
      </c>
      <c r="B5155" s="1">
        <v>43696</v>
      </c>
      <c r="C5155">
        <v>3</v>
      </c>
      <c r="D5155" t="s">
        <v>30</v>
      </c>
      <c r="E5155" t="s">
        <v>1</v>
      </c>
      <c r="F5155" t="s">
        <v>21</v>
      </c>
      <c r="G5155" t="s">
        <v>17</v>
      </c>
      <c r="H5155">
        <v>99</v>
      </c>
      <c r="I5155">
        <v>4</v>
      </c>
      <c r="J5155">
        <v>396</v>
      </c>
      <c r="K5155" t="s">
        <v>4</v>
      </c>
      <c r="L5155" t="s">
        <v>5</v>
      </c>
      <c r="M5155" t="s">
        <v>15</v>
      </c>
    </row>
    <row r="5156" spans="1:13" x14ac:dyDescent="0.3">
      <c r="A5156">
        <f t="shared" si="80"/>
        <v>5155</v>
      </c>
      <c r="B5156" s="1">
        <v>43696</v>
      </c>
      <c r="C5156">
        <v>5</v>
      </c>
      <c r="D5156" t="s">
        <v>12</v>
      </c>
      <c r="E5156" t="s">
        <v>13</v>
      </c>
      <c r="F5156" t="s">
        <v>31</v>
      </c>
      <c r="G5156" t="s">
        <v>17</v>
      </c>
      <c r="H5156">
        <v>99</v>
      </c>
      <c r="I5156">
        <v>8</v>
      </c>
      <c r="J5156">
        <v>792</v>
      </c>
      <c r="K5156" t="s">
        <v>4</v>
      </c>
      <c r="L5156" t="s">
        <v>5</v>
      </c>
      <c r="M5156" t="s">
        <v>24</v>
      </c>
    </row>
    <row r="5157" spans="1:13" x14ac:dyDescent="0.3">
      <c r="A5157">
        <f t="shared" si="80"/>
        <v>5156</v>
      </c>
      <c r="B5157" s="1">
        <v>43696</v>
      </c>
      <c r="C5157">
        <v>11</v>
      </c>
      <c r="D5157" t="s">
        <v>16</v>
      </c>
      <c r="E5157" t="s">
        <v>1</v>
      </c>
      <c r="F5157" t="s">
        <v>21</v>
      </c>
      <c r="G5157" t="s">
        <v>25</v>
      </c>
      <c r="H5157">
        <v>399</v>
      </c>
      <c r="I5157">
        <v>1</v>
      </c>
      <c r="J5157">
        <v>399</v>
      </c>
      <c r="K5157" t="s">
        <v>4</v>
      </c>
      <c r="L5157" t="s">
        <v>5</v>
      </c>
      <c r="M5157" t="s">
        <v>6</v>
      </c>
    </row>
    <row r="5158" spans="1:13" x14ac:dyDescent="0.3">
      <c r="A5158">
        <f t="shared" si="80"/>
        <v>5157</v>
      </c>
      <c r="B5158" s="1">
        <v>43696</v>
      </c>
      <c r="C5158">
        <v>19</v>
      </c>
      <c r="D5158" t="s">
        <v>27</v>
      </c>
      <c r="E5158" t="s">
        <v>8</v>
      </c>
      <c r="F5158" t="s">
        <v>21</v>
      </c>
      <c r="G5158" t="s">
        <v>25</v>
      </c>
      <c r="H5158">
        <v>399</v>
      </c>
      <c r="I5158">
        <v>7</v>
      </c>
      <c r="J5158">
        <v>2793</v>
      </c>
      <c r="K5158" t="s">
        <v>4</v>
      </c>
      <c r="L5158" t="s">
        <v>22</v>
      </c>
      <c r="M5158" t="s">
        <v>15</v>
      </c>
    </row>
    <row r="5159" spans="1:13" x14ac:dyDescent="0.3">
      <c r="A5159">
        <f t="shared" si="80"/>
        <v>5158</v>
      </c>
      <c r="B5159" s="1">
        <v>43696</v>
      </c>
      <c r="C5159">
        <v>11</v>
      </c>
      <c r="D5159" t="s">
        <v>29</v>
      </c>
      <c r="E5159" t="s">
        <v>1</v>
      </c>
      <c r="F5159" t="s">
        <v>9</v>
      </c>
      <c r="G5159" t="s">
        <v>3</v>
      </c>
      <c r="H5159">
        <v>199</v>
      </c>
      <c r="I5159">
        <v>6</v>
      </c>
      <c r="J5159">
        <v>1194</v>
      </c>
      <c r="K5159" t="s">
        <v>4</v>
      </c>
      <c r="L5159" t="s">
        <v>5</v>
      </c>
      <c r="M5159" t="s">
        <v>15</v>
      </c>
    </row>
    <row r="5160" spans="1:13" x14ac:dyDescent="0.3">
      <c r="A5160">
        <f t="shared" si="80"/>
        <v>5159</v>
      </c>
      <c r="B5160" s="1">
        <v>43696</v>
      </c>
      <c r="C5160">
        <v>15</v>
      </c>
      <c r="D5160" t="s">
        <v>12</v>
      </c>
      <c r="E5160" t="s">
        <v>13</v>
      </c>
      <c r="F5160" t="s">
        <v>28</v>
      </c>
      <c r="G5160" t="s">
        <v>17</v>
      </c>
      <c r="H5160">
        <v>99</v>
      </c>
      <c r="I5160">
        <v>8</v>
      </c>
      <c r="J5160">
        <v>792</v>
      </c>
      <c r="K5160" t="s">
        <v>18</v>
      </c>
      <c r="L5160" t="s">
        <v>5</v>
      </c>
      <c r="M5160" t="s">
        <v>24</v>
      </c>
    </row>
    <row r="5161" spans="1:13" x14ac:dyDescent="0.3">
      <c r="A5161">
        <f t="shared" si="80"/>
        <v>5160</v>
      </c>
      <c r="B5161" s="1">
        <v>43696</v>
      </c>
      <c r="C5161">
        <v>6</v>
      </c>
      <c r="D5161" t="s">
        <v>16</v>
      </c>
      <c r="E5161" t="s">
        <v>13</v>
      </c>
      <c r="F5161" t="s">
        <v>28</v>
      </c>
      <c r="G5161" t="s">
        <v>25</v>
      </c>
      <c r="H5161">
        <v>399</v>
      </c>
      <c r="I5161">
        <v>3</v>
      </c>
      <c r="J5161">
        <v>1197</v>
      </c>
      <c r="K5161" t="s">
        <v>4</v>
      </c>
      <c r="L5161" t="s">
        <v>5</v>
      </c>
      <c r="M5161" t="s">
        <v>15</v>
      </c>
    </row>
    <row r="5162" spans="1:13" x14ac:dyDescent="0.3">
      <c r="A5162">
        <f t="shared" si="80"/>
        <v>5161</v>
      </c>
      <c r="B5162" s="1">
        <v>43696</v>
      </c>
      <c r="C5162">
        <v>14</v>
      </c>
      <c r="D5162" t="s">
        <v>12</v>
      </c>
      <c r="E5162" t="s">
        <v>1</v>
      </c>
      <c r="F5162" t="s">
        <v>2</v>
      </c>
      <c r="G5162" t="s">
        <v>3</v>
      </c>
      <c r="H5162">
        <v>199</v>
      </c>
      <c r="I5162">
        <v>9</v>
      </c>
      <c r="J5162">
        <v>1791</v>
      </c>
      <c r="K5162" t="s">
        <v>4</v>
      </c>
      <c r="L5162" t="s">
        <v>5</v>
      </c>
      <c r="M5162" t="s">
        <v>15</v>
      </c>
    </row>
    <row r="5163" spans="1:13" x14ac:dyDescent="0.3">
      <c r="A5163">
        <f t="shared" si="80"/>
        <v>5162</v>
      </c>
      <c r="B5163" s="1">
        <v>43696</v>
      </c>
      <c r="C5163">
        <v>3</v>
      </c>
      <c r="D5163" t="s">
        <v>12</v>
      </c>
      <c r="E5163" t="s">
        <v>1</v>
      </c>
      <c r="F5163" t="s">
        <v>14</v>
      </c>
      <c r="G5163" t="s">
        <v>3</v>
      </c>
      <c r="H5163">
        <v>199</v>
      </c>
      <c r="I5163">
        <v>3</v>
      </c>
      <c r="J5163">
        <v>597</v>
      </c>
      <c r="K5163" t="s">
        <v>4</v>
      </c>
      <c r="L5163" t="s">
        <v>5</v>
      </c>
      <c r="M5163" t="s">
        <v>11</v>
      </c>
    </row>
    <row r="5164" spans="1:13" x14ac:dyDescent="0.3">
      <c r="A5164">
        <f t="shared" si="80"/>
        <v>5163</v>
      </c>
      <c r="B5164" s="1">
        <v>43697</v>
      </c>
      <c r="C5164">
        <v>15</v>
      </c>
      <c r="D5164" t="s">
        <v>0</v>
      </c>
      <c r="E5164" t="s">
        <v>1</v>
      </c>
      <c r="F5164" t="s">
        <v>31</v>
      </c>
      <c r="G5164" t="s">
        <v>3</v>
      </c>
      <c r="H5164">
        <v>199</v>
      </c>
      <c r="I5164">
        <v>10</v>
      </c>
      <c r="J5164">
        <v>1990</v>
      </c>
      <c r="K5164" t="s">
        <v>18</v>
      </c>
      <c r="L5164" t="s">
        <v>22</v>
      </c>
      <c r="M5164" t="s">
        <v>15</v>
      </c>
    </row>
    <row r="5165" spans="1:13" x14ac:dyDescent="0.3">
      <c r="A5165">
        <f t="shared" si="80"/>
        <v>5164</v>
      </c>
      <c r="B5165" s="1">
        <v>43697</v>
      </c>
      <c r="C5165">
        <v>1</v>
      </c>
      <c r="D5165" t="s">
        <v>0</v>
      </c>
      <c r="E5165" t="s">
        <v>1</v>
      </c>
      <c r="F5165" t="s">
        <v>31</v>
      </c>
      <c r="G5165" t="s">
        <v>25</v>
      </c>
      <c r="H5165">
        <v>399</v>
      </c>
      <c r="I5165">
        <v>6</v>
      </c>
      <c r="J5165">
        <v>2394</v>
      </c>
      <c r="K5165" t="s">
        <v>4</v>
      </c>
      <c r="L5165" t="s">
        <v>5</v>
      </c>
      <c r="M5165" t="s">
        <v>6</v>
      </c>
    </row>
    <row r="5166" spans="1:13" x14ac:dyDescent="0.3">
      <c r="A5166">
        <f t="shared" si="80"/>
        <v>5165</v>
      </c>
      <c r="B5166" s="1">
        <v>43697</v>
      </c>
      <c r="C5166">
        <v>1</v>
      </c>
      <c r="D5166" t="s">
        <v>16</v>
      </c>
      <c r="E5166" t="s">
        <v>8</v>
      </c>
      <c r="F5166" t="s">
        <v>2</v>
      </c>
      <c r="G5166" t="s">
        <v>10</v>
      </c>
      <c r="H5166">
        <v>299</v>
      </c>
      <c r="I5166">
        <v>3</v>
      </c>
      <c r="J5166">
        <v>897</v>
      </c>
      <c r="K5166" t="s">
        <v>4</v>
      </c>
      <c r="L5166" t="s">
        <v>5</v>
      </c>
      <c r="M5166" t="s">
        <v>15</v>
      </c>
    </row>
    <row r="5167" spans="1:13" x14ac:dyDescent="0.3">
      <c r="A5167">
        <f t="shared" si="80"/>
        <v>5166</v>
      </c>
      <c r="B5167" s="1">
        <v>43697</v>
      </c>
      <c r="C5167">
        <v>10</v>
      </c>
      <c r="D5167" t="s">
        <v>27</v>
      </c>
      <c r="E5167" t="s">
        <v>13</v>
      </c>
      <c r="F5167" t="s">
        <v>31</v>
      </c>
      <c r="G5167" t="s">
        <v>25</v>
      </c>
      <c r="H5167">
        <v>399</v>
      </c>
      <c r="I5167">
        <v>6</v>
      </c>
      <c r="J5167">
        <v>2394</v>
      </c>
      <c r="K5167" t="s">
        <v>18</v>
      </c>
      <c r="L5167" t="s">
        <v>5</v>
      </c>
      <c r="M5167" t="s">
        <v>11</v>
      </c>
    </row>
    <row r="5168" spans="1:13" x14ac:dyDescent="0.3">
      <c r="A5168">
        <f t="shared" si="80"/>
        <v>5167</v>
      </c>
      <c r="B5168" s="1">
        <v>43697</v>
      </c>
      <c r="C5168">
        <v>13</v>
      </c>
      <c r="D5168" t="s">
        <v>29</v>
      </c>
      <c r="E5168" t="s">
        <v>13</v>
      </c>
      <c r="F5168" t="s">
        <v>23</v>
      </c>
      <c r="G5168" t="s">
        <v>10</v>
      </c>
      <c r="H5168">
        <v>299</v>
      </c>
      <c r="I5168">
        <v>3</v>
      </c>
      <c r="J5168">
        <v>897</v>
      </c>
      <c r="K5168" t="s">
        <v>18</v>
      </c>
      <c r="L5168" t="s">
        <v>5</v>
      </c>
      <c r="M5168" t="s">
        <v>26</v>
      </c>
    </row>
    <row r="5169" spans="1:13" x14ac:dyDescent="0.3">
      <c r="A5169">
        <f t="shared" si="80"/>
        <v>5168</v>
      </c>
      <c r="B5169" s="1">
        <v>43697</v>
      </c>
      <c r="C5169">
        <v>14</v>
      </c>
      <c r="D5169" t="s">
        <v>29</v>
      </c>
      <c r="E5169" t="s">
        <v>1</v>
      </c>
      <c r="F5169" t="s">
        <v>31</v>
      </c>
      <c r="G5169" t="s">
        <v>19</v>
      </c>
      <c r="H5169">
        <v>499</v>
      </c>
      <c r="I5169">
        <v>8</v>
      </c>
      <c r="J5169">
        <v>3992</v>
      </c>
      <c r="K5169" t="s">
        <v>18</v>
      </c>
      <c r="L5169" t="s">
        <v>5</v>
      </c>
      <c r="M5169" t="s">
        <v>11</v>
      </c>
    </row>
    <row r="5170" spans="1:13" x14ac:dyDescent="0.3">
      <c r="A5170">
        <f t="shared" si="80"/>
        <v>5169</v>
      </c>
      <c r="B5170" s="1">
        <v>43698</v>
      </c>
      <c r="C5170">
        <v>17</v>
      </c>
      <c r="D5170" t="s">
        <v>0</v>
      </c>
      <c r="E5170" t="s">
        <v>8</v>
      </c>
      <c r="F5170" t="s">
        <v>21</v>
      </c>
      <c r="G5170" t="s">
        <v>3</v>
      </c>
      <c r="H5170">
        <v>199</v>
      </c>
      <c r="I5170">
        <v>8</v>
      </c>
      <c r="J5170">
        <v>1592</v>
      </c>
      <c r="K5170" t="s">
        <v>18</v>
      </c>
      <c r="L5170" t="s">
        <v>5</v>
      </c>
      <c r="M5170" t="s">
        <v>15</v>
      </c>
    </row>
    <row r="5171" spans="1:13" x14ac:dyDescent="0.3">
      <c r="A5171">
        <f t="shared" si="80"/>
        <v>5170</v>
      </c>
      <c r="B5171" s="1">
        <v>43698</v>
      </c>
      <c r="C5171">
        <v>1</v>
      </c>
      <c r="D5171" t="s">
        <v>29</v>
      </c>
      <c r="E5171" t="s">
        <v>1</v>
      </c>
      <c r="F5171" t="s">
        <v>23</v>
      </c>
      <c r="G5171" t="s">
        <v>19</v>
      </c>
      <c r="H5171">
        <v>499</v>
      </c>
      <c r="I5171">
        <v>2</v>
      </c>
      <c r="J5171">
        <v>998</v>
      </c>
      <c r="K5171" t="s">
        <v>18</v>
      </c>
      <c r="L5171" t="s">
        <v>22</v>
      </c>
      <c r="M5171" t="s">
        <v>15</v>
      </c>
    </row>
    <row r="5172" spans="1:13" x14ac:dyDescent="0.3">
      <c r="A5172">
        <f t="shared" si="80"/>
        <v>5171</v>
      </c>
      <c r="B5172" s="1">
        <v>43699</v>
      </c>
      <c r="C5172">
        <v>2</v>
      </c>
      <c r="D5172" t="s">
        <v>12</v>
      </c>
      <c r="E5172" t="s">
        <v>1</v>
      </c>
      <c r="F5172" t="s">
        <v>21</v>
      </c>
      <c r="G5172" t="s">
        <v>17</v>
      </c>
      <c r="H5172">
        <v>99</v>
      </c>
      <c r="I5172">
        <v>7</v>
      </c>
      <c r="J5172">
        <v>693</v>
      </c>
      <c r="K5172" t="s">
        <v>4</v>
      </c>
      <c r="L5172" t="s">
        <v>5</v>
      </c>
      <c r="M5172" t="s">
        <v>26</v>
      </c>
    </row>
    <row r="5173" spans="1:13" x14ac:dyDescent="0.3">
      <c r="A5173">
        <f t="shared" si="80"/>
        <v>5172</v>
      </c>
      <c r="B5173" s="1">
        <v>43700</v>
      </c>
      <c r="C5173">
        <v>10</v>
      </c>
      <c r="D5173" t="s">
        <v>12</v>
      </c>
      <c r="E5173" t="s">
        <v>1</v>
      </c>
      <c r="F5173" t="s">
        <v>23</v>
      </c>
      <c r="G5173" t="s">
        <v>3</v>
      </c>
      <c r="H5173">
        <v>199</v>
      </c>
      <c r="I5173">
        <v>9</v>
      </c>
      <c r="J5173">
        <v>1791</v>
      </c>
      <c r="K5173" t="s">
        <v>4</v>
      </c>
      <c r="L5173" t="s">
        <v>5</v>
      </c>
      <c r="M5173" t="s">
        <v>6</v>
      </c>
    </row>
    <row r="5174" spans="1:13" x14ac:dyDescent="0.3">
      <c r="A5174">
        <f t="shared" si="80"/>
        <v>5173</v>
      </c>
      <c r="B5174" s="1">
        <v>43701</v>
      </c>
      <c r="C5174">
        <v>20</v>
      </c>
      <c r="D5174" t="s">
        <v>27</v>
      </c>
      <c r="E5174" t="s">
        <v>13</v>
      </c>
      <c r="F5174" t="s">
        <v>9</v>
      </c>
      <c r="G5174" t="s">
        <v>25</v>
      </c>
      <c r="H5174">
        <v>399</v>
      </c>
      <c r="I5174">
        <v>2</v>
      </c>
      <c r="J5174">
        <v>798</v>
      </c>
      <c r="K5174" t="s">
        <v>18</v>
      </c>
      <c r="L5174" t="s">
        <v>5</v>
      </c>
      <c r="M5174" t="s">
        <v>15</v>
      </c>
    </row>
    <row r="5175" spans="1:13" x14ac:dyDescent="0.3">
      <c r="A5175">
        <f t="shared" si="80"/>
        <v>5174</v>
      </c>
      <c r="B5175" s="1">
        <v>43701</v>
      </c>
      <c r="C5175">
        <v>1</v>
      </c>
      <c r="D5175" t="s">
        <v>29</v>
      </c>
      <c r="E5175" t="s">
        <v>1</v>
      </c>
      <c r="F5175" t="s">
        <v>2</v>
      </c>
      <c r="G5175" t="s">
        <v>25</v>
      </c>
      <c r="H5175">
        <v>399</v>
      </c>
      <c r="I5175">
        <v>2</v>
      </c>
      <c r="J5175">
        <v>798</v>
      </c>
      <c r="K5175" t="s">
        <v>4</v>
      </c>
      <c r="L5175" t="s">
        <v>22</v>
      </c>
      <c r="M5175" t="s">
        <v>15</v>
      </c>
    </row>
    <row r="5176" spans="1:13" x14ac:dyDescent="0.3">
      <c r="A5176">
        <f t="shared" si="80"/>
        <v>5175</v>
      </c>
      <c r="B5176" s="1">
        <v>43702</v>
      </c>
      <c r="C5176">
        <v>1</v>
      </c>
      <c r="D5176" t="s">
        <v>12</v>
      </c>
      <c r="E5176" t="s">
        <v>13</v>
      </c>
      <c r="F5176" t="s">
        <v>23</v>
      </c>
      <c r="G5176" t="s">
        <v>10</v>
      </c>
      <c r="H5176">
        <v>299</v>
      </c>
      <c r="I5176">
        <v>9</v>
      </c>
      <c r="J5176">
        <v>2691</v>
      </c>
      <c r="K5176" t="s">
        <v>4</v>
      </c>
      <c r="L5176" t="s">
        <v>5</v>
      </c>
      <c r="M5176" t="s">
        <v>24</v>
      </c>
    </row>
    <row r="5177" spans="1:13" x14ac:dyDescent="0.3">
      <c r="A5177">
        <f t="shared" si="80"/>
        <v>5176</v>
      </c>
      <c r="B5177" s="1">
        <v>43703</v>
      </c>
      <c r="C5177">
        <v>19</v>
      </c>
      <c r="D5177" t="s">
        <v>27</v>
      </c>
      <c r="E5177" t="s">
        <v>8</v>
      </c>
      <c r="F5177" t="s">
        <v>2</v>
      </c>
      <c r="G5177" t="s">
        <v>17</v>
      </c>
      <c r="H5177">
        <v>99</v>
      </c>
      <c r="I5177">
        <v>7</v>
      </c>
      <c r="J5177">
        <v>693</v>
      </c>
      <c r="K5177" t="s">
        <v>4</v>
      </c>
      <c r="L5177" t="s">
        <v>5</v>
      </c>
      <c r="M5177" t="s">
        <v>15</v>
      </c>
    </row>
    <row r="5178" spans="1:13" x14ac:dyDescent="0.3">
      <c r="A5178">
        <f t="shared" si="80"/>
        <v>5177</v>
      </c>
      <c r="B5178" s="1">
        <v>43704</v>
      </c>
      <c r="C5178">
        <v>2</v>
      </c>
      <c r="D5178" t="s">
        <v>29</v>
      </c>
      <c r="E5178" t="s">
        <v>1</v>
      </c>
      <c r="F5178" t="s">
        <v>2</v>
      </c>
      <c r="G5178" t="s">
        <v>3</v>
      </c>
      <c r="H5178">
        <v>199</v>
      </c>
      <c r="I5178">
        <v>5</v>
      </c>
      <c r="J5178">
        <v>995</v>
      </c>
      <c r="K5178" t="s">
        <v>4</v>
      </c>
      <c r="L5178" t="s">
        <v>5</v>
      </c>
      <c r="M5178" t="s">
        <v>15</v>
      </c>
    </row>
    <row r="5179" spans="1:13" x14ac:dyDescent="0.3">
      <c r="A5179">
        <f t="shared" si="80"/>
        <v>5178</v>
      </c>
      <c r="B5179" s="1">
        <v>43704</v>
      </c>
      <c r="C5179">
        <v>7</v>
      </c>
      <c r="D5179" t="s">
        <v>30</v>
      </c>
      <c r="E5179" t="s">
        <v>8</v>
      </c>
      <c r="F5179" t="s">
        <v>9</v>
      </c>
      <c r="G5179" t="s">
        <v>10</v>
      </c>
      <c r="H5179">
        <v>299</v>
      </c>
      <c r="I5179">
        <v>4</v>
      </c>
      <c r="J5179">
        <v>1196</v>
      </c>
      <c r="K5179" t="s">
        <v>4</v>
      </c>
      <c r="L5179" t="s">
        <v>5</v>
      </c>
      <c r="M5179" t="s">
        <v>15</v>
      </c>
    </row>
    <row r="5180" spans="1:13" x14ac:dyDescent="0.3">
      <c r="A5180">
        <f t="shared" si="80"/>
        <v>5179</v>
      </c>
      <c r="B5180" s="1">
        <v>43704</v>
      </c>
      <c r="C5180">
        <v>5</v>
      </c>
      <c r="D5180" t="s">
        <v>29</v>
      </c>
      <c r="E5180" t="s">
        <v>1</v>
      </c>
      <c r="F5180" t="s">
        <v>9</v>
      </c>
      <c r="G5180" t="s">
        <v>19</v>
      </c>
      <c r="H5180">
        <v>499</v>
      </c>
      <c r="I5180">
        <v>10</v>
      </c>
      <c r="J5180">
        <v>4990</v>
      </c>
      <c r="K5180" t="s">
        <v>4</v>
      </c>
      <c r="L5180" t="s">
        <v>5</v>
      </c>
      <c r="M5180" t="s">
        <v>6</v>
      </c>
    </row>
    <row r="5181" spans="1:13" x14ac:dyDescent="0.3">
      <c r="A5181">
        <f t="shared" si="80"/>
        <v>5180</v>
      </c>
      <c r="B5181" s="1">
        <v>43704</v>
      </c>
      <c r="C5181">
        <v>17</v>
      </c>
      <c r="D5181" t="s">
        <v>27</v>
      </c>
      <c r="E5181" t="s">
        <v>8</v>
      </c>
      <c r="F5181" t="s">
        <v>2</v>
      </c>
      <c r="G5181" t="s">
        <v>10</v>
      </c>
      <c r="H5181">
        <v>299</v>
      </c>
      <c r="I5181">
        <v>2</v>
      </c>
      <c r="J5181">
        <v>598</v>
      </c>
      <c r="K5181" t="s">
        <v>4</v>
      </c>
      <c r="L5181" t="s">
        <v>5</v>
      </c>
      <c r="M5181" t="s">
        <v>26</v>
      </c>
    </row>
    <row r="5182" spans="1:13" x14ac:dyDescent="0.3">
      <c r="A5182">
        <f t="shared" si="80"/>
        <v>5181</v>
      </c>
      <c r="B5182" s="1">
        <v>43704</v>
      </c>
      <c r="C5182">
        <v>10</v>
      </c>
      <c r="D5182" t="s">
        <v>16</v>
      </c>
      <c r="E5182" t="s">
        <v>8</v>
      </c>
      <c r="F5182" t="s">
        <v>31</v>
      </c>
      <c r="G5182" t="s">
        <v>10</v>
      </c>
      <c r="H5182">
        <v>299</v>
      </c>
      <c r="I5182">
        <v>6</v>
      </c>
      <c r="J5182">
        <v>1794</v>
      </c>
      <c r="K5182" t="s">
        <v>4</v>
      </c>
      <c r="L5182" t="s">
        <v>22</v>
      </c>
      <c r="M5182" t="s">
        <v>15</v>
      </c>
    </row>
    <row r="5183" spans="1:13" x14ac:dyDescent="0.3">
      <c r="A5183">
        <f t="shared" si="80"/>
        <v>5182</v>
      </c>
      <c r="B5183" s="1">
        <v>43704</v>
      </c>
      <c r="C5183">
        <v>8</v>
      </c>
      <c r="D5183" t="s">
        <v>0</v>
      </c>
      <c r="E5183" t="s">
        <v>1</v>
      </c>
      <c r="F5183" t="s">
        <v>9</v>
      </c>
      <c r="G5183" t="s">
        <v>17</v>
      </c>
      <c r="H5183">
        <v>99</v>
      </c>
      <c r="I5183">
        <v>7</v>
      </c>
      <c r="J5183">
        <v>693</v>
      </c>
      <c r="K5183" t="s">
        <v>4</v>
      </c>
      <c r="L5183" t="s">
        <v>5</v>
      </c>
      <c r="M5183" t="s">
        <v>15</v>
      </c>
    </row>
    <row r="5184" spans="1:13" x14ac:dyDescent="0.3">
      <c r="A5184">
        <f t="shared" si="80"/>
        <v>5183</v>
      </c>
      <c r="B5184" s="1">
        <v>43704</v>
      </c>
      <c r="C5184">
        <v>14</v>
      </c>
      <c r="D5184" t="s">
        <v>30</v>
      </c>
      <c r="E5184" t="s">
        <v>8</v>
      </c>
      <c r="F5184" t="s">
        <v>2</v>
      </c>
      <c r="G5184" t="s">
        <v>17</v>
      </c>
      <c r="H5184">
        <v>99</v>
      </c>
      <c r="I5184">
        <v>8</v>
      </c>
      <c r="J5184">
        <v>792</v>
      </c>
      <c r="K5184" t="s">
        <v>4</v>
      </c>
      <c r="L5184" t="s">
        <v>5</v>
      </c>
      <c r="M5184" t="s">
        <v>15</v>
      </c>
    </row>
    <row r="5185" spans="1:13" x14ac:dyDescent="0.3">
      <c r="A5185">
        <f t="shared" si="80"/>
        <v>5184</v>
      </c>
      <c r="B5185" s="1">
        <v>43704</v>
      </c>
      <c r="C5185">
        <v>15</v>
      </c>
      <c r="D5185" t="s">
        <v>12</v>
      </c>
      <c r="E5185" t="s">
        <v>8</v>
      </c>
      <c r="F5185" t="s">
        <v>9</v>
      </c>
      <c r="G5185" t="s">
        <v>3</v>
      </c>
      <c r="H5185">
        <v>199</v>
      </c>
      <c r="I5185">
        <v>3</v>
      </c>
      <c r="J5185">
        <v>597</v>
      </c>
      <c r="K5185" t="s">
        <v>4</v>
      </c>
      <c r="L5185" t="s">
        <v>5</v>
      </c>
      <c r="M5185" t="s">
        <v>15</v>
      </c>
    </row>
    <row r="5186" spans="1:13" x14ac:dyDescent="0.3">
      <c r="A5186">
        <f t="shared" si="80"/>
        <v>5185</v>
      </c>
      <c r="B5186" s="1">
        <v>43704</v>
      </c>
      <c r="C5186">
        <v>14</v>
      </c>
      <c r="D5186" t="s">
        <v>0</v>
      </c>
      <c r="E5186" t="s">
        <v>8</v>
      </c>
      <c r="F5186" t="s">
        <v>14</v>
      </c>
      <c r="G5186" t="s">
        <v>10</v>
      </c>
      <c r="H5186">
        <v>299</v>
      </c>
      <c r="I5186">
        <v>3</v>
      </c>
      <c r="J5186">
        <v>897</v>
      </c>
      <c r="K5186" t="s">
        <v>4</v>
      </c>
      <c r="L5186" t="s">
        <v>22</v>
      </c>
      <c r="M5186" t="s">
        <v>26</v>
      </c>
    </row>
    <row r="5187" spans="1:13" x14ac:dyDescent="0.3">
      <c r="A5187">
        <f t="shared" si="80"/>
        <v>5186</v>
      </c>
      <c r="B5187" s="1">
        <v>43705</v>
      </c>
      <c r="C5187">
        <v>5</v>
      </c>
      <c r="D5187" t="s">
        <v>20</v>
      </c>
      <c r="E5187" t="s">
        <v>13</v>
      </c>
      <c r="F5187" t="s">
        <v>9</v>
      </c>
      <c r="G5187" t="s">
        <v>17</v>
      </c>
      <c r="H5187">
        <v>99</v>
      </c>
      <c r="I5187">
        <v>10</v>
      </c>
      <c r="J5187">
        <v>990</v>
      </c>
      <c r="K5187" t="s">
        <v>18</v>
      </c>
      <c r="L5187" t="s">
        <v>5</v>
      </c>
      <c r="M5187" t="s">
        <v>6</v>
      </c>
    </row>
    <row r="5188" spans="1:13" x14ac:dyDescent="0.3">
      <c r="A5188">
        <f t="shared" ref="A5188:A5251" si="81">A5187+1</f>
        <v>5187</v>
      </c>
      <c r="B5188" s="1">
        <v>43705</v>
      </c>
      <c r="C5188">
        <v>17</v>
      </c>
      <c r="D5188" t="s">
        <v>0</v>
      </c>
      <c r="E5188" t="s">
        <v>8</v>
      </c>
      <c r="F5188" t="s">
        <v>31</v>
      </c>
      <c r="G5188" t="s">
        <v>19</v>
      </c>
      <c r="H5188">
        <v>499</v>
      </c>
      <c r="I5188">
        <v>2</v>
      </c>
      <c r="J5188">
        <v>998</v>
      </c>
      <c r="K5188" t="s">
        <v>4</v>
      </c>
      <c r="L5188" t="s">
        <v>5</v>
      </c>
      <c r="M5188" t="s">
        <v>26</v>
      </c>
    </row>
    <row r="5189" spans="1:13" x14ac:dyDescent="0.3">
      <c r="A5189">
        <f t="shared" si="81"/>
        <v>5188</v>
      </c>
      <c r="B5189" s="1">
        <v>43705</v>
      </c>
      <c r="C5189">
        <v>5</v>
      </c>
      <c r="D5189" t="s">
        <v>29</v>
      </c>
      <c r="E5189" t="s">
        <v>8</v>
      </c>
      <c r="F5189" t="s">
        <v>28</v>
      </c>
      <c r="G5189" t="s">
        <v>3</v>
      </c>
      <c r="H5189">
        <v>199</v>
      </c>
      <c r="I5189">
        <v>9</v>
      </c>
      <c r="J5189">
        <v>1791</v>
      </c>
      <c r="K5189" t="s">
        <v>18</v>
      </c>
      <c r="L5189" t="s">
        <v>5</v>
      </c>
      <c r="M5189" t="s">
        <v>11</v>
      </c>
    </row>
    <row r="5190" spans="1:13" x14ac:dyDescent="0.3">
      <c r="A5190">
        <f t="shared" si="81"/>
        <v>5189</v>
      </c>
      <c r="B5190" s="1">
        <v>43705</v>
      </c>
      <c r="C5190">
        <v>12</v>
      </c>
      <c r="D5190" t="s">
        <v>16</v>
      </c>
      <c r="E5190" t="s">
        <v>1</v>
      </c>
      <c r="F5190" t="s">
        <v>14</v>
      </c>
      <c r="G5190" t="s">
        <v>10</v>
      </c>
      <c r="H5190">
        <v>299</v>
      </c>
      <c r="I5190">
        <v>7</v>
      </c>
      <c r="J5190">
        <v>2093</v>
      </c>
      <c r="K5190" t="s">
        <v>4</v>
      </c>
      <c r="L5190" t="s">
        <v>5</v>
      </c>
      <c r="M5190" t="s">
        <v>15</v>
      </c>
    </row>
    <row r="5191" spans="1:13" x14ac:dyDescent="0.3">
      <c r="A5191">
        <f t="shared" si="81"/>
        <v>5190</v>
      </c>
      <c r="B5191" s="1">
        <v>43705</v>
      </c>
      <c r="C5191">
        <v>13</v>
      </c>
      <c r="D5191" t="s">
        <v>7</v>
      </c>
      <c r="E5191" t="s">
        <v>8</v>
      </c>
      <c r="F5191" t="s">
        <v>9</v>
      </c>
      <c r="G5191" t="s">
        <v>3</v>
      </c>
      <c r="H5191">
        <v>199</v>
      </c>
      <c r="I5191">
        <v>3</v>
      </c>
      <c r="J5191">
        <v>597</v>
      </c>
      <c r="K5191" t="s">
        <v>4</v>
      </c>
      <c r="L5191" t="s">
        <v>5</v>
      </c>
      <c r="M5191" t="s">
        <v>15</v>
      </c>
    </row>
    <row r="5192" spans="1:13" x14ac:dyDescent="0.3">
      <c r="A5192">
        <f t="shared" si="81"/>
        <v>5191</v>
      </c>
      <c r="B5192" s="1">
        <v>43706</v>
      </c>
      <c r="C5192">
        <v>7</v>
      </c>
      <c r="D5192" t="s">
        <v>27</v>
      </c>
      <c r="E5192" t="s">
        <v>13</v>
      </c>
      <c r="F5192" t="s">
        <v>9</v>
      </c>
      <c r="G5192" t="s">
        <v>3</v>
      </c>
      <c r="H5192">
        <v>199</v>
      </c>
      <c r="I5192">
        <v>2</v>
      </c>
      <c r="J5192">
        <v>398</v>
      </c>
      <c r="K5192" t="s">
        <v>18</v>
      </c>
      <c r="L5192" t="s">
        <v>5</v>
      </c>
      <c r="M5192" t="s">
        <v>6</v>
      </c>
    </row>
    <row r="5193" spans="1:13" x14ac:dyDescent="0.3">
      <c r="A5193">
        <f t="shared" si="81"/>
        <v>5192</v>
      </c>
      <c r="B5193" s="1">
        <v>43707</v>
      </c>
      <c r="C5193">
        <v>1</v>
      </c>
      <c r="D5193" t="s">
        <v>29</v>
      </c>
      <c r="E5193" t="s">
        <v>13</v>
      </c>
      <c r="F5193" t="s">
        <v>2</v>
      </c>
      <c r="G5193" t="s">
        <v>17</v>
      </c>
      <c r="H5193">
        <v>99</v>
      </c>
      <c r="I5193">
        <v>9</v>
      </c>
      <c r="J5193">
        <v>891</v>
      </c>
      <c r="K5193" t="s">
        <v>4</v>
      </c>
      <c r="L5193" t="s">
        <v>5</v>
      </c>
      <c r="M5193" t="s">
        <v>15</v>
      </c>
    </row>
    <row r="5194" spans="1:13" x14ac:dyDescent="0.3">
      <c r="A5194">
        <f t="shared" si="81"/>
        <v>5193</v>
      </c>
      <c r="B5194" s="1">
        <v>43707</v>
      </c>
      <c r="C5194">
        <v>11</v>
      </c>
      <c r="D5194" t="s">
        <v>16</v>
      </c>
      <c r="E5194" t="s">
        <v>13</v>
      </c>
      <c r="F5194" t="s">
        <v>21</v>
      </c>
      <c r="G5194" t="s">
        <v>3</v>
      </c>
      <c r="H5194">
        <v>199</v>
      </c>
      <c r="I5194">
        <v>5</v>
      </c>
      <c r="J5194">
        <v>995</v>
      </c>
      <c r="K5194" t="s">
        <v>18</v>
      </c>
      <c r="L5194" t="s">
        <v>5</v>
      </c>
      <c r="M5194" t="s">
        <v>24</v>
      </c>
    </row>
    <row r="5195" spans="1:13" x14ac:dyDescent="0.3">
      <c r="A5195">
        <f t="shared" si="81"/>
        <v>5194</v>
      </c>
      <c r="B5195" s="1">
        <v>43707</v>
      </c>
      <c r="C5195">
        <v>9</v>
      </c>
      <c r="D5195" t="s">
        <v>29</v>
      </c>
      <c r="E5195" t="s">
        <v>8</v>
      </c>
      <c r="F5195" t="s">
        <v>21</v>
      </c>
      <c r="G5195" t="s">
        <v>25</v>
      </c>
      <c r="H5195">
        <v>399</v>
      </c>
      <c r="I5195">
        <v>4</v>
      </c>
      <c r="J5195">
        <v>1596</v>
      </c>
      <c r="K5195" t="s">
        <v>18</v>
      </c>
      <c r="L5195" t="s">
        <v>5</v>
      </c>
      <c r="M5195" t="s">
        <v>6</v>
      </c>
    </row>
    <row r="5196" spans="1:13" x14ac:dyDescent="0.3">
      <c r="A5196">
        <f t="shared" si="81"/>
        <v>5195</v>
      </c>
      <c r="B5196" s="1">
        <v>43707</v>
      </c>
      <c r="C5196">
        <v>16</v>
      </c>
      <c r="D5196" t="s">
        <v>7</v>
      </c>
      <c r="E5196" t="s">
        <v>8</v>
      </c>
      <c r="F5196" t="s">
        <v>9</v>
      </c>
      <c r="G5196" t="s">
        <v>10</v>
      </c>
      <c r="H5196">
        <v>299</v>
      </c>
      <c r="I5196">
        <v>6</v>
      </c>
      <c r="J5196">
        <v>1794</v>
      </c>
      <c r="K5196" t="s">
        <v>4</v>
      </c>
      <c r="L5196" t="s">
        <v>5</v>
      </c>
      <c r="M5196" t="s">
        <v>26</v>
      </c>
    </row>
    <row r="5197" spans="1:13" x14ac:dyDescent="0.3">
      <c r="A5197">
        <f t="shared" si="81"/>
        <v>5196</v>
      </c>
      <c r="B5197" s="1">
        <v>43707</v>
      </c>
      <c r="C5197">
        <v>1</v>
      </c>
      <c r="D5197" t="s">
        <v>0</v>
      </c>
      <c r="E5197" t="s">
        <v>1</v>
      </c>
      <c r="F5197" t="s">
        <v>14</v>
      </c>
      <c r="G5197" t="s">
        <v>10</v>
      </c>
      <c r="H5197">
        <v>299</v>
      </c>
      <c r="I5197">
        <v>1</v>
      </c>
      <c r="J5197">
        <v>299</v>
      </c>
      <c r="K5197" t="s">
        <v>4</v>
      </c>
      <c r="L5197" t="s">
        <v>5</v>
      </c>
      <c r="M5197" t="s">
        <v>15</v>
      </c>
    </row>
    <row r="5198" spans="1:13" x14ac:dyDescent="0.3">
      <c r="A5198">
        <f t="shared" si="81"/>
        <v>5197</v>
      </c>
      <c r="B5198" s="1">
        <v>43707</v>
      </c>
      <c r="C5198">
        <v>5</v>
      </c>
      <c r="D5198" t="s">
        <v>29</v>
      </c>
      <c r="E5198" t="s">
        <v>13</v>
      </c>
      <c r="F5198" t="s">
        <v>14</v>
      </c>
      <c r="G5198" t="s">
        <v>3</v>
      </c>
      <c r="H5198">
        <v>199</v>
      </c>
      <c r="I5198">
        <v>7</v>
      </c>
      <c r="J5198">
        <v>1393</v>
      </c>
      <c r="K5198" t="s">
        <v>18</v>
      </c>
      <c r="L5198" t="s">
        <v>22</v>
      </c>
      <c r="M5198" t="s">
        <v>11</v>
      </c>
    </row>
    <row r="5199" spans="1:13" x14ac:dyDescent="0.3">
      <c r="A5199">
        <f t="shared" si="81"/>
        <v>5198</v>
      </c>
      <c r="B5199" s="1">
        <v>43708</v>
      </c>
      <c r="C5199">
        <v>10</v>
      </c>
      <c r="D5199" t="s">
        <v>12</v>
      </c>
      <c r="E5199" t="s">
        <v>1</v>
      </c>
      <c r="F5199" t="s">
        <v>14</v>
      </c>
      <c r="G5199" t="s">
        <v>3</v>
      </c>
      <c r="H5199">
        <v>199</v>
      </c>
      <c r="I5199">
        <v>3</v>
      </c>
      <c r="J5199">
        <v>597</v>
      </c>
      <c r="K5199" t="s">
        <v>4</v>
      </c>
      <c r="L5199" t="s">
        <v>5</v>
      </c>
      <c r="M5199" t="s">
        <v>6</v>
      </c>
    </row>
    <row r="5200" spans="1:13" x14ac:dyDescent="0.3">
      <c r="A5200">
        <f t="shared" si="81"/>
        <v>5199</v>
      </c>
      <c r="B5200" s="1">
        <v>43708</v>
      </c>
      <c r="C5200">
        <v>4</v>
      </c>
      <c r="D5200" t="s">
        <v>27</v>
      </c>
      <c r="E5200" t="s">
        <v>13</v>
      </c>
      <c r="F5200" t="s">
        <v>2</v>
      </c>
      <c r="G5200" t="s">
        <v>17</v>
      </c>
      <c r="H5200">
        <v>99</v>
      </c>
      <c r="I5200">
        <v>4</v>
      </c>
      <c r="J5200">
        <v>396</v>
      </c>
      <c r="K5200" t="s">
        <v>4</v>
      </c>
      <c r="L5200" t="s">
        <v>5</v>
      </c>
      <c r="M5200" t="s">
        <v>15</v>
      </c>
    </row>
    <row r="5201" spans="1:13" x14ac:dyDescent="0.3">
      <c r="A5201">
        <f t="shared" si="81"/>
        <v>5200</v>
      </c>
      <c r="B5201" s="1">
        <v>43708</v>
      </c>
      <c r="C5201">
        <v>11</v>
      </c>
      <c r="D5201" t="s">
        <v>27</v>
      </c>
      <c r="E5201" t="s">
        <v>1</v>
      </c>
      <c r="F5201" t="s">
        <v>21</v>
      </c>
      <c r="G5201" t="s">
        <v>10</v>
      </c>
      <c r="H5201">
        <v>299</v>
      </c>
      <c r="I5201">
        <v>6</v>
      </c>
      <c r="J5201">
        <v>1794</v>
      </c>
      <c r="K5201" t="s">
        <v>4</v>
      </c>
      <c r="L5201" t="s">
        <v>5</v>
      </c>
      <c r="M5201" t="s">
        <v>26</v>
      </c>
    </row>
    <row r="5202" spans="1:13" x14ac:dyDescent="0.3">
      <c r="A5202">
        <f t="shared" si="81"/>
        <v>5201</v>
      </c>
      <c r="B5202" s="1">
        <v>43709</v>
      </c>
      <c r="C5202">
        <v>17</v>
      </c>
      <c r="D5202" t="s">
        <v>27</v>
      </c>
      <c r="E5202" t="s">
        <v>8</v>
      </c>
      <c r="F5202" t="s">
        <v>23</v>
      </c>
      <c r="G5202" t="s">
        <v>19</v>
      </c>
      <c r="H5202">
        <v>499</v>
      </c>
      <c r="I5202">
        <v>3</v>
      </c>
      <c r="J5202">
        <v>1497</v>
      </c>
      <c r="K5202" t="s">
        <v>4</v>
      </c>
      <c r="L5202" t="s">
        <v>22</v>
      </c>
      <c r="M5202" t="s">
        <v>24</v>
      </c>
    </row>
    <row r="5203" spans="1:13" x14ac:dyDescent="0.3">
      <c r="A5203">
        <f t="shared" si="81"/>
        <v>5202</v>
      </c>
      <c r="B5203" s="1">
        <v>43709</v>
      </c>
      <c r="C5203">
        <v>7</v>
      </c>
      <c r="D5203" t="s">
        <v>0</v>
      </c>
      <c r="E5203" t="s">
        <v>8</v>
      </c>
      <c r="F5203" t="s">
        <v>21</v>
      </c>
      <c r="G5203" t="s">
        <v>10</v>
      </c>
      <c r="H5203">
        <v>299</v>
      </c>
      <c r="I5203">
        <v>8</v>
      </c>
      <c r="J5203">
        <v>2392</v>
      </c>
      <c r="K5203" t="s">
        <v>18</v>
      </c>
      <c r="L5203" t="s">
        <v>22</v>
      </c>
      <c r="M5203" t="s">
        <v>6</v>
      </c>
    </row>
    <row r="5204" spans="1:13" x14ac:dyDescent="0.3">
      <c r="A5204">
        <f t="shared" si="81"/>
        <v>5203</v>
      </c>
      <c r="B5204" s="1">
        <v>43709</v>
      </c>
      <c r="C5204">
        <v>17</v>
      </c>
      <c r="D5204" t="s">
        <v>30</v>
      </c>
      <c r="E5204" t="s">
        <v>1</v>
      </c>
      <c r="F5204" t="s">
        <v>9</v>
      </c>
      <c r="G5204" t="s">
        <v>25</v>
      </c>
      <c r="H5204">
        <v>399</v>
      </c>
      <c r="I5204">
        <v>4</v>
      </c>
      <c r="J5204">
        <v>1596</v>
      </c>
      <c r="K5204" t="s">
        <v>4</v>
      </c>
      <c r="L5204" t="s">
        <v>5</v>
      </c>
      <c r="M5204" t="s">
        <v>26</v>
      </c>
    </row>
    <row r="5205" spans="1:13" x14ac:dyDescent="0.3">
      <c r="A5205">
        <f t="shared" si="81"/>
        <v>5204</v>
      </c>
      <c r="B5205" s="1">
        <v>43709</v>
      </c>
      <c r="C5205">
        <v>16</v>
      </c>
      <c r="D5205" t="s">
        <v>27</v>
      </c>
      <c r="E5205" t="s">
        <v>13</v>
      </c>
      <c r="F5205" t="s">
        <v>21</v>
      </c>
      <c r="G5205" t="s">
        <v>25</v>
      </c>
      <c r="H5205">
        <v>399</v>
      </c>
      <c r="I5205">
        <v>1</v>
      </c>
      <c r="J5205">
        <v>399</v>
      </c>
      <c r="K5205" t="s">
        <v>18</v>
      </c>
      <c r="L5205" t="s">
        <v>5</v>
      </c>
      <c r="M5205" t="s">
        <v>24</v>
      </c>
    </row>
    <row r="5206" spans="1:13" x14ac:dyDescent="0.3">
      <c r="A5206">
        <f t="shared" si="81"/>
        <v>5205</v>
      </c>
      <c r="B5206" s="1">
        <v>43709</v>
      </c>
      <c r="C5206">
        <v>16</v>
      </c>
      <c r="D5206" t="s">
        <v>0</v>
      </c>
      <c r="E5206" t="s">
        <v>13</v>
      </c>
      <c r="F5206" t="s">
        <v>14</v>
      </c>
      <c r="G5206" t="s">
        <v>25</v>
      </c>
      <c r="H5206">
        <v>399</v>
      </c>
      <c r="I5206">
        <v>10</v>
      </c>
      <c r="J5206">
        <v>3990</v>
      </c>
      <c r="K5206" t="s">
        <v>4</v>
      </c>
      <c r="L5206" t="s">
        <v>5</v>
      </c>
      <c r="M5206" t="s">
        <v>15</v>
      </c>
    </row>
    <row r="5207" spans="1:13" x14ac:dyDescent="0.3">
      <c r="A5207">
        <f t="shared" si="81"/>
        <v>5206</v>
      </c>
      <c r="B5207" s="1">
        <v>43709</v>
      </c>
      <c r="C5207">
        <v>16</v>
      </c>
      <c r="D5207" t="s">
        <v>29</v>
      </c>
      <c r="E5207" t="s">
        <v>1</v>
      </c>
      <c r="F5207" t="s">
        <v>9</v>
      </c>
      <c r="G5207" t="s">
        <v>17</v>
      </c>
      <c r="H5207">
        <v>99</v>
      </c>
      <c r="I5207">
        <v>9</v>
      </c>
      <c r="J5207">
        <v>891</v>
      </c>
      <c r="K5207" t="s">
        <v>18</v>
      </c>
      <c r="L5207" t="s">
        <v>5</v>
      </c>
      <c r="M5207" t="s">
        <v>15</v>
      </c>
    </row>
    <row r="5208" spans="1:13" x14ac:dyDescent="0.3">
      <c r="A5208">
        <f t="shared" si="81"/>
        <v>5207</v>
      </c>
      <c r="B5208" s="1">
        <v>43709</v>
      </c>
      <c r="C5208">
        <v>11</v>
      </c>
      <c r="D5208" t="s">
        <v>27</v>
      </c>
      <c r="E5208" t="s">
        <v>13</v>
      </c>
      <c r="F5208" t="s">
        <v>21</v>
      </c>
      <c r="G5208" t="s">
        <v>19</v>
      </c>
      <c r="H5208">
        <v>499</v>
      </c>
      <c r="I5208">
        <v>6</v>
      </c>
      <c r="J5208">
        <v>2994</v>
      </c>
      <c r="K5208" t="s">
        <v>4</v>
      </c>
      <c r="L5208" t="s">
        <v>5</v>
      </c>
      <c r="M5208" t="s">
        <v>6</v>
      </c>
    </row>
    <row r="5209" spans="1:13" x14ac:dyDescent="0.3">
      <c r="A5209">
        <f t="shared" si="81"/>
        <v>5208</v>
      </c>
      <c r="B5209" s="1">
        <v>43709</v>
      </c>
      <c r="C5209">
        <v>19</v>
      </c>
      <c r="D5209" t="s">
        <v>0</v>
      </c>
      <c r="E5209" t="s">
        <v>13</v>
      </c>
      <c r="F5209" t="s">
        <v>28</v>
      </c>
      <c r="G5209" t="s">
        <v>25</v>
      </c>
      <c r="H5209">
        <v>399</v>
      </c>
      <c r="I5209">
        <v>7</v>
      </c>
      <c r="J5209">
        <v>2793</v>
      </c>
      <c r="K5209" t="s">
        <v>18</v>
      </c>
      <c r="L5209" t="s">
        <v>5</v>
      </c>
      <c r="M5209" t="s">
        <v>6</v>
      </c>
    </row>
    <row r="5210" spans="1:13" x14ac:dyDescent="0.3">
      <c r="A5210">
        <f t="shared" si="81"/>
        <v>5209</v>
      </c>
      <c r="B5210" s="1">
        <v>43710</v>
      </c>
      <c r="C5210">
        <v>5</v>
      </c>
      <c r="D5210" t="s">
        <v>7</v>
      </c>
      <c r="E5210" t="s">
        <v>8</v>
      </c>
      <c r="F5210" t="s">
        <v>2</v>
      </c>
      <c r="G5210" t="s">
        <v>17</v>
      </c>
      <c r="H5210">
        <v>99</v>
      </c>
      <c r="I5210">
        <v>9</v>
      </c>
      <c r="J5210">
        <v>891</v>
      </c>
      <c r="K5210" t="s">
        <v>4</v>
      </c>
      <c r="L5210" t="s">
        <v>5</v>
      </c>
      <c r="M5210" t="s">
        <v>15</v>
      </c>
    </row>
    <row r="5211" spans="1:13" x14ac:dyDescent="0.3">
      <c r="A5211">
        <f t="shared" si="81"/>
        <v>5210</v>
      </c>
      <c r="B5211" s="1">
        <v>43710</v>
      </c>
      <c r="C5211">
        <v>16</v>
      </c>
      <c r="D5211" t="s">
        <v>16</v>
      </c>
      <c r="E5211" t="s">
        <v>8</v>
      </c>
      <c r="F5211" t="s">
        <v>14</v>
      </c>
      <c r="G5211" t="s">
        <v>17</v>
      </c>
      <c r="H5211">
        <v>99</v>
      </c>
      <c r="I5211">
        <v>5</v>
      </c>
      <c r="J5211">
        <v>495</v>
      </c>
      <c r="K5211" t="s">
        <v>18</v>
      </c>
      <c r="L5211" t="s">
        <v>22</v>
      </c>
      <c r="M5211" t="s">
        <v>24</v>
      </c>
    </row>
    <row r="5212" spans="1:13" x14ac:dyDescent="0.3">
      <c r="A5212">
        <f t="shared" si="81"/>
        <v>5211</v>
      </c>
      <c r="B5212" s="1">
        <v>43710</v>
      </c>
      <c r="C5212">
        <v>19</v>
      </c>
      <c r="D5212" t="s">
        <v>20</v>
      </c>
      <c r="E5212" t="s">
        <v>13</v>
      </c>
      <c r="F5212" t="s">
        <v>9</v>
      </c>
      <c r="G5212" t="s">
        <v>10</v>
      </c>
      <c r="H5212">
        <v>299</v>
      </c>
      <c r="I5212">
        <v>8</v>
      </c>
      <c r="J5212">
        <v>2392</v>
      </c>
      <c r="K5212" t="s">
        <v>4</v>
      </c>
      <c r="L5212" t="s">
        <v>5</v>
      </c>
      <c r="M5212" t="s">
        <v>15</v>
      </c>
    </row>
    <row r="5213" spans="1:13" x14ac:dyDescent="0.3">
      <c r="A5213">
        <f t="shared" si="81"/>
        <v>5212</v>
      </c>
      <c r="B5213" s="1">
        <v>43711</v>
      </c>
      <c r="C5213">
        <v>5</v>
      </c>
      <c r="D5213" t="s">
        <v>7</v>
      </c>
      <c r="E5213" t="s">
        <v>13</v>
      </c>
      <c r="F5213" t="s">
        <v>31</v>
      </c>
      <c r="G5213" t="s">
        <v>19</v>
      </c>
      <c r="H5213">
        <v>499</v>
      </c>
      <c r="I5213">
        <v>2</v>
      </c>
      <c r="J5213">
        <v>998</v>
      </c>
      <c r="K5213" t="s">
        <v>18</v>
      </c>
      <c r="L5213" t="s">
        <v>5</v>
      </c>
      <c r="M5213" t="s">
        <v>24</v>
      </c>
    </row>
    <row r="5214" spans="1:13" x14ac:dyDescent="0.3">
      <c r="A5214">
        <f t="shared" si="81"/>
        <v>5213</v>
      </c>
      <c r="B5214" s="1">
        <v>43711</v>
      </c>
      <c r="C5214">
        <v>9</v>
      </c>
      <c r="D5214" t="s">
        <v>12</v>
      </c>
      <c r="E5214" t="s">
        <v>8</v>
      </c>
      <c r="F5214" t="s">
        <v>23</v>
      </c>
      <c r="G5214" t="s">
        <v>17</v>
      </c>
      <c r="H5214">
        <v>99</v>
      </c>
      <c r="I5214">
        <v>7</v>
      </c>
      <c r="J5214">
        <v>693</v>
      </c>
      <c r="K5214" t="s">
        <v>18</v>
      </c>
      <c r="L5214" t="s">
        <v>5</v>
      </c>
      <c r="M5214" t="s">
        <v>15</v>
      </c>
    </row>
    <row r="5215" spans="1:13" x14ac:dyDescent="0.3">
      <c r="A5215">
        <f t="shared" si="81"/>
        <v>5214</v>
      </c>
      <c r="B5215" s="1">
        <v>43711</v>
      </c>
      <c r="C5215">
        <v>17</v>
      </c>
      <c r="D5215" t="s">
        <v>29</v>
      </c>
      <c r="E5215" t="s">
        <v>1</v>
      </c>
      <c r="F5215" t="s">
        <v>2</v>
      </c>
      <c r="G5215" t="s">
        <v>17</v>
      </c>
      <c r="H5215">
        <v>99</v>
      </c>
      <c r="I5215">
        <v>4</v>
      </c>
      <c r="J5215">
        <v>396</v>
      </c>
      <c r="K5215" t="s">
        <v>18</v>
      </c>
      <c r="L5215" t="s">
        <v>5</v>
      </c>
      <c r="M5215" t="s">
        <v>15</v>
      </c>
    </row>
    <row r="5216" spans="1:13" x14ac:dyDescent="0.3">
      <c r="A5216">
        <f t="shared" si="81"/>
        <v>5215</v>
      </c>
      <c r="B5216" s="1">
        <v>43711</v>
      </c>
      <c r="C5216">
        <v>4</v>
      </c>
      <c r="D5216" t="s">
        <v>30</v>
      </c>
      <c r="E5216" t="s">
        <v>13</v>
      </c>
      <c r="F5216" t="s">
        <v>31</v>
      </c>
      <c r="G5216" t="s">
        <v>25</v>
      </c>
      <c r="H5216">
        <v>399</v>
      </c>
      <c r="I5216">
        <v>1</v>
      </c>
      <c r="J5216">
        <v>399</v>
      </c>
      <c r="K5216" t="s">
        <v>4</v>
      </c>
      <c r="L5216" t="s">
        <v>5</v>
      </c>
      <c r="M5216" t="s">
        <v>24</v>
      </c>
    </row>
    <row r="5217" spans="1:13" x14ac:dyDescent="0.3">
      <c r="A5217">
        <f t="shared" si="81"/>
        <v>5216</v>
      </c>
      <c r="B5217" s="1">
        <v>43711</v>
      </c>
      <c r="C5217">
        <v>18</v>
      </c>
      <c r="D5217" t="s">
        <v>30</v>
      </c>
      <c r="E5217" t="s">
        <v>13</v>
      </c>
      <c r="F5217" t="s">
        <v>28</v>
      </c>
      <c r="G5217" t="s">
        <v>25</v>
      </c>
      <c r="H5217">
        <v>399</v>
      </c>
      <c r="I5217">
        <v>6</v>
      </c>
      <c r="J5217">
        <v>2394</v>
      </c>
      <c r="K5217" t="s">
        <v>4</v>
      </c>
      <c r="L5217" t="s">
        <v>5</v>
      </c>
      <c r="M5217" t="s">
        <v>26</v>
      </c>
    </row>
    <row r="5218" spans="1:13" x14ac:dyDescent="0.3">
      <c r="A5218">
        <f t="shared" si="81"/>
        <v>5217</v>
      </c>
      <c r="B5218" s="1">
        <v>43711</v>
      </c>
      <c r="C5218">
        <v>13</v>
      </c>
      <c r="D5218" t="s">
        <v>16</v>
      </c>
      <c r="E5218" t="s">
        <v>8</v>
      </c>
      <c r="F5218" t="s">
        <v>9</v>
      </c>
      <c r="G5218" t="s">
        <v>17</v>
      </c>
      <c r="H5218">
        <v>99</v>
      </c>
      <c r="I5218">
        <v>5</v>
      </c>
      <c r="J5218">
        <v>495</v>
      </c>
      <c r="K5218" t="s">
        <v>4</v>
      </c>
      <c r="L5218" t="s">
        <v>5</v>
      </c>
      <c r="M5218" t="s">
        <v>15</v>
      </c>
    </row>
    <row r="5219" spans="1:13" x14ac:dyDescent="0.3">
      <c r="A5219">
        <f t="shared" si="81"/>
        <v>5218</v>
      </c>
      <c r="B5219" s="1">
        <v>43711</v>
      </c>
      <c r="C5219">
        <v>6</v>
      </c>
      <c r="D5219" t="s">
        <v>20</v>
      </c>
      <c r="E5219" t="s">
        <v>8</v>
      </c>
      <c r="F5219" t="s">
        <v>2</v>
      </c>
      <c r="G5219" t="s">
        <v>25</v>
      </c>
      <c r="H5219">
        <v>399</v>
      </c>
      <c r="I5219">
        <v>6</v>
      </c>
      <c r="J5219">
        <v>2394</v>
      </c>
      <c r="K5219" t="s">
        <v>4</v>
      </c>
      <c r="L5219" t="s">
        <v>5</v>
      </c>
      <c r="M5219" t="s">
        <v>6</v>
      </c>
    </row>
    <row r="5220" spans="1:13" x14ac:dyDescent="0.3">
      <c r="A5220">
        <f t="shared" si="81"/>
        <v>5219</v>
      </c>
      <c r="B5220" s="1">
        <v>43711</v>
      </c>
      <c r="C5220">
        <v>16</v>
      </c>
      <c r="D5220" t="s">
        <v>16</v>
      </c>
      <c r="E5220" t="s">
        <v>8</v>
      </c>
      <c r="F5220" t="s">
        <v>23</v>
      </c>
      <c r="G5220" t="s">
        <v>3</v>
      </c>
      <c r="H5220">
        <v>199</v>
      </c>
      <c r="I5220">
        <v>2</v>
      </c>
      <c r="J5220">
        <v>398</v>
      </c>
      <c r="K5220" t="s">
        <v>4</v>
      </c>
      <c r="L5220" t="s">
        <v>5</v>
      </c>
      <c r="M5220" t="s">
        <v>26</v>
      </c>
    </row>
    <row r="5221" spans="1:13" x14ac:dyDescent="0.3">
      <c r="A5221">
        <f t="shared" si="81"/>
        <v>5220</v>
      </c>
      <c r="B5221" s="1">
        <v>43712</v>
      </c>
      <c r="C5221">
        <v>5</v>
      </c>
      <c r="D5221" t="s">
        <v>7</v>
      </c>
      <c r="E5221" t="s">
        <v>8</v>
      </c>
      <c r="F5221" t="s">
        <v>28</v>
      </c>
      <c r="G5221" t="s">
        <v>19</v>
      </c>
      <c r="H5221">
        <v>499</v>
      </c>
      <c r="I5221">
        <v>7</v>
      </c>
      <c r="J5221">
        <v>3493</v>
      </c>
      <c r="K5221" t="s">
        <v>4</v>
      </c>
      <c r="L5221" t="s">
        <v>5</v>
      </c>
      <c r="M5221" t="s">
        <v>6</v>
      </c>
    </row>
    <row r="5222" spans="1:13" x14ac:dyDescent="0.3">
      <c r="A5222">
        <f t="shared" si="81"/>
        <v>5221</v>
      </c>
      <c r="B5222" s="1">
        <v>43712</v>
      </c>
      <c r="C5222">
        <v>17</v>
      </c>
      <c r="D5222" t="s">
        <v>0</v>
      </c>
      <c r="E5222" t="s">
        <v>13</v>
      </c>
      <c r="F5222" t="s">
        <v>14</v>
      </c>
      <c r="G5222" t="s">
        <v>25</v>
      </c>
      <c r="H5222">
        <v>399</v>
      </c>
      <c r="I5222">
        <v>2</v>
      </c>
      <c r="J5222">
        <v>798</v>
      </c>
      <c r="K5222" t="s">
        <v>4</v>
      </c>
      <c r="L5222" t="s">
        <v>5</v>
      </c>
      <c r="M5222" t="s">
        <v>24</v>
      </c>
    </row>
    <row r="5223" spans="1:13" x14ac:dyDescent="0.3">
      <c r="A5223">
        <f t="shared" si="81"/>
        <v>5222</v>
      </c>
      <c r="B5223" s="1">
        <v>43712</v>
      </c>
      <c r="C5223">
        <v>3</v>
      </c>
      <c r="D5223" t="s">
        <v>29</v>
      </c>
      <c r="E5223" t="s">
        <v>8</v>
      </c>
      <c r="F5223" t="s">
        <v>31</v>
      </c>
      <c r="G5223" t="s">
        <v>25</v>
      </c>
      <c r="H5223">
        <v>399</v>
      </c>
      <c r="I5223">
        <v>10</v>
      </c>
      <c r="J5223">
        <v>3990</v>
      </c>
      <c r="K5223" t="s">
        <v>18</v>
      </c>
      <c r="L5223" t="s">
        <v>5</v>
      </c>
      <c r="M5223" t="s">
        <v>11</v>
      </c>
    </row>
    <row r="5224" spans="1:13" x14ac:dyDescent="0.3">
      <c r="A5224">
        <f t="shared" si="81"/>
        <v>5223</v>
      </c>
      <c r="B5224" s="1">
        <v>43712</v>
      </c>
      <c r="C5224">
        <v>18</v>
      </c>
      <c r="D5224" t="s">
        <v>27</v>
      </c>
      <c r="E5224" t="s">
        <v>1</v>
      </c>
      <c r="F5224" t="s">
        <v>9</v>
      </c>
      <c r="G5224" t="s">
        <v>25</v>
      </c>
      <c r="H5224">
        <v>399</v>
      </c>
      <c r="I5224">
        <v>1</v>
      </c>
      <c r="J5224">
        <v>399</v>
      </c>
      <c r="K5224" t="s">
        <v>4</v>
      </c>
      <c r="L5224" t="s">
        <v>5</v>
      </c>
      <c r="M5224" t="s">
        <v>15</v>
      </c>
    </row>
    <row r="5225" spans="1:13" x14ac:dyDescent="0.3">
      <c r="A5225">
        <f t="shared" si="81"/>
        <v>5224</v>
      </c>
      <c r="B5225" s="1">
        <v>43712</v>
      </c>
      <c r="C5225">
        <v>2</v>
      </c>
      <c r="D5225" t="s">
        <v>7</v>
      </c>
      <c r="E5225" t="s">
        <v>8</v>
      </c>
      <c r="F5225" t="s">
        <v>28</v>
      </c>
      <c r="G5225" t="s">
        <v>25</v>
      </c>
      <c r="H5225">
        <v>399</v>
      </c>
      <c r="I5225">
        <v>4</v>
      </c>
      <c r="J5225">
        <v>1596</v>
      </c>
      <c r="K5225" t="s">
        <v>4</v>
      </c>
      <c r="L5225" t="s">
        <v>5</v>
      </c>
      <c r="M5225" t="s">
        <v>11</v>
      </c>
    </row>
    <row r="5226" spans="1:13" x14ac:dyDescent="0.3">
      <c r="A5226">
        <f t="shared" si="81"/>
        <v>5225</v>
      </c>
      <c r="B5226" s="1">
        <v>43712</v>
      </c>
      <c r="C5226">
        <v>10</v>
      </c>
      <c r="D5226" t="s">
        <v>29</v>
      </c>
      <c r="E5226" t="s">
        <v>1</v>
      </c>
      <c r="F5226" t="s">
        <v>2</v>
      </c>
      <c r="G5226" t="s">
        <v>3</v>
      </c>
      <c r="H5226">
        <v>199</v>
      </c>
      <c r="I5226">
        <v>6</v>
      </c>
      <c r="J5226">
        <v>1194</v>
      </c>
      <c r="K5226" t="s">
        <v>4</v>
      </c>
      <c r="L5226" t="s">
        <v>5</v>
      </c>
      <c r="M5226" t="s">
        <v>6</v>
      </c>
    </row>
    <row r="5227" spans="1:13" x14ac:dyDescent="0.3">
      <c r="A5227">
        <f t="shared" si="81"/>
        <v>5226</v>
      </c>
      <c r="B5227" s="1">
        <v>43712</v>
      </c>
      <c r="C5227">
        <v>17</v>
      </c>
      <c r="D5227" t="s">
        <v>27</v>
      </c>
      <c r="E5227" t="s">
        <v>8</v>
      </c>
      <c r="F5227" t="s">
        <v>31</v>
      </c>
      <c r="G5227" t="s">
        <v>25</v>
      </c>
      <c r="H5227">
        <v>399</v>
      </c>
      <c r="I5227">
        <v>5</v>
      </c>
      <c r="J5227">
        <v>1995</v>
      </c>
      <c r="K5227" t="s">
        <v>18</v>
      </c>
      <c r="L5227" t="s">
        <v>5</v>
      </c>
      <c r="M5227" t="s">
        <v>24</v>
      </c>
    </row>
    <row r="5228" spans="1:13" x14ac:dyDescent="0.3">
      <c r="A5228">
        <f t="shared" si="81"/>
        <v>5227</v>
      </c>
      <c r="B5228" s="1">
        <v>43712</v>
      </c>
      <c r="C5228">
        <v>8</v>
      </c>
      <c r="D5228" t="s">
        <v>20</v>
      </c>
      <c r="E5228" t="s">
        <v>1</v>
      </c>
      <c r="F5228" t="s">
        <v>14</v>
      </c>
      <c r="G5228" t="s">
        <v>17</v>
      </c>
      <c r="H5228">
        <v>99</v>
      </c>
      <c r="I5228">
        <v>7</v>
      </c>
      <c r="J5228">
        <v>693</v>
      </c>
      <c r="K5228" t="s">
        <v>4</v>
      </c>
      <c r="L5228" t="s">
        <v>5</v>
      </c>
      <c r="M5228" t="s">
        <v>15</v>
      </c>
    </row>
    <row r="5229" spans="1:13" x14ac:dyDescent="0.3">
      <c r="A5229">
        <f t="shared" si="81"/>
        <v>5228</v>
      </c>
      <c r="B5229" s="1">
        <v>43712</v>
      </c>
      <c r="C5229">
        <v>3</v>
      </c>
      <c r="D5229" t="s">
        <v>16</v>
      </c>
      <c r="E5229" t="s">
        <v>13</v>
      </c>
      <c r="F5229" t="s">
        <v>9</v>
      </c>
      <c r="G5229" t="s">
        <v>3</v>
      </c>
      <c r="H5229">
        <v>199</v>
      </c>
      <c r="I5229">
        <v>6</v>
      </c>
      <c r="J5229">
        <v>1194</v>
      </c>
      <c r="K5229" t="s">
        <v>4</v>
      </c>
      <c r="L5229" t="s">
        <v>22</v>
      </c>
      <c r="M5229" t="s">
        <v>26</v>
      </c>
    </row>
    <row r="5230" spans="1:13" x14ac:dyDescent="0.3">
      <c r="A5230">
        <f t="shared" si="81"/>
        <v>5229</v>
      </c>
      <c r="B5230" s="1">
        <v>43712</v>
      </c>
      <c r="C5230">
        <v>10</v>
      </c>
      <c r="D5230" t="s">
        <v>20</v>
      </c>
      <c r="E5230" t="s">
        <v>8</v>
      </c>
      <c r="F5230" t="s">
        <v>28</v>
      </c>
      <c r="G5230" t="s">
        <v>17</v>
      </c>
      <c r="H5230">
        <v>99</v>
      </c>
      <c r="I5230">
        <v>6</v>
      </c>
      <c r="J5230">
        <v>594</v>
      </c>
      <c r="K5230" t="s">
        <v>4</v>
      </c>
      <c r="L5230" t="s">
        <v>5</v>
      </c>
      <c r="M5230" t="s">
        <v>15</v>
      </c>
    </row>
    <row r="5231" spans="1:13" x14ac:dyDescent="0.3">
      <c r="A5231">
        <f t="shared" si="81"/>
        <v>5230</v>
      </c>
      <c r="B5231" s="1">
        <v>43713</v>
      </c>
      <c r="C5231">
        <v>15</v>
      </c>
      <c r="D5231" t="s">
        <v>29</v>
      </c>
      <c r="E5231" t="s">
        <v>13</v>
      </c>
      <c r="F5231" t="s">
        <v>9</v>
      </c>
      <c r="G5231" t="s">
        <v>19</v>
      </c>
      <c r="H5231">
        <v>499</v>
      </c>
      <c r="I5231">
        <v>10</v>
      </c>
      <c r="J5231">
        <v>4990</v>
      </c>
      <c r="K5231" t="s">
        <v>4</v>
      </c>
      <c r="L5231" t="s">
        <v>5</v>
      </c>
      <c r="M5231" t="s">
        <v>15</v>
      </c>
    </row>
    <row r="5232" spans="1:13" x14ac:dyDescent="0.3">
      <c r="A5232">
        <f t="shared" si="81"/>
        <v>5231</v>
      </c>
      <c r="B5232" s="1">
        <v>43713</v>
      </c>
      <c r="C5232">
        <v>19</v>
      </c>
      <c r="D5232" t="s">
        <v>16</v>
      </c>
      <c r="E5232" t="s">
        <v>1</v>
      </c>
      <c r="F5232" t="s">
        <v>21</v>
      </c>
      <c r="G5232" t="s">
        <v>25</v>
      </c>
      <c r="H5232">
        <v>399</v>
      </c>
      <c r="I5232">
        <v>9</v>
      </c>
      <c r="J5232">
        <v>3591</v>
      </c>
      <c r="K5232" t="s">
        <v>4</v>
      </c>
      <c r="L5232" t="s">
        <v>5</v>
      </c>
      <c r="M5232" t="s">
        <v>15</v>
      </c>
    </row>
    <row r="5233" spans="1:13" x14ac:dyDescent="0.3">
      <c r="A5233">
        <f t="shared" si="81"/>
        <v>5232</v>
      </c>
      <c r="B5233" s="1">
        <v>43714</v>
      </c>
      <c r="C5233">
        <v>20</v>
      </c>
      <c r="D5233" t="s">
        <v>12</v>
      </c>
      <c r="E5233" t="s">
        <v>1</v>
      </c>
      <c r="F5233" t="s">
        <v>31</v>
      </c>
      <c r="G5233" t="s">
        <v>3</v>
      </c>
      <c r="H5233">
        <v>199</v>
      </c>
      <c r="I5233">
        <v>4</v>
      </c>
      <c r="J5233">
        <v>796</v>
      </c>
      <c r="K5233" t="s">
        <v>4</v>
      </c>
      <c r="L5233" t="s">
        <v>22</v>
      </c>
      <c r="M5233" t="s">
        <v>15</v>
      </c>
    </row>
    <row r="5234" spans="1:13" x14ac:dyDescent="0.3">
      <c r="A5234">
        <f t="shared" si="81"/>
        <v>5233</v>
      </c>
      <c r="B5234" s="1">
        <v>43714</v>
      </c>
      <c r="C5234">
        <v>9</v>
      </c>
      <c r="D5234" t="s">
        <v>0</v>
      </c>
      <c r="E5234" t="s">
        <v>13</v>
      </c>
      <c r="F5234" t="s">
        <v>28</v>
      </c>
      <c r="G5234" t="s">
        <v>10</v>
      </c>
      <c r="H5234">
        <v>299</v>
      </c>
      <c r="I5234">
        <v>2</v>
      </c>
      <c r="J5234">
        <v>598</v>
      </c>
      <c r="K5234" t="s">
        <v>4</v>
      </c>
      <c r="L5234" t="s">
        <v>5</v>
      </c>
      <c r="M5234" t="s">
        <v>24</v>
      </c>
    </row>
    <row r="5235" spans="1:13" x14ac:dyDescent="0.3">
      <c r="A5235">
        <f t="shared" si="81"/>
        <v>5234</v>
      </c>
      <c r="B5235" s="1">
        <v>43714</v>
      </c>
      <c r="C5235">
        <v>4</v>
      </c>
      <c r="D5235" t="s">
        <v>7</v>
      </c>
      <c r="E5235" t="s">
        <v>13</v>
      </c>
      <c r="F5235" t="s">
        <v>21</v>
      </c>
      <c r="G5235" t="s">
        <v>10</v>
      </c>
      <c r="H5235">
        <v>299</v>
      </c>
      <c r="I5235">
        <v>4</v>
      </c>
      <c r="J5235">
        <v>1196</v>
      </c>
      <c r="K5235" t="s">
        <v>4</v>
      </c>
      <c r="L5235" t="s">
        <v>5</v>
      </c>
      <c r="M5235" t="s">
        <v>6</v>
      </c>
    </row>
    <row r="5236" spans="1:13" x14ac:dyDescent="0.3">
      <c r="A5236">
        <f t="shared" si="81"/>
        <v>5235</v>
      </c>
      <c r="B5236" s="1">
        <v>43715</v>
      </c>
      <c r="C5236">
        <v>11</v>
      </c>
      <c r="D5236" t="s">
        <v>20</v>
      </c>
      <c r="E5236" t="s">
        <v>1</v>
      </c>
      <c r="F5236" t="s">
        <v>23</v>
      </c>
      <c r="G5236" t="s">
        <v>19</v>
      </c>
      <c r="H5236">
        <v>499</v>
      </c>
      <c r="I5236">
        <v>6</v>
      </c>
      <c r="J5236">
        <v>2994</v>
      </c>
      <c r="K5236" t="s">
        <v>4</v>
      </c>
      <c r="L5236" t="s">
        <v>5</v>
      </c>
      <c r="M5236" t="s">
        <v>24</v>
      </c>
    </row>
    <row r="5237" spans="1:13" x14ac:dyDescent="0.3">
      <c r="A5237">
        <f t="shared" si="81"/>
        <v>5236</v>
      </c>
      <c r="B5237" s="1">
        <v>43715</v>
      </c>
      <c r="C5237">
        <v>2</v>
      </c>
      <c r="D5237" t="s">
        <v>30</v>
      </c>
      <c r="E5237" t="s">
        <v>1</v>
      </c>
      <c r="F5237" t="s">
        <v>21</v>
      </c>
      <c r="G5237" t="s">
        <v>25</v>
      </c>
      <c r="H5237">
        <v>399</v>
      </c>
      <c r="I5237">
        <v>4</v>
      </c>
      <c r="J5237">
        <v>1596</v>
      </c>
      <c r="K5237" t="s">
        <v>4</v>
      </c>
      <c r="L5237" t="s">
        <v>5</v>
      </c>
      <c r="M5237" t="s">
        <v>15</v>
      </c>
    </row>
    <row r="5238" spans="1:13" x14ac:dyDescent="0.3">
      <c r="A5238">
        <f t="shared" si="81"/>
        <v>5237</v>
      </c>
      <c r="B5238" s="1">
        <v>43715</v>
      </c>
      <c r="C5238">
        <v>6</v>
      </c>
      <c r="D5238" t="s">
        <v>16</v>
      </c>
      <c r="E5238" t="s">
        <v>8</v>
      </c>
      <c r="F5238" t="s">
        <v>9</v>
      </c>
      <c r="G5238" t="s">
        <v>17</v>
      </c>
      <c r="H5238">
        <v>99</v>
      </c>
      <c r="I5238">
        <v>3</v>
      </c>
      <c r="J5238">
        <v>297</v>
      </c>
      <c r="K5238" t="s">
        <v>18</v>
      </c>
      <c r="L5238" t="s">
        <v>5</v>
      </c>
      <c r="M5238" t="s">
        <v>11</v>
      </c>
    </row>
    <row r="5239" spans="1:13" x14ac:dyDescent="0.3">
      <c r="A5239">
        <f t="shared" si="81"/>
        <v>5238</v>
      </c>
      <c r="B5239" s="1">
        <v>43715</v>
      </c>
      <c r="C5239">
        <v>14</v>
      </c>
      <c r="D5239" t="s">
        <v>12</v>
      </c>
      <c r="E5239" t="s">
        <v>1</v>
      </c>
      <c r="F5239" t="s">
        <v>21</v>
      </c>
      <c r="G5239" t="s">
        <v>25</v>
      </c>
      <c r="H5239">
        <v>399</v>
      </c>
      <c r="I5239">
        <v>7</v>
      </c>
      <c r="J5239">
        <v>2793</v>
      </c>
      <c r="K5239" t="s">
        <v>4</v>
      </c>
      <c r="L5239" t="s">
        <v>5</v>
      </c>
      <c r="M5239" t="s">
        <v>6</v>
      </c>
    </row>
    <row r="5240" spans="1:13" x14ac:dyDescent="0.3">
      <c r="A5240">
        <f t="shared" si="81"/>
        <v>5239</v>
      </c>
      <c r="B5240" s="1">
        <v>43716</v>
      </c>
      <c r="C5240">
        <v>15</v>
      </c>
      <c r="D5240" t="s">
        <v>20</v>
      </c>
      <c r="E5240" t="s">
        <v>1</v>
      </c>
      <c r="F5240" t="s">
        <v>9</v>
      </c>
      <c r="G5240" t="s">
        <v>17</v>
      </c>
      <c r="H5240">
        <v>99</v>
      </c>
      <c r="I5240">
        <v>7</v>
      </c>
      <c r="J5240">
        <v>693</v>
      </c>
      <c r="K5240" t="s">
        <v>18</v>
      </c>
      <c r="L5240" t="s">
        <v>5</v>
      </c>
      <c r="M5240" t="s">
        <v>15</v>
      </c>
    </row>
    <row r="5241" spans="1:13" x14ac:dyDescent="0.3">
      <c r="A5241">
        <f t="shared" si="81"/>
        <v>5240</v>
      </c>
      <c r="B5241" s="1">
        <v>43717</v>
      </c>
      <c r="C5241">
        <v>5</v>
      </c>
      <c r="D5241" t="s">
        <v>0</v>
      </c>
      <c r="E5241" t="s">
        <v>13</v>
      </c>
      <c r="F5241" t="s">
        <v>21</v>
      </c>
      <c r="G5241" t="s">
        <v>3</v>
      </c>
      <c r="H5241">
        <v>199</v>
      </c>
      <c r="I5241">
        <v>8</v>
      </c>
      <c r="J5241">
        <v>1592</v>
      </c>
      <c r="K5241" t="s">
        <v>4</v>
      </c>
      <c r="L5241" t="s">
        <v>5</v>
      </c>
      <c r="M5241" t="s">
        <v>15</v>
      </c>
    </row>
    <row r="5242" spans="1:13" x14ac:dyDescent="0.3">
      <c r="A5242">
        <f t="shared" si="81"/>
        <v>5241</v>
      </c>
      <c r="B5242" s="1">
        <v>43717</v>
      </c>
      <c r="C5242">
        <v>17</v>
      </c>
      <c r="D5242" t="s">
        <v>30</v>
      </c>
      <c r="E5242" t="s">
        <v>8</v>
      </c>
      <c r="F5242" t="s">
        <v>9</v>
      </c>
      <c r="G5242" t="s">
        <v>25</v>
      </c>
      <c r="H5242">
        <v>399</v>
      </c>
      <c r="I5242">
        <v>7</v>
      </c>
      <c r="J5242">
        <v>2793</v>
      </c>
      <c r="K5242" t="s">
        <v>4</v>
      </c>
      <c r="L5242" t="s">
        <v>5</v>
      </c>
      <c r="M5242" t="s">
        <v>15</v>
      </c>
    </row>
    <row r="5243" spans="1:13" x14ac:dyDescent="0.3">
      <c r="A5243">
        <f t="shared" si="81"/>
        <v>5242</v>
      </c>
      <c r="B5243" s="1">
        <v>43717</v>
      </c>
      <c r="C5243">
        <v>9</v>
      </c>
      <c r="D5243" t="s">
        <v>7</v>
      </c>
      <c r="E5243" t="s">
        <v>1</v>
      </c>
      <c r="F5243" t="s">
        <v>31</v>
      </c>
      <c r="G5243" t="s">
        <v>10</v>
      </c>
      <c r="H5243">
        <v>299</v>
      </c>
      <c r="I5243">
        <v>6</v>
      </c>
      <c r="J5243">
        <v>1794</v>
      </c>
      <c r="K5243" t="s">
        <v>4</v>
      </c>
      <c r="L5243" t="s">
        <v>5</v>
      </c>
      <c r="M5243" t="s">
        <v>15</v>
      </c>
    </row>
    <row r="5244" spans="1:13" x14ac:dyDescent="0.3">
      <c r="A5244">
        <f t="shared" si="81"/>
        <v>5243</v>
      </c>
      <c r="B5244" s="1">
        <v>43717</v>
      </c>
      <c r="C5244">
        <v>4</v>
      </c>
      <c r="D5244" t="s">
        <v>30</v>
      </c>
      <c r="E5244" t="s">
        <v>8</v>
      </c>
      <c r="F5244" t="s">
        <v>28</v>
      </c>
      <c r="G5244" t="s">
        <v>10</v>
      </c>
      <c r="H5244">
        <v>299</v>
      </c>
      <c r="I5244">
        <v>2</v>
      </c>
      <c r="J5244">
        <v>598</v>
      </c>
      <c r="K5244" t="s">
        <v>4</v>
      </c>
      <c r="L5244" t="s">
        <v>5</v>
      </c>
      <c r="M5244" t="s">
        <v>11</v>
      </c>
    </row>
    <row r="5245" spans="1:13" x14ac:dyDescent="0.3">
      <c r="A5245">
        <f t="shared" si="81"/>
        <v>5244</v>
      </c>
      <c r="B5245" s="1">
        <v>43717</v>
      </c>
      <c r="C5245">
        <v>17</v>
      </c>
      <c r="D5245" t="s">
        <v>30</v>
      </c>
      <c r="E5245" t="s">
        <v>13</v>
      </c>
      <c r="F5245" t="s">
        <v>31</v>
      </c>
      <c r="G5245" t="s">
        <v>19</v>
      </c>
      <c r="H5245">
        <v>499</v>
      </c>
      <c r="I5245">
        <v>3</v>
      </c>
      <c r="J5245">
        <v>1497</v>
      </c>
      <c r="K5245" t="s">
        <v>4</v>
      </c>
      <c r="L5245" t="s">
        <v>5</v>
      </c>
      <c r="M5245" t="s">
        <v>11</v>
      </c>
    </row>
    <row r="5246" spans="1:13" x14ac:dyDescent="0.3">
      <c r="A5246">
        <f t="shared" si="81"/>
        <v>5245</v>
      </c>
      <c r="B5246" s="1">
        <v>43717</v>
      </c>
      <c r="C5246">
        <v>1</v>
      </c>
      <c r="D5246" t="s">
        <v>7</v>
      </c>
      <c r="E5246" t="s">
        <v>13</v>
      </c>
      <c r="F5246" t="s">
        <v>9</v>
      </c>
      <c r="G5246" t="s">
        <v>17</v>
      </c>
      <c r="H5246">
        <v>99</v>
      </c>
      <c r="I5246">
        <v>4</v>
      </c>
      <c r="J5246">
        <v>396</v>
      </c>
      <c r="K5246" t="s">
        <v>18</v>
      </c>
      <c r="L5246" t="s">
        <v>5</v>
      </c>
      <c r="M5246" t="s">
        <v>6</v>
      </c>
    </row>
    <row r="5247" spans="1:13" x14ac:dyDescent="0.3">
      <c r="A5247">
        <f t="shared" si="81"/>
        <v>5246</v>
      </c>
      <c r="B5247" s="1">
        <v>43718</v>
      </c>
      <c r="C5247">
        <v>15</v>
      </c>
      <c r="D5247" t="s">
        <v>16</v>
      </c>
      <c r="E5247" t="s">
        <v>1</v>
      </c>
      <c r="F5247" t="s">
        <v>9</v>
      </c>
      <c r="G5247" t="s">
        <v>3</v>
      </c>
      <c r="H5247">
        <v>199</v>
      </c>
      <c r="I5247">
        <v>2</v>
      </c>
      <c r="J5247">
        <v>398</v>
      </c>
      <c r="K5247" t="s">
        <v>4</v>
      </c>
      <c r="L5247" t="s">
        <v>22</v>
      </c>
      <c r="M5247" t="s">
        <v>6</v>
      </c>
    </row>
    <row r="5248" spans="1:13" x14ac:dyDescent="0.3">
      <c r="A5248">
        <f t="shared" si="81"/>
        <v>5247</v>
      </c>
      <c r="B5248" s="1">
        <v>43718</v>
      </c>
      <c r="C5248">
        <v>2</v>
      </c>
      <c r="D5248" t="s">
        <v>29</v>
      </c>
      <c r="E5248" t="s">
        <v>1</v>
      </c>
      <c r="F5248" t="s">
        <v>21</v>
      </c>
      <c r="G5248" t="s">
        <v>17</v>
      </c>
      <c r="H5248">
        <v>99</v>
      </c>
      <c r="I5248">
        <v>9</v>
      </c>
      <c r="J5248">
        <v>891</v>
      </c>
      <c r="K5248" t="s">
        <v>4</v>
      </c>
      <c r="L5248" t="s">
        <v>5</v>
      </c>
      <c r="M5248" t="s">
        <v>11</v>
      </c>
    </row>
    <row r="5249" spans="1:13" x14ac:dyDescent="0.3">
      <c r="A5249">
        <f t="shared" si="81"/>
        <v>5248</v>
      </c>
      <c r="B5249" s="1">
        <v>43718</v>
      </c>
      <c r="C5249">
        <v>3</v>
      </c>
      <c r="D5249" t="s">
        <v>27</v>
      </c>
      <c r="E5249" t="s">
        <v>1</v>
      </c>
      <c r="F5249" t="s">
        <v>14</v>
      </c>
      <c r="G5249" t="s">
        <v>25</v>
      </c>
      <c r="H5249">
        <v>399</v>
      </c>
      <c r="I5249">
        <v>9</v>
      </c>
      <c r="J5249">
        <v>3591</v>
      </c>
      <c r="K5249" t="s">
        <v>18</v>
      </c>
      <c r="L5249" t="s">
        <v>22</v>
      </c>
      <c r="M5249" t="s">
        <v>11</v>
      </c>
    </row>
    <row r="5250" spans="1:13" x14ac:dyDescent="0.3">
      <c r="A5250">
        <f t="shared" si="81"/>
        <v>5249</v>
      </c>
      <c r="B5250" s="1">
        <v>43718</v>
      </c>
      <c r="C5250">
        <v>2</v>
      </c>
      <c r="D5250" t="s">
        <v>27</v>
      </c>
      <c r="E5250" t="s">
        <v>8</v>
      </c>
      <c r="F5250" t="s">
        <v>28</v>
      </c>
      <c r="G5250" t="s">
        <v>17</v>
      </c>
      <c r="H5250">
        <v>99</v>
      </c>
      <c r="I5250">
        <v>3</v>
      </c>
      <c r="J5250">
        <v>297</v>
      </c>
      <c r="K5250" t="s">
        <v>4</v>
      </c>
      <c r="L5250" t="s">
        <v>5</v>
      </c>
      <c r="M5250" t="s">
        <v>6</v>
      </c>
    </row>
    <row r="5251" spans="1:13" x14ac:dyDescent="0.3">
      <c r="A5251">
        <f t="shared" si="81"/>
        <v>5250</v>
      </c>
      <c r="B5251" s="1">
        <v>43719</v>
      </c>
      <c r="C5251">
        <v>10</v>
      </c>
      <c r="D5251" t="s">
        <v>20</v>
      </c>
      <c r="E5251" t="s">
        <v>8</v>
      </c>
      <c r="F5251" t="s">
        <v>23</v>
      </c>
      <c r="G5251" t="s">
        <v>3</v>
      </c>
      <c r="H5251">
        <v>199</v>
      </c>
      <c r="I5251">
        <v>3</v>
      </c>
      <c r="J5251">
        <v>597</v>
      </c>
      <c r="K5251" t="s">
        <v>4</v>
      </c>
      <c r="L5251" t="s">
        <v>5</v>
      </c>
      <c r="M5251" t="s">
        <v>15</v>
      </c>
    </row>
    <row r="5252" spans="1:13" x14ac:dyDescent="0.3">
      <c r="A5252">
        <f t="shared" ref="A5252:A5315" si="82">A5251+1</f>
        <v>5251</v>
      </c>
      <c r="B5252" s="1">
        <v>43719</v>
      </c>
      <c r="C5252">
        <v>4</v>
      </c>
      <c r="D5252" t="s">
        <v>0</v>
      </c>
      <c r="E5252" t="s">
        <v>13</v>
      </c>
      <c r="F5252" t="s">
        <v>9</v>
      </c>
      <c r="G5252" t="s">
        <v>3</v>
      </c>
      <c r="H5252">
        <v>199</v>
      </c>
      <c r="I5252">
        <v>7</v>
      </c>
      <c r="J5252">
        <v>1393</v>
      </c>
      <c r="K5252" t="s">
        <v>18</v>
      </c>
      <c r="L5252" t="s">
        <v>22</v>
      </c>
      <c r="M5252" t="s">
        <v>24</v>
      </c>
    </row>
    <row r="5253" spans="1:13" x14ac:dyDescent="0.3">
      <c r="A5253">
        <f t="shared" si="82"/>
        <v>5252</v>
      </c>
      <c r="B5253" s="1">
        <v>43719</v>
      </c>
      <c r="C5253">
        <v>20</v>
      </c>
      <c r="D5253" t="s">
        <v>7</v>
      </c>
      <c r="E5253" t="s">
        <v>1</v>
      </c>
      <c r="F5253" t="s">
        <v>28</v>
      </c>
      <c r="G5253" t="s">
        <v>3</v>
      </c>
      <c r="H5253">
        <v>199</v>
      </c>
      <c r="I5253">
        <v>4</v>
      </c>
      <c r="J5253">
        <v>796</v>
      </c>
      <c r="K5253" t="s">
        <v>4</v>
      </c>
      <c r="L5253" t="s">
        <v>5</v>
      </c>
      <c r="M5253" t="s">
        <v>24</v>
      </c>
    </row>
    <row r="5254" spans="1:13" x14ac:dyDescent="0.3">
      <c r="A5254">
        <f t="shared" si="82"/>
        <v>5253</v>
      </c>
      <c r="B5254" s="1">
        <v>43719</v>
      </c>
      <c r="C5254">
        <v>19</v>
      </c>
      <c r="D5254" t="s">
        <v>27</v>
      </c>
      <c r="E5254" t="s">
        <v>1</v>
      </c>
      <c r="F5254" t="s">
        <v>21</v>
      </c>
      <c r="G5254" t="s">
        <v>19</v>
      </c>
      <c r="H5254">
        <v>499</v>
      </c>
      <c r="I5254">
        <v>2</v>
      </c>
      <c r="J5254">
        <v>998</v>
      </c>
      <c r="K5254" t="s">
        <v>18</v>
      </c>
      <c r="L5254" t="s">
        <v>5</v>
      </c>
      <c r="M5254" t="s">
        <v>26</v>
      </c>
    </row>
    <row r="5255" spans="1:13" x14ac:dyDescent="0.3">
      <c r="A5255">
        <f t="shared" si="82"/>
        <v>5254</v>
      </c>
      <c r="B5255" s="1">
        <v>43719</v>
      </c>
      <c r="C5255">
        <v>13</v>
      </c>
      <c r="D5255" t="s">
        <v>12</v>
      </c>
      <c r="E5255" t="s">
        <v>1</v>
      </c>
      <c r="F5255" t="s">
        <v>28</v>
      </c>
      <c r="G5255" t="s">
        <v>17</v>
      </c>
      <c r="H5255">
        <v>99</v>
      </c>
      <c r="I5255">
        <v>8</v>
      </c>
      <c r="J5255">
        <v>792</v>
      </c>
      <c r="K5255" t="s">
        <v>4</v>
      </c>
      <c r="L5255" t="s">
        <v>5</v>
      </c>
      <c r="M5255" t="s">
        <v>24</v>
      </c>
    </row>
    <row r="5256" spans="1:13" x14ac:dyDescent="0.3">
      <c r="A5256">
        <f t="shared" si="82"/>
        <v>5255</v>
      </c>
      <c r="B5256" s="1">
        <v>43719</v>
      </c>
      <c r="C5256">
        <v>17</v>
      </c>
      <c r="D5256" t="s">
        <v>7</v>
      </c>
      <c r="E5256" t="s">
        <v>8</v>
      </c>
      <c r="F5256" t="s">
        <v>21</v>
      </c>
      <c r="G5256" t="s">
        <v>3</v>
      </c>
      <c r="H5256">
        <v>199</v>
      </c>
      <c r="I5256">
        <v>5</v>
      </c>
      <c r="J5256">
        <v>995</v>
      </c>
      <c r="K5256" t="s">
        <v>18</v>
      </c>
      <c r="L5256" t="s">
        <v>5</v>
      </c>
      <c r="M5256" t="s">
        <v>24</v>
      </c>
    </row>
    <row r="5257" spans="1:13" x14ac:dyDescent="0.3">
      <c r="A5257">
        <f t="shared" si="82"/>
        <v>5256</v>
      </c>
      <c r="B5257" s="1">
        <v>43719</v>
      </c>
      <c r="C5257">
        <v>7</v>
      </c>
      <c r="D5257" t="s">
        <v>0</v>
      </c>
      <c r="E5257" t="s">
        <v>13</v>
      </c>
      <c r="F5257" t="s">
        <v>21</v>
      </c>
      <c r="G5257" t="s">
        <v>10</v>
      </c>
      <c r="H5257">
        <v>299</v>
      </c>
      <c r="I5257">
        <v>9</v>
      </c>
      <c r="J5257">
        <v>2691</v>
      </c>
      <c r="K5257" t="s">
        <v>4</v>
      </c>
      <c r="L5257" t="s">
        <v>22</v>
      </c>
      <c r="M5257" t="s">
        <v>11</v>
      </c>
    </row>
    <row r="5258" spans="1:13" x14ac:dyDescent="0.3">
      <c r="A5258">
        <f t="shared" si="82"/>
        <v>5257</v>
      </c>
      <c r="B5258" s="1">
        <v>43719</v>
      </c>
      <c r="C5258">
        <v>4</v>
      </c>
      <c r="D5258" t="s">
        <v>0</v>
      </c>
      <c r="E5258" t="s">
        <v>8</v>
      </c>
      <c r="F5258" t="s">
        <v>23</v>
      </c>
      <c r="G5258" t="s">
        <v>25</v>
      </c>
      <c r="H5258">
        <v>399</v>
      </c>
      <c r="I5258">
        <v>2</v>
      </c>
      <c r="J5258">
        <v>798</v>
      </c>
      <c r="K5258" t="s">
        <v>18</v>
      </c>
      <c r="L5258" t="s">
        <v>5</v>
      </c>
      <c r="M5258" t="s">
        <v>15</v>
      </c>
    </row>
    <row r="5259" spans="1:13" x14ac:dyDescent="0.3">
      <c r="A5259">
        <f t="shared" si="82"/>
        <v>5258</v>
      </c>
      <c r="B5259" s="1">
        <v>43719</v>
      </c>
      <c r="C5259">
        <v>11</v>
      </c>
      <c r="D5259" t="s">
        <v>30</v>
      </c>
      <c r="E5259" t="s">
        <v>1</v>
      </c>
      <c r="F5259" t="s">
        <v>14</v>
      </c>
      <c r="G5259" t="s">
        <v>3</v>
      </c>
      <c r="H5259">
        <v>199</v>
      </c>
      <c r="I5259">
        <v>7</v>
      </c>
      <c r="J5259">
        <v>1393</v>
      </c>
      <c r="K5259" t="s">
        <v>4</v>
      </c>
      <c r="L5259" t="s">
        <v>5</v>
      </c>
      <c r="M5259" t="s">
        <v>15</v>
      </c>
    </row>
    <row r="5260" spans="1:13" x14ac:dyDescent="0.3">
      <c r="A5260">
        <f t="shared" si="82"/>
        <v>5259</v>
      </c>
      <c r="B5260" s="1">
        <v>43719</v>
      </c>
      <c r="C5260">
        <v>11</v>
      </c>
      <c r="D5260" t="s">
        <v>16</v>
      </c>
      <c r="E5260" t="s">
        <v>13</v>
      </c>
      <c r="F5260" t="s">
        <v>9</v>
      </c>
      <c r="G5260" t="s">
        <v>17</v>
      </c>
      <c r="H5260">
        <v>99</v>
      </c>
      <c r="I5260">
        <v>3</v>
      </c>
      <c r="J5260">
        <v>297</v>
      </c>
      <c r="K5260" t="s">
        <v>4</v>
      </c>
      <c r="L5260" t="s">
        <v>5</v>
      </c>
      <c r="M5260" t="s">
        <v>24</v>
      </c>
    </row>
    <row r="5261" spans="1:13" x14ac:dyDescent="0.3">
      <c r="A5261">
        <f t="shared" si="82"/>
        <v>5260</v>
      </c>
      <c r="B5261" s="1">
        <v>43719</v>
      </c>
      <c r="C5261">
        <v>13</v>
      </c>
      <c r="D5261" t="s">
        <v>7</v>
      </c>
      <c r="E5261" t="s">
        <v>1</v>
      </c>
      <c r="F5261" t="s">
        <v>14</v>
      </c>
      <c r="G5261" t="s">
        <v>10</v>
      </c>
      <c r="H5261">
        <v>299</v>
      </c>
      <c r="I5261">
        <v>2</v>
      </c>
      <c r="J5261">
        <v>598</v>
      </c>
      <c r="K5261" t="s">
        <v>4</v>
      </c>
      <c r="L5261" t="s">
        <v>5</v>
      </c>
      <c r="M5261" t="s">
        <v>26</v>
      </c>
    </row>
    <row r="5262" spans="1:13" x14ac:dyDescent="0.3">
      <c r="A5262">
        <f t="shared" si="82"/>
        <v>5261</v>
      </c>
      <c r="B5262" s="1">
        <v>43719</v>
      </c>
      <c r="C5262">
        <v>1</v>
      </c>
      <c r="D5262" t="s">
        <v>16</v>
      </c>
      <c r="E5262" t="s">
        <v>1</v>
      </c>
      <c r="F5262" t="s">
        <v>28</v>
      </c>
      <c r="G5262" t="s">
        <v>19</v>
      </c>
      <c r="H5262">
        <v>499</v>
      </c>
      <c r="I5262">
        <v>1</v>
      </c>
      <c r="J5262">
        <v>499</v>
      </c>
      <c r="K5262" t="s">
        <v>4</v>
      </c>
      <c r="L5262" t="s">
        <v>5</v>
      </c>
      <c r="M5262" t="s">
        <v>24</v>
      </c>
    </row>
    <row r="5263" spans="1:13" x14ac:dyDescent="0.3">
      <c r="A5263">
        <f t="shared" si="82"/>
        <v>5262</v>
      </c>
      <c r="B5263" s="1">
        <v>43719</v>
      </c>
      <c r="C5263">
        <v>15</v>
      </c>
      <c r="D5263" t="s">
        <v>27</v>
      </c>
      <c r="E5263" t="s">
        <v>13</v>
      </c>
      <c r="F5263" t="s">
        <v>14</v>
      </c>
      <c r="G5263" t="s">
        <v>3</v>
      </c>
      <c r="H5263">
        <v>199</v>
      </c>
      <c r="I5263">
        <v>8</v>
      </c>
      <c r="J5263">
        <v>1592</v>
      </c>
      <c r="K5263" t="s">
        <v>18</v>
      </c>
      <c r="L5263" t="s">
        <v>22</v>
      </c>
      <c r="M5263" t="s">
        <v>15</v>
      </c>
    </row>
    <row r="5264" spans="1:13" x14ac:dyDescent="0.3">
      <c r="A5264">
        <f t="shared" si="82"/>
        <v>5263</v>
      </c>
      <c r="B5264" s="1">
        <v>43719</v>
      </c>
      <c r="C5264">
        <v>9</v>
      </c>
      <c r="D5264" t="s">
        <v>27</v>
      </c>
      <c r="E5264" t="s">
        <v>8</v>
      </c>
      <c r="F5264" t="s">
        <v>2</v>
      </c>
      <c r="G5264" t="s">
        <v>17</v>
      </c>
      <c r="H5264">
        <v>99</v>
      </c>
      <c r="I5264">
        <v>9</v>
      </c>
      <c r="J5264">
        <v>891</v>
      </c>
      <c r="K5264" t="s">
        <v>4</v>
      </c>
      <c r="L5264" t="s">
        <v>5</v>
      </c>
      <c r="M5264" t="s">
        <v>24</v>
      </c>
    </row>
    <row r="5265" spans="1:13" x14ac:dyDescent="0.3">
      <c r="A5265">
        <f t="shared" si="82"/>
        <v>5264</v>
      </c>
      <c r="B5265" s="1">
        <v>43720</v>
      </c>
      <c r="C5265">
        <v>20</v>
      </c>
      <c r="D5265" t="s">
        <v>29</v>
      </c>
      <c r="E5265" t="s">
        <v>13</v>
      </c>
      <c r="F5265" t="s">
        <v>14</v>
      </c>
      <c r="G5265" t="s">
        <v>10</v>
      </c>
      <c r="H5265">
        <v>299</v>
      </c>
      <c r="I5265">
        <v>1</v>
      </c>
      <c r="J5265">
        <v>299</v>
      </c>
      <c r="K5265" t="s">
        <v>18</v>
      </c>
      <c r="L5265" t="s">
        <v>5</v>
      </c>
      <c r="M5265" t="s">
        <v>11</v>
      </c>
    </row>
    <row r="5266" spans="1:13" x14ac:dyDescent="0.3">
      <c r="A5266">
        <f t="shared" si="82"/>
        <v>5265</v>
      </c>
      <c r="B5266" s="1">
        <v>43720</v>
      </c>
      <c r="C5266">
        <v>9</v>
      </c>
      <c r="D5266" t="s">
        <v>7</v>
      </c>
      <c r="E5266" t="s">
        <v>8</v>
      </c>
      <c r="F5266" t="s">
        <v>23</v>
      </c>
      <c r="G5266" t="s">
        <v>25</v>
      </c>
      <c r="H5266">
        <v>399</v>
      </c>
      <c r="I5266">
        <v>7</v>
      </c>
      <c r="J5266">
        <v>2793</v>
      </c>
      <c r="K5266" t="s">
        <v>4</v>
      </c>
      <c r="L5266" t="s">
        <v>5</v>
      </c>
      <c r="M5266" t="s">
        <v>26</v>
      </c>
    </row>
    <row r="5267" spans="1:13" x14ac:dyDescent="0.3">
      <c r="A5267">
        <f t="shared" si="82"/>
        <v>5266</v>
      </c>
      <c r="B5267" s="1">
        <v>43721</v>
      </c>
      <c r="C5267">
        <v>15</v>
      </c>
      <c r="D5267" t="s">
        <v>20</v>
      </c>
      <c r="E5267" t="s">
        <v>13</v>
      </c>
      <c r="F5267" t="s">
        <v>23</v>
      </c>
      <c r="G5267" t="s">
        <v>10</v>
      </c>
      <c r="H5267">
        <v>299</v>
      </c>
      <c r="I5267">
        <v>1</v>
      </c>
      <c r="J5267">
        <v>299</v>
      </c>
      <c r="K5267" t="s">
        <v>4</v>
      </c>
      <c r="L5267" t="s">
        <v>5</v>
      </c>
      <c r="M5267" t="s">
        <v>24</v>
      </c>
    </row>
    <row r="5268" spans="1:13" x14ac:dyDescent="0.3">
      <c r="A5268">
        <f t="shared" si="82"/>
        <v>5267</v>
      </c>
      <c r="B5268" s="1">
        <v>43722</v>
      </c>
      <c r="C5268">
        <v>3</v>
      </c>
      <c r="D5268" t="s">
        <v>7</v>
      </c>
      <c r="E5268" t="s">
        <v>8</v>
      </c>
      <c r="F5268" t="s">
        <v>31</v>
      </c>
      <c r="G5268" t="s">
        <v>19</v>
      </c>
      <c r="H5268">
        <v>499</v>
      </c>
      <c r="I5268">
        <v>3</v>
      </c>
      <c r="J5268">
        <v>1497</v>
      </c>
      <c r="K5268" t="s">
        <v>4</v>
      </c>
      <c r="L5268" t="s">
        <v>5</v>
      </c>
      <c r="M5268" t="s">
        <v>15</v>
      </c>
    </row>
    <row r="5269" spans="1:13" x14ac:dyDescent="0.3">
      <c r="A5269">
        <f t="shared" si="82"/>
        <v>5268</v>
      </c>
      <c r="B5269" s="1">
        <v>43722</v>
      </c>
      <c r="C5269">
        <v>17</v>
      </c>
      <c r="D5269" t="s">
        <v>12</v>
      </c>
      <c r="E5269" t="s">
        <v>1</v>
      </c>
      <c r="F5269" t="s">
        <v>23</v>
      </c>
      <c r="G5269" t="s">
        <v>3</v>
      </c>
      <c r="H5269">
        <v>199</v>
      </c>
      <c r="I5269">
        <v>7</v>
      </c>
      <c r="J5269">
        <v>1393</v>
      </c>
      <c r="K5269" t="s">
        <v>4</v>
      </c>
      <c r="L5269" t="s">
        <v>5</v>
      </c>
      <c r="M5269" t="s">
        <v>26</v>
      </c>
    </row>
    <row r="5270" spans="1:13" x14ac:dyDescent="0.3">
      <c r="A5270">
        <f t="shared" si="82"/>
        <v>5269</v>
      </c>
      <c r="B5270" s="1">
        <v>43723</v>
      </c>
      <c r="C5270">
        <v>16</v>
      </c>
      <c r="D5270" t="s">
        <v>20</v>
      </c>
      <c r="E5270" t="s">
        <v>13</v>
      </c>
      <c r="F5270" t="s">
        <v>31</v>
      </c>
      <c r="G5270" t="s">
        <v>3</v>
      </c>
      <c r="H5270">
        <v>199</v>
      </c>
      <c r="I5270">
        <v>1</v>
      </c>
      <c r="J5270">
        <v>199</v>
      </c>
      <c r="K5270" t="s">
        <v>4</v>
      </c>
      <c r="L5270" t="s">
        <v>5</v>
      </c>
      <c r="M5270" t="s">
        <v>15</v>
      </c>
    </row>
    <row r="5271" spans="1:13" x14ac:dyDescent="0.3">
      <c r="A5271">
        <f t="shared" si="82"/>
        <v>5270</v>
      </c>
      <c r="B5271" s="1">
        <v>43723</v>
      </c>
      <c r="C5271">
        <v>10</v>
      </c>
      <c r="D5271" t="s">
        <v>20</v>
      </c>
      <c r="E5271" t="s">
        <v>13</v>
      </c>
      <c r="F5271" t="s">
        <v>28</v>
      </c>
      <c r="G5271" t="s">
        <v>3</v>
      </c>
      <c r="H5271">
        <v>199</v>
      </c>
      <c r="I5271">
        <v>4</v>
      </c>
      <c r="J5271">
        <v>796</v>
      </c>
      <c r="K5271" t="s">
        <v>4</v>
      </c>
      <c r="L5271" t="s">
        <v>5</v>
      </c>
      <c r="M5271" t="s">
        <v>6</v>
      </c>
    </row>
    <row r="5272" spans="1:13" x14ac:dyDescent="0.3">
      <c r="A5272">
        <f t="shared" si="82"/>
        <v>5271</v>
      </c>
      <c r="B5272" s="1">
        <v>43723</v>
      </c>
      <c r="C5272">
        <v>3</v>
      </c>
      <c r="D5272" t="s">
        <v>7</v>
      </c>
      <c r="E5272" t="s">
        <v>8</v>
      </c>
      <c r="F5272" t="s">
        <v>9</v>
      </c>
      <c r="G5272" t="s">
        <v>25</v>
      </c>
      <c r="H5272">
        <v>399</v>
      </c>
      <c r="I5272">
        <v>4</v>
      </c>
      <c r="J5272">
        <v>1596</v>
      </c>
      <c r="K5272" t="s">
        <v>18</v>
      </c>
      <c r="L5272" t="s">
        <v>5</v>
      </c>
      <c r="M5272" t="s">
        <v>24</v>
      </c>
    </row>
    <row r="5273" spans="1:13" x14ac:dyDescent="0.3">
      <c r="A5273">
        <f t="shared" si="82"/>
        <v>5272</v>
      </c>
      <c r="B5273" s="1">
        <v>43723</v>
      </c>
      <c r="C5273">
        <v>13</v>
      </c>
      <c r="D5273" t="s">
        <v>7</v>
      </c>
      <c r="E5273" t="s">
        <v>13</v>
      </c>
      <c r="F5273" t="s">
        <v>23</v>
      </c>
      <c r="G5273" t="s">
        <v>25</v>
      </c>
      <c r="H5273">
        <v>399</v>
      </c>
      <c r="I5273">
        <v>8</v>
      </c>
      <c r="J5273">
        <v>3192</v>
      </c>
      <c r="K5273" t="s">
        <v>4</v>
      </c>
      <c r="L5273" t="s">
        <v>5</v>
      </c>
      <c r="M5273" t="s">
        <v>11</v>
      </c>
    </row>
    <row r="5274" spans="1:13" x14ac:dyDescent="0.3">
      <c r="A5274">
        <f t="shared" si="82"/>
        <v>5273</v>
      </c>
      <c r="B5274" s="1">
        <v>43723</v>
      </c>
      <c r="C5274">
        <v>13</v>
      </c>
      <c r="D5274" t="s">
        <v>16</v>
      </c>
      <c r="E5274" t="s">
        <v>1</v>
      </c>
      <c r="F5274" t="s">
        <v>14</v>
      </c>
      <c r="G5274" t="s">
        <v>19</v>
      </c>
      <c r="H5274">
        <v>499</v>
      </c>
      <c r="I5274">
        <v>1</v>
      </c>
      <c r="J5274">
        <v>499</v>
      </c>
      <c r="K5274" t="s">
        <v>4</v>
      </c>
      <c r="L5274" t="s">
        <v>5</v>
      </c>
      <c r="M5274" t="s">
        <v>6</v>
      </c>
    </row>
    <row r="5275" spans="1:13" x14ac:dyDescent="0.3">
      <c r="A5275">
        <f t="shared" si="82"/>
        <v>5274</v>
      </c>
      <c r="B5275" s="1">
        <v>43723</v>
      </c>
      <c r="C5275">
        <v>9</v>
      </c>
      <c r="D5275" t="s">
        <v>7</v>
      </c>
      <c r="E5275" t="s">
        <v>13</v>
      </c>
      <c r="F5275" t="s">
        <v>21</v>
      </c>
      <c r="G5275" t="s">
        <v>10</v>
      </c>
      <c r="H5275">
        <v>299</v>
      </c>
      <c r="I5275">
        <v>7</v>
      </c>
      <c r="J5275">
        <v>2093</v>
      </c>
      <c r="K5275" t="s">
        <v>4</v>
      </c>
      <c r="L5275" t="s">
        <v>5</v>
      </c>
      <c r="M5275" t="s">
        <v>24</v>
      </c>
    </row>
    <row r="5276" spans="1:13" x14ac:dyDescent="0.3">
      <c r="A5276">
        <f t="shared" si="82"/>
        <v>5275</v>
      </c>
      <c r="B5276" s="1">
        <v>43724</v>
      </c>
      <c r="C5276">
        <v>20</v>
      </c>
      <c r="D5276" t="s">
        <v>16</v>
      </c>
      <c r="E5276" t="s">
        <v>1</v>
      </c>
      <c r="F5276" t="s">
        <v>21</v>
      </c>
      <c r="G5276" t="s">
        <v>10</v>
      </c>
      <c r="H5276">
        <v>299</v>
      </c>
      <c r="I5276">
        <v>10</v>
      </c>
      <c r="J5276">
        <v>2990</v>
      </c>
      <c r="K5276" t="s">
        <v>4</v>
      </c>
      <c r="L5276" t="s">
        <v>5</v>
      </c>
      <c r="M5276" t="s">
        <v>15</v>
      </c>
    </row>
    <row r="5277" spans="1:13" x14ac:dyDescent="0.3">
      <c r="A5277">
        <f t="shared" si="82"/>
        <v>5276</v>
      </c>
      <c r="B5277" s="1">
        <v>43724</v>
      </c>
      <c r="C5277">
        <v>2</v>
      </c>
      <c r="D5277" t="s">
        <v>16</v>
      </c>
      <c r="E5277" t="s">
        <v>13</v>
      </c>
      <c r="F5277" t="s">
        <v>2</v>
      </c>
      <c r="G5277" t="s">
        <v>10</v>
      </c>
      <c r="H5277">
        <v>299</v>
      </c>
      <c r="I5277">
        <v>3</v>
      </c>
      <c r="J5277">
        <v>897</v>
      </c>
      <c r="K5277" t="s">
        <v>18</v>
      </c>
      <c r="L5277" t="s">
        <v>22</v>
      </c>
      <c r="M5277" t="s">
        <v>24</v>
      </c>
    </row>
    <row r="5278" spans="1:13" x14ac:dyDescent="0.3">
      <c r="A5278">
        <f t="shared" si="82"/>
        <v>5277</v>
      </c>
      <c r="B5278" s="1">
        <v>43724</v>
      </c>
      <c r="C5278">
        <v>13</v>
      </c>
      <c r="D5278" t="s">
        <v>12</v>
      </c>
      <c r="E5278" t="s">
        <v>1</v>
      </c>
      <c r="F5278" t="s">
        <v>23</v>
      </c>
      <c r="G5278" t="s">
        <v>10</v>
      </c>
      <c r="H5278">
        <v>299</v>
      </c>
      <c r="I5278">
        <v>6</v>
      </c>
      <c r="J5278">
        <v>1794</v>
      </c>
      <c r="K5278" t="s">
        <v>4</v>
      </c>
      <c r="L5278" t="s">
        <v>5</v>
      </c>
      <c r="M5278" t="s">
        <v>11</v>
      </c>
    </row>
    <row r="5279" spans="1:13" x14ac:dyDescent="0.3">
      <c r="A5279">
        <f t="shared" si="82"/>
        <v>5278</v>
      </c>
      <c r="B5279" s="1">
        <v>43724</v>
      </c>
      <c r="C5279">
        <v>17</v>
      </c>
      <c r="D5279" t="s">
        <v>20</v>
      </c>
      <c r="E5279" t="s">
        <v>8</v>
      </c>
      <c r="F5279" t="s">
        <v>28</v>
      </c>
      <c r="G5279" t="s">
        <v>19</v>
      </c>
      <c r="H5279">
        <v>499</v>
      </c>
      <c r="I5279">
        <v>9</v>
      </c>
      <c r="J5279">
        <v>4491</v>
      </c>
      <c r="K5279" t="s">
        <v>4</v>
      </c>
      <c r="L5279" t="s">
        <v>5</v>
      </c>
      <c r="M5279" t="s">
        <v>15</v>
      </c>
    </row>
    <row r="5280" spans="1:13" x14ac:dyDescent="0.3">
      <c r="A5280">
        <f t="shared" si="82"/>
        <v>5279</v>
      </c>
      <c r="B5280" s="1">
        <v>43724</v>
      </c>
      <c r="C5280">
        <v>20</v>
      </c>
      <c r="D5280" t="s">
        <v>16</v>
      </c>
      <c r="E5280" t="s">
        <v>8</v>
      </c>
      <c r="F5280" t="s">
        <v>23</v>
      </c>
      <c r="G5280" t="s">
        <v>10</v>
      </c>
      <c r="H5280">
        <v>299</v>
      </c>
      <c r="I5280">
        <v>2</v>
      </c>
      <c r="J5280">
        <v>598</v>
      </c>
      <c r="K5280" t="s">
        <v>4</v>
      </c>
      <c r="L5280" t="s">
        <v>5</v>
      </c>
      <c r="M5280" t="s">
        <v>6</v>
      </c>
    </row>
    <row r="5281" spans="1:13" x14ac:dyDescent="0.3">
      <c r="A5281">
        <f t="shared" si="82"/>
        <v>5280</v>
      </c>
      <c r="B5281" s="1">
        <v>43724</v>
      </c>
      <c r="C5281">
        <v>8</v>
      </c>
      <c r="D5281" t="s">
        <v>12</v>
      </c>
      <c r="E5281" t="s">
        <v>1</v>
      </c>
      <c r="F5281" t="s">
        <v>9</v>
      </c>
      <c r="G5281" t="s">
        <v>19</v>
      </c>
      <c r="H5281">
        <v>499</v>
      </c>
      <c r="I5281">
        <v>2</v>
      </c>
      <c r="J5281">
        <v>998</v>
      </c>
      <c r="K5281" t="s">
        <v>4</v>
      </c>
      <c r="L5281" t="s">
        <v>5</v>
      </c>
      <c r="M5281" t="s">
        <v>15</v>
      </c>
    </row>
    <row r="5282" spans="1:13" x14ac:dyDescent="0.3">
      <c r="A5282">
        <f t="shared" si="82"/>
        <v>5281</v>
      </c>
      <c r="B5282" s="1">
        <v>43724</v>
      </c>
      <c r="C5282">
        <v>16</v>
      </c>
      <c r="D5282" t="s">
        <v>30</v>
      </c>
      <c r="E5282" t="s">
        <v>8</v>
      </c>
      <c r="F5282" t="s">
        <v>28</v>
      </c>
      <c r="G5282" t="s">
        <v>10</v>
      </c>
      <c r="H5282">
        <v>299</v>
      </c>
      <c r="I5282">
        <v>5</v>
      </c>
      <c r="J5282">
        <v>1495</v>
      </c>
      <c r="K5282" t="s">
        <v>18</v>
      </c>
      <c r="L5282" t="s">
        <v>5</v>
      </c>
      <c r="M5282" t="s">
        <v>24</v>
      </c>
    </row>
    <row r="5283" spans="1:13" x14ac:dyDescent="0.3">
      <c r="A5283">
        <f t="shared" si="82"/>
        <v>5282</v>
      </c>
      <c r="B5283" s="1">
        <v>43724</v>
      </c>
      <c r="C5283">
        <v>18</v>
      </c>
      <c r="D5283" t="s">
        <v>0</v>
      </c>
      <c r="E5283" t="s">
        <v>8</v>
      </c>
      <c r="F5283" t="s">
        <v>28</v>
      </c>
      <c r="G5283" t="s">
        <v>19</v>
      </c>
      <c r="H5283">
        <v>499</v>
      </c>
      <c r="I5283">
        <v>9</v>
      </c>
      <c r="J5283">
        <v>4491</v>
      </c>
      <c r="K5283" t="s">
        <v>18</v>
      </c>
      <c r="L5283" t="s">
        <v>22</v>
      </c>
      <c r="M5283" t="s">
        <v>15</v>
      </c>
    </row>
    <row r="5284" spans="1:13" x14ac:dyDescent="0.3">
      <c r="A5284">
        <f t="shared" si="82"/>
        <v>5283</v>
      </c>
      <c r="B5284" s="1">
        <v>43724</v>
      </c>
      <c r="C5284">
        <v>1</v>
      </c>
      <c r="D5284" t="s">
        <v>16</v>
      </c>
      <c r="E5284" t="s">
        <v>1</v>
      </c>
      <c r="F5284" t="s">
        <v>23</v>
      </c>
      <c r="G5284" t="s">
        <v>3</v>
      </c>
      <c r="H5284">
        <v>199</v>
      </c>
      <c r="I5284">
        <v>7</v>
      </c>
      <c r="J5284">
        <v>1393</v>
      </c>
      <c r="K5284" t="s">
        <v>4</v>
      </c>
      <c r="L5284" t="s">
        <v>5</v>
      </c>
      <c r="M5284" t="s">
        <v>15</v>
      </c>
    </row>
    <row r="5285" spans="1:13" x14ac:dyDescent="0.3">
      <c r="A5285">
        <f t="shared" si="82"/>
        <v>5284</v>
      </c>
      <c r="B5285" s="1">
        <v>43724</v>
      </c>
      <c r="C5285">
        <v>17</v>
      </c>
      <c r="D5285" t="s">
        <v>12</v>
      </c>
      <c r="E5285" t="s">
        <v>8</v>
      </c>
      <c r="F5285" t="s">
        <v>21</v>
      </c>
      <c r="G5285" t="s">
        <v>17</v>
      </c>
      <c r="H5285">
        <v>99</v>
      </c>
      <c r="I5285">
        <v>3</v>
      </c>
      <c r="J5285">
        <v>297</v>
      </c>
      <c r="K5285" t="s">
        <v>4</v>
      </c>
      <c r="L5285" t="s">
        <v>22</v>
      </c>
      <c r="M5285" t="s">
        <v>26</v>
      </c>
    </row>
    <row r="5286" spans="1:13" x14ac:dyDescent="0.3">
      <c r="A5286">
        <f t="shared" si="82"/>
        <v>5285</v>
      </c>
      <c r="B5286" s="1">
        <v>43725</v>
      </c>
      <c r="C5286">
        <v>4</v>
      </c>
      <c r="D5286" t="s">
        <v>30</v>
      </c>
      <c r="E5286" t="s">
        <v>1</v>
      </c>
      <c r="F5286" t="s">
        <v>23</v>
      </c>
      <c r="G5286" t="s">
        <v>19</v>
      </c>
      <c r="H5286">
        <v>499</v>
      </c>
      <c r="I5286">
        <v>8</v>
      </c>
      <c r="J5286">
        <v>3992</v>
      </c>
      <c r="K5286" t="s">
        <v>4</v>
      </c>
      <c r="L5286" t="s">
        <v>5</v>
      </c>
      <c r="M5286" t="s">
        <v>26</v>
      </c>
    </row>
    <row r="5287" spans="1:13" x14ac:dyDescent="0.3">
      <c r="A5287">
        <f t="shared" si="82"/>
        <v>5286</v>
      </c>
      <c r="B5287" s="1">
        <v>43725</v>
      </c>
      <c r="C5287">
        <v>18</v>
      </c>
      <c r="D5287" t="s">
        <v>16</v>
      </c>
      <c r="E5287" t="s">
        <v>13</v>
      </c>
      <c r="F5287" t="s">
        <v>23</v>
      </c>
      <c r="G5287" t="s">
        <v>17</v>
      </c>
      <c r="H5287">
        <v>99</v>
      </c>
      <c r="I5287">
        <v>6</v>
      </c>
      <c r="J5287">
        <v>594</v>
      </c>
      <c r="K5287" t="s">
        <v>4</v>
      </c>
      <c r="L5287" t="s">
        <v>5</v>
      </c>
      <c r="M5287" t="s">
        <v>11</v>
      </c>
    </row>
    <row r="5288" spans="1:13" x14ac:dyDescent="0.3">
      <c r="A5288">
        <f t="shared" si="82"/>
        <v>5287</v>
      </c>
      <c r="B5288" s="1">
        <v>43725</v>
      </c>
      <c r="C5288">
        <v>17</v>
      </c>
      <c r="D5288" t="s">
        <v>7</v>
      </c>
      <c r="E5288" t="s">
        <v>1</v>
      </c>
      <c r="F5288" t="s">
        <v>23</v>
      </c>
      <c r="G5288" t="s">
        <v>10</v>
      </c>
      <c r="H5288">
        <v>299</v>
      </c>
      <c r="I5288">
        <v>4</v>
      </c>
      <c r="J5288">
        <v>1196</v>
      </c>
      <c r="K5288" t="s">
        <v>4</v>
      </c>
      <c r="L5288" t="s">
        <v>5</v>
      </c>
      <c r="M5288" t="s">
        <v>11</v>
      </c>
    </row>
    <row r="5289" spans="1:13" x14ac:dyDescent="0.3">
      <c r="A5289">
        <f t="shared" si="82"/>
        <v>5288</v>
      </c>
      <c r="B5289" s="1">
        <v>43725</v>
      </c>
      <c r="C5289">
        <v>13</v>
      </c>
      <c r="D5289" t="s">
        <v>20</v>
      </c>
      <c r="E5289" t="s">
        <v>1</v>
      </c>
      <c r="F5289" t="s">
        <v>9</v>
      </c>
      <c r="G5289" t="s">
        <v>3</v>
      </c>
      <c r="H5289">
        <v>199</v>
      </c>
      <c r="I5289">
        <v>5</v>
      </c>
      <c r="J5289">
        <v>995</v>
      </c>
      <c r="K5289" t="s">
        <v>4</v>
      </c>
      <c r="L5289" t="s">
        <v>5</v>
      </c>
      <c r="M5289" t="s">
        <v>15</v>
      </c>
    </row>
    <row r="5290" spans="1:13" x14ac:dyDescent="0.3">
      <c r="A5290">
        <f t="shared" si="82"/>
        <v>5289</v>
      </c>
      <c r="B5290" s="1">
        <v>43725</v>
      </c>
      <c r="C5290">
        <v>11</v>
      </c>
      <c r="D5290" t="s">
        <v>16</v>
      </c>
      <c r="E5290" t="s">
        <v>13</v>
      </c>
      <c r="F5290" t="s">
        <v>23</v>
      </c>
      <c r="G5290" t="s">
        <v>10</v>
      </c>
      <c r="H5290">
        <v>299</v>
      </c>
      <c r="I5290">
        <v>3</v>
      </c>
      <c r="J5290">
        <v>897</v>
      </c>
      <c r="K5290" t="s">
        <v>4</v>
      </c>
      <c r="L5290" t="s">
        <v>5</v>
      </c>
      <c r="M5290" t="s">
        <v>24</v>
      </c>
    </row>
    <row r="5291" spans="1:13" x14ac:dyDescent="0.3">
      <c r="A5291">
        <f t="shared" si="82"/>
        <v>5290</v>
      </c>
      <c r="B5291" s="1">
        <v>43725</v>
      </c>
      <c r="C5291">
        <v>14</v>
      </c>
      <c r="D5291" t="s">
        <v>0</v>
      </c>
      <c r="E5291" t="s">
        <v>1</v>
      </c>
      <c r="F5291" t="s">
        <v>9</v>
      </c>
      <c r="G5291" t="s">
        <v>25</v>
      </c>
      <c r="H5291">
        <v>399</v>
      </c>
      <c r="I5291">
        <v>8</v>
      </c>
      <c r="J5291">
        <v>3192</v>
      </c>
      <c r="K5291" t="s">
        <v>4</v>
      </c>
      <c r="L5291" t="s">
        <v>5</v>
      </c>
      <c r="M5291" t="s">
        <v>6</v>
      </c>
    </row>
    <row r="5292" spans="1:13" x14ac:dyDescent="0.3">
      <c r="A5292">
        <f t="shared" si="82"/>
        <v>5291</v>
      </c>
      <c r="B5292" s="1">
        <v>43725</v>
      </c>
      <c r="C5292">
        <v>6</v>
      </c>
      <c r="D5292" t="s">
        <v>7</v>
      </c>
      <c r="E5292" t="s">
        <v>13</v>
      </c>
      <c r="F5292" t="s">
        <v>2</v>
      </c>
      <c r="G5292" t="s">
        <v>17</v>
      </c>
      <c r="H5292">
        <v>99</v>
      </c>
      <c r="I5292">
        <v>4</v>
      </c>
      <c r="J5292">
        <v>396</v>
      </c>
      <c r="K5292" t="s">
        <v>4</v>
      </c>
      <c r="L5292" t="s">
        <v>5</v>
      </c>
      <c r="M5292" t="s">
        <v>11</v>
      </c>
    </row>
    <row r="5293" spans="1:13" x14ac:dyDescent="0.3">
      <c r="A5293">
        <f t="shared" si="82"/>
        <v>5292</v>
      </c>
      <c r="B5293" s="1">
        <v>43725</v>
      </c>
      <c r="C5293">
        <v>20</v>
      </c>
      <c r="D5293" t="s">
        <v>27</v>
      </c>
      <c r="E5293" t="s">
        <v>1</v>
      </c>
      <c r="F5293" t="s">
        <v>31</v>
      </c>
      <c r="G5293" t="s">
        <v>19</v>
      </c>
      <c r="H5293">
        <v>499</v>
      </c>
      <c r="I5293">
        <v>7</v>
      </c>
      <c r="J5293">
        <v>3493</v>
      </c>
      <c r="K5293" t="s">
        <v>4</v>
      </c>
      <c r="L5293" t="s">
        <v>22</v>
      </c>
      <c r="M5293" t="s">
        <v>15</v>
      </c>
    </row>
    <row r="5294" spans="1:13" x14ac:dyDescent="0.3">
      <c r="A5294">
        <f t="shared" si="82"/>
        <v>5293</v>
      </c>
      <c r="B5294" s="1">
        <v>43725</v>
      </c>
      <c r="C5294">
        <v>4</v>
      </c>
      <c r="D5294" t="s">
        <v>27</v>
      </c>
      <c r="E5294" t="s">
        <v>8</v>
      </c>
      <c r="F5294" t="s">
        <v>14</v>
      </c>
      <c r="G5294" t="s">
        <v>10</v>
      </c>
      <c r="H5294">
        <v>299</v>
      </c>
      <c r="I5294">
        <v>10</v>
      </c>
      <c r="J5294">
        <v>2990</v>
      </c>
      <c r="K5294" t="s">
        <v>4</v>
      </c>
      <c r="L5294" t="s">
        <v>22</v>
      </c>
      <c r="M5294" t="s">
        <v>11</v>
      </c>
    </row>
    <row r="5295" spans="1:13" x14ac:dyDescent="0.3">
      <c r="A5295">
        <f t="shared" si="82"/>
        <v>5294</v>
      </c>
      <c r="B5295" s="1">
        <v>43726</v>
      </c>
      <c r="C5295">
        <v>6</v>
      </c>
      <c r="D5295" t="s">
        <v>20</v>
      </c>
      <c r="E5295" t="s">
        <v>1</v>
      </c>
      <c r="F5295" t="s">
        <v>31</v>
      </c>
      <c r="G5295" t="s">
        <v>17</v>
      </c>
      <c r="H5295">
        <v>99</v>
      </c>
      <c r="I5295">
        <v>6</v>
      </c>
      <c r="J5295">
        <v>594</v>
      </c>
      <c r="K5295" t="s">
        <v>18</v>
      </c>
      <c r="L5295" t="s">
        <v>5</v>
      </c>
      <c r="M5295" t="s">
        <v>24</v>
      </c>
    </row>
    <row r="5296" spans="1:13" x14ac:dyDescent="0.3">
      <c r="A5296">
        <f t="shared" si="82"/>
        <v>5295</v>
      </c>
      <c r="B5296" s="1">
        <v>43726</v>
      </c>
      <c r="C5296">
        <v>3</v>
      </c>
      <c r="D5296" t="s">
        <v>16</v>
      </c>
      <c r="E5296" t="s">
        <v>1</v>
      </c>
      <c r="F5296" t="s">
        <v>23</v>
      </c>
      <c r="G5296" t="s">
        <v>3</v>
      </c>
      <c r="H5296">
        <v>199</v>
      </c>
      <c r="I5296">
        <v>5</v>
      </c>
      <c r="J5296">
        <v>995</v>
      </c>
      <c r="K5296" t="s">
        <v>18</v>
      </c>
      <c r="L5296" t="s">
        <v>5</v>
      </c>
      <c r="M5296" t="s">
        <v>11</v>
      </c>
    </row>
    <row r="5297" spans="1:13" x14ac:dyDescent="0.3">
      <c r="A5297">
        <f t="shared" si="82"/>
        <v>5296</v>
      </c>
      <c r="B5297" s="1">
        <v>43726</v>
      </c>
      <c r="C5297">
        <v>9</v>
      </c>
      <c r="D5297" t="s">
        <v>29</v>
      </c>
      <c r="E5297" t="s">
        <v>1</v>
      </c>
      <c r="F5297" t="s">
        <v>23</v>
      </c>
      <c r="G5297" t="s">
        <v>25</v>
      </c>
      <c r="H5297">
        <v>399</v>
      </c>
      <c r="I5297">
        <v>10</v>
      </c>
      <c r="J5297">
        <v>3990</v>
      </c>
      <c r="K5297" t="s">
        <v>18</v>
      </c>
      <c r="L5297" t="s">
        <v>5</v>
      </c>
      <c r="M5297" t="s">
        <v>15</v>
      </c>
    </row>
    <row r="5298" spans="1:13" x14ac:dyDescent="0.3">
      <c r="A5298">
        <f t="shared" si="82"/>
        <v>5297</v>
      </c>
      <c r="B5298" s="1">
        <v>43726</v>
      </c>
      <c r="C5298">
        <v>12</v>
      </c>
      <c r="D5298" t="s">
        <v>16</v>
      </c>
      <c r="E5298" t="s">
        <v>8</v>
      </c>
      <c r="F5298" t="s">
        <v>23</v>
      </c>
      <c r="G5298" t="s">
        <v>19</v>
      </c>
      <c r="H5298">
        <v>499</v>
      </c>
      <c r="I5298">
        <v>7</v>
      </c>
      <c r="J5298">
        <v>3493</v>
      </c>
      <c r="K5298" t="s">
        <v>4</v>
      </c>
      <c r="L5298" t="s">
        <v>5</v>
      </c>
      <c r="M5298" t="s">
        <v>26</v>
      </c>
    </row>
    <row r="5299" spans="1:13" x14ac:dyDescent="0.3">
      <c r="A5299">
        <f t="shared" si="82"/>
        <v>5298</v>
      </c>
      <c r="B5299" s="1">
        <v>43727</v>
      </c>
      <c r="C5299">
        <v>3</v>
      </c>
      <c r="D5299" t="s">
        <v>30</v>
      </c>
      <c r="E5299" t="s">
        <v>13</v>
      </c>
      <c r="F5299" t="s">
        <v>9</v>
      </c>
      <c r="G5299" t="s">
        <v>19</v>
      </c>
      <c r="H5299">
        <v>499</v>
      </c>
      <c r="I5299">
        <v>7</v>
      </c>
      <c r="J5299">
        <v>3493</v>
      </c>
      <c r="K5299" t="s">
        <v>18</v>
      </c>
      <c r="L5299" t="s">
        <v>5</v>
      </c>
      <c r="M5299" t="s">
        <v>24</v>
      </c>
    </row>
    <row r="5300" spans="1:13" x14ac:dyDescent="0.3">
      <c r="A5300">
        <f t="shared" si="82"/>
        <v>5299</v>
      </c>
      <c r="B5300" s="1">
        <v>43727</v>
      </c>
      <c r="C5300">
        <v>15</v>
      </c>
      <c r="D5300" t="s">
        <v>16</v>
      </c>
      <c r="E5300" t="s">
        <v>1</v>
      </c>
      <c r="F5300" t="s">
        <v>2</v>
      </c>
      <c r="G5300" t="s">
        <v>25</v>
      </c>
      <c r="H5300">
        <v>399</v>
      </c>
      <c r="I5300">
        <v>6</v>
      </c>
      <c r="J5300">
        <v>2394</v>
      </c>
      <c r="K5300" t="s">
        <v>18</v>
      </c>
      <c r="L5300" t="s">
        <v>5</v>
      </c>
      <c r="M5300" t="s">
        <v>15</v>
      </c>
    </row>
    <row r="5301" spans="1:13" x14ac:dyDescent="0.3">
      <c r="A5301">
        <f t="shared" si="82"/>
        <v>5300</v>
      </c>
      <c r="B5301" s="1">
        <v>43727</v>
      </c>
      <c r="C5301">
        <v>9</v>
      </c>
      <c r="D5301" t="s">
        <v>29</v>
      </c>
      <c r="E5301" t="s">
        <v>1</v>
      </c>
      <c r="F5301" t="s">
        <v>14</v>
      </c>
      <c r="G5301" t="s">
        <v>25</v>
      </c>
      <c r="H5301">
        <v>399</v>
      </c>
      <c r="I5301">
        <v>10</v>
      </c>
      <c r="J5301">
        <v>3990</v>
      </c>
      <c r="K5301" t="s">
        <v>18</v>
      </c>
      <c r="L5301" t="s">
        <v>5</v>
      </c>
      <c r="M5301" t="s">
        <v>24</v>
      </c>
    </row>
    <row r="5302" spans="1:13" x14ac:dyDescent="0.3">
      <c r="A5302">
        <f t="shared" si="82"/>
        <v>5301</v>
      </c>
      <c r="B5302" s="1">
        <v>43727</v>
      </c>
      <c r="C5302">
        <v>13</v>
      </c>
      <c r="D5302" t="s">
        <v>0</v>
      </c>
      <c r="E5302" t="s">
        <v>13</v>
      </c>
      <c r="F5302" t="s">
        <v>31</v>
      </c>
      <c r="G5302" t="s">
        <v>17</v>
      </c>
      <c r="H5302">
        <v>99</v>
      </c>
      <c r="I5302">
        <v>4</v>
      </c>
      <c r="J5302">
        <v>396</v>
      </c>
      <c r="K5302" t="s">
        <v>4</v>
      </c>
      <c r="L5302" t="s">
        <v>5</v>
      </c>
      <c r="M5302" t="s">
        <v>11</v>
      </c>
    </row>
    <row r="5303" spans="1:13" x14ac:dyDescent="0.3">
      <c r="A5303">
        <f t="shared" si="82"/>
        <v>5302</v>
      </c>
      <c r="B5303" s="1">
        <v>43727</v>
      </c>
      <c r="C5303">
        <v>16</v>
      </c>
      <c r="D5303" t="s">
        <v>29</v>
      </c>
      <c r="E5303" t="s">
        <v>1</v>
      </c>
      <c r="F5303" t="s">
        <v>28</v>
      </c>
      <c r="G5303" t="s">
        <v>19</v>
      </c>
      <c r="H5303">
        <v>499</v>
      </c>
      <c r="I5303">
        <v>2</v>
      </c>
      <c r="J5303">
        <v>998</v>
      </c>
      <c r="K5303" t="s">
        <v>18</v>
      </c>
      <c r="L5303" t="s">
        <v>5</v>
      </c>
      <c r="M5303" t="s">
        <v>15</v>
      </c>
    </row>
    <row r="5304" spans="1:13" x14ac:dyDescent="0.3">
      <c r="A5304">
        <f t="shared" si="82"/>
        <v>5303</v>
      </c>
      <c r="B5304" s="1">
        <v>43727</v>
      </c>
      <c r="C5304">
        <v>7</v>
      </c>
      <c r="D5304" t="s">
        <v>30</v>
      </c>
      <c r="E5304" t="s">
        <v>1</v>
      </c>
      <c r="F5304" t="s">
        <v>28</v>
      </c>
      <c r="G5304" t="s">
        <v>19</v>
      </c>
      <c r="H5304">
        <v>499</v>
      </c>
      <c r="I5304">
        <v>6</v>
      </c>
      <c r="J5304">
        <v>2994</v>
      </c>
      <c r="K5304" t="s">
        <v>4</v>
      </c>
      <c r="L5304" t="s">
        <v>5</v>
      </c>
      <c r="M5304" t="s">
        <v>24</v>
      </c>
    </row>
    <row r="5305" spans="1:13" x14ac:dyDescent="0.3">
      <c r="A5305">
        <f t="shared" si="82"/>
        <v>5304</v>
      </c>
      <c r="B5305" s="1">
        <v>43727</v>
      </c>
      <c r="C5305">
        <v>2</v>
      </c>
      <c r="D5305" t="s">
        <v>12</v>
      </c>
      <c r="E5305" t="s">
        <v>1</v>
      </c>
      <c r="F5305" t="s">
        <v>31</v>
      </c>
      <c r="G5305" t="s">
        <v>25</v>
      </c>
      <c r="H5305">
        <v>399</v>
      </c>
      <c r="I5305">
        <v>9</v>
      </c>
      <c r="J5305">
        <v>3591</v>
      </c>
      <c r="K5305" t="s">
        <v>4</v>
      </c>
      <c r="L5305" t="s">
        <v>5</v>
      </c>
      <c r="M5305" t="s">
        <v>11</v>
      </c>
    </row>
    <row r="5306" spans="1:13" x14ac:dyDescent="0.3">
      <c r="A5306">
        <f t="shared" si="82"/>
        <v>5305</v>
      </c>
      <c r="B5306" s="1">
        <v>43727</v>
      </c>
      <c r="C5306">
        <v>9</v>
      </c>
      <c r="D5306" t="s">
        <v>27</v>
      </c>
      <c r="E5306" t="s">
        <v>8</v>
      </c>
      <c r="F5306" t="s">
        <v>9</v>
      </c>
      <c r="G5306" t="s">
        <v>25</v>
      </c>
      <c r="H5306">
        <v>399</v>
      </c>
      <c r="I5306">
        <v>10</v>
      </c>
      <c r="J5306">
        <v>3990</v>
      </c>
      <c r="K5306" t="s">
        <v>4</v>
      </c>
      <c r="L5306" t="s">
        <v>5</v>
      </c>
      <c r="M5306" t="s">
        <v>24</v>
      </c>
    </row>
    <row r="5307" spans="1:13" x14ac:dyDescent="0.3">
      <c r="A5307">
        <f t="shared" si="82"/>
        <v>5306</v>
      </c>
      <c r="B5307" s="1">
        <v>43728</v>
      </c>
      <c r="C5307">
        <v>20</v>
      </c>
      <c r="D5307" t="s">
        <v>7</v>
      </c>
      <c r="E5307" t="s">
        <v>13</v>
      </c>
      <c r="F5307" t="s">
        <v>14</v>
      </c>
      <c r="G5307" t="s">
        <v>17</v>
      </c>
      <c r="H5307">
        <v>99</v>
      </c>
      <c r="I5307">
        <v>9</v>
      </c>
      <c r="J5307">
        <v>891</v>
      </c>
      <c r="K5307" t="s">
        <v>4</v>
      </c>
      <c r="L5307" t="s">
        <v>5</v>
      </c>
      <c r="M5307" t="s">
        <v>15</v>
      </c>
    </row>
    <row r="5308" spans="1:13" x14ac:dyDescent="0.3">
      <c r="A5308">
        <f t="shared" si="82"/>
        <v>5307</v>
      </c>
      <c r="B5308" s="1">
        <v>43729</v>
      </c>
      <c r="C5308">
        <v>9</v>
      </c>
      <c r="D5308" t="s">
        <v>16</v>
      </c>
      <c r="E5308" t="s">
        <v>8</v>
      </c>
      <c r="F5308" t="s">
        <v>2</v>
      </c>
      <c r="G5308" t="s">
        <v>3</v>
      </c>
      <c r="H5308">
        <v>199</v>
      </c>
      <c r="I5308">
        <v>4</v>
      </c>
      <c r="J5308">
        <v>796</v>
      </c>
      <c r="K5308" t="s">
        <v>4</v>
      </c>
      <c r="L5308" t="s">
        <v>5</v>
      </c>
      <c r="M5308" t="s">
        <v>15</v>
      </c>
    </row>
    <row r="5309" spans="1:13" x14ac:dyDescent="0.3">
      <c r="A5309">
        <f t="shared" si="82"/>
        <v>5308</v>
      </c>
      <c r="B5309" s="1">
        <v>43730</v>
      </c>
      <c r="C5309">
        <v>8</v>
      </c>
      <c r="D5309" t="s">
        <v>12</v>
      </c>
      <c r="E5309" t="s">
        <v>1</v>
      </c>
      <c r="F5309" t="s">
        <v>21</v>
      </c>
      <c r="G5309" t="s">
        <v>3</v>
      </c>
      <c r="H5309">
        <v>199</v>
      </c>
      <c r="I5309">
        <v>4</v>
      </c>
      <c r="J5309">
        <v>796</v>
      </c>
      <c r="K5309" t="s">
        <v>4</v>
      </c>
      <c r="L5309" t="s">
        <v>5</v>
      </c>
      <c r="M5309" t="s">
        <v>24</v>
      </c>
    </row>
    <row r="5310" spans="1:13" x14ac:dyDescent="0.3">
      <c r="A5310">
        <f t="shared" si="82"/>
        <v>5309</v>
      </c>
      <c r="B5310" s="1">
        <v>43730</v>
      </c>
      <c r="C5310">
        <v>9</v>
      </c>
      <c r="D5310" t="s">
        <v>12</v>
      </c>
      <c r="E5310" t="s">
        <v>13</v>
      </c>
      <c r="F5310" t="s">
        <v>31</v>
      </c>
      <c r="G5310" t="s">
        <v>19</v>
      </c>
      <c r="H5310">
        <v>499</v>
      </c>
      <c r="I5310">
        <v>3</v>
      </c>
      <c r="J5310">
        <v>1497</v>
      </c>
      <c r="K5310" t="s">
        <v>4</v>
      </c>
      <c r="L5310" t="s">
        <v>5</v>
      </c>
      <c r="M5310" t="s">
        <v>24</v>
      </c>
    </row>
    <row r="5311" spans="1:13" x14ac:dyDescent="0.3">
      <c r="A5311">
        <f t="shared" si="82"/>
        <v>5310</v>
      </c>
      <c r="B5311" s="1">
        <v>43730</v>
      </c>
      <c r="C5311">
        <v>14</v>
      </c>
      <c r="D5311" t="s">
        <v>20</v>
      </c>
      <c r="E5311" t="s">
        <v>13</v>
      </c>
      <c r="F5311" t="s">
        <v>31</v>
      </c>
      <c r="G5311" t="s">
        <v>19</v>
      </c>
      <c r="H5311">
        <v>499</v>
      </c>
      <c r="I5311">
        <v>7</v>
      </c>
      <c r="J5311">
        <v>3493</v>
      </c>
      <c r="K5311" t="s">
        <v>18</v>
      </c>
      <c r="L5311" t="s">
        <v>22</v>
      </c>
      <c r="M5311" t="s">
        <v>26</v>
      </c>
    </row>
    <row r="5312" spans="1:13" x14ac:dyDescent="0.3">
      <c r="A5312">
        <f t="shared" si="82"/>
        <v>5311</v>
      </c>
      <c r="B5312" s="1">
        <v>43731</v>
      </c>
      <c r="C5312">
        <v>8</v>
      </c>
      <c r="D5312" t="s">
        <v>20</v>
      </c>
      <c r="E5312" t="s">
        <v>8</v>
      </c>
      <c r="F5312" t="s">
        <v>28</v>
      </c>
      <c r="G5312" t="s">
        <v>19</v>
      </c>
      <c r="H5312">
        <v>499</v>
      </c>
      <c r="I5312">
        <v>10</v>
      </c>
      <c r="J5312">
        <v>4990</v>
      </c>
      <c r="K5312" t="s">
        <v>18</v>
      </c>
      <c r="L5312" t="s">
        <v>5</v>
      </c>
      <c r="M5312" t="s">
        <v>15</v>
      </c>
    </row>
    <row r="5313" spans="1:13" x14ac:dyDescent="0.3">
      <c r="A5313">
        <f t="shared" si="82"/>
        <v>5312</v>
      </c>
      <c r="B5313" s="1">
        <v>43732</v>
      </c>
      <c r="C5313">
        <v>11</v>
      </c>
      <c r="D5313" t="s">
        <v>16</v>
      </c>
      <c r="E5313" t="s">
        <v>13</v>
      </c>
      <c r="F5313" t="s">
        <v>23</v>
      </c>
      <c r="G5313" t="s">
        <v>17</v>
      </c>
      <c r="H5313">
        <v>99</v>
      </c>
      <c r="I5313">
        <v>5</v>
      </c>
      <c r="J5313">
        <v>495</v>
      </c>
      <c r="K5313" t="s">
        <v>4</v>
      </c>
      <c r="L5313" t="s">
        <v>5</v>
      </c>
      <c r="M5313" t="s">
        <v>15</v>
      </c>
    </row>
    <row r="5314" spans="1:13" x14ac:dyDescent="0.3">
      <c r="A5314">
        <f t="shared" si="82"/>
        <v>5313</v>
      </c>
      <c r="B5314" s="1">
        <v>43732</v>
      </c>
      <c r="C5314">
        <v>12</v>
      </c>
      <c r="D5314" t="s">
        <v>20</v>
      </c>
      <c r="E5314" t="s">
        <v>1</v>
      </c>
      <c r="F5314" t="s">
        <v>31</v>
      </c>
      <c r="G5314" t="s">
        <v>19</v>
      </c>
      <c r="H5314">
        <v>499</v>
      </c>
      <c r="I5314">
        <v>3</v>
      </c>
      <c r="J5314">
        <v>1497</v>
      </c>
      <c r="K5314" t="s">
        <v>4</v>
      </c>
      <c r="L5314" t="s">
        <v>5</v>
      </c>
      <c r="M5314" t="s">
        <v>6</v>
      </c>
    </row>
    <row r="5315" spans="1:13" x14ac:dyDescent="0.3">
      <c r="A5315">
        <f t="shared" si="82"/>
        <v>5314</v>
      </c>
      <c r="B5315" s="1">
        <v>43733</v>
      </c>
      <c r="C5315">
        <v>16</v>
      </c>
      <c r="D5315" t="s">
        <v>7</v>
      </c>
      <c r="E5315" t="s">
        <v>13</v>
      </c>
      <c r="F5315" t="s">
        <v>31</v>
      </c>
      <c r="G5315" t="s">
        <v>3</v>
      </c>
      <c r="H5315">
        <v>199</v>
      </c>
      <c r="I5315">
        <v>6</v>
      </c>
      <c r="J5315">
        <v>1194</v>
      </c>
      <c r="K5315" t="s">
        <v>4</v>
      </c>
      <c r="L5315" t="s">
        <v>5</v>
      </c>
      <c r="M5315" t="s">
        <v>15</v>
      </c>
    </row>
    <row r="5316" spans="1:13" x14ac:dyDescent="0.3">
      <c r="A5316">
        <f t="shared" ref="A5316:A5379" si="83">A5315+1</f>
        <v>5315</v>
      </c>
      <c r="B5316" s="1">
        <v>43733</v>
      </c>
      <c r="C5316">
        <v>8</v>
      </c>
      <c r="D5316" t="s">
        <v>0</v>
      </c>
      <c r="E5316" t="s">
        <v>13</v>
      </c>
      <c r="F5316" t="s">
        <v>31</v>
      </c>
      <c r="G5316" t="s">
        <v>25</v>
      </c>
      <c r="H5316">
        <v>399</v>
      </c>
      <c r="I5316">
        <v>2</v>
      </c>
      <c r="J5316">
        <v>798</v>
      </c>
      <c r="K5316" t="s">
        <v>4</v>
      </c>
      <c r="L5316" t="s">
        <v>5</v>
      </c>
      <c r="M5316" t="s">
        <v>15</v>
      </c>
    </row>
    <row r="5317" spans="1:13" x14ac:dyDescent="0.3">
      <c r="A5317">
        <f t="shared" si="83"/>
        <v>5316</v>
      </c>
      <c r="B5317" s="1">
        <v>43733</v>
      </c>
      <c r="C5317">
        <v>5</v>
      </c>
      <c r="D5317" t="s">
        <v>29</v>
      </c>
      <c r="E5317" t="s">
        <v>13</v>
      </c>
      <c r="F5317" t="s">
        <v>9</v>
      </c>
      <c r="G5317" t="s">
        <v>10</v>
      </c>
      <c r="H5317">
        <v>299</v>
      </c>
      <c r="I5317">
        <v>1</v>
      </c>
      <c r="J5317">
        <v>299</v>
      </c>
      <c r="K5317" t="s">
        <v>4</v>
      </c>
      <c r="L5317" t="s">
        <v>5</v>
      </c>
      <c r="M5317" t="s">
        <v>15</v>
      </c>
    </row>
    <row r="5318" spans="1:13" x14ac:dyDescent="0.3">
      <c r="A5318">
        <f t="shared" si="83"/>
        <v>5317</v>
      </c>
      <c r="B5318" s="1">
        <v>43733</v>
      </c>
      <c r="C5318">
        <v>18</v>
      </c>
      <c r="D5318" t="s">
        <v>7</v>
      </c>
      <c r="E5318" t="s">
        <v>13</v>
      </c>
      <c r="F5318" t="s">
        <v>21</v>
      </c>
      <c r="G5318" t="s">
        <v>25</v>
      </c>
      <c r="H5318">
        <v>399</v>
      </c>
      <c r="I5318">
        <v>9</v>
      </c>
      <c r="J5318">
        <v>3591</v>
      </c>
      <c r="K5318" t="s">
        <v>4</v>
      </c>
      <c r="L5318" t="s">
        <v>5</v>
      </c>
      <c r="M5318" t="s">
        <v>24</v>
      </c>
    </row>
    <row r="5319" spans="1:13" x14ac:dyDescent="0.3">
      <c r="A5319">
        <f t="shared" si="83"/>
        <v>5318</v>
      </c>
      <c r="B5319" s="1">
        <v>43733</v>
      </c>
      <c r="C5319">
        <v>9</v>
      </c>
      <c r="D5319" t="s">
        <v>30</v>
      </c>
      <c r="E5319" t="s">
        <v>13</v>
      </c>
      <c r="F5319" t="s">
        <v>2</v>
      </c>
      <c r="G5319" t="s">
        <v>3</v>
      </c>
      <c r="H5319">
        <v>199</v>
      </c>
      <c r="I5319">
        <v>4</v>
      </c>
      <c r="J5319">
        <v>796</v>
      </c>
      <c r="K5319" t="s">
        <v>4</v>
      </c>
      <c r="L5319" t="s">
        <v>5</v>
      </c>
      <c r="M5319" t="s">
        <v>24</v>
      </c>
    </row>
    <row r="5320" spans="1:13" x14ac:dyDescent="0.3">
      <c r="A5320">
        <f t="shared" si="83"/>
        <v>5319</v>
      </c>
      <c r="B5320" s="1">
        <v>43733</v>
      </c>
      <c r="C5320">
        <v>7</v>
      </c>
      <c r="D5320" t="s">
        <v>20</v>
      </c>
      <c r="E5320" t="s">
        <v>13</v>
      </c>
      <c r="F5320" t="s">
        <v>23</v>
      </c>
      <c r="G5320" t="s">
        <v>17</v>
      </c>
      <c r="H5320">
        <v>99</v>
      </c>
      <c r="I5320">
        <v>9</v>
      </c>
      <c r="J5320">
        <v>891</v>
      </c>
      <c r="K5320" t="s">
        <v>18</v>
      </c>
      <c r="L5320" t="s">
        <v>5</v>
      </c>
      <c r="M5320" t="s">
        <v>6</v>
      </c>
    </row>
    <row r="5321" spans="1:13" x14ac:dyDescent="0.3">
      <c r="A5321">
        <f t="shared" si="83"/>
        <v>5320</v>
      </c>
      <c r="B5321" s="1">
        <v>43733</v>
      </c>
      <c r="C5321">
        <v>19</v>
      </c>
      <c r="D5321" t="s">
        <v>7</v>
      </c>
      <c r="E5321" t="s">
        <v>13</v>
      </c>
      <c r="F5321" t="s">
        <v>2</v>
      </c>
      <c r="G5321" t="s">
        <v>10</v>
      </c>
      <c r="H5321">
        <v>299</v>
      </c>
      <c r="I5321">
        <v>10</v>
      </c>
      <c r="J5321">
        <v>2990</v>
      </c>
      <c r="K5321" t="s">
        <v>4</v>
      </c>
      <c r="L5321" t="s">
        <v>5</v>
      </c>
      <c r="M5321" t="s">
        <v>6</v>
      </c>
    </row>
    <row r="5322" spans="1:13" x14ac:dyDescent="0.3">
      <c r="A5322">
        <f t="shared" si="83"/>
        <v>5321</v>
      </c>
      <c r="B5322" s="1">
        <v>43733</v>
      </c>
      <c r="C5322">
        <v>5</v>
      </c>
      <c r="D5322" t="s">
        <v>16</v>
      </c>
      <c r="E5322" t="s">
        <v>8</v>
      </c>
      <c r="F5322" t="s">
        <v>28</v>
      </c>
      <c r="G5322" t="s">
        <v>17</v>
      </c>
      <c r="H5322">
        <v>99</v>
      </c>
      <c r="I5322">
        <v>10</v>
      </c>
      <c r="J5322">
        <v>990</v>
      </c>
      <c r="K5322" t="s">
        <v>4</v>
      </c>
      <c r="L5322" t="s">
        <v>5</v>
      </c>
      <c r="M5322" t="s">
        <v>11</v>
      </c>
    </row>
    <row r="5323" spans="1:13" x14ac:dyDescent="0.3">
      <c r="A5323">
        <f t="shared" si="83"/>
        <v>5322</v>
      </c>
      <c r="B5323" s="1">
        <v>43734</v>
      </c>
      <c r="C5323">
        <v>8</v>
      </c>
      <c r="D5323" t="s">
        <v>30</v>
      </c>
      <c r="E5323" t="s">
        <v>1</v>
      </c>
      <c r="F5323" t="s">
        <v>9</v>
      </c>
      <c r="G5323" t="s">
        <v>25</v>
      </c>
      <c r="H5323">
        <v>399</v>
      </c>
      <c r="I5323">
        <v>10</v>
      </c>
      <c r="J5323">
        <v>3990</v>
      </c>
      <c r="K5323" t="s">
        <v>4</v>
      </c>
      <c r="L5323" t="s">
        <v>5</v>
      </c>
      <c r="M5323" t="s">
        <v>26</v>
      </c>
    </row>
    <row r="5324" spans="1:13" x14ac:dyDescent="0.3">
      <c r="A5324">
        <f t="shared" si="83"/>
        <v>5323</v>
      </c>
      <c r="B5324" s="1">
        <v>43734</v>
      </c>
      <c r="C5324">
        <v>14</v>
      </c>
      <c r="D5324" t="s">
        <v>7</v>
      </c>
      <c r="E5324" t="s">
        <v>1</v>
      </c>
      <c r="F5324" t="s">
        <v>28</v>
      </c>
      <c r="G5324" t="s">
        <v>3</v>
      </c>
      <c r="H5324">
        <v>199</v>
      </c>
      <c r="I5324">
        <v>1</v>
      </c>
      <c r="J5324">
        <v>199</v>
      </c>
      <c r="K5324" t="s">
        <v>4</v>
      </c>
      <c r="L5324" t="s">
        <v>5</v>
      </c>
      <c r="M5324" t="s">
        <v>6</v>
      </c>
    </row>
    <row r="5325" spans="1:13" x14ac:dyDescent="0.3">
      <c r="A5325">
        <f t="shared" si="83"/>
        <v>5324</v>
      </c>
      <c r="B5325" s="1">
        <v>43734</v>
      </c>
      <c r="C5325">
        <v>13</v>
      </c>
      <c r="D5325" t="s">
        <v>16</v>
      </c>
      <c r="E5325" t="s">
        <v>1</v>
      </c>
      <c r="F5325" t="s">
        <v>21</v>
      </c>
      <c r="G5325" t="s">
        <v>25</v>
      </c>
      <c r="H5325">
        <v>399</v>
      </c>
      <c r="I5325">
        <v>3</v>
      </c>
      <c r="J5325">
        <v>1197</v>
      </c>
      <c r="K5325" t="s">
        <v>4</v>
      </c>
      <c r="L5325" t="s">
        <v>5</v>
      </c>
      <c r="M5325" t="s">
        <v>6</v>
      </c>
    </row>
    <row r="5326" spans="1:13" x14ac:dyDescent="0.3">
      <c r="A5326">
        <f t="shared" si="83"/>
        <v>5325</v>
      </c>
      <c r="B5326" s="1">
        <v>43734</v>
      </c>
      <c r="C5326">
        <v>5</v>
      </c>
      <c r="D5326" t="s">
        <v>27</v>
      </c>
      <c r="E5326" t="s">
        <v>8</v>
      </c>
      <c r="F5326" t="s">
        <v>31</v>
      </c>
      <c r="G5326" t="s">
        <v>10</v>
      </c>
      <c r="H5326">
        <v>299</v>
      </c>
      <c r="I5326">
        <v>4</v>
      </c>
      <c r="J5326">
        <v>1196</v>
      </c>
      <c r="K5326" t="s">
        <v>4</v>
      </c>
      <c r="L5326" t="s">
        <v>5</v>
      </c>
      <c r="M5326" t="s">
        <v>6</v>
      </c>
    </row>
    <row r="5327" spans="1:13" x14ac:dyDescent="0.3">
      <c r="A5327">
        <f t="shared" si="83"/>
        <v>5326</v>
      </c>
      <c r="B5327" s="1">
        <v>43734</v>
      </c>
      <c r="C5327">
        <v>19</v>
      </c>
      <c r="D5327" t="s">
        <v>12</v>
      </c>
      <c r="E5327" t="s">
        <v>1</v>
      </c>
      <c r="F5327" t="s">
        <v>28</v>
      </c>
      <c r="G5327" t="s">
        <v>10</v>
      </c>
      <c r="H5327">
        <v>299</v>
      </c>
      <c r="I5327">
        <v>4</v>
      </c>
      <c r="J5327">
        <v>1196</v>
      </c>
      <c r="K5327" t="s">
        <v>4</v>
      </c>
      <c r="L5327" t="s">
        <v>5</v>
      </c>
      <c r="M5327" t="s">
        <v>15</v>
      </c>
    </row>
    <row r="5328" spans="1:13" x14ac:dyDescent="0.3">
      <c r="A5328">
        <f t="shared" si="83"/>
        <v>5327</v>
      </c>
      <c r="B5328" s="1">
        <v>43734</v>
      </c>
      <c r="C5328">
        <v>13</v>
      </c>
      <c r="D5328" t="s">
        <v>0</v>
      </c>
      <c r="E5328" t="s">
        <v>1</v>
      </c>
      <c r="F5328" t="s">
        <v>23</v>
      </c>
      <c r="G5328" t="s">
        <v>25</v>
      </c>
      <c r="H5328">
        <v>399</v>
      </c>
      <c r="I5328">
        <v>6</v>
      </c>
      <c r="J5328">
        <v>2394</v>
      </c>
      <c r="K5328" t="s">
        <v>4</v>
      </c>
      <c r="L5328" t="s">
        <v>5</v>
      </c>
      <c r="M5328" t="s">
        <v>11</v>
      </c>
    </row>
    <row r="5329" spans="1:13" x14ac:dyDescent="0.3">
      <c r="A5329">
        <f t="shared" si="83"/>
        <v>5328</v>
      </c>
      <c r="B5329" s="1">
        <v>43734</v>
      </c>
      <c r="C5329">
        <v>5</v>
      </c>
      <c r="D5329" t="s">
        <v>29</v>
      </c>
      <c r="E5329" t="s">
        <v>1</v>
      </c>
      <c r="F5329" t="s">
        <v>23</v>
      </c>
      <c r="G5329" t="s">
        <v>17</v>
      </c>
      <c r="H5329">
        <v>99</v>
      </c>
      <c r="I5329">
        <v>8</v>
      </c>
      <c r="J5329">
        <v>792</v>
      </c>
      <c r="K5329" t="s">
        <v>18</v>
      </c>
      <c r="L5329" t="s">
        <v>5</v>
      </c>
      <c r="M5329" t="s">
        <v>26</v>
      </c>
    </row>
    <row r="5330" spans="1:13" x14ac:dyDescent="0.3">
      <c r="A5330">
        <f t="shared" si="83"/>
        <v>5329</v>
      </c>
      <c r="B5330" s="1">
        <v>43735</v>
      </c>
      <c r="C5330">
        <v>14</v>
      </c>
      <c r="D5330" t="s">
        <v>0</v>
      </c>
      <c r="E5330" t="s">
        <v>8</v>
      </c>
      <c r="F5330" t="s">
        <v>31</v>
      </c>
      <c r="G5330" t="s">
        <v>3</v>
      </c>
      <c r="H5330">
        <v>199</v>
      </c>
      <c r="I5330">
        <v>2</v>
      </c>
      <c r="J5330">
        <v>398</v>
      </c>
      <c r="K5330" t="s">
        <v>18</v>
      </c>
      <c r="L5330" t="s">
        <v>22</v>
      </c>
      <c r="M5330" t="s">
        <v>24</v>
      </c>
    </row>
    <row r="5331" spans="1:13" x14ac:dyDescent="0.3">
      <c r="A5331">
        <f t="shared" si="83"/>
        <v>5330</v>
      </c>
      <c r="B5331" s="1">
        <v>43735</v>
      </c>
      <c r="C5331">
        <v>11</v>
      </c>
      <c r="D5331" t="s">
        <v>12</v>
      </c>
      <c r="E5331" t="s">
        <v>1</v>
      </c>
      <c r="F5331" t="s">
        <v>31</v>
      </c>
      <c r="G5331" t="s">
        <v>25</v>
      </c>
      <c r="H5331">
        <v>399</v>
      </c>
      <c r="I5331">
        <v>4</v>
      </c>
      <c r="J5331">
        <v>1596</v>
      </c>
      <c r="K5331" t="s">
        <v>4</v>
      </c>
      <c r="L5331" t="s">
        <v>5</v>
      </c>
      <c r="M5331" t="s">
        <v>15</v>
      </c>
    </row>
    <row r="5332" spans="1:13" x14ac:dyDescent="0.3">
      <c r="A5332">
        <f t="shared" si="83"/>
        <v>5331</v>
      </c>
      <c r="B5332" s="1">
        <v>43735</v>
      </c>
      <c r="C5332">
        <v>7</v>
      </c>
      <c r="D5332" t="s">
        <v>12</v>
      </c>
      <c r="E5332" t="s">
        <v>13</v>
      </c>
      <c r="F5332" t="s">
        <v>14</v>
      </c>
      <c r="G5332" t="s">
        <v>10</v>
      </c>
      <c r="H5332">
        <v>299</v>
      </c>
      <c r="I5332">
        <v>4</v>
      </c>
      <c r="J5332">
        <v>1196</v>
      </c>
      <c r="K5332" t="s">
        <v>4</v>
      </c>
      <c r="L5332" t="s">
        <v>5</v>
      </c>
      <c r="M5332" t="s">
        <v>6</v>
      </c>
    </row>
    <row r="5333" spans="1:13" x14ac:dyDescent="0.3">
      <c r="A5333">
        <f t="shared" si="83"/>
        <v>5332</v>
      </c>
      <c r="B5333" s="1">
        <v>43735</v>
      </c>
      <c r="C5333">
        <v>5</v>
      </c>
      <c r="D5333" t="s">
        <v>27</v>
      </c>
      <c r="E5333" t="s">
        <v>8</v>
      </c>
      <c r="F5333" t="s">
        <v>2</v>
      </c>
      <c r="G5333" t="s">
        <v>17</v>
      </c>
      <c r="H5333">
        <v>99</v>
      </c>
      <c r="I5333">
        <v>4</v>
      </c>
      <c r="J5333">
        <v>396</v>
      </c>
      <c r="K5333" t="s">
        <v>4</v>
      </c>
      <c r="L5333" t="s">
        <v>5</v>
      </c>
      <c r="M5333" t="s">
        <v>26</v>
      </c>
    </row>
    <row r="5334" spans="1:13" x14ac:dyDescent="0.3">
      <c r="A5334">
        <f t="shared" si="83"/>
        <v>5333</v>
      </c>
      <c r="B5334" s="1">
        <v>43735</v>
      </c>
      <c r="C5334">
        <v>1</v>
      </c>
      <c r="D5334" t="s">
        <v>16</v>
      </c>
      <c r="E5334" t="s">
        <v>13</v>
      </c>
      <c r="F5334" t="s">
        <v>23</v>
      </c>
      <c r="G5334" t="s">
        <v>25</v>
      </c>
      <c r="H5334">
        <v>399</v>
      </c>
      <c r="I5334">
        <v>2</v>
      </c>
      <c r="J5334">
        <v>798</v>
      </c>
      <c r="K5334" t="s">
        <v>4</v>
      </c>
      <c r="L5334" t="s">
        <v>5</v>
      </c>
      <c r="M5334" t="s">
        <v>15</v>
      </c>
    </row>
    <row r="5335" spans="1:13" x14ac:dyDescent="0.3">
      <c r="A5335">
        <f t="shared" si="83"/>
        <v>5334</v>
      </c>
      <c r="B5335" s="1">
        <v>43735</v>
      </c>
      <c r="C5335">
        <v>6</v>
      </c>
      <c r="D5335" t="s">
        <v>30</v>
      </c>
      <c r="E5335" t="s">
        <v>1</v>
      </c>
      <c r="F5335" t="s">
        <v>28</v>
      </c>
      <c r="G5335" t="s">
        <v>19</v>
      </c>
      <c r="H5335">
        <v>499</v>
      </c>
      <c r="I5335">
        <v>10</v>
      </c>
      <c r="J5335">
        <v>4990</v>
      </c>
      <c r="K5335" t="s">
        <v>18</v>
      </c>
      <c r="L5335" t="s">
        <v>22</v>
      </c>
      <c r="M5335" t="s">
        <v>15</v>
      </c>
    </row>
    <row r="5336" spans="1:13" x14ac:dyDescent="0.3">
      <c r="A5336">
        <f t="shared" si="83"/>
        <v>5335</v>
      </c>
      <c r="B5336" s="1">
        <v>43736</v>
      </c>
      <c r="C5336">
        <v>16</v>
      </c>
      <c r="D5336" t="s">
        <v>27</v>
      </c>
      <c r="E5336" t="s">
        <v>1</v>
      </c>
      <c r="F5336" t="s">
        <v>21</v>
      </c>
      <c r="G5336" t="s">
        <v>19</v>
      </c>
      <c r="H5336">
        <v>499</v>
      </c>
      <c r="I5336">
        <v>3</v>
      </c>
      <c r="J5336">
        <v>1497</v>
      </c>
      <c r="K5336" t="s">
        <v>4</v>
      </c>
      <c r="L5336" t="s">
        <v>5</v>
      </c>
      <c r="M5336" t="s">
        <v>26</v>
      </c>
    </row>
    <row r="5337" spans="1:13" x14ac:dyDescent="0.3">
      <c r="A5337">
        <f t="shared" si="83"/>
        <v>5336</v>
      </c>
      <c r="B5337" s="1">
        <v>43736</v>
      </c>
      <c r="C5337">
        <v>10</v>
      </c>
      <c r="D5337" t="s">
        <v>7</v>
      </c>
      <c r="E5337" t="s">
        <v>1</v>
      </c>
      <c r="F5337" t="s">
        <v>21</v>
      </c>
      <c r="G5337" t="s">
        <v>3</v>
      </c>
      <c r="H5337">
        <v>199</v>
      </c>
      <c r="I5337">
        <v>10</v>
      </c>
      <c r="J5337">
        <v>1990</v>
      </c>
      <c r="K5337" t="s">
        <v>4</v>
      </c>
      <c r="L5337" t="s">
        <v>5</v>
      </c>
      <c r="M5337" t="s">
        <v>15</v>
      </c>
    </row>
    <row r="5338" spans="1:13" x14ac:dyDescent="0.3">
      <c r="A5338">
        <f t="shared" si="83"/>
        <v>5337</v>
      </c>
      <c r="B5338" s="1">
        <v>43736</v>
      </c>
      <c r="C5338">
        <v>20</v>
      </c>
      <c r="D5338" t="s">
        <v>7</v>
      </c>
      <c r="E5338" t="s">
        <v>13</v>
      </c>
      <c r="F5338" t="s">
        <v>2</v>
      </c>
      <c r="G5338" t="s">
        <v>17</v>
      </c>
      <c r="H5338">
        <v>99</v>
      </c>
      <c r="I5338">
        <v>4</v>
      </c>
      <c r="J5338">
        <v>396</v>
      </c>
      <c r="K5338" t="s">
        <v>4</v>
      </c>
      <c r="L5338" t="s">
        <v>5</v>
      </c>
      <c r="M5338" t="s">
        <v>15</v>
      </c>
    </row>
    <row r="5339" spans="1:13" x14ac:dyDescent="0.3">
      <c r="A5339">
        <f t="shared" si="83"/>
        <v>5338</v>
      </c>
      <c r="B5339" s="1">
        <v>43737</v>
      </c>
      <c r="C5339">
        <v>4</v>
      </c>
      <c r="D5339" t="s">
        <v>0</v>
      </c>
      <c r="E5339" t="s">
        <v>13</v>
      </c>
      <c r="F5339" t="s">
        <v>21</v>
      </c>
      <c r="G5339" t="s">
        <v>10</v>
      </c>
      <c r="H5339">
        <v>299</v>
      </c>
      <c r="I5339">
        <v>1</v>
      </c>
      <c r="J5339">
        <v>299</v>
      </c>
      <c r="K5339" t="s">
        <v>4</v>
      </c>
      <c r="L5339" t="s">
        <v>5</v>
      </c>
      <c r="M5339" t="s">
        <v>15</v>
      </c>
    </row>
    <row r="5340" spans="1:13" x14ac:dyDescent="0.3">
      <c r="A5340">
        <f t="shared" si="83"/>
        <v>5339</v>
      </c>
      <c r="B5340" s="1">
        <v>43737</v>
      </c>
      <c r="C5340">
        <v>10</v>
      </c>
      <c r="D5340" t="s">
        <v>0</v>
      </c>
      <c r="E5340" t="s">
        <v>13</v>
      </c>
      <c r="F5340" t="s">
        <v>23</v>
      </c>
      <c r="G5340" t="s">
        <v>25</v>
      </c>
      <c r="H5340">
        <v>399</v>
      </c>
      <c r="I5340">
        <v>3</v>
      </c>
      <c r="J5340">
        <v>1197</v>
      </c>
      <c r="K5340" t="s">
        <v>18</v>
      </c>
      <c r="L5340" t="s">
        <v>5</v>
      </c>
      <c r="M5340" t="s">
        <v>24</v>
      </c>
    </row>
    <row r="5341" spans="1:13" x14ac:dyDescent="0.3">
      <c r="A5341">
        <f t="shared" si="83"/>
        <v>5340</v>
      </c>
      <c r="B5341" s="1">
        <v>43737</v>
      </c>
      <c r="C5341">
        <v>4</v>
      </c>
      <c r="D5341" t="s">
        <v>27</v>
      </c>
      <c r="E5341" t="s">
        <v>1</v>
      </c>
      <c r="F5341" t="s">
        <v>14</v>
      </c>
      <c r="G5341" t="s">
        <v>3</v>
      </c>
      <c r="H5341">
        <v>199</v>
      </c>
      <c r="I5341">
        <v>5</v>
      </c>
      <c r="J5341">
        <v>995</v>
      </c>
      <c r="K5341" t="s">
        <v>4</v>
      </c>
      <c r="L5341" t="s">
        <v>5</v>
      </c>
      <c r="M5341" t="s">
        <v>15</v>
      </c>
    </row>
    <row r="5342" spans="1:13" x14ac:dyDescent="0.3">
      <c r="A5342">
        <f t="shared" si="83"/>
        <v>5341</v>
      </c>
      <c r="B5342" s="1">
        <v>43737</v>
      </c>
      <c r="C5342">
        <v>16</v>
      </c>
      <c r="D5342" t="s">
        <v>16</v>
      </c>
      <c r="E5342" t="s">
        <v>13</v>
      </c>
      <c r="F5342" t="s">
        <v>31</v>
      </c>
      <c r="G5342" t="s">
        <v>10</v>
      </c>
      <c r="H5342">
        <v>299</v>
      </c>
      <c r="I5342">
        <v>5</v>
      </c>
      <c r="J5342">
        <v>1495</v>
      </c>
      <c r="K5342" t="s">
        <v>18</v>
      </c>
      <c r="L5342" t="s">
        <v>5</v>
      </c>
      <c r="M5342" t="s">
        <v>15</v>
      </c>
    </row>
    <row r="5343" spans="1:13" x14ac:dyDescent="0.3">
      <c r="A5343">
        <f t="shared" si="83"/>
        <v>5342</v>
      </c>
      <c r="B5343" s="1">
        <v>43737</v>
      </c>
      <c r="C5343">
        <v>2</v>
      </c>
      <c r="D5343" t="s">
        <v>16</v>
      </c>
      <c r="E5343" t="s">
        <v>13</v>
      </c>
      <c r="F5343" t="s">
        <v>14</v>
      </c>
      <c r="G5343" t="s">
        <v>17</v>
      </c>
      <c r="H5343">
        <v>99</v>
      </c>
      <c r="I5343">
        <v>5</v>
      </c>
      <c r="J5343">
        <v>495</v>
      </c>
      <c r="K5343" t="s">
        <v>18</v>
      </c>
      <c r="L5343" t="s">
        <v>5</v>
      </c>
      <c r="M5343" t="s">
        <v>26</v>
      </c>
    </row>
    <row r="5344" spans="1:13" x14ac:dyDescent="0.3">
      <c r="A5344">
        <f t="shared" si="83"/>
        <v>5343</v>
      </c>
      <c r="B5344" s="1">
        <v>43737</v>
      </c>
      <c r="C5344">
        <v>18</v>
      </c>
      <c r="D5344" t="s">
        <v>12</v>
      </c>
      <c r="E5344" t="s">
        <v>1</v>
      </c>
      <c r="F5344" t="s">
        <v>23</v>
      </c>
      <c r="G5344" t="s">
        <v>10</v>
      </c>
      <c r="H5344">
        <v>299</v>
      </c>
      <c r="I5344">
        <v>3</v>
      </c>
      <c r="J5344">
        <v>897</v>
      </c>
      <c r="K5344" t="s">
        <v>18</v>
      </c>
      <c r="L5344" t="s">
        <v>5</v>
      </c>
      <c r="M5344" t="s">
        <v>15</v>
      </c>
    </row>
    <row r="5345" spans="1:13" x14ac:dyDescent="0.3">
      <c r="A5345">
        <f t="shared" si="83"/>
        <v>5344</v>
      </c>
      <c r="B5345" s="1">
        <v>43737</v>
      </c>
      <c r="C5345">
        <v>9</v>
      </c>
      <c r="D5345" t="s">
        <v>30</v>
      </c>
      <c r="E5345" t="s">
        <v>1</v>
      </c>
      <c r="F5345" t="s">
        <v>23</v>
      </c>
      <c r="G5345" t="s">
        <v>17</v>
      </c>
      <c r="H5345">
        <v>99</v>
      </c>
      <c r="I5345">
        <v>8</v>
      </c>
      <c r="J5345">
        <v>792</v>
      </c>
      <c r="K5345" t="s">
        <v>4</v>
      </c>
      <c r="L5345" t="s">
        <v>5</v>
      </c>
      <c r="M5345" t="s">
        <v>24</v>
      </c>
    </row>
    <row r="5346" spans="1:13" x14ac:dyDescent="0.3">
      <c r="A5346">
        <f t="shared" si="83"/>
        <v>5345</v>
      </c>
      <c r="B5346" s="1">
        <v>43737</v>
      </c>
      <c r="C5346">
        <v>4</v>
      </c>
      <c r="D5346" t="s">
        <v>16</v>
      </c>
      <c r="E5346" t="s">
        <v>8</v>
      </c>
      <c r="F5346" t="s">
        <v>21</v>
      </c>
      <c r="G5346" t="s">
        <v>10</v>
      </c>
      <c r="H5346">
        <v>299</v>
      </c>
      <c r="I5346">
        <v>6</v>
      </c>
      <c r="J5346">
        <v>1794</v>
      </c>
      <c r="K5346" t="s">
        <v>18</v>
      </c>
      <c r="L5346" t="s">
        <v>5</v>
      </c>
      <c r="M5346" t="s">
        <v>15</v>
      </c>
    </row>
    <row r="5347" spans="1:13" x14ac:dyDescent="0.3">
      <c r="A5347">
        <f t="shared" si="83"/>
        <v>5346</v>
      </c>
      <c r="B5347" s="1">
        <v>43737</v>
      </c>
      <c r="C5347">
        <v>5</v>
      </c>
      <c r="D5347" t="s">
        <v>16</v>
      </c>
      <c r="E5347" t="s">
        <v>1</v>
      </c>
      <c r="F5347" t="s">
        <v>14</v>
      </c>
      <c r="G5347" t="s">
        <v>17</v>
      </c>
      <c r="H5347">
        <v>99</v>
      </c>
      <c r="I5347">
        <v>2</v>
      </c>
      <c r="J5347">
        <v>198</v>
      </c>
      <c r="K5347" t="s">
        <v>4</v>
      </c>
      <c r="L5347" t="s">
        <v>5</v>
      </c>
      <c r="M5347" t="s">
        <v>6</v>
      </c>
    </row>
    <row r="5348" spans="1:13" x14ac:dyDescent="0.3">
      <c r="A5348">
        <f t="shared" si="83"/>
        <v>5347</v>
      </c>
      <c r="B5348" s="1">
        <v>43737</v>
      </c>
      <c r="C5348">
        <v>5</v>
      </c>
      <c r="D5348" t="s">
        <v>7</v>
      </c>
      <c r="E5348" t="s">
        <v>13</v>
      </c>
      <c r="F5348" t="s">
        <v>31</v>
      </c>
      <c r="G5348" t="s">
        <v>10</v>
      </c>
      <c r="H5348">
        <v>299</v>
      </c>
      <c r="I5348">
        <v>2</v>
      </c>
      <c r="J5348">
        <v>598</v>
      </c>
      <c r="K5348" t="s">
        <v>4</v>
      </c>
      <c r="L5348" t="s">
        <v>5</v>
      </c>
      <c r="M5348" t="s">
        <v>26</v>
      </c>
    </row>
    <row r="5349" spans="1:13" x14ac:dyDescent="0.3">
      <c r="A5349">
        <f t="shared" si="83"/>
        <v>5348</v>
      </c>
      <c r="B5349" s="1">
        <v>43737</v>
      </c>
      <c r="C5349">
        <v>12</v>
      </c>
      <c r="D5349" t="s">
        <v>30</v>
      </c>
      <c r="E5349" t="s">
        <v>8</v>
      </c>
      <c r="F5349" t="s">
        <v>2</v>
      </c>
      <c r="G5349" t="s">
        <v>17</v>
      </c>
      <c r="H5349">
        <v>99</v>
      </c>
      <c r="I5349">
        <v>9</v>
      </c>
      <c r="J5349">
        <v>891</v>
      </c>
      <c r="K5349" t="s">
        <v>18</v>
      </c>
      <c r="L5349" t="s">
        <v>5</v>
      </c>
      <c r="M5349" t="s">
        <v>6</v>
      </c>
    </row>
    <row r="5350" spans="1:13" x14ac:dyDescent="0.3">
      <c r="A5350">
        <f t="shared" si="83"/>
        <v>5349</v>
      </c>
      <c r="B5350" s="1">
        <v>43738</v>
      </c>
      <c r="C5350">
        <v>7</v>
      </c>
      <c r="D5350" t="s">
        <v>0</v>
      </c>
      <c r="E5350" t="s">
        <v>1</v>
      </c>
      <c r="F5350" t="s">
        <v>14</v>
      </c>
      <c r="G5350" t="s">
        <v>17</v>
      </c>
      <c r="H5350">
        <v>99</v>
      </c>
      <c r="I5350">
        <v>5</v>
      </c>
      <c r="J5350">
        <v>495</v>
      </c>
      <c r="K5350" t="s">
        <v>4</v>
      </c>
      <c r="L5350" t="s">
        <v>5</v>
      </c>
      <c r="M5350" t="s">
        <v>24</v>
      </c>
    </row>
    <row r="5351" spans="1:13" x14ac:dyDescent="0.3">
      <c r="A5351">
        <f t="shared" si="83"/>
        <v>5350</v>
      </c>
      <c r="B5351" s="1">
        <v>43738</v>
      </c>
      <c r="C5351">
        <v>1</v>
      </c>
      <c r="D5351" t="s">
        <v>29</v>
      </c>
      <c r="E5351" t="s">
        <v>13</v>
      </c>
      <c r="F5351" t="s">
        <v>9</v>
      </c>
      <c r="G5351" t="s">
        <v>25</v>
      </c>
      <c r="H5351">
        <v>399</v>
      </c>
      <c r="I5351">
        <v>2</v>
      </c>
      <c r="J5351">
        <v>798</v>
      </c>
      <c r="K5351" t="s">
        <v>18</v>
      </c>
      <c r="L5351" t="s">
        <v>5</v>
      </c>
      <c r="M5351" t="s">
        <v>24</v>
      </c>
    </row>
    <row r="5352" spans="1:13" x14ac:dyDescent="0.3">
      <c r="A5352">
        <f t="shared" si="83"/>
        <v>5351</v>
      </c>
      <c r="B5352" s="1">
        <v>43738</v>
      </c>
      <c r="C5352">
        <v>18</v>
      </c>
      <c r="D5352" t="s">
        <v>12</v>
      </c>
      <c r="E5352" t="s">
        <v>13</v>
      </c>
      <c r="F5352" t="s">
        <v>31</v>
      </c>
      <c r="G5352" t="s">
        <v>10</v>
      </c>
      <c r="H5352">
        <v>299</v>
      </c>
      <c r="I5352">
        <v>9</v>
      </c>
      <c r="J5352">
        <v>2691</v>
      </c>
      <c r="K5352" t="s">
        <v>4</v>
      </c>
      <c r="L5352" t="s">
        <v>5</v>
      </c>
      <c r="M5352" t="s">
        <v>6</v>
      </c>
    </row>
    <row r="5353" spans="1:13" x14ac:dyDescent="0.3">
      <c r="A5353">
        <f t="shared" si="83"/>
        <v>5352</v>
      </c>
      <c r="B5353" s="1">
        <v>43738</v>
      </c>
      <c r="C5353">
        <v>3</v>
      </c>
      <c r="D5353" t="s">
        <v>7</v>
      </c>
      <c r="E5353" t="s">
        <v>8</v>
      </c>
      <c r="F5353" t="s">
        <v>9</v>
      </c>
      <c r="G5353" t="s">
        <v>19</v>
      </c>
      <c r="H5353">
        <v>499</v>
      </c>
      <c r="I5353">
        <v>6</v>
      </c>
      <c r="J5353">
        <v>2994</v>
      </c>
      <c r="K5353" t="s">
        <v>4</v>
      </c>
      <c r="L5353" t="s">
        <v>22</v>
      </c>
      <c r="M5353" t="s">
        <v>15</v>
      </c>
    </row>
    <row r="5354" spans="1:13" x14ac:dyDescent="0.3">
      <c r="A5354">
        <f t="shared" si="83"/>
        <v>5353</v>
      </c>
      <c r="B5354" s="1">
        <v>43738</v>
      </c>
      <c r="C5354">
        <v>2</v>
      </c>
      <c r="D5354" t="s">
        <v>16</v>
      </c>
      <c r="E5354" t="s">
        <v>8</v>
      </c>
      <c r="F5354" t="s">
        <v>21</v>
      </c>
      <c r="G5354" t="s">
        <v>25</v>
      </c>
      <c r="H5354">
        <v>399</v>
      </c>
      <c r="I5354">
        <v>1</v>
      </c>
      <c r="J5354">
        <v>399</v>
      </c>
      <c r="K5354" t="s">
        <v>4</v>
      </c>
      <c r="L5354" t="s">
        <v>5</v>
      </c>
      <c r="M5354" t="s">
        <v>6</v>
      </c>
    </row>
    <row r="5355" spans="1:13" x14ac:dyDescent="0.3">
      <c r="A5355">
        <f t="shared" si="83"/>
        <v>5354</v>
      </c>
      <c r="B5355" s="1">
        <v>43739</v>
      </c>
      <c r="C5355">
        <v>17</v>
      </c>
      <c r="D5355" t="s">
        <v>20</v>
      </c>
      <c r="E5355" t="s">
        <v>1</v>
      </c>
      <c r="F5355" t="s">
        <v>14</v>
      </c>
      <c r="G5355" t="s">
        <v>3</v>
      </c>
      <c r="H5355">
        <v>199</v>
      </c>
      <c r="I5355">
        <v>2</v>
      </c>
      <c r="J5355">
        <v>398</v>
      </c>
      <c r="K5355" t="s">
        <v>4</v>
      </c>
      <c r="L5355" t="s">
        <v>5</v>
      </c>
      <c r="M5355" t="s">
        <v>6</v>
      </c>
    </row>
    <row r="5356" spans="1:13" x14ac:dyDescent="0.3">
      <c r="A5356">
        <f t="shared" si="83"/>
        <v>5355</v>
      </c>
      <c r="B5356" s="1">
        <v>43739</v>
      </c>
      <c r="C5356">
        <v>14</v>
      </c>
      <c r="D5356" t="s">
        <v>29</v>
      </c>
      <c r="E5356" t="s">
        <v>8</v>
      </c>
      <c r="F5356" t="s">
        <v>31</v>
      </c>
      <c r="G5356" t="s">
        <v>17</v>
      </c>
      <c r="H5356">
        <v>99</v>
      </c>
      <c r="I5356">
        <v>2</v>
      </c>
      <c r="J5356">
        <v>198</v>
      </c>
      <c r="K5356" t="s">
        <v>18</v>
      </c>
      <c r="L5356" t="s">
        <v>22</v>
      </c>
      <c r="M5356" t="s">
        <v>15</v>
      </c>
    </row>
    <row r="5357" spans="1:13" x14ac:dyDescent="0.3">
      <c r="A5357">
        <f t="shared" si="83"/>
        <v>5356</v>
      </c>
      <c r="B5357" s="1">
        <v>43739</v>
      </c>
      <c r="C5357">
        <v>19</v>
      </c>
      <c r="D5357" t="s">
        <v>12</v>
      </c>
      <c r="E5357" t="s">
        <v>8</v>
      </c>
      <c r="F5357" t="s">
        <v>9</v>
      </c>
      <c r="G5357" t="s">
        <v>19</v>
      </c>
      <c r="H5357">
        <v>499</v>
      </c>
      <c r="I5357">
        <v>9</v>
      </c>
      <c r="J5357">
        <v>4491</v>
      </c>
      <c r="K5357" t="s">
        <v>4</v>
      </c>
      <c r="L5357" t="s">
        <v>5</v>
      </c>
      <c r="M5357" t="s">
        <v>15</v>
      </c>
    </row>
    <row r="5358" spans="1:13" x14ac:dyDescent="0.3">
      <c r="A5358">
        <f t="shared" si="83"/>
        <v>5357</v>
      </c>
      <c r="B5358" s="1">
        <v>43740</v>
      </c>
      <c r="C5358">
        <v>9</v>
      </c>
      <c r="D5358" t="s">
        <v>27</v>
      </c>
      <c r="E5358" t="s">
        <v>1</v>
      </c>
      <c r="F5358" t="s">
        <v>14</v>
      </c>
      <c r="G5358" t="s">
        <v>3</v>
      </c>
      <c r="H5358">
        <v>199</v>
      </c>
      <c r="I5358">
        <v>4</v>
      </c>
      <c r="J5358">
        <v>796</v>
      </c>
      <c r="K5358" t="s">
        <v>4</v>
      </c>
      <c r="L5358" t="s">
        <v>5</v>
      </c>
      <c r="M5358" t="s">
        <v>6</v>
      </c>
    </row>
    <row r="5359" spans="1:13" x14ac:dyDescent="0.3">
      <c r="A5359">
        <f t="shared" si="83"/>
        <v>5358</v>
      </c>
      <c r="B5359" s="1">
        <v>43741</v>
      </c>
      <c r="C5359">
        <v>9</v>
      </c>
      <c r="D5359" t="s">
        <v>12</v>
      </c>
      <c r="E5359" t="s">
        <v>13</v>
      </c>
      <c r="F5359" t="s">
        <v>9</v>
      </c>
      <c r="G5359" t="s">
        <v>10</v>
      </c>
      <c r="H5359">
        <v>299</v>
      </c>
      <c r="I5359">
        <v>2</v>
      </c>
      <c r="J5359">
        <v>598</v>
      </c>
      <c r="K5359" t="s">
        <v>4</v>
      </c>
      <c r="L5359" t="s">
        <v>5</v>
      </c>
      <c r="M5359" t="s">
        <v>24</v>
      </c>
    </row>
    <row r="5360" spans="1:13" x14ac:dyDescent="0.3">
      <c r="A5360">
        <f t="shared" si="83"/>
        <v>5359</v>
      </c>
      <c r="B5360" s="1">
        <v>43741</v>
      </c>
      <c r="C5360">
        <v>9</v>
      </c>
      <c r="D5360" t="s">
        <v>0</v>
      </c>
      <c r="E5360" t="s">
        <v>1</v>
      </c>
      <c r="F5360" t="s">
        <v>28</v>
      </c>
      <c r="G5360" t="s">
        <v>3</v>
      </c>
      <c r="H5360">
        <v>199</v>
      </c>
      <c r="I5360">
        <v>2</v>
      </c>
      <c r="J5360">
        <v>398</v>
      </c>
      <c r="K5360" t="s">
        <v>18</v>
      </c>
      <c r="L5360" t="s">
        <v>5</v>
      </c>
      <c r="M5360" t="s">
        <v>11</v>
      </c>
    </row>
    <row r="5361" spans="1:13" x14ac:dyDescent="0.3">
      <c r="A5361">
        <f t="shared" si="83"/>
        <v>5360</v>
      </c>
      <c r="B5361" s="1">
        <v>43742</v>
      </c>
      <c r="C5361">
        <v>6</v>
      </c>
      <c r="D5361" t="s">
        <v>27</v>
      </c>
      <c r="E5361" t="s">
        <v>13</v>
      </c>
      <c r="F5361" t="s">
        <v>23</v>
      </c>
      <c r="G5361" t="s">
        <v>17</v>
      </c>
      <c r="H5361">
        <v>99</v>
      </c>
      <c r="I5361">
        <v>6</v>
      </c>
      <c r="J5361">
        <v>594</v>
      </c>
      <c r="K5361" t="s">
        <v>4</v>
      </c>
      <c r="L5361" t="s">
        <v>5</v>
      </c>
      <c r="M5361" t="s">
        <v>26</v>
      </c>
    </row>
    <row r="5362" spans="1:13" x14ac:dyDescent="0.3">
      <c r="A5362">
        <f t="shared" si="83"/>
        <v>5361</v>
      </c>
      <c r="B5362" s="1">
        <v>43742</v>
      </c>
      <c r="C5362">
        <v>11</v>
      </c>
      <c r="D5362" t="s">
        <v>27</v>
      </c>
      <c r="E5362" t="s">
        <v>8</v>
      </c>
      <c r="F5362" t="s">
        <v>2</v>
      </c>
      <c r="G5362" t="s">
        <v>19</v>
      </c>
      <c r="H5362">
        <v>499</v>
      </c>
      <c r="I5362">
        <v>3</v>
      </c>
      <c r="J5362">
        <v>1497</v>
      </c>
      <c r="K5362" t="s">
        <v>18</v>
      </c>
      <c r="L5362" t="s">
        <v>5</v>
      </c>
      <c r="M5362" t="s">
        <v>15</v>
      </c>
    </row>
    <row r="5363" spans="1:13" x14ac:dyDescent="0.3">
      <c r="A5363">
        <f t="shared" si="83"/>
        <v>5362</v>
      </c>
      <c r="B5363" s="1">
        <v>43742</v>
      </c>
      <c r="C5363">
        <v>2</v>
      </c>
      <c r="D5363" t="s">
        <v>27</v>
      </c>
      <c r="E5363" t="s">
        <v>1</v>
      </c>
      <c r="F5363" t="s">
        <v>21</v>
      </c>
      <c r="G5363" t="s">
        <v>19</v>
      </c>
      <c r="H5363">
        <v>499</v>
      </c>
      <c r="I5363">
        <v>1</v>
      </c>
      <c r="J5363">
        <v>499</v>
      </c>
      <c r="K5363" t="s">
        <v>18</v>
      </c>
      <c r="L5363" t="s">
        <v>22</v>
      </c>
      <c r="M5363" t="s">
        <v>6</v>
      </c>
    </row>
    <row r="5364" spans="1:13" x14ac:dyDescent="0.3">
      <c r="A5364">
        <f t="shared" si="83"/>
        <v>5363</v>
      </c>
      <c r="B5364" s="1">
        <v>43743</v>
      </c>
      <c r="C5364">
        <v>19</v>
      </c>
      <c r="D5364" t="s">
        <v>16</v>
      </c>
      <c r="E5364" t="s">
        <v>13</v>
      </c>
      <c r="F5364" t="s">
        <v>28</v>
      </c>
      <c r="G5364" t="s">
        <v>25</v>
      </c>
      <c r="H5364">
        <v>399</v>
      </c>
      <c r="I5364">
        <v>7</v>
      </c>
      <c r="J5364">
        <v>2793</v>
      </c>
      <c r="K5364" t="s">
        <v>18</v>
      </c>
      <c r="L5364" t="s">
        <v>5</v>
      </c>
      <c r="M5364" t="s">
        <v>24</v>
      </c>
    </row>
    <row r="5365" spans="1:13" x14ac:dyDescent="0.3">
      <c r="A5365">
        <f t="shared" si="83"/>
        <v>5364</v>
      </c>
      <c r="B5365" s="1">
        <v>43743</v>
      </c>
      <c r="C5365">
        <v>15</v>
      </c>
      <c r="D5365" t="s">
        <v>30</v>
      </c>
      <c r="E5365" t="s">
        <v>8</v>
      </c>
      <c r="F5365" t="s">
        <v>23</v>
      </c>
      <c r="G5365" t="s">
        <v>19</v>
      </c>
      <c r="H5365">
        <v>499</v>
      </c>
      <c r="I5365">
        <v>7</v>
      </c>
      <c r="J5365">
        <v>3493</v>
      </c>
      <c r="K5365" t="s">
        <v>4</v>
      </c>
      <c r="L5365" t="s">
        <v>5</v>
      </c>
      <c r="M5365" t="s">
        <v>15</v>
      </c>
    </row>
    <row r="5366" spans="1:13" x14ac:dyDescent="0.3">
      <c r="A5366">
        <f t="shared" si="83"/>
        <v>5365</v>
      </c>
      <c r="B5366" s="1">
        <v>43743</v>
      </c>
      <c r="C5366">
        <v>6</v>
      </c>
      <c r="D5366" t="s">
        <v>30</v>
      </c>
      <c r="E5366" t="s">
        <v>1</v>
      </c>
      <c r="F5366" t="s">
        <v>14</v>
      </c>
      <c r="G5366" t="s">
        <v>19</v>
      </c>
      <c r="H5366">
        <v>499</v>
      </c>
      <c r="I5366">
        <v>6</v>
      </c>
      <c r="J5366">
        <v>2994</v>
      </c>
      <c r="K5366" t="s">
        <v>4</v>
      </c>
      <c r="L5366" t="s">
        <v>5</v>
      </c>
      <c r="M5366" t="s">
        <v>24</v>
      </c>
    </row>
    <row r="5367" spans="1:13" x14ac:dyDescent="0.3">
      <c r="A5367">
        <f t="shared" si="83"/>
        <v>5366</v>
      </c>
      <c r="B5367" s="1">
        <v>43743</v>
      </c>
      <c r="C5367">
        <v>12</v>
      </c>
      <c r="D5367" t="s">
        <v>7</v>
      </c>
      <c r="E5367" t="s">
        <v>13</v>
      </c>
      <c r="F5367" t="s">
        <v>21</v>
      </c>
      <c r="G5367" t="s">
        <v>17</v>
      </c>
      <c r="H5367">
        <v>99</v>
      </c>
      <c r="I5367">
        <v>8</v>
      </c>
      <c r="J5367">
        <v>792</v>
      </c>
      <c r="K5367" t="s">
        <v>4</v>
      </c>
      <c r="L5367" t="s">
        <v>5</v>
      </c>
      <c r="M5367" t="s">
        <v>24</v>
      </c>
    </row>
    <row r="5368" spans="1:13" x14ac:dyDescent="0.3">
      <c r="A5368">
        <f t="shared" si="83"/>
        <v>5367</v>
      </c>
      <c r="B5368" s="1">
        <v>43743</v>
      </c>
      <c r="C5368">
        <v>2</v>
      </c>
      <c r="D5368" t="s">
        <v>29</v>
      </c>
      <c r="E5368" t="s">
        <v>1</v>
      </c>
      <c r="F5368" t="s">
        <v>2</v>
      </c>
      <c r="G5368" t="s">
        <v>25</v>
      </c>
      <c r="H5368">
        <v>399</v>
      </c>
      <c r="I5368">
        <v>5</v>
      </c>
      <c r="J5368">
        <v>1995</v>
      </c>
      <c r="K5368" t="s">
        <v>4</v>
      </c>
      <c r="L5368" t="s">
        <v>5</v>
      </c>
      <c r="M5368" t="s">
        <v>24</v>
      </c>
    </row>
    <row r="5369" spans="1:13" x14ac:dyDescent="0.3">
      <c r="A5369">
        <f t="shared" si="83"/>
        <v>5368</v>
      </c>
      <c r="B5369" s="1">
        <v>43743</v>
      </c>
      <c r="C5369">
        <v>15</v>
      </c>
      <c r="D5369" t="s">
        <v>0</v>
      </c>
      <c r="E5369" t="s">
        <v>1</v>
      </c>
      <c r="F5369" t="s">
        <v>31</v>
      </c>
      <c r="G5369" t="s">
        <v>25</v>
      </c>
      <c r="H5369">
        <v>399</v>
      </c>
      <c r="I5369">
        <v>10</v>
      </c>
      <c r="J5369">
        <v>3990</v>
      </c>
      <c r="K5369" t="s">
        <v>4</v>
      </c>
      <c r="L5369" t="s">
        <v>22</v>
      </c>
      <c r="M5369" t="s">
        <v>15</v>
      </c>
    </row>
    <row r="5370" spans="1:13" x14ac:dyDescent="0.3">
      <c r="A5370">
        <f t="shared" si="83"/>
        <v>5369</v>
      </c>
      <c r="B5370" s="1">
        <v>43743</v>
      </c>
      <c r="C5370">
        <v>2</v>
      </c>
      <c r="D5370" t="s">
        <v>12</v>
      </c>
      <c r="E5370" t="s">
        <v>1</v>
      </c>
      <c r="F5370" t="s">
        <v>2</v>
      </c>
      <c r="G5370" t="s">
        <v>3</v>
      </c>
      <c r="H5370">
        <v>199</v>
      </c>
      <c r="I5370">
        <v>3</v>
      </c>
      <c r="J5370">
        <v>597</v>
      </c>
      <c r="K5370" t="s">
        <v>18</v>
      </c>
      <c r="L5370" t="s">
        <v>5</v>
      </c>
      <c r="M5370" t="s">
        <v>11</v>
      </c>
    </row>
    <row r="5371" spans="1:13" x14ac:dyDescent="0.3">
      <c r="A5371">
        <f t="shared" si="83"/>
        <v>5370</v>
      </c>
      <c r="B5371" s="1">
        <v>43744</v>
      </c>
      <c r="C5371">
        <v>4</v>
      </c>
      <c r="D5371" t="s">
        <v>27</v>
      </c>
      <c r="E5371" t="s">
        <v>1</v>
      </c>
      <c r="F5371" t="s">
        <v>2</v>
      </c>
      <c r="G5371" t="s">
        <v>10</v>
      </c>
      <c r="H5371">
        <v>299</v>
      </c>
      <c r="I5371">
        <v>3</v>
      </c>
      <c r="J5371">
        <v>897</v>
      </c>
      <c r="K5371" t="s">
        <v>4</v>
      </c>
      <c r="L5371" t="s">
        <v>5</v>
      </c>
      <c r="M5371" t="s">
        <v>26</v>
      </c>
    </row>
    <row r="5372" spans="1:13" x14ac:dyDescent="0.3">
      <c r="A5372">
        <f t="shared" si="83"/>
        <v>5371</v>
      </c>
      <c r="B5372" s="1">
        <v>43744</v>
      </c>
      <c r="C5372">
        <v>5</v>
      </c>
      <c r="D5372" t="s">
        <v>7</v>
      </c>
      <c r="E5372" t="s">
        <v>1</v>
      </c>
      <c r="F5372" t="s">
        <v>23</v>
      </c>
      <c r="G5372" t="s">
        <v>3</v>
      </c>
      <c r="H5372">
        <v>199</v>
      </c>
      <c r="I5372">
        <v>7</v>
      </c>
      <c r="J5372">
        <v>1393</v>
      </c>
      <c r="K5372" t="s">
        <v>18</v>
      </c>
      <c r="L5372" t="s">
        <v>5</v>
      </c>
      <c r="M5372" t="s">
        <v>26</v>
      </c>
    </row>
    <row r="5373" spans="1:13" x14ac:dyDescent="0.3">
      <c r="A5373">
        <f t="shared" si="83"/>
        <v>5372</v>
      </c>
      <c r="B5373" s="1">
        <v>43744</v>
      </c>
      <c r="C5373">
        <v>18</v>
      </c>
      <c r="D5373" t="s">
        <v>20</v>
      </c>
      <c r="E5373" t="s">
        <v>1</v>
      </c>
      <c r="F5373" t="s">
        <v>28</v>
      </c>
      <c r="G5373" t="s">
        <v>10</v>
      </c>
      <c r="H5373">
        <v>299</v>
      </c>
      <c r="I5373">
        <v>6</v>
      </c>
      <c r="J5373">
        <v>1794</v>
      </c>
      <c r="K5373" t="s">
        <v>18</v>
      </c>
      <c r="L5373" t="s">
        <v>5</v>
      </c>
      <c r="M5373" t="s">
        <v>15</v>
      </c>
    </row>
    <row r="5374" spans="1:13" x14ac:dyDescent="0.3">
      <c r="A5374">
        <f t="shared" si="83"/>
        <v>5373</v>
      </c>
      <c r="B5374" s="1">
        <v>43745</v>
      </c>
      <c r="C5374">
        <v>18</v>
      </c>
      <c r="D5374" t="s">
        <v>7</v>
      </c>
      <c r="E5374" t="s">
        <v>13</v>
      </c>
      <c r="F5374" t="s">
        <v>23</v>
      </c>
      <c r="G5374" t="s">
        <v>25</v>
      </c>
      <c r="H5374">
        <v>399</v>
      </c>
      <c r="I5374">
        <v>2</v>
      </c>
      <c r="J5374">
        <v>798</v>
      </c>
      <c r="K5374" t="s">
        <v>18</v>
      </c>
      <c r="L5374" t="s">
        <v>5</v>
      </c>
      <c r="M5374" t="s">
        <v>26</v>
      </c>
    </row>
    <row r="5375" spans="1:13" x14ac:dyDescent="0.3">
      <c r="A5375">
        <f t="shared" si="83"/>
        <v>5374</v>
      </c>
      <c r="B5375" s="1">
        <v>43745</v>
      </c>
      <c r="C5375">
        <v>11</v>
      </c>
      <c r="D5375" t="s">
        <v>12</v>
      </c>
      <c r="E5375" t="s">
        <v>8</v>
      </c>
      <c r="F5375" t="s">
        <v>9</v>
      </c>
      <c r="G5375" t="s">
        <v>3</v>
      </c>
      <c r="H5375">
        <v>199</v>
      </c>
      <c r="I5375">
        <v>3</v>
      </c>
      <c r="J5375">
        <v>597</v>
      </c>
      <c r="K5375" t="s">
        <v>4</v>
      </c>
      <c r="L5375" t="s">
        <v>5</v>
      </c>
      <c r="M5375" t="s">
        <v>15</v>
      </c>
    </row>
    <row r="5376" spans="1:13" x14ac:dyDescent="0.3">
      <c r="A5376">
        <f t="shared" si="83"/>
        <v>5375</v>
      </c>
      <c r="B5376" s="1">
        <v>43745</v>
      </c>
      <c r="C5376">
        <v>19</v>
      </c>
      <c r="D5376" t="s">
        <v>0</v>
      </c>
      <c r="E5376" t="s">
        <v>8</v>
      </c>
      <c r="F5376" t="s">
        <v>23</v>
      </c>
      <c r="G5376" t="s">
        <v>25</v>
      </c>
      <c r="H5376">
        <v>399</v>
      </c>
      <c r="I5376">
        <v>2</v>
      </c>
      <c r="J5376">
        <v>798</v>
      </c>
      <c r="K5376" t="s">
        <v>4</v>
      </c>
      <c r="L5376" t="s">
        <v>5</v>
      </c>
      <c r="M5376" t="s">
        <v>15</v>
      </c>
    </row>
    <row r="5377" spans="1:13" x14ac:dyDescent="0.3">
      <c r="A5377">
        <f t="shared" si="83"/>
        <v>5376</v>
      </c>
      <c r="B5377" s="1">
        <v>43745</v>
      </c>
      <c r="C5377">
        <v>2</v>
      </c>
      <c r="D5377" t="s">
        <v>16</v>
      </c>
      <c r="E5377" t="s">
        <v>1</v>
      </c>
      <c r="F5377" t="s">
        <v>9</v>
      </c>
      <c r="G5377" t="s">
        <v>25</v>
      </c>
      <c r="H5377">
        <v>399</v>
      </c>
      <c r="I5377">
        <v>2</v>
      </c>
      <c r="J5377">
        <v>798</v>
      </c>
      <c r="K5377" t="s">
        <v>4</v>
      </c>
      <c r="L5377" t="s">
        <v>5</v>
      </c>
      <c r="M5377" t="s">
        <v>15</v>
      </c>
    </row>
    <row r="5378" spans="1:13" x14ac:dyDescent="0.3">
      <c r="A5378">
        <f t="shared" si="83"/>
        <v>5377</v>
      </c>
      <c r="B5378" s="1">
        <v>43745</v>
      </c>
      <c r="C5378">
        <v>9</v>
      </c>
      <c r="D5378" t="s">
        <v>16</v>
      </c>
      <c r="E5378" t="s">
        <v>8</v>
      </c>
      <c r="F5378" t="s">
        <v>28</v>
      </c>
      <c r="G5378" t="s">
        <v>25</v>
      </c>
      <c r="H5378">
        <v>399</v>
      </c>
      <c r="I5378">
        <v>4</v>
      </c>
      <c r="J5378">
        <v>1596</v>
      </c>
      <c r="K5378" t="s">
        <v>4</v>
      </c>
      <c r="L5378" t="s">
        <v>5</v>
      </c>
      <c r="M5378" t="s">
        <v>26</v>
      </c>
    </row>
    <row r="5379" spans="1:13" x14ac:dyDescent="0.3">
      <c r="A5379">
        <f t="shared" si="83"/>
        <v>5378</v>
      </c>
      <c r="B5379" s="1">
        <v>43746</v>
      </c>
      <c r="C5379">
        <v>9</v>
      </c>
      <c r="D5379" t="s">
        <v>16</v>
      </c>
      <c r="E5379" t="s">
        <v>1</v>
      </c>
      <c r="F5379" t="s">
        <v>9</v>
      </c>
      <c r="G5379" t="s">
        <v>17</v>
      </c>
      <c r="H5379">
        <v>99</v>
      </c>
      <c r="I5379">
        <v>9</v>
      </c>
      <c r="J5379">
        <v>891</v>
      </c>
      <c r="K5379" t="s">
        <v>4</v>
      </c>
      <c r="L5379" t="s">
        <v>5</v>
      </c>
      <c r="M5379" t="s">
        <v>6</v>
      </c>
    </row>
    <row r="5380" spans="1:13" x14ac:dyDescent="0.3">
      <c r="A5380">
        <f t="shared" ref="A5380:A5443" si="84">A5379+1</f>
        <v>5379</v>
      </c>
      <c r="B5380" s="1">
        <v>43746</v>
      </c>
      <c r="C5380">
        <v>13</v>
      </c>
      <c r="D5380" t="s">
        <v>29</v>
      </c>
      <c r="E5380" t="s">
        <v>13</v>
      </c>
      <c r="F5380" t="s">
        <v>23</v>
      </c>
      <c r="G5380" t="s">
        <v>25</v>
      </c>
      <c r="H5380">
        <v>399</v>
      </c>
      <c r="I5380">
        <v>7</v>
      </c>
      <c r="J5380">
        <v>2793</v>
      </c>
      <c r="K5380" t="s">
        <v>4</v>
      </c>
      <c r="L5380" t="s">
        <v>5</v>
      </c>
      <c r="M5380" t="s">
        <v>15</v>
      </c>
    </row>
    <row r="5381" spans="1:13" x14ac:dyDescent="0.3">
      <c r="A5381">
        <f t="shared" si="84"/>
        <v>5380</v>
      </c>
      <c r="B5381" s="1">
        <v>43746</v>
      </c>
      <c r="C5381">
        <v>6</v>
      </c>
      <c r="D5381" t="s">
        <v>7</v>
      </c>
      <c r="E5381" t="s">
        <v>13</v>
      </c>
      <c r="F5381" t="s">
        <v>23</v>
      </c>
      <c r="G5381" t="s">
        <v>19</v>
      </c>
      <c r="H5381">
        <v>499</v>
      </c>
      <c r="I5381">
        <v>8</v>
      </c>
      <c r="J5381">
        <v>3992</v>
      </c>
      <c r="K5381" t="s">
        <v>18</v>
      </c>
      <c r="L5381" t="s">
        <v>5</v>
      </c>
      <c r="M5381" t="s">
        <v>15</v>
      </c>
    </row>
    <row r="5382" spans="1:13" x14ac:dyDescent="0.3">
      <c r="A5382">
        <f t="shared" si="84"/>
        <v>5381</v>
      </c>
      <c r="B5382" s="1">
        <v>43746</v>
      </c>
      <c r="C5382">
        <v>15</v>
      </c>
      <c r="D5382" t="s">
        <v>30</v>
      </c>
      <c r="E5382" t="s">
        <v>1</v>
      </c>
      <c r="F5382" t="s">
        <v>14</v>
      </c>
      <c r="G5382" t="s">
        <v>19</v>
      </c>
      <c r="H5382">
        <v>499</v>
      </c>
      <c r="I5382">
        <v>6</v>
      </c>
      <c r="J5382">
        <v>2994</v>
      </c>
      <c r="K5382" t="s">
        <v>4</v>
      </c>
      <c r="L5382" t="s">
        <v>22</v>
      </c>
      <c r="M5382" t="s">
        <v>15</v>
      </c>
    </row>
    <row r="5383" spans="1:13" x14ac:dyDescent="0.3">
      <c r="A5383">
        <f t="shared" si="84"/>
        <v>5382</v>
      </c>
      <c r="B5383" s="1">
        <v>43746</v>
      </c>
      <c r="C5383">
        <v>6</v>
      </c>
      <c r="D5383" t="s">
        <v>27</v>
      </c>
      <c r="E5383" t="s">
        <v>1</v>
      </c>
      <c r="F5383" t="s">
        <v>21</v>
      </c>
      <c r="G5383" t="s">
        <v>19</v>
      </c>
      <c r="H5383">
        <v>499</v>
      </c>
      <c r="I5383">
        <v>10</v>
      </c>
      <c r="J5383">
        <v>4990</v>
      </c>
      <c r="K5383" t="s">
        <v>18</v>
      </c>
      <c r="L5383" t="s">
        <v>5</v>
      </c>
      <c r="M5383" t="s">
        <v>6</v>
      </c>
    </row>
    <row r="5384" spans="1:13" x14ac:dyDescent="0.3">
      <c r="A5384">
        <f t="shared" si="84"/>
        <v>5383</v>
      </c>
      <c r="B5384" s="1">
        <v>43747</v>
      </c>
      <c r="C5384">
        <v>1</v>
      </c>
      <c r="D5384" t="s">
        <v>7</v>
      </c>
      <c r="E5384" t="s">
        <v>1</v>
      </c>
      <c r="F5384" t="s">
        <v>2</v>
      </c>
      <c r="G5384" t="s">
        <v>3</v>
      </c>
      <c r="H5384">
        <v>199</v>
      </c>
      <c r="I5384">
        <v>3</v>
      </c>
      <c r="J5384">
        <v>597</v>
      </c>
      <c r="K5384" t="s">
        <v>18</v>
      </c>
      <c r="L5384" t="s">
        <v>5</v>
      </c>
      <c r="M5384" t="s">
        <v>11</v>
      </c>
    </row>
    <row r="5385" spans="1:13" x14ac:dyDescent="0.3">
      <c r="A5385">
        <f t="shared" si="84"/>
        <v>5384</v>
      </c>
      <c r="B5385" s="1">
        <v>43747</v>
      </c>
      <c r="C5385">
        <v>4</v>
      </c>
      <c r="D5385" t="s">
        <v>7</v>
      </c>
      <c r="E5385" t="s">
        <v>8</v>
      </c>
      <c r="F5385" t="s">
        <v>28</v>
      </c>
      <c r="G5385" t="s">
        <v>25</v>
      </c>
      <c r="H5385">
        <v>399</v>
      </c>
      <c r="I5385">
        <v>2</v>
      </c>
      <c r="J5385">
        <v>798</v>
      </c>
      <c r="K5385" t="s">
        <v>18</v>
      </c>
      <c r="L5385" t="s">
        <v>5</v>
      </c>
      <c r="M5385" t="s">
        <v>26</v>
      </c>
    </row>
    <row r="5386" spans="1:13" x14ac:dyDescent="0.3">
      <c r="A5386">
        <f t="shared" si="84"/>
        <v>5385</v>
      </c>
      <c r="B5386" s="1">
        <v>43747</v>
      </c>
      <c r="C5386">
        <v>18</v>
      </c>
      <c r="D5386" t="s">
        <v>16</v>
      </c>
      <c r="E5386" t="s">
        <v>8</v>
      </c>
      <c r="F5386" t="s">
        <v>28</v>
      </c>
      <c r="G5386" t="s">
        <v>25</v>
      </c>
      <c r="H5386">
        <v>399</v>
      </c>
      <c r="I5386">
        <v>8</v>
      </c>
      <c r="J5386">
        <v>3192</v>
      </c>
      <c r="K5386" t="s">
        <v>4</v>
      </c>
      <c r="L5386" t="s">
        <v>5</v>
      </c>
      <c r="M5386" t="s">
        <v>6</v>
      </c>
    </row>
    <row r="5387" spans="1:13" x14ac:dyDescent="0.3">
      <c r="A5387">
        <f t="shared" si="84"/>
        <v>5386</v>
      </c>
      <c r="B5387" s="1">
        <v>43747</v>
      </c>
      <c r="C5387">
        <v>5</v>
      </c>
      <c r="D5387" t="s">
        <v>20</v>
      </c>
      <c r="E5387" t="s">
        <v>8</v>
      </c>
      <c r="F5387" t="s">
        <v>2</v>
      </c>
      <c r="G5387" t="s">
        <v>25</v>
      </c>
      <c r="H5387">
        <v>399</v>
      </c>
      <c r="I5387">
        <v>4</v>
      </c>
      <c r="J5387">
        <v>1596</v>
      </c>
      <c r="K5387" t="s">
        <v>4</v>
      </c>
      <c r="L5387" t="s">
        <v>5</v>
      </c>
      <c r="M5387" t="s">
        <v>24</v>
      </c>
    </row>
    <row r="5388" spans="1:13" x14ac:dyDescent="0.3">
      <c r="A5388">
        <f t="shared" si="84"/>
        <v>5387</v>
      </c>
      <c r="B5388" s="1">
        <v>43747</v>
      </c>
      <c r="C5388">
        <v>8</v>
      </c>
      <c r="D5388" t="s">
        <v>30</v>
      </c>
      <c r="E5388" t="s">
        <v>1</v>
      </c>
      <c r="F5388" t="s">
        <v>28</v>
      </c>
      <c r="G5388" t="s">
        <v>19</v>
      </c>
      <c r="H5388">
        <v>499</v>
      </c>
      <c r="I5388">
        <v>9</v>
      </c>
      <c r="J5388">
        <v>4491</v>
      </c>
      <c r="K5388" t="s">
        <v>18</v>
      </c>
      <c r="L5388" t="s">
        <v>5</v>
      </c>
      <c r="M5388" t="s">
        <v>15</v>
      </c>
    </row>
    <row r="5389" spans="1:13" x14ac:dyDescent="0.3">
      <c r="A5389">
        <f t="shared" si="84"/>
        <v>5388</v>
      </c>
      <c r="B5389" s="1">
        <v>43747</v>
      </c>
      <c r="C5389">
        <v>7</v>
      </c>
      <c r="D5389" t="s">
        <v>7</v>
      </c>
      <c r="E5389" t="s">
        <v>13</v>
      </c>
      <c r="F5389" t="s">
        <v>28</v>
      </c>
      <c r="G5389" t="s">
        <v>17</v>
      </c>
      <c r="H5389">
        <v>99</v>
      </c>
      <c r="I5389">
        <v>5</v>
      </c>
      <c r="J5389">
        <v>495</v>
      </c>
      <c r="K5389" t="s">
        <v>18</v>
      </c>
      <c r="L5389" t="s">
        <v>5</v>
      </c>
      <c r="M5389" t="s">
        <v>11</v>
      </c>
    </row>
    <row r="5390" spans="1:13" x14ac:dyDescent="0.3">
      <c r="A5390">
        <f t="shared" si="84"/>
        <v>5389</v>
      </c>
      <c r="B5390" s="1">
        <v>43748</v>
      </c>
      <c r="C5390">
        <v>2</v>
      </c>
      <c r="D5390" t="s">
        <v>30</v>
      </c>
      <c r="E5390" t="s">
        <v>13</v>
      </c>
      <c r="F5390" t="s">
        <v>28</v>
      </c>
      <c r="G5390" t="s">
        <v>19</v>
      </c>
      <c r="H5390">
        <v>499</v>
      </c>
      <c r="I5390">
        <v>9</v>
      </c>
      <c r="J5390">
        <v>4491</v>
      </c>
      <c r="K5390" t="s">
        <v>18</v>
      </c>
      <c r="L5390" t="s">
        <v>5</v>
      </c>
      <c r="M5390" t="s">
        <v>15</v>
      </c>
    </row>
    <row r="5391" spans="1:13" x14ac:dyDescent="0.3">
      <c r="A5391">
        <f t="shared" si="84"/>
        <v>5390</v>
      </c>
      <c r="B5391" s="1">
        <v>43748</v>
      </c>
      <c r="C5391">
        <v>7</v>
      </c>
      <c r="D5391" t="s">
        <v>16</v>
      </c>
      <c r="E5391" t="s">
        <v>8</v>
      </c>
      <c r="F5391" t="s">
        <v>2</v>
      </c>
      <c r="G5391" t="s">
        <v>19</v>
      </c>
      <c r="H5391">
        <v>499</v>
      </c>
      <c r="I5391">
        <v>10</v>
      </c>
      <c r="J5391">
        <v>4990</v>
      </c>
      <c r="K5391" t="s">
        <v>4</v>
      </c>
      <c r="L5391" t="s">
        <v>5</v>
      </c>
      <c r="M5391" t="s">
        <v>15</v>
      </c>
    </row>
    <row r="5392" spans="1:13" x14ac:dyDescent="0.3">
      <c r="A5392">
        <f t="shared" si="84"/>
        <v>5391</v>
      </c>
      <c r="B5392" s="1">
        <v>43748</v>
      </c>
      <c r="C5392">
        <v>2</v>
      </c>
      <c r="D5392" t="s">
        <v>12</v>
      </c>
      <c r="E5392" t="s">
        <v>8</v>
      </c>
      <c r="F5392" t="s">
        <v>23</v>
      </c>
      <c r="G5392" t="s">
        <v>10</v>
      </c>
      <c r="H5392">
        <v>299</v>
      </c>
      <c r="I5392">
        <v>3</v>
      </c>
      <c r="J5392">
        <v>897</v>
      </c>
      <c r="K5392" t="s">
        <v>18</v>
      </c>
      <c r="L5392" t="s">
        <v>5</v>
      </c>
      <c r="M5392" t="s">
        <v>11</v>
      </c>
    </row>
    <row r="5393" spans="1:13" x14ac:dyDescent="0.3">
      <c r="A5393">
        <f t="shared" si="84"/>
        <v>5392</v>
      </c>
      <c r="B5393" s="1">
        <v>43748</v>
      </c>
      <c r="C5393">
        <v>10</v>
      </c>
      <c r="D5393" t="s">
        <v>7</v>
      </c>
      <c r="E5393" t="s">
        <v>1</v>
      </c>
      <c r="F5393" t="s">
        <v>9</v>
      </c>
      <c r="G5393" t="s">
        <v>19</v>
      </c>
      <c r="H5393">
        <v>499</v>
      </c>
      <c r="I5393">
        <v>5</v>
      </c>
      <c r="J5393">
        <v>2495</v>
      </c>
      <c r="K5393" t="s">
        <v>4</v>
      </c>
      <c r="L5393" t="s">
        <v>5</v>
      </c>
      <c r="M5393" t="s">
        <v>15</v>
      </c>
    </row>
    <row r="5394" spans="1:13" x14ac:dyDescent="0.3">
      <c r="A5394">
        <f t="shared" si="84"/>
        <v>5393</v>
      </c>
      <c r="B5394" s="1">
        <v>43748</v>
      </c>
      <c r="C5394">
        <v>18</v>
      </c>
      <c r="D5394" t="s">
        <v>30</v>
      </c>
      <c r="E5394" t="s">
        <v>1</v>
      </c>
      <c r="F5394" t="s">
        <v>14</v>
      </c>
      <c r="G5394" t="s">
        <v>17</v>
      </c>
      <c r="H5394">
        <v>99</v>
      </c>
      <c r="I5394">
        <v>8</v>
      </c>
      <c r="J5394">
        <v>792</v>
      </c>
      <c r="K5394" t="s">
        <v>4</v>
      </c>
      <c r="L5394" t="s">
        <v>5</v>
      </c>
      <c r="M5394" t="s">
        <v>15</v>
      </c>
    </row>
    <row r="5395" spans="1:13" x14ac:dyDescent="0.3">
      <c r="A5395">
        <f t="shared" si="84"/>
        <v>5394</v>
      </c>
      <c r="B5395" s="1">
        <v>43748</v>
      </c>
      <c r="C5395">
        <v>19</v>
      </c>
      <c r="D5395" t="s">
        <v>20</v>
      </c>
      <c r="E5395" t="s">
        <v>1</v>
      </c>
      <c r="F5395" t="s">
        <v>14</v>
      </c>
      <c r="G5395" t="s">
        <v>10</v>
      </c>
      <c r="H5395">
        <v>299</v>
      </c>
      <c r="I5395">
        <v>8</v>
      </c>
      <c r="J5395">
        <v>2392</v>
      </c>
      <c r="K5395" t="s">
        <v>4</v>
      </c>
      <c r="L5395" t="s">
        <v>5</v>
      </c>
      <c r="M5395" t="s">
        <v>15</v>
      </c>
    </row>
    <row r="5396" spans="1:13" x14ac:dyDescent="0.3">
      <c r="A5396">
        <f t="shared" si="84"/>
        <v>5395</v>
      </c>
      <c r="B5396" s="1">
        <v>43749</v>
      </c>
      <c r="C5396">
        <v>13</v>
      </c>
      <c r="D5396" t="s">
        <v>12</v>
      </c>
      <c r="E5396" t="s">
        <v>13</v>
      </c>
      <c r="F5396" t="s">
        <v>2</v>
      </c>
      <c r="G5396" t="s">
        <v>3</v>
      </c>
      <c r="H5396">
        <v>199</v>
      </c>
      <c r="I5396">
        <v>5</v>
      </c>
      <c r="J5396">
        <v>995</v>
      </c>
      <c r="K5396" t="s">
        <v>4</v>
      </c>
      <c r="L5396" t="s">
        <v>5</v>
      </c>
      <c r="M5396" t="s">
        <v>15</v>
      </c>
    </row>
    <row r="5397" spans="1:13" x14ac:dyDescent="0.3">
      <c r="A5397">
        <f t="shared" si="84"/>
        <v>5396</v>
      </c>
      <c r="B5397" s="1">
        <v>43750</v>
      </c>
      <c r="C5397">
        <v>5</v>
      </c>
      <c r="D5397" t="s">
        <v>27</v>
      </c>
      <c r="E5397" t="s">
        <v>8</v>
      </c>
      <c r="F5397" t="s">
        <v>2</v>
      </c>
      <c r="G5397" t="s">
        <v>17</v>
      </c>
      <c r="H5397">
        <v>99</v>
      </c>
      <c r="I5397">
        <v>1</v>
      </c>
      <c r="J5397">
        <v>99</v>
      </c>
      <c r="K5397" t="s">
        <v>4</v>
      </c>
      <c r="L5397" t="s">
        <v>5</v>
      </c>
      <c r="M5397" t="s">
        <v>15</v>
      </c>
    </row>
    <row r="5398" spans="1:13" x14ac:dyDescent="0.3">
      <c r="A5398">
        <f t="shared" si="84"/>
        <v>5397</v>
      </c>
      <c r="B5398" s="1">
        <v>43750</v>
      </c>
      <c r="C5398">
        <v>14</v>
      </c>
      <c r="D5398" t="s">
        <v>12</v>
      </c>
      <c r="E5398" t="s">
        <v>8</v>
      </c>
      <c r="F5398" t="s">
        <v>9</v>
      </c>
      <c r="G5398" t="s">
        <v>25</v>
      </c>
      <c r="H5398">
        <v>399</v>
      </c>
      <c r="I5398">
        <v>4</v>
      </c>
      <c r="J5398">
        <v>1596</v>
      </c>
      <c r="K5398" t="s">
        <v>18</v>
      </c>
      <c r="L5398" t="s">
        <v>5</v>
      </c>
      <c r="M5398" t="s">
        <v>11</v>
      </c>
    </row>
    <row r="5399" spans="1:13" x14ac:dyDescent="0.3">
      <c r="A5399">
        <f t="shared" si="84"/>
        <v>5398</v>
      </c>
      <c r="B5399" s="1">
        <v>43751</v>
      </c>
      <c r="C5399">
        <v>9</v>
      </c>
      <c r="D5399" t="s">
        <v>12</v>
      </c>
      <c r="E5399" t="s">
        <v>1</v>
      </c>
      <c r="F5399" t="s">
        <v>9</v>
      </c>
      <c r="G5399" t="s">
        <v>10</v>
      </c>
      <c r="H5399">
        <v>299</v>
      </c>
      <c r="I5399">
        <v>6</v>
      </c>
      <c r="J5399">
        <v>1794</v>
      </c>
      <c r="K5399" t="s">
        <v>4</v>
      </c>
      <c r="L5399" t="s">
        <v>5</v>
      </c>
      <c r="M5399" t="s">
        <v>15</v>
      </c>
    </row>
    <row r="5400" spans="1:13" x14ac:dyDescent="0.3">
      <c r="A5400">
        <f t="shared" si="84"/>
        <v>5399</v>
      </c>
      <c r="B5400" s="1">
        <v>43751</v>
      </c>
      <c r="C5400">
        <v>15</v>
      </c>
      <c r="D5400" t="s">
        <v>27</v>
      </c>
      <c r="E5400" t="s">
        <v>8</v>
      </c>
      <c r="F5400" t="s">
        <v>23</v>
      </c>
      <c r="G5400" t="s">
        <v>10</v>
      </c>
      <c r="H5400">
        <v>299</v>
      </c>
      <c r="I5400">
        <v>3</v>
      </c>
      <c r="J5400">
        <v>897</v>
      </c>
      <c r="K5400" t="s">
        <v>4</v>
      </c>
      <c r="L5400" t="s">
        <v>5</v>
      </c>
      <c r="M5400" t="s">
        <v>24</v>
      </c>
    </row>
    <row r="5401" spans="1:13" x14ac:dyDescent="0.3">
      <c r="A5401">
        <f t="shared" si="84"/>
        <v>5400</v>
      </c>
      <c r="B5401" s="1">
        <v>43752</v>
      </c>
      <c r="C5401">
        <v>15</v>
      </c>
      <c r="D5401" t="s">
        <v>29</v>
      </c>
      <c r="E5401" t="s">
        <v>13</v>
      </c>
      <c r="F5401" t="s">
        <v>9</v>
      </c>
      <c r="G5401" t="s">
        <v>25</v>
      </c>
      <c r="H5401">
        <v>399</v>
      </c>
      <c r="I5401">
        <v>2</v>
      </c>
      <c r="J5401">
        <v>798</v>
      </c>
      <c r="K5401" t="s">
        <v>18</v>
      </c>
      <c r="L5401" t="s">
        <v>5</v>
      </c>
      <c r="M5401" t="s">
        <v>24</v>
      </c>
    </row>
    <row r="5402" spans="1:13" x14ac:dyDescent="0.3">
      <c r="A5402">
        <f t="shared" si="84"/>
        <v>5401</v>
      </c>
      <c r="B5402" s="1">
        <v>43753</v>
      </c>
      <c r="C5402">
        <v>11</v>
      </c>
      <c r="D5402" t="s">
        <v>20</v>
      </c>
      <c r="E5402" t="s">
        <v>13</v>
      </c>
      <c r="F5402" t="s">
        <v>14</v>
      </c>
      <c r="G5402" t="s">
        <v>17</v>
      </c>
      <c r="H5402">
        <v>99</v>
      </c>
      <c r="I5402">
        <v>7</v>
      </c>
      <c r="J5402">
        <v>693</v>
      </c>
      <c r="K5402" t="s">
        <v>4</v>
      </c>
      <c r="L5402" t="s">
        <v>22</v>
      </c>
      <c r="M5402" t="s">
        <v>15</v>
      </c>
    </row>
    <row r="5403" spans="1:13" x14ac:dyDescent="0.3">
      <c r="A5403">
        <f t="shared" si="84"/>
        <v>5402</v>
      </c>
      <c r="B5403" s="1">
        <v>43753</v>
      </c>
      <c r="C5403">
        <v>4</v>
      </c>
      <c r="D5403" t="s">
        <v>12</v>
      </c>
      <c r="E5403" t="s">
        <v>8</v>
      </c>
      <c r="F5403" t="s">
        <v>14</v>
      </c>
      <c r="G5403" t="s">
        <v>17</v>
      </c>
      <c r="H5403">
        <v>99</v>
      </c>
      <c r="I5403">
        <v>5</v>
      </c>
      <c r="J5403">
        <v>495</v>
      </c>
      <c r="K5403" t="s">
        <v>4</v>
      </c>
      <c r="L5403" t="s">
        <v>22</v>
      </c>
      <c r="M5403" t="s">
        <v>24</v>
      </c>
    </row>
    <row r="5404" spans="1:13" x14ac:dyDescent="0.3">
      <c r="A5404">
        <f t="shared" si="84"/>
        <v>5403</v>
      </c>
      <c r="B5404" s="1">
        <v>43753</v>
      </c>
      <c r="C5404">
        <v>14</v>
      </c>
      <c r="D5404" t="s">
        <v>0</v>
      </c>
      <c r="E5404" t="s">
        <v>13</v>
      </c>
      <c r="F5404" t="s">
        <v>2</v>
      </c>
      <c r="G5404" t="s">
        <v>10</v>
      </c>
      <c r="H5404">
        <v>299</v>
      </c>
      <c r="I5404">
        <v>7</v>
      </c>
      <c r="J5404">
        <v>2093</v>
      </c>
      <c r="K5404" t="s">
        <v>4</v>
      </c>
      <c r="L5404" t="s">
        <v>5</v>
      </c>
      <c r="M5404" t="s">
        <v>26</v>
      </c>
    </row>
    <row r="5405" spans="1:13" x14ac:dyDescent="0.3">
      <c r="A5405">
        <f t="shared" si="84"/>
        <v>5404</v>
      </c>
      <c r="B5405" s="1">
        <v>43753</v>
      </c>
      <c r="C5405">
        <v>17</v>
      </c>
      <c r="D5405" t="s">
        <v>7</v>
      </c>
      <c r="E5405" t="s">
        <v>8</v>
      </c>
      <c r="F5405" t="s">
        <v>14</v>
      </c>
      <c r="G5405" t="s">
        <v>3</v>
      </c>
      <c r="H5405">
        <v>199</v>
      </c>
      <c r="I5405">
        <v>7</v>
      </c>
      <c r="J5405">
        <v>1393</v>
      </c>
      <c r="K5405" t="s">
        <v>4</v>
      </c>
      <c r="L5405" t="s">
        <v>5</v>
      </c>
      <c r="M5405" t="s">
        <v>15</v>
      </c>
    </row>
    <row r="5406" spans="1:13" x14ac:dyDescent="0.3">
      <c r="A5406">
        <f t="shared" si="84"/>
        <v>5405</v>
      </c>
      <c r="B5406" s="1">
        <v>43753</v>
      </c>
      <c r="C5406">
        <v>3</v>
      </c>
      <c r="D5406" t="s">
        <v>29</v>
      </c>
      <c r="E5406" t="s">
        <v>13</v>
      </c>
      <c r="F5406" t="s">
        <v>14</v>
      </c>
      <c r="G5406" t="s">
        <v>19</v>
      </c>
      <c r="H5406">
        <v>499</v>
      </c>
      <c r="I5406">
        <v>5</v>
      </c>
      <c r="J5406">
        <v>2495</v>
      </c>
      <c r="K5406" t="s">
        <v>4</v>
      </c>
      <c r="L5406" t="s">
        <v>5</v>
      </c>
      <c r="M5406" t="s">
        <v>15</v>
      </c>
    </row>
    <row r="5407" spans="1:13" x14ac:dyDescent="0.3">
      <c r="A5407">
        <f t="shared" si="84"/>
        <v>5406</v>
      </c>
      <c r="B5407" s="1">
        <v>43754</v>
      </c>
      <c r="C5407">
        <v>17</v>
      </c>
      <c r="D5407" t="s">
        <v>20</v>
      </c>
      <c r="E5407" t="s">
        <v>13</v>
      </c>
      <c r="F5407" t="s">
        <v>14</v>
      </c>
      <c r="G5407" t="s">
        <v>10</v>
      </c>
      <c r="H5407">
        <v>299</v>
      </c>
      <c r="I5407">
        <v>2</v>
      </c>
      <c r="J5407">
        <v>598</v>
      </c>
      <c r="K5407" t="s">
        <v>4</v>
      </c>
      <c r="L5407" t="s">
        <v>5</v>
      </c>
      <c r="M5407" t="s">
        <v>6</v>
      </c>
    </row>
    <row r="5408" spans="1:13" x14ac:dyDescent="0.3">
      <c r="A5408">
        <f t="shared" si="84"/>
        <v>5407</v>
      </c>
      <c r="B5408" s="1">
        <v>43754</v>
      </c>
      <c r="C5408">
        <v>2</v>
      </c>
      <c r="D5408" t="s">
        <v>29</v>
      </c>
      <c r="E5408" t="s">
        <v>13</v>
      </c>
      <c r="F5408" t="s">
        <v>2</v>
      </c>
      <c r="G5408" t="s">
        <v>25</v>
      </c>
      <c r="H5408">
        <v>399</v>
      </c>
      <c r="I5408">
        <v>5</v>
      </c>
      <c r="J5408">
        <v>1995</v>
      </c>
      <c r="K5408" t="s">
        <v>4</v>
      </c>
      <c r="L5408" t="s">
        <v>5</v>
      </c>
      <c r="M5408" t="s">
        <v>6</v>
      </c>
    </row>
    <row r="5409" spans="1:13" x14ac:dyDescent="0.3">
      <c r="A5409">
        <f t="shared" si="84"/>
        <v>5408</v>
      </c>
      <c r="B5409" s="1">
        <v>43754</v>
      </c>
      <c r="C5409">
        <v>7</v>
      </c>
      <c r="D5409" t="s">
        <v>0</v>
      </c>
      <c r="E5409" t="s">
        <v>13</v>
      </c>
      <c r="F5409" t="s">
        <v>14</v>
      </c>
      <c r="G5409" t="s">
        <v>10</v>
      </c>
      <c r="H5409">
        <v>299</v>
      </c>
      <c r="I5409">
        <v>5</v>
      </c>
      <c r="J5409">
        <v>1495</v>
      </c>
      <c r="K5409" t="s">
        <v>18</v>
      </c>
      <c r="L5409" t="s">
        <v>5</v>
      </c>
      <c r="M5409" t="s">
        <v>24</v>
      </c>
    </row>
    <row r="5410" spans="1:13" x14ac:dyDescent="0.3">
      <c r="A5410">
        <f t="shared" si="84"/>
        <v>5409</v>
      </c>
      <c r="B5410" s="1">
        <v>43754</v>
      </c>
      <c r="C5410">
        <v>2</v>
      </c>
      <c r="D5410" t="s">
        <v>0</v>
      </c>
      <c r="E5410" t="s">
        <v>8</v>
      </c>
      <c r="F5410" t="s">
        <v>14</v>
      </c>
      <c r="G5410" t="s">
        <v>25</v>
      </c>
      <c r="H5410">
        <v>399</v>
      </c>
      <c r="I5410">
        <v>7</v>
      </c>
      <c r="J5410">
        <v>2793</v>
      </c>
      <c r="K5410" t="s">
        <v>18</v>
      </c>
      <c r="L5410" t="s">
        <v>5</v>
      </c>
      <c r="M5410" t="s">
        <v>6</v>
      </c>
    </row>
    <row r="5411" spans="1:13" x14ac:dyDescent="0.3">
      <c r="A5411">
        <f t="shared" si="84"/>
        <v>5410</v>
      </c>
      <c r="B5411" s="1">
        <v>43755</v>
      </c>
      <c r="C5411">
        <v>10</v>
      </c>
      <c r="D5411" t="s">
        <v>20</v>
      </c>
      <c r="E5411" t="s">
        <v>13</v>
      </c>
      <c r="F5411" t="s">
        <v>14</v>
      </c>
      <c r="G5411" t="s">
        <v>17</v>
      </c>
      <c r="H5411">
        <v>99</v>
      </c>
      <c r="I5411">
        <v>6</v>
      </c>
      <c r="J5411">
        <v>594</v>
      </c>
      <c r="K5411" t="s">
        <v>18</v>
      </c>
      <c r="L5411" t="s">
        <v>5</v>
      </c>
      <c r="M5411" t="s">
        <v>24</v>
      </c>
    </row>
    <row r="5412" spans="1:13" x14ac:dyDescent="0.3">
      <c r="A5412">
        <f t="shared" si="84"/>
        <v>5411</v>
      </c>
      <c r="B5412" s="1">
        <v>43755</v>
      </c>
      <c r="C5412">
        <v>13</v>
      </c>
      <c r="D5412" t="s">
        <v>7</v>
      </c>
      <c r="E5412" t="s">
        <v>1</v>
      </c>
      <c r="F5412" t="s">
        <v>14</v>
      </c>
      <c r="G5412" t="s">
        <v>19</v>
      </c>
      <c r="H5412">
        <v>499</v>
      </c>
      <c r="I5412">
        <v>8</v>
      </c>
      <c r="J5412">
        <v>3992</v>
      </c>
      <c r="K5412" t="s">
        <v>18</v>
      </c>
      <c r="L5412" t="s">
        <v>5</v>
      </c>
      <c r="M5412" t="s">
        <v>11</v>
      </c>
    </row>
    <row r="5413" spans="1:13" x14ac:dyDescent="0.3">
      <c r="A5413">
        <f t="shared" si="84"/>
        <v>5412</v>
      </c>
      <c r="B5413" s="1">
        <v>43755</v>
      </c>
      <c r="C5413">
        <v>15</v>
      </c>
      <c r="D5413" t="s">
        <v>27</v>
      </c>
      <c r="E5413" t="s">
        <v>1</v>
      </c>
      <c r="F5413" t="s">
        <v>2</v>
      </c>
      <c r="G5413" t="s">
        <v>25</v>
      </c>
      <c r="H5413">
        <v>399</v>
      </c>
      <c r="I5413">
        <v>6</v>
      </c>
      <c r="J5413">
        <v>2394</v>
      </c>
      <c r="K5413" t="s">
        <v>18</v>
      </c>
      <c r="L5413" t="s">
        <v>5</v>
      </c>
      <c r="M5413" t="s">
        <v>15</v>
      </c>
    </row>
    <row r="5414" spans="1:13" x14ac:dyDescent="0.3">
      <c r="A5414">
        <f t="shared" si="84"/>
        <v>5413</v>
      </c>
      <c r="B5414" s="1">
        <v>43756</v>
      </c>
      <c r="C5414">
        <v>9</v>
      </c>
      <c r="D5414" t="s">
        <v>7</v>
      </c>
      <c r="E5414" t="s">
        <v>1</v>
      </c>
      <c r="F5414" t="s">
        <v>21</v>
      </c>
      <c r="G5414" t="s">
        <v>10</v>
      </c>
      <c r="H5414">
        <v>299</v>
      </c>
      <c r="I5414">
        <v>2</v>
      </c>
      <c r="J5414">
        <v>598</v>
      </c>
      <c r="K5414" t="s">
        <v>4</v>
      </c>
      <c r="L5414" t="s">
        <v>5</v>
      </c>
      <c r="M5414" t="s">
        <v>6</v>
      </c>
    </row>
    <row r="5415" spans="1:13" x14ac:dyDescent="0.3">
      <c r="A5415">
        <f t="shared" si="84"/>
        <v>5414</v>
      </c>
      <c r="B5415" s="1">
        <v>43756</v>
      </c>
      <c r="C5415">
        <v>17</v>
      </c>
      <c r="D5415" t="s">
        <v>30</v>
      </c>
      <c r="E5415" t="s">
        <v>8</v>
      </c>
      <c r="F5415" t="s">
        <v>28</v>
      </c>
      <c r="G5415" t="s">
        <v>10</v>
      </c>
      <c r="H5415">
        <v>299</v>
      </c>
      <c r="I5415">
        <v>8</v>
      </c>
      <c r="J5415">
        <v>2392</v>
      </c>
      <c r="K5415" t="s">
        <v>18</v>
      </c>
      <c r="L5415" t="s">
        <v>5</v>
      </c>
      <c r="M5415" t="s">
        <v>6</v>
      </c>
    </row>
    <row r="5416" spans="1:13" x14ac:dyDescent="0.3">
      <c r="A5416">
        <f t="shared" si="84"/>
        <v>5415</v>
      </c>
      <c r="B5416" s="1">
        <v>43757</v>
      </c>
      <c r="C5416">
        <v>6</v>
      </c>
      <c r="D5416" t="s">
        <v>20</v>
      </c>
      <c r="E5416" t="s">
        <v>8</v>
      </c>
      <c r="F5416" t="s">
        <v>9</v>
      </c>
      <c r="G5416" t="s">
        <v>25</v>
      </c>
      <c r="H5416">
        <v>399</v>
      </c>
      <c r="I5416">
        <v>3</v>
      </c>
      <c r="J5416">
        <v>1197</v>
      </c>
      <c r="K5416" t="s">
        <v>18</v>
      </c>
      <c r="L5416" t="s">
        <v>5</v>
      </c>
      <c r="M5416" t="s">
        <v>26</v>
      </c>
    </row>
    <row r="5417" spans="1:13" x14ac:dyDescent="0.3">
      <c r="A5417">
        <f t="shared" si="84"/>
        <v>5416</v>
      </c>
      <c r="B5417" s="1">
        <v>43757</v>
      </c>
      <c r="C5417">
        <v>18</v>
      </c>
      <c r="D5417" t="s">
        <v>7</v>
      </c>
      <c r="E5417" t="s">
        <v>8</v>
      </c>
      <c r="F5417" t="s">
        <v>2</v>
      </c>
      <c r="G5417" t="s">
        <v>19</v>
      </c>
      <c r="H5417">
        <v>499</v>
      </c>
      <c r="I5417">
        <v>8</v>
      </c>
      <c r="J5417">
        <v>3992</v>
      </c>
      <c r="K5417" t="s">
        <v>4</v>
      </c>
      <c r="L5417" t="s">
        <v>22</v>
      </c>
      <c r="M5417" t="s">
        <v>26</v>
      </c>
    </row>
    <row r="5418" spans="1:13" x14ac:dyDescent="0.3">
      <c r="A5418">
        <f t="shared" si="84"/>
        <v>5417</v>
      </c>
      <c r="B5418" s="1">
        <v>43758</v>
      </c>
      <c r="C5418">
        <v>8</v>
      </c>
      <c r="D5418" t="s">
        <v>27</v>
      </c>
      <c r="E5418" t="s">
        <v>13</v>
      </c>
      <c r="F5418" t="s">
        <v>14</v>
      </c>
      <c r="G5418" t="s">
        <v>17</v>
      </c>
      <c r="H5418">
        <v>99</v>
      </c>
      <c r="I5418">
        <v>10</v>
      </c>
      <c r="J5418">
        <v>990</v>
      </c>
      <c r="K5418" t="s">
        <v>18</v>
      </c>
      <c r="L5418" t="s">
        <v>5</v>
      </c>
      <c r="M5418" t="s">
        <v>6</v>
      </c>
    </row>
    <row r="5419" spans="1:13" x14ac:dyDescent="0.3">
      <c r="A5419">
        <f t="shared" si="84"/>
        <v>5418</v>
      </c>
      <c r="B5419" s="1">
        <v>43758</v>
      </c>
      <c r="C5419">
        <v>13</v>
      </c>
      <c r="D5419" t="s">
        <v>20</v>
      </c>
      <c r="E5419" t="s">
        <v>8</v>
      </c>
      <c r="F5419" t="s">
        <v>21</v>
      </c>
      <c r="G5419" t="s">
        <v>25</v>
      </c>
      <c r="H5419">
        <v>399</v>
      </c>
      <c r="I5419">
        <v>6</v>
      </c>
      <c r="J5419">
        <v>2394</v>
      </c>
      <c r="K5419" t="s">
        <v>4</v>
      </c>
      <c r="L5419" t="s">
        <v>5</v>
      </c>
      <c r="M5419" t="s">
        <v>26</v>
      </c>
    </row>
    <row r="5420" spans="1:13" x14ac:dyDescent="0.3">
      <c r="A5420">
        <f t="shared" si="84"/>
        <v>5419</v>
      </c>
      <c r="B5420" s="1">
        <v>43758</v>
      </c>
      <c r="C5420">
        <v>17</v>
      </c>
      <c r="D5420" t="s">
        <v>29</v>
      </c>
      <c r="E5420" t="s">
        <v>13</v>
      </c>
      <c r="F5420" t="s">
        <v>2</v>
      </c>
      <c r="G5420" t="s">
        <v>3</v>
      </c>
      <c r="H5420">
        <v>199</v>
      </c>
      <c r="I5420">
        <v>1</v>
      </c>
      <c r="J5420">
        <v>199</v>
      </c>
      <c r="K5420" t="s">
        <v>4</v>
      </c>
      <c r="L5420" t="s">
        <v>5</v>
      </c>
      <c r="M5420" t="s">
        <v>15</v>
      </c>
    </row>
    <row r="5421" spans="1:13" x14ac:dyDescent="0.3">
      <c r="A5421">
        <f t="shared" si="84"/>
        <v>5420</v>
      </c>
      <c r="B5421" s="1">
        <v>43758</v>
      </c>
      <c r="C5421">
        <v>4</v>
      </c>
      <c r="D5421" t="s">
        <v>30</v>
      </c>
      <c r="E5421" t="s">
        <v>8</v>
      </c>
      <c r="F5421" t="s">
        <v>14</v>
      </c>
      <c r="G5421" t="s">
        <v>10</v>
      </c>
      <c r="H5421">
        <v>299</v>
      </c>
      <c r="I5421">
        <v>1</v>
      </c>
      <c r="J5421">
        <v>299</v>
      </c>
      <c r="K5421" t="s">
        <v>4</v>
      </c>
      <c r="L5421" t="s">
        <v>5</v>
      </c>
      <c r="M5421" t="s">
        <v>6</v>
      </c>
    </row>
    <row r="5422" spans="1:13" x14ac:dyDescent="0.3">
      <c r="A5422">
        <f t="shared" si="84"/>
        <v>5421</v>
      </c>
      <c r="B5422" s="1">
        <v>43758</v>
      </c>
      <c r="C5422">
        <v>9</v>
      </c>
      <c r="D5422" t="s">
        <v>27</v>
      </c>
      <c r="E5422" t="s">
        <v>8</v>
      </c>
      <c r="F5422" t="s">
        <v>28</v>
      </c>
      <c r="G5422" t="s">
        <v>17</v>
      </c>
      <c r="H5422">
        <v>99</v>
      </c>
      <c r="I5422">
        <v>9</v>
      </c>
      <c r="J5422">
        <v>891</v>
      </c>
      <c r="K5422" t="s">
        <v>18</v>
      </c>
      <c r="L5422" t="s">
        <v>5</v>
      </c>
      <c r="M5422" t="s">
        <v>6</v>
      </c>
    </row>
    <row r="5423" spans="1:13" x14ac:dyDescent="0.3">
      <c r="A5423">
        <f t="shared" si="84"/>
        <v>5422</v>
      </c>
      <c r="B5423" s="1">
        <v>43759</v>
      </c>
      <c r="C5423">
        <v>8</v>
      </c>
      <c r="D5423" t="s">
        <v>12</v>
      </c>
      <c r="E5423" t="s">
        <v>13</v>
      </c>
      <c r="F5423" t="s">
        <v>9</v>
      </c>
      <c r="G5423" t="s">
        <v>17</v>
      </c>
      <c r="H5423">
        <v>99</v>
      </c>
      <c r="I5423">
        <v>8</v>
      </c>
      <c r="J5423">
        <v>792</v>
      </c>
      <c r="K5423" t="s">
        <v>4</v>
      </c>
      <c r="L5423" t="s">
        <v>5</v>
      </c>
      <c r="M5423" t="s">
        <v>15</v>
      </c>
    </row>
    <row r="5424" spans="1:13" x14ac:dyDescent="0.3">
      <c r="A5424">
        <f t="shared" si="84"/>
        <v>5423</v>
      </c>
      <c r="B5424" s="1">
        <v>43760</v>
      </c>
      <c r="C5424">
        <v>3</v>
      </c>
      <c r="D5424" t="s">
        <v>29</v>
      </c>
      <c r="E5424" t="s">
        <v>13</v>
      </c>
      <c r="F5424" t="s">
        <v>28</v>
      </c>
      <c r="G5424" t="s">
        <v>10</v>
      </c>
      <c r="H5424">
        <v>299</v>
      </c>
      <c r="I5424">
        <v>9</v>
      </c>
      <c r="J5424">
        <v>2691</v>
      </c>
      <c r="K5424" t="s">
        <v>18</v>
      </c>
      <c r="L5424" t="s">
        <v>5</v>
      </c>
      <c r="M5424" t="s">
        <v>24</v>
      </c>
    </row>
    <row r="5425" spans="1:13" x14ac:dyDescent="0.3">
      <c r="A5425">
        <f t="shared" si="84"/>
        <v>5424</v>
      </c>
      <c r="B5425" s="1">
        <v>43760</v>
      </c>
      <c r="C5425">
        <v>15</v>
      </c>
      <c r="D5425" t="s">
        <v>16</v>
      </c>
      <c r="E5425" t="s">
        <v>1</v>
      </c>
      <c r="F5425" t="s">
        <v>31</v>
      </c>
      <c r="G5425" t="s">
        <v>25</v>
      </c>
      <c r="H5425">
        <v>399</v>
      </c>
      <c r="I5425">
        <v>3</v>
      </c>
      <c r="J5425">
        <v>1197</v>
      </c>
      <c r="K5425" t="s">
        <v>4</v>
      </c>
      <c r="L5425" t="s">
        <v>5</v>
      </c>
      <c r="M5425" t="s">
        <v>15</v>
      </c>
    </row>
    <row r="5426" spans="1:13" x14ac:dyDescent="0.3">
      <c r="A5426">
        <f t="shared" si="84"/>
        <v>5425</v>
      </c>
      <c r="B5426" s="1">
        <v>43760</v>
      </c>
      <c r="C5426">
        <v>11</v>
      </c>
      <c r="D5426" t="s">
        <v>16</v>
      </c>
      <c r="E5426" t="s">
        <v>13</v>
      </c>
      <c r="F5426" t="s">
        <v>28</v>
      </c>
      <c r="G5426" t="s">
        <v>3</v>
      </c>
      <c r="H5426">
        <v>199</v>
      </c>
      <c r="I5426">
        <v>9</v>
      </c>
      <c r="J5426">
        <v>1791</v>
      </c>
      <c r="K5426" t="s">
        <v>4</v>
      </c>
      <c r="L5426" t="s">
        <v>5</v>
      </c>
      <c r="M5426" t="s">
        <v>6</v>
      </c>
    </row>
    <row r="5427" spans="1:13" x14ac:dyDescent="0.3">
      <c r="A5427">
        <f t="shared" si="84"/>
        <v>5426</v>
      </c>
      <c r="B5427" s="1">
        <v>43760</v>
      </c>
      <c r="C5427">
        <v>6</v>
      </c>
      <c r="D5427" t="s">
        <v>29</v>
      </c>
      <c r="E5427" t="s">
        <v>13</v>
      </c>
      <c r="F5427" t="s">
        <v>23</v>
      </c>
      <c r="G5427" t="s">
        <v>3</v>
      </c>
      <c r="H5427">
        <v>199</v>
      </c>
      <c r="I5427">
        <v>5</v>
      </c>
      <c r="J5427">
        <v>995</v>
      </c>
      <c r="K5427" t="s">
        <v>18</v>
      </c>
      <c r="L5427" t="s">
        <v>5</v>
      </c>
      <c r="M5427" t="s">
        <v>6</v>
      </c>
    </row>
    <row r="5428" spans="1:13" x14ac:dyDescent="0.3">
      <c r="A5428">
        <f t="shared" si="84"/>
        <v>5427</v>
      </c>
      <c r="B5428" s="1">
        <v>43761</v>
      </c>
      <c r="C5428">
        <v>9</v>
      </c>
      <c r="D5428" t="s">
        <v>20</v>
      </c>
      <c r="E5428" t="s">
        <v>1</v>
      </c>
      <c r="F5428" t="s">
        <v>9</v>
      </c>
      <c r="G5428" t="s">
        <v>3</v>
      </c>
      <c r="H5428">
        <v>199</v>
      </c>
      <c r="I5428">
        <v>8</v>
      </c>
      <c r="J5428">
        <v>1592</v>
      </c>
      <c r="K5428" t="s">
        <v>4</v>
      </c>
      <c r="L5428" t="s">
        <v>5</v>
      </c>
      <c r="M5428" t="s">
        <v>24</v>
      </c>
    </row>
    <row r="5429" spans="1:13" x14ac:dyDescent="0.3">
      <c r="A5429">
        <f t="shared" si="84"/>
        <v>5428</v>
      </c>
      <c r="B5429" s="1">
        <v>43761</v>
      </c>
      <c r="C5429">
        <v>5</v>
      </c>
      <c r="D5429" t="s">
        <v>20</v>
      </c>
      <c r="E5429" t="s">
        <v>1</v>
      </c>
      <c r="F5429" t="s">
        <v>9</v>
      </c>
      <c r="G5429" t="s">
        <v>10</v>
      </c>
      <c r="H5429">
        <v>299</v>
      </c>
      <c r="I5429">
        <v>4</v>
      </c>
      <c r="J5429">
        <v>1196</v>
      </c>
      <c r="K5429" t="s">
        <v>4</v>
      </c>
      <c r="L5429" t="s">
        <v>22</v>
      </c>
      <c r="M5429" t="s">
        <v>26</v>
      </c>
    </row>
    <row r="5430" spans="1:13" x14ac:dyDescent="0.3">
      <c r="A5430">
        <f t="shared" si="84"/>
        <v>5429</v>
      </c>
      <c r="B5430" s="1">
        <v>43761</v>
      </c>
      <c r="C5430">
        <v>10</v>
      </c>
      <c r="D5430" t="s">
        <v>30</v>
      </c>
      <c r="E5430" t="s">
        <v>1</v>
      </c>
      <c r="F5430" t="s">
        <v>2</v>
      </c>
      <c r="G5430" t="s">
        <v>17</v>
      </c>
      <c r="H5430">
        <v>99</v>
      </c>
      <c r="I5430">
        <v>8</v>
      </c>
      <c r="J5430">
        <v>792</v>
      </c>
      <c r="K5430" t="s">
        <v>4</v>
      </c>
      <c r="L5430" t="s">
        <v>5</v>
      </c>
      <c r="M5430" t="s">
        <v>6</v>
      </c>
    </row>
    <row r="5431" spans="1:13" x14ac:dyDescent="0.3">
      <c r="A5431">
        <f t="shared" si="84"/>
        <v>5430</v>
      </c>
      <c r="B5431" s="1">
        <v>43761</v>
      </c>
      <c r="C5431">
        <v>8</v>
      </c>
      <c r="D5431" t="s">
        <v>16</v>
      </c>
      <c r="E5431" t="s">
        <v>8</v>
      </c>
      <c r="F5431" t="s">
        <v>2</v>
      </c>
      <c r="G5431" t="s">
        <v>10</v>
      </c>
      <c r="H5431">
        <v>299</v>
      </c>
      <c r="I5431">
        <v>5</v>
      </c>
      <c r="J5431">
        <v>1495</v>
      </c>
      <c r="K5431" t="s">
        <v>4</v>
      </c>
      <c r="L5431" t="s">
        <v>5</v>
      </c>
      <c r="M5431" t="s">
        <v>15</v>
      </c>
    </row>
    <row r="5432" spans="1:13" x14ac:dyDescent="0.3">
      <c r="A5432">
        <f t="shared" si="84"/>
        <v>5431</v>
      </c>
      <c r="B5432" s="1">
        <v>43761</v>
      </c>
      <c r="C5432">
        <v>5</v>
      </c>
      <c r="D5432" t="s">
        <v>7</v>
      </c>
      <c r="E5432" t="s">
        <v>1</v>
      </c>
      <c r="F5432" t="s">
        <v>23</v>
      </c>
      <c r="G5432" t="s">
        <v>19</v>
      </c>
      <c r="H5432">
        <v>499</v>
      </c>
      <c r="I5432">
        <v>5</v>
      </c>
      <c r="J5432">
        <v>2495</v>
      </c>
      <c r="K5432" t="s">
        <v>18</v>
      </c>
      <c r="L5432" t="s">
        <v>5</v>
      </c>
      <c r="M5432" t="s">
        <v>15</v>
      </c>
    </row>
    <row r="5433" spans="1:13" x14ac:dyDescent="0.3">
      <c r="A5433">
        <f t="shared" si="84"/>
        <v>5432</v>
      </c>
      <c r="B5433" s="1">
        <v>43761</v>
      </c>
      <c r="C5433">
        <v>9</v>
      </c>
      <c r="D5433" t="s">
        <v>20</v>
      </c>
      <c r="E5433" t="s">
        <v>1</v>
      </c>
      <c r="F5433" t="s">
        <v>21</v>
      </c>
      <c r="G5433" t="s">
        <v>3</v>
      </c>
      <c r="H5433">
        <v>199</v>
      </c>
      <c r="I5433">
        <v>3</v>
      </c>
      <c r="J5433">
        <v>597</v>
      </c>
      <c r="K5433" t="s">
        <v>4</v>
      </c>
      <c r="L5433" t="s">
        <v>5</v>
      </c>
      <c r="M5433" t="s">
        <v>15</v>
      </c>
    </row>
    <row r="5434" spans="1:13" x14ac:dyDescent="0.3">
      <c r="A5434">
        <f t="shared" si="84"/>
        <v>5433</v>
      </c>
      <c r="B5434" s="1">
        <v>43761</v>
      </c>
      <c r="C5434">
        <v>2</v>
      </c>
      <c r="D5434" t="s">
        <v>29</v>
      </c>
      <c r="E5434" t="s">
        <v>13</v>
      </c>
      <c r="F5434" t="s">
        <v>2</v>
      </c>
      <c r="G5434" t="s">
        <v>25</v>
      </c>
      <c r="H5434">
        <v>399</v>
      </c>
      <c r="I5434">
        <v>6</v>
      </c>
      <c r="J5434">
        <v>2394</v>
      </c>
      <c r="K5434" t="s">
        <v>18</v>
      </c>
      <c r="L5434" t="s">
        <v>5</v>
      </c>
      <c r="M5434" t="s">
        <v>26</v>
      </c>
    </row>
    <row r="5435" spans="1:13" x14ac:dyDescent="0.3">
      <c r="A5435">
        <f t="shared" si="84"/>
        <v>5434</v>
      </c>
      <c r="B5435" s="1">
        <v>43762</v>
      </c>
      <c r="C5435">
        <v>7</v>
      </c>
      <c r="D5435" t="s">
        <v>7</v>
      </c>
      <c r="E5435" t="s">
        <v>8</v>
      </c>
      <c r="F5435" t="s">
        <v>14</v>
      </c>
      <c r="G5435" t="s">
        <v>3</v>
      </c>
      <c r="H5435">
        <v>199</v>
      </c>
      <c r="I5435">
        <v>7</v>
      </c>
      <c r="J5435">
        <v>1393</v>
      </c>
      <c r="K5435" t="s">
        <v>4</v>
      </c>
      <c r="L5435" t="s">
        <v>5</v>
      </c>
      <c r="M5435" t="s">
        <v>6</v>
      </c>
    </row>
    <row r="5436" spans="1:13" x14ac:dyDescent="0.3">
      <c r="A5436">
        <f t="shared" si="84"/>
        <v>5435</v>
      </c>
      <c r="B5436" s="1">
        <v>43763</v>
      </c>
      <c r="C5436">
        <v>17</v>
      </c>
      <c r="D5436" t="s">
        <v>7</v>
      </c>
      <c r="E5436" t="s">
        <v>13</v>
      </c>
      <c r="F5436" t="s">
        <v>28</v>
      </c>
      <c r="G5436" t="s">
        <v>10</v>
      </c>
      <c r="H5436">
        <v>299</v>
      </c>
      <c r="I5436">
        <v>1</v>
      </c>
      <c r="J5436">
        <v>299</v>
      </c>
      <c r="K5436" t="s">
        <v>18</v>
      </c>
      <c r="L5436" t="s">
        <v>22</v>
      </c>
      <c r="M5436" t="s">
        <v>24</v>
      </c>
    </row>
    <row r="5437" spans="1:13" x14ac:dyDescent="0.3">
      <c r="A5437">
        <f t="shared" si="84"/>
        <v>5436</v>
      </c>
      <c r="B5437" s="1">
        <v>43763</v>
      </c>
      <c r="C5437">
        <v>9</v>
      </c>
      <c r="D5437" t="s">
        <v>27</v>
      </c>
      <c r="E5437" t="s">
        <v>13</v>
      </c>
      <c r="F5437" t="s">
        <v>23</v>
      </c>
      <c r="G5437" t="s">
        <v>3</v>
      </c>
      <c r="H5437">
        <v>199</v>
      </c>
      <c r="I5437">
        <v>8</v>
      </c>
      <c r="J5437">
        <v>1592</v>
      </c>
      <c r="K5437" t="s">
        <v>4</v>
      </c>
      <c r="L5437" t="s">
        <v>22</v>
      </c>
      <c r="M5437" t="s">
        <v>15</v>
      </c>
    </row>
    <row r="5438" spans="1:13" x14ac:dyDescent="0.3">
      <c r="A5438">
        <f t="shared" si="84"/>
        <v>5437</v>
      </c>
      <c r="B5438" s="1">
        <v>43763</v>
      </c>
      <c r="C5438">
        <v>15</v>
      </c>
      <c r="D5438" t="s">
        <v>20</v>
      </c>
      <c r="E5438" t="s">
        <v>8</v>
      </c>
      <c r="F5438" t="s">
        <v>9</v>
      </c>
      <c r="G5438" t="s">
        <v>25</v>
      </c>
      <c r="H5438">
        <v>399</v>
      </c>
      <c r="I5438">
        <v>2</v>
      </c>
      <c r="J5438">
        <v>798</v>
      </c>
      <c r="K5438" t="s">
        <v>18</v>
      </c>
      <c r="L5438" t="s">
        <v>22</v>
      </c>
      <c r="M5438" t="s">
        <v>24</v>
      </c>
    </row>
    <row r="5439" spans="1:13" x14ac:dyDescent="0.3">
      <c r="A5439">
        <f t="shared" si="84"/>
        <v>5438</v>
      </c>
      <c r="B5439" s="1">
        <v>43763</v>
      </c>
      <c r="C5439">
        <v>11</v>
      </c>
      <c r="D5439" t="s">
        <v>30</v>
      </c>
      <c r="E5439" t="s">
        <v>13</v>
      </c>
      <c r="F5439" t="s">
        <v>31</v>
      </c>
      <c r="G5439" t="s">
        <v>25</v>
      </c>
      <c r="H5439">
        <v>399</v>
      </c>
      <c r="I5439">
        <v>10</v>
      </c>
      <c r="J5439">
        <v>3990</v>
      </c>
      <c r="K5439" t="s">
        <v>4</v>
      </c>
      <c r="L5439" t="s">
        <v>5</v>
      </c>
      <c r="M5439" t="s">
        <v>15</v>
      </c>
    </row>
    <row r="5440" spans="1:13" x14ac:dyDescent="0.3">
      <c r="A5440">
        <f t="shared" si="84"/>
        <v>5439</v>
      </c>
      <c r="B5440" s="1">
        <v>43763</v>
      </c>
      <c r="C5440">
        <v>18</v>
      </c>
      <c r="D5440" t="s">
        <v>16</v>
      </c>
      <c r="E5440" t="s">
        <v>8</v>
      </c>
      <c r="F5440" t="s">
        <v>28</v>
      </c>
      <c r="G5440" t="s">
        <v>25</v>
      </c>
      <c r="H5440">
        <v>399</v>
      </c>
      <c r="I5440">
        <v>4</v>
      </c>
      <c r="J5440">
        <v>1596</v>
      </c>
      <c r="K5440" t="s">
        <v>18</v>
      </c>
      <c r="L5440" t="s">
        <v>5</v>
      </c>
      <c r="M5440" t="s">
        <v>26</v>
      </c>
    </row>
    <row r="5441" spans="1:13" x14ac:dyDescent="0.3">
      <c r="A5441">
        <f t="shared" si="84"/>
        <v>5440</v>
      </c>
      <c r="B5441" s="1">
        <v>43763</v>
      </c>
      <c r="C5441">
        <v>2</v>
      </c>
      <c r="D5441" t="s">
        <v>20</v>
      </c>
      <c r="E5441" t="s">
        <v>1</v>
      </c>
      <c r="F5441" t="s">
        <v>2</v>
      </c>
      <c r="G5441" t="s">
        <v>10</v>
      </c>
      <c r="H5441">
        <v>299</v>
      </c>
      <c r="I5441">
        <v>9</v>
      </c>
      <c r="J5441">
        <v>2691</v>
      </c>
      <c r="K5441" t="s">
        <v>4</v>
      </c>
      <c r="L5441" t="s">
        <v>5</v>
      </c>
      <c r="M5441" t="s">
        <v>15</v>
      </c>
    </row>
    <row r="5442" spans="1:13" x14ac:dyDescent="0.3">
      <c r="A5442">
        <f t="shared" si="84"/>
        <v>5441</v>
      </c>
      <c r="B5442" s="1">
        <v>43763</v>
      </c>
      <c r="C5442">
        <v>18</v>
      </c>
      <c r="D5442" t="s">
        <v>27</v>
      </c>
      <c r="E5442" t="s">
        <v>13</v>
      </c>
      <c r="F5442" t="s">
        <v>31</v>
      </c>
      <c r="G5442" t="s">
        <v>25</v>
      </c>
      <c r="H5442">
        <v>399</v>
      </c>
      <c r="I5442">
        <v>5</v>
      </c>
      <c r="J5442">
        <v>1995</v>
      </c>
      <c r="K5442" t="s">
        <v>4</v>
      </c>
      <c r="L5442" t="s">
        <v>5</v>
      </c>
      <c r="M5442" t="s">
        <v>15</v>
      </c>
    </row>
    <row r="5443" spans="1:13" x14ac:dyDescent="0.3">
      <c r="A5443">
        <f t="shared" si="84"/>
        <v>5442</v>
      </c>
      <c r="B5443" s="1">
        <v>43763</v>
      </c>
      <c r="C5443">
        <v>13</v>
      </c>
      <c r="D5443" t="s">
        <v>0</v>
      </c>
      <c r="E5443" t="s">
        <v>8</v>
      </c>
      <c r="F5443" t="s">
        <v>31</v>
      </c>
      <c r="G5443" t="s">
        <v>3</v>
      </c>
      <c r="H5443">
        <v>199</v>
      </c>
      <c r="I5443">
        <v>4</v>
      </c>
      <c r="J5443">
        <v>796</v>
      </c>
      <c r="K5443" t="s">
        <v>4</v>
      </c>
      <c r="L5443" t="s">
        <v>5</v>
      </c>
      <c r="M5443" t="s">
        <v>15</v>
      </c>
    </row>
    <row r="5444" spans="1:13" x14ac:dyDescent="0.3">
      <c r="A5444">
        <f t="shared" ref="A5444:A5507" si="85">A5443+1</f>
        <v>5443</v>
      </c>
      <c r="B5444" s="1">
        <v>43763</v>
      </c>
      <c r="C5444">
        <v>5</v>
      </c>
      <c r="D5444" t="s">
        <v>30</v>
      </c>
      <c r="E5444" t="s">
        <v>8</v>
      </c>
      <c r="F5444" t="s">
        <v>9</v>
      </c>
      <c r="G5444" t="s">
        <v>19</v>
      </c>
      <c r="H5444">
        <v>499</v>
      </c>
      <c r="I5444">
        <v>4</v>
      </c>
      <c r="J5444">
        <v>1996</v>
      </c>
      <c r="K5444" t="s">
        <v>4</v>
      </c>
      <c r="L5444" t="s">
        <v>5</v>
      </c>
      <c r="M5444" t="s">
        <v>15</v>
      </c>
    </row>
    <row r="5445" spans="1:13" x14ac:dyDescent="0.3">
      <c r="A5445">
        <f t="shared" si="85"/>
        <v>5444</v>
      </c>
      <c r="B5445" s="1">
        <v>43763</v>
      </c>
      <c r="C5445">
        <v>8</v>
      </c>
      <c r="D5445" t="s">
        <v>16</v>
      </c>
      <c r="E5445" t="s">
        <v>1</v>
      </c>
      <c r="F5445" t="s">
        <v>14</v>
      </c>
      <c r="G5445" t="s">
        <v>25</v>
      </c>
      <c r="H5445">
        <v>399</v>
      </c>
      <c r="I5445">
        <v>5</v>
      </c>
      <c r="J5445">
        <v>1995</v>
      </c>
      <c r="K5445" t="s">
        <v>18</v>
      </c>
      <c r="L5445" t="s">
        <v>5</v>
      </c>
      <c r="M5445" t="s">
        <v>15</v>
      </c>
    </row>
    <row r="5446" spans="1:13" x14ac:dyDescent="0.3">
      <c r="A5446">
        <f t="shared" si="85"/>
        <v>5445</v>
      </c>
      <c r="B5446" s="1">
        <v>43763</v>
      </c>
      <c r="C5446">
        <v>14</v>
      </c>
      <c r="D5446" t="s">
        <v>20</v>
      </c>
      <c r="E5446" t="s">
        <v>8</v>
      </c>
      <c r="F5446" t="s">
        <v>9</v>
      </c>
      <c r="G5446" t="s">
        <v>17</v>
      </c>
      <c r="H5446">
        <v>99</v>
      </c>
      <c r="I5446">
        <v>3</v>
      </c>
      <c r="J5446">
        <v>297</v>
      </c>
      <c r="K5446" t="s">
        <v>4</v>
      </c>
      <c r="L5446" t="s">
        <v>5</v>
      </c>
      <c r="M5446" t="s">
        <v>24</v>
      </c>
    </row>
    <row r="5447" spans="1:13" x14ac:dyDescent="0.3">
      <c r="A5447">
        <f t="shared" si="85"/>
        <v>5446</v>
      </c>
      <c r="B5447" s="1">
        <v>43764</v>
      </c>
      <c r="C5447">
        <v>8</v>
      </c>
      <c r="D5447" t="s">
        <v>0</v>
      </c>
      <c r="E5447" t="s">
        <v>8</v>
      </c>
      <c r="F5447" t="s">
        <v>2</v>
      </c>
      <c r="G5447" t="s">
        <v>3</v>
      </c>
      <c r="H5447">
        <v>199</v>
      </c>
      <c r="I5447">
        <v>7</v>
      </c>
      <c r="J5447">
        <v>1393</v>
      </c>
      <c r="K5447" t="s">
        <v>18</v>
      </c>
      <c r="L5447" t="s">
        <v>5</v>
      </c>
      <c r="M5447" t="s">
        <v>15</v>
      </c>
    </row>
    <row r="5448" spans="1:13" x14ac:dyDescent="0.3">
      <c r="A5448">
        <f t="shared" si="85"/>
        <v>5447</v>
      </c>
      <c r="B5448" s="1">
        <v>43764</v>
      </c>
      <c r="C5448">
        <v>5</v>
      </c>
      <c r="D5448" t="s">
        <v>7</v>
      </c>
      <c r="E5448" t="s">
        <v>1</v>
      </c>
      <c r="F5448" t="s">
        <v>2</v>
      </c>
      <c r="G5448" t="s">
        <v>19</v>
      </c>
      <c r="H5448">
        <v>499</v>
      </c>
      <c r="I5448">
        <v>9</v>
      </c>
      <c r="J5448">
        <v>4491</v>
      </c>
      <c r="K5448" t="s">
        <v>4</v>
      </c>
      <c r="L5448" t="s">
        <v>5</v>
      </c>
      <c r="M5448" t="s">
        <v>24</v>
      </c>
    </row>
    <row r="5449" spans="1:13" x14ac:dyDescent="0.3">
      <c r="A5449">
        <f t="shared" si="85"/>
        <v>5448</v>
      </c>
      <c r="B5449" s="1">
        <v>43764</v>
      </c>
      <c r="C5449">
        <v>5</v>
      </c>
      <c r="D5449" t="s">
        <v>27</v>
      </c>
      <c r="E5449" t="s">
        <v>1</v>
      </c>
      <c r="F5449" t="s">
        <v>31</v>
      </c>
      <c r="G5449" t="s">
        <v>17</v>
      </c>
      <c r="H5449">
        <v>99</v>
      </c>
      <c r="I5449">
        <v>5</v>
      </c>
      <c r="J5449">
        <v>495</v>
      </c>
      <c r="K5449" t="s">
        <v>4</v>
      </c>
      <c r="L5449" t="s">
        <v>5</v>
      </c>
      <c r="M5449" t="s">
        <v>15</v>
      </c>
    </row>
    <row r="5450" spans="1:13" x14ac:dyDescent="0.3">
      <c r="A5450">
        <f t="shared" si="85"/>
        <v>5449</v>
      </c>
      <c r="B5450" s="1">
        <v>43764</v>
      </c>
      <c r="C5450">
        <v>9</v>
      </c>
      <c r="D5450" t="s">
        <v>0</v>
      </c>
      <c r="E5450" t="s">
        <v>8</v>
      </c>
      <c r="F5450" t="s">
        <v>14</v>
      </c>
      <c r="G5450" t="s">
        <v>3</v>
      </c>
      <c r="H5450">
        <v>199</v>
      </c>
      <c r="I5450">
        <v>7</v>
      </c>
      <c r="J5450">
        <v>1393</v>
      </c>
      <c r="K5450" t="s">
        <v>18</v>
      </c>
      <c r="L5450" t="s">
        <v>5</v>
      </c>
      <c r="M5450" t="s">
        <v>26</v>
      </c>
    </row>
    <row r="5451" spans="1:13" x14ac:dyDescent="0.3">
      <c r="A5451">
        <f t="shared" si="85"/>
        <v>5450</v>
      </c>
      <c r="B5451" s="1">
        <v>43764</v>
      </c>
      <c r="C5451">
        <v>6</v>
      </c>
      <c r="D5451" t="s">
        <v>20</v>
      </c>
      <c r="E5451" t="s">
        <v>8</v>
      </c>
      <c r="F5451" t="s">
        <v>14</v>
      </c>
      <c r="G5451" t="s">
        <v>19</v>
      </c>
      <c r="H5451">
        <v>499</v>
      </c>
      <c r="I5451">
        <v>8</v>
      </c>
      <c r="J5451">
        <v>3992</v>
      </c>
      <c r="K5451" t="s">
        <v>4</v>
      </c>
      <c r="L5451" t="s">
        <v>5</v>
      </c>
      <c r="M5451" t="s">
        <v>15</v>
      </c>
    </row>
    <row r="5452" spans="1:13" x14ac:dyDescent="0.3">
      <c r="A5452">
        <f t="shared" si="85"/>
        <v>5451</v>
      </c>
      <c r="B5452" s="1">
        <v>43765</v>
      </c>
      <c r="C5452">
        <v>20</v>
      </c>
      <c r="D5452" t="s">
        <v>27</v>
      </c>
      <c r="E5452" t="s">
        <v>13</v>
      </c>
      <c r="F5452" t="s">
        <v>9</v>
      </c>
      <c r="G5452" t="s">
        <v>3</v>
      </c>
      <c r="H5452">
        <v>199</v>
      </c>
      <c r="I5452">
        <v>8</v>
      </c>
      <c r="J5452">
        <v>1592</v>
      </c>
      <c r="K5452" t="s">
        <v>4</v>
      </c>
      <c r="L5452" t="s">
        <v>5</v>
      </c>
      <c r="M5452" t="s">
        <v>6</v>
      </c>
    </row>
    <row r="5453" spans="1:13" x14ac:dyDescent="0.3">
      <c r="A5453">
        <f t="shared" si="85"/>
        <v>5452</v>
      </c>
      <c r="B5453" s="1">
        <v>43765</v>
      </c>
      <c r="C5453">
        <v>19</v>
      </c>
      <c r="D5453" t="s">
        <v>30</v>
      </c>
      <c r="E5453" t="s">
        <v>1</v>
      </c>
      <c r="F5453" t="s">
        <v>9</v>
      </c>
      <c r="G5453" t="s">
        <v>17</v>
      </c>
      <c r="H5453">
        <v>99</v>
      </c>
      <c r="I5453">
        <v>7</v>
      </c>
      <c r="J5453">
        <v>693</v>
      </c>
      <c r="K5453" t="s">
        <v>4</v>
      </c>
      <c r="L5453" t="s">
        <v>5</v>
      </c>
      <c r="M5453" t="s">
        <v>15</v>
      </c>
    </row>
    <row r="5454" spans="1:13" x14ac:dyDescent="0.3">
      <c r="A5454">
        <f t="shared" si="85"/>
        <v>5453</v>
      </c>
      <c r="B5454" s="1">
        <v>43765</v>
      </c>
      <c r="C5454">
        <v>17</v>
      </c>
      <c r="D5454" t="s">
        <v>30</v>
      </c>
      <c r="E5454" t="s">
        <v>8</v>
      </c>
      <c r="F5454" t="s">
        <v>14</v>
      </c>
      <c r="G5454" t="s">
        <v>19</v>
      </c>
      <c r="H5454">
        <v>499</v>
      </c>
      <c r="I5454">
        <v>4</v>
      </c>
      <c r="J5454">
        <v>1996</v>
      </c>
      <c r="K5454" t="s">
        <v>4</v>
      </c>
      <c r="L5454" t="s">
        <v>5</v>
      </c>
      <c r="M5454" t="s">
        <v>6</v>
      </c>
    </row>
    <row r="5455" spans="1:13" x14ac:dyDescent="0.3">
      <c r="A5455">
        <f t="shared" si="85"/>
        <v>5454</v>
      </c>
      <c r="B5455" s="1">
        <v>43766</v>
      </c>
      <c r="C5455">
        <v>3</v>
      </c>
      <c r="D5455" t="s">
        <v>30</v>
      </c>
      <c r="E5455" t="s">
        <v>8</v>
      </c>
      <c r="F5455" t="s">
        <v>21</v>
      </c>
      <c r="G5455" t="s">
        <v>25</v>
      </c>
      <c r="H5455">
        <v>399</v>
      </c>
      <c r="I5455">
        <v>7</v>
      </c>
      <c r="J5455">
        <v>2793</v>
      </c>
      <c r="K5455" t="s">
        <v>4</v>
      </c>
      <c r="L5455" t="s">
        <v>5</v>
      </c>
      <c r="M5455" t="s">
        <v>24</v>
      </c>
    </row>
    <row r="5456" spans="1:13" x14ac:dyDescent="0.3">
      <c r="A5456">
        <f t="shared" si="85"/>
        <v>5455</v>
      </c>
      <c r="B5456" s="1">
        <v>43766</v>
      </c>
      <c r="C5456">
        <v>2</v>
      </c>
      <c r="D5456" t="s">
        <v>30</v>
      </c>
      <c r="E5456" t="s">
        <v>8</v>
      </c>
      <c r="F5456" t="s">
        <v>14</v>
      </c>
      <c r="G5456" t="s">
        <v>3</v>
      </c>
      <c r="H5456">
        <v>199</v>
      </c>
      <c r="I5456">
        <v>1</v>
      </c>
      <c r="J5456">
        <v>199</v>
      </c>
      <c r="K5456" t="s">
        <v>4</v>
      </c>
      <c r="L5456" t="s">
        <v>5</v>
      </c>
      <c r="M5456" t="s">
        <v>15</v>
      </c>
    </row>
    <row r="5457" spans="1:13" x14ac:dyDescent="0.3">
      <c r="A5457">
        <f t="shared" si="85"/>
        <v>5456</v>
      </c>
      <c r="B5457" s="1">
        <v>43766</v>
      </c>
      <c r="C5457">
        <v>20</v>
      </c>
      <c r="D5457" t="s">
        <v>20</v>
      </c>
      <c r="E5457" t="s">
        <v>13</v>
      </c>
      <c r="F5457" t="s">
        <v>21</v>
      </c>
      <c r="G5457" t="s">
        <v>19</v>
      </c>
      <c r="H5457">
        <v>499</v>
      </c>
      <c r="I5457">
        <v>2</v>
      </c>
      <c r="J5457">
        <v>998</v>
      </c>
      <c r="K5457" t="s">
        <v>18</v>
      </c>
      <c r="L5457" t="s">
        <v>5</v>
      </c>
      <c r="M5457" t="s">
        <v>15</v>
      </c>
    </row>
    <row r="5458" spans="1:13" x14ac:dyDescent="0.3">
      <c r="A5458">
        <f t="shared" si="85"/>
        <v>5457</v>
      </c>
      <c r="B5458" s="1">
        <v>43767</v>
      </c>
      <c r="C5458">
        <v>5</v>
      </c>
      <c r="D5458" t="s">
        <v>7</v>
      </c>
      <c r="E5458" t="s">
        <v>8</v>
      </c>
      <c r="F5458" t="s">
        <v>28</v>
      </c>
      <c r="G5458" t="s">
        <v>17</v>
      </c>
      <c r="H5458">
        <v>99</v>
      </c>
      <c r="I5458">
        <v>5</v>
      </c>
      <c r="J5458">
        <v>495</v>
      </c>
      <c r="K5458" t="s">
        <v>4</v>
      </c>
      <c r="L5458" t="s">
        <v>5</v>
      </c>
      <c r="M5458" t="s">
        <v>24</v>
      </c>
    </row>
    <row r="5459" spans="1:13" x14ac:dyDescent="0.3">
      <c r="A5459">
        <f t="shared" si="85"/>
        <v>5458</v>
      </c>
      <c r="B5459" s="1">
        <v>43768</v>
      </c>
      <c r="C5459">
        <v>5</v>
      </c>
      <c r="D5459" t="s">
        <v>29</v>
      </c>
      <c r="E5459" t="s">
        <v>13</v>
      </c>
      <c r="F5459" t="s">
        <v>28</v>
      </c>
      <c r="G5459" t="s">
        <v>10</v>
      </c>
      <c r="H5459">
        <v>299</v>
      </c>
      <c r="I5459">
        <v>2</v>
      </c>
      <c r="J5459">
        <v>598</v>
      </c>
      <c r="K5459" t="s">
        <v>4</v>
      </c>
      <c r="L5459" t="s">
        <v>5</v>
      </c>
      <c r="M5459" t="s">
        <v>6</v>
      </c>
    </row>
    <row r="5460" spans="1:13" x14ac:dyDescent="0.3">
      <c r="A5460">
        <f t="shared" si="85"/>
        <v>5459</v>
      </c>
      <c r="B5460" s="1">
        <v>43768</v>
      </c>
      <c r="C5460">
        <v>7</v>
      </c>
      <c r="D5460" t="s">
        <v>20</v>
      </c>
      <c r="E5460" t="s">
        <v>13</v>
      </c>
      <c r="F5460" t="s">
        <v>14</v>
      </c>
      <c r="G5460" t="s">
        <v>3</v>
      </c>
      <c r="H5460">
        <v>199</v>
      </c>
      <c r="I5460">
        <v>6</v>
      </c>
      <c r="J5460">
        <v>1194</v>
      </c>
      <c r="K5460" t="s">
        <v>4</v>
      </c>
      <c r="L5460" t="s">
        <v>5</v>
      </c>
      <c r="M5460" t="s">
        <v>6</v>
      </c>
    </row>
    <row r="5461" spans="1:13" x14ac:dyDescent="0.3">
      <c r="A5461">
        <f t="shared" si="85"/>
        <v>5460</v>
      </c>
      <c r="B5461" s="1">
        <v>43768</v>
      </c>
      <c r="C5461">
        <v>2</v>
      </c>
      <c r="D5461" t="s">
        <v>20</v>
      </c>
      <c r="E5461" t="s">
        <v>1</v>
      </c>
      <c r="F5461" t="s">
        <v>23</v>
      </c>
      <c r="G5461" t="s">
        <v>25</v>
      </c>
      <c r="H5461">
        <v>399</v>
      </c>
      <c r="I5461">
        <v>8</v>
      </c>
      <c r="J5461">
        <v>3192</v>
      </c>
      <c r="K5461" t="s">
        <v>4</v>
      </c>
      <c r="L5461" t="s">
        <v>22</v>
      </c>
      <c r="M5461" t="s">
        <v>24</v>
      </c>
    </row>
    <row r="5462" spans="1:13" x14ac:dyDescent="0.3">
      <c r="A5462">
        <f t="shared" si="85"/>
        <v>5461</v>
      </c>
      <c r="B5462" s="1">
        <v>43768</v>
      </c>
      <c r="C5462">
        <v>1</v>
      </c>
      <c r="D5462" t="s">
        <v>30</v>
      </c>
      <c r="E5462" t="s">
        <v>1</v>
      </c>
      <c r="F5462" t="s">
        <v>2</v>
      </c>
      <c r="G5462" t="s">
        <v>3</v>
      </c>
      <c r="H5462">
        <v>199</v>
      </c>
      <c r="I5462">
        <v>7</v>
      </c>
      <c r="J5462">
        <v>1393</v>
      </c>
      <c r="K5462" t="s">
        <v>4</v>
      </c>
      <c r="L5462" t="s">
        <v>5</v>
      </c>
      <c r="M5462" t="s">
        <v>6</v>
      </c>
    </row>
    <row r="5463" spans="1:13" x14ac:dyDescent="0.3">
      <c r="A5463">
        <f t="shared" si="85"/>
        <v>5462</v>
      </c>
      <c r="B5463" s="1">
        <v>43768</v>
      </c>
      <c r="C5463">
        <v>4</v>
      </c>
      <c r="D5463" t="s">
        <v>7</v>
      </c>
      <c r="E5463" t="s">
        <v>1</v>
      </c>
      <c r="F5463" t="s">
        <v>23</v>
      </c>
      <c r="G5463" t="s">
        <v>25</v>
      </c>
      <c r="H5463">
        <v>399</v>
      </c>
      <c r="I5463">
        <v>3</v>
      </c>
      <c r="J5463">
        <v>1197</v>
      </c>
      <c r="K5463" t="s">
        <v>4</v>
      </c>
      <c r="L5463" t="s">
        <v>5</v>
      </c>
      <c r="M5463" t="s">
        <v>6</v>
      </c>
    </row>
    <row r="5464" spans="1:13" x14ac:dyDescent="0.3">
      <c r="A5464">
        <f t="shared" si="85"/>
        <v>5463</v>
      </c>
      <c r="B5464" s="1">
        <v>43769</v>
      </c>
      <c r="C5464">
        <v>4</v>
      </c>
      <c r="D5464" t="s">
        <v>7</v>
      </c>
      <c r="E5464" t="s">
        <v>13</v>
      </c>
      <c r="F5464" t="s">
        <v>2</v>
      </c>
      <c r="G5464" t="s">
        <v>3</v>
      </c>
      <c r="H5464">
        <v>199</v>
      </c>
      <c r="I5464">
        <v>3</v>
      </c>
      <c r="J5464">
        <v>597</v>
      </c>
      <c r="K5464" t="s">
        <v>4</v>
      </c>
      <c r="L5464" t="s">
        <v>5</v>
      </c>
      <c r="M5464" t="s">
        <v>15</v>
      </c>
    </row>
    <row r="5465" spans="1:13" x14ac:dyDescent="0.3">
      <c r="A5465">
        <f t="shared" si="85"/>
        <v>5464</v>
      </c>
      <c r="B5465" s="1">
        <v>43769</v>
      </c>
      <c r="C5465">
        <v>14</v>
      </c>
      <c r="D5465" t="s">
        <v>12</v>
      </c>
      <c r="E5465" t="s">
        <v>13</v>
      </c>
      <c r="F5465" t="s">
        <v>21</v>
      </c>
      <c r="G5465" t="s">
        <v>25</v>
      </c>
      <c r="H5465">
        <v>399</v>
      </c>
      <c r="I5465">
        <v>4</v>
      </c>
      <c r="J5465">
        <v>1596</v>
      </c>
      <c r="K5465" t="s">
        <v>4</v>
      </c>
      <c r="L5465" t="s">
        <v>22</v>
      </c>
      <c r="M5465" t="s">
        <v>24</v>
      </c>
    </row>
    <row r="5466" spans="1:13" x14ac:dyDescent="0.3">
      <c r="A5466">
        <f t="shared" si="85"/>
        <v>5465</v>
      </c>
      <c r="B5466" s="1">
        <v>43769</v>
      </c>
      <c r="C5466">
        <v>11</v>
      </c>
      <c r="D5466" t="s">
        <v>27</v>
      </c>
      <c r="E5466" t="s">
        <v>13</v>
      </c>
      <c r="F5466" t="s">
        <v>31</v>
      </c>
      <c r="G5466" t="s">
        <v>19</v>
      </c>
      <c r="H5466">
        <v>499</v>
      </c>
      <c r="I5466">
        <v>1</v>
      </c>
      <c r="J5466">
        <v>499</v>
      </c>
      <c r="K5466" t="s">
        <v>4</v>
      </c>
      <c r="L5466" t="s">
        <v>5</v>
      </c>
      <c r="M5466" t="s">
        <v>6</v>
      </c>
    </row>
    <row r="5467" spans="1:13" x14ac:dyDescent="0.3">
      <c r="A5467">
        <f t="shared" si="85"/>
        <v>5466</v>
      </c>
      <c r="B5467" s="1">
        <v>43770</v>
      </c>
      <c r="C5467">
        <v>16</v>
      </c>
      <c r="D5467" t="s">
        <v>20</v>
      </c>
      <c r="E5467" t="s">
        <v>1</v>
      </c>
      <c r="F5467" t="s">
        <v>14</v>
      </c>
      <c r="G5467" t="s">
        <v>3</v>
      </c>
      <c r="H5467">
        <v>199</v>
      </c>
      <c r="I5467">
        <v>9</v>
      </c>
      <c r="J5467">
        <v>1791</v>
      </c>
      <c r="K5467" t="s">
        <v>4</v>
      </c>
      <c r="L5467" t="s">
        <v>5</v>
      </c>
      <c r="M5467" t="s">
        <v>24</v>
      </c>
    </row>
    <row r="5468" spans="1:13" x14ac:dyDescent="0.3">
      <c r="A5468">
        <f t="shared" si="85"/>
        <v>5467</v>
      </c>
      <c r="B5468" s="1">
        <v>43770</v>
      </c>
      <c r="C5468">
        <v>16</v>
      </c>
      <c r="D5468" t="s">
        <v>30</v>
      </c>
      <c r="E5468" t="s">
        <v>13</v>
      </c>
      <c r="F5468" t="s">
        <v>2</v>
      </c>
      <c r="G5468" t="s">
        <v>10</v>
      </c>
      <c r="H5468">
        <v>299</v>
      </c>
      <c r="I5468">
        <v>1</v>
      </c>
      <c r="J5468">
        <v>299</v>
      </c>
      <c r="K5468" t="s">
        <v>4</v>
      </c>
      <c r="L5468" t="s">
        <v>5</v>
      </c>
      <c r="M5468" t="s">
        <v>24</v>
      </c>
    </row>
    <row r="5469" spans="1:13" x14ac:dyDescent="0.3">
      <c r="A5469">
        <f t="shared" si="85"/>
        <v>5468</v>
      </c>
      <c r="B5469" s="1">
        <v>43770</v>
      </c>
      <c r="C5469">
        <v>4</v>
      </c>
      <c r="D5469" t="s">
        <v>30</v>
      </c>
      <c r="E5469" t="s">
        <v>13</v>
      </c>
      <c r="F5469" t="s">
        <v>28</v>
      </c>
      <c r="G5469" t="s">
        <v>17</v>
      </c>
      <c r="H5469">
        <v>99</v>
      </c>
      <c r="I5469">
        <v>9</v>
      </c>
      <c r="J5469">
        <v>891</v>
      </c>
      <c r="K5469" t="s">
        <v>4</v>
      </c>
      <c r="L5469" t="s">
        <v>5</v>
      </c>
      <c r="M5469" t="s">
        <v>24</v>
      </c>
    </row>
    <row r="5470" spans="1:13" x14ac:dyDescent="0.3">
      <c r="A5470">
        <f t="shared" si="85"/>
        <v>5469</v>
      </c>
      <c r="B5470" s="1">
        <v>43771</v>
      </c>
      <c r="C5470">
        <v>19</v>
      </c>
      <c r="D5470" t="s">
        <v>20</v>
      </c>
      <c r="E5470" t="s">
        <v>1</v>
      </c>
      <c r="F5470" t="s">
        <v>2</v>
      </c>
      <c r="G5470" t="s">
        <v>17</v>
      </c>
      <c r="H5470">
        <v>99</v>
      </c>
      <c r="I5470">
        <v>5</v>
      </c>
      <c r="J5470">
        <v>495</v>
      </c>
      <c r="K5470" t="s">
        <v>4</v>
      </c>
      <c r="L5470" t="s">
        <v>22</v>
      </c>
      <c r="M5470" t="s">
        <v>6</v>
      </c>
    </row>
    <row r="5471" spans="1:13" x14ac:dyDescent="0.3">
      <c r="A5471">
        <f t="shared" si="85"/>
        <v>5470</v>
      </c>
      <c r="B5471" s="1">
        <v>43771</v>
      </c>
      <c r="C5471">
        <v>7</v>
      </c>
      <c r="D5471" t="s">
        <v>20</v>
      </c>
      <c r="E5471" t="s">
        <v>13</v>
      </c>
      <c r="F5471" t="s">
        <v>28</v>
      </c>
      <c r="G5471" t="s">
        <v>17</v>
      </c>
      <c r="H5471">
        <v>99</v>
      </c>
      <c r="I5471">
        <v>9</v>
      </c>
      <c r="J5471">
        <v>891</v>
      </c>
      <c r="K5471" t="s">
        <v>4</v>
      </c>
      <c r="L5471" t="s">
        <v>5</v>
      </c>
      <c r="M5471" t="s">
        <v>11</v>
      </c>
    </row>
    <row r="5472" spans="1:13" x14ac:dyDescent="0.3">
      <c r="A5472">
        <f t="shared" si="85"/>
        <v>5471</v>
      </c>
      <c r="B5472" s="1">
        <v>43771</v>
      </c>
      <c r="C5472">
        <v>17</v>
      </c>
      <c r="D5472" t="s">
        <v>20</v>
      </c>
      <c r="E5472" t="s">
        <v>1</v>
      </c>
      <c r="F5472" t="s">
        <v>31</v>
      </c>
      <c r="G5472" t="s">
        <v>10</v>
      </c>
      <c r="H5472">
        <v>299</v>
      </c>
      <c r="I5472">
        <v>8</v>
      </c>
      <c r="J5472">
        <v>2392</v>
      </c>
      <c r="K5472" t="s">
        <v>18</v>
      </c>
      <c r="L5472" t="s">
        <v>5</v>
      </c>
      <c r="M5472" t="s">
        <v>24</v>
      </c>
    </row>
    <row r="5473" spans="1:13" x14ac:dyDescent="0.3">
      <c r="A5473">
        <f t="shared" si="85"/>
        <v>5472</v>
      </c>
      <c r="B5473" s="1">
        <v>43772</v>
      </c>
      <c r="C5473">
        <v>6</v>
      </c>
      <c r="D5473" t="s">
        <v>7</v>
      </c>
      <c r="E5473" t="s">
        <v>8</v>
      </c>
      <c r="F5473" t="s">
        <v>9</v>
      </c>
      <c r="G5473" t="s">
        <v>17</v>
      </c>
      <c r="H5473">
        <v>99</v>
      </c>
      <c r="I5473">
        <v>3</v>
      </c>
      <c r="J5473">
        <v>297</v>
      </c>
      <c r="K5473" t="s">
        <v>4</v>
      </c>
      <c r="L5473" t="s">
        <v>5</v>
      </c>
      <c r="M5473" t="s">
        <v>15</v>
      </c>
    </row>
    <row r="5474" spans="1:13" x14ac:dyDescent="0.3">
      <c r="A5474">
        <f t="shared" si="85"/>
        <v>5473</v>
      </c>
      <c r="B5474" s="1">
        <v>43772</v>
      </c>
      <c r="C5474">
        <v>14</v>
      </c>
      <c r="D5474" t="s">
        <v>0</v>
      </c>
      <c r="E5474" t="s">
        <v>1</v>
      </c>
      <c r="F5474" t="s">
        <v>14</v>
      </c>
      <c r="G5474" t="s">
        <v>17</v>
      </c>
      <c r="H5474">
        <v>99</v>
      </c>
      <c r="I5474">
        <v>8</v>
      </c>
      <c r="J5474">
        <v>792</v>
      </c>
      <c r="K5474" t="s">
        <v>4</v>
      </c>
      <c r="L5474" t="s">
        <v>5</v>
      </c>
      <c r="M5474" t="s">
        <v>15</v>
      </c>
    </row>
    <row r="5475" spans="1:13" x14ac:dyDescent="0.3">
      <c r="A5475">
        <f t="shared" si="85"/>
        <v>5474</v>
      </c>
      <c r="B5475" s="1">
        <v>43772</v>
      </c>
      <c r="C5475">
        <v>20</v>
      </c>
      <c r="D5475" t="s">
        <v>20</v>
      </c>
      <c r="E5475" t="s">
        <v>8</v>
      </c>
      <c r="F5475" t="s">
        <v>28</v>
      </c>
      <c r="G5475" t="s">
        <v>19</v>
      </c>
      <c r="H5475">
        <v>499</v>
      </c>
      <c r="I5475">
        <v>1</v>
      </c>
      <c r="J5475">
        <v>499</v>
      </c>
      <c r="K5475" t="s">
        <v>18</v>
      </c>
      <c r="L5475" t="s">
        <v>22</v>
      </c>
      <c r="M5475" t="s">
        <v>11</v>
      </c>
    </row>
    <row r="5476" spans="1:13" x14ac:dyDescent="0.3">
      <c r="A5476">
        <f t="shared" si="85"/>
        <v>5475</v>
      </c>
      <c r="B5476" s="1">
        <v>43772</v>
      </c>
      <c r="C5476">
        <v>10</v>
      </c>
      <c r="D5476" t="s">
        <v>27</v>
      </c>
      <c r="E5476" t="s">
        <v>1</v>
      </c>
      <c r="F5476" t="s">
        <v>2</v>
      </c>
      <c r="G5476" t="s">
        <v>25</v>
      </c>
      <c r="H5476">
        <v>399</v>
      </c>
      <c r="I5476">
        <v>5</v>
      </c>
      <c r="J5476">
        <v>1995</v>
      </c>
      <c r="K5476" t="s">
        <v>4</v>
      </c>
      <c r="L5476" t="s">
        <v>22</v>
      </c>
      <c r="M5476" t="s">
        <v>24</v>
      </c>
    </row>
    <row r="5477" spans="1:13" x14ac:dyDescent="0.3">
      <c r="A5477">
        <f t="shared" si="85"/>
        <v>5476</v>
      </c>
      <c r="B5477" s="1">
        <v>43772</v>
      </c>
      <c r="C5477">
        <v>11</v>
      </c>
      <c r="D5477" t="s">
        <v>20</v>
      </c>
      <c r="E5477" t="s">
        <v>13</v>
      </c>
      <c r="F5477" t="s">
        <v>9</v>
      </c>
      <c r="G5477" t="s">
        <v>3</v>
      </c>
      <c r="H5477">
        <v>199</v>
      </c>
      <c r="I5477">
        <v>4</v>
      </c>
      <c r="J5477">
        <v>796</v>
      </c>
      <c r="K5477" t="s">
        <v>4</v>
      </c>
      <c r="L5477" t="s">
        <v>5</v>
      </c>
      <c r="M5477" t="s">
        <v>11</v>
      </c>
    </row>
    <row r="5478" spans="1:13" x14ac:dyDescent="0.3">
      <c r="A5478">
        <f t="shared" si="85"/>
        <v>5477</v>
      </c>
      <c r="B5478" s="1">
        <v>43773</v>
      </c>
      <c r="C5478">
        <v>16</v>
      </c>
      <c r="D5478" t="s">
        <v>20</v>
      </c>
      <c r="E5478" t="s">
        <v>13</v>
      </c>
      <c r="F5478" t="s">
        <v>23</v>
      </c>
      <c r="G5478" t="s">
        <v>17</v>
      </c>
      <c r="H5478">
        <v>99</v>
      </c>
      <c r="I5478">
        <v>10</v>
      </c>
      <c r="J5478">
        <v>990</v>
      </c>
      <c r="K5478" t="s">
        <v>4</v>
      </c>
      <c r="L5478" t="s">
        <v>5</v>
      </c>
      <c r="M5478" t="s">
        <v>15</v>
      </c>
    </row>
    <row r="5479" spans="1:13" x14ac:dyDescent="0.3">
      <c r="A5479">
        <f t="shared" si="85"/>
        <v>5478</v>
      </c>
      <c r="B5479" s="1">
        <v>43773</v>
      </c>
      <c r="C5479">
        <v>11</v>
      </c>
      <c r="D5479" t="s">
        <v>12</v>
      </c>
      <c r="E5479" t="s">
        <v>1</v>
      </c>
      <c r="F5479" t="s">
        <v>28</v>
      </c>
      <c r="G5479" t="s">
        <v>3</v>
      </c>
      <c r="H5479">
        <v>199</v>
      </c>
      <c r="I5479">
        <v>5</v>
      </c>
      <c r="J5479">
        <v>995</v>
      </c>
      <c r="K5479" t="s">
        <v>18</v>
      </c>
      <c r="L5479" t="s">
        <v>5</v>
      </c>
      <c r="M5479" t="s">
        <v>15</v>
      </c>
    </row>
    <row r="5480" spans="1:13" x14ac:dyDescent="0.3">
      <c r="A5480">
        <f t="shared" si="85"/>
        <v>5479</v>
      </c>
      <c r="B5480" s="1">
        <v>43773</v>
      </c>
      <c r="C5480">
        <v>7</v>
      </c>
      <c r="D5480" t="s">
        <v>12</v>
      </c>
      <c r="E5480" t="s">
        <v>13</v>
      </c>
      <c r="F5480" t="s">
        <v>31</v>
      </c>
      <c r="G5480" t="s">
        <v>3</v>
      </c>
      <c r="H5480">
        <v>199</v>
      </c>
      <c r="I5480">
        <v>9</v>
      </c>
      <c r="J5480">
        <v>1791</v>
      </c>
      <c r="K5480" t="s">
        <v>4</v>
      </c>
      <c r="L5480" t="s">
        <v>5</v>
      </c>
      <c r="M5480" t="s">
        <v>15</v>
      </c>
    </row>
    <row r="5481" spans="1:13" x14ac:dyDescent="0.3">
      <c r="A5481">
        <f t="shared" si="85"/>
        <v>5480</v>
      </c>
      <c r="B5481" s="1">
        <v>43773</v>
      </c>
      <c r="C5481">
        <v>3</v>
      </c>
      <c r="D5481" t="s">
        <v>30</v>
      </c>
      <c r="E5481" t="s">
        <v>8</v>
      </c>
      <c r="F5481" t="s">
        <v>14</v>
      </c>
      <c r="G5481" t="s">
        <v>10</v>
      </c>
      <c r="H5481">
        <v>299</v>
      </c>
      <c r="I5481">
        <v>1</v>
      </c>
      <c r="J5481">
        <v>299</v>
      </c>
      <c r="K5481" t="s">
        <v>18</v>
      </c>
      <c r="L5481" t="s">
        <v>5</v>
      </c>
      <c r="M5481" t="s">
        <v>15</v>
      </c>
    </row>
    <row r="5482" spans="1:13" x14ac:dyDescent="0.3">
      <c r="A5482">
        <f t="shared" si="85"/>
        <v>5481</v>
      </c>
      <c r="B5482" s="1">
        <v>43773</v>
      </c>
      <c r="C5482">
        <v>15</v>
      </c>
      <c r="D5482" t="s">
        <v>12</v>
      </c>
      <c r="E5482" t="s">
        <v>1</v>
      </c>
      <c r="F5482" t="s">
        <v>23</v>
      </c>
      <c r="G5482" t="s">
        <v>25</v>
      </c>
      <c r="H5482">
        <v>399</v>
      </c>
      <c r="I5482">
        <v>9</v>
      </c>
      <c r="J5482">
        <v>3591</v>
      </c>
      <c r="K5482" t="s">
        <v>4</v>
      </c>
      <c r="L5482" t="s">
        <v>5</v>
      </c>
      <c r="M5482" t="s">
        <v>24</v>
      </c>
    </row>
    <row r="5483" spans="1:13" x14ac:dyDescent="0.3">
      <c r="A5483">
        <f t="shared" si="85"/>
        <v>5482</v>
      </c>
      <c r="B5483" s="1">
        <v>43773</v>
      </c>
      <c r="C5483">
        <v>7</v>
      </c>
      <c r="D5483" t="s">
        <v>27</v>
      </c>
      <c r="E5483" t="s">
        <v>13</v>
      </c>
      <c r="F5483" t="s">
        <v>21</v>
      </c>
      <c r="G5483" t="s">
        <v>25</v>
      </c>
      <c r="H5483">
        <v>399</v>
      </c>
      <c r="I5483">
        <v>10</v>
      </c>
      <c r="J5483">
        <v>3990</v>
      </c>
      <c r="K5483" t="s">
        <v>4</v>
      </c>
      <c r="L5483" t="s">
        <v>5</v>
      </c>
      <c r="M5483" t="s">
        <v>15</v>
      </c>
    </row>
    <row r="5484" spans="1:13" x14ac:dyDescent="0.3">
      <c r="A5484">
        <f t="shared" si="85"/>
        <v>5483</v>
      </c>
      <c r="B5484" s="1">
        <v>43773</v>
      </c>
      <c r="C5484">
        <v>19</v>
      </c>
      <c r="D5484" t="s">
        <v>27</v>
      </c>
      <c r="E5484" t="s">
        <v>1</v>
      </c>
      <c r="F5484" t="s">
        <v>9</v>
      </c>
      <c r="G5484" t="s">
        <v>19</v>
      </c>
      <c r="H5484">
        <v>499</v>
      </c>
      <c r="I5484">
        <v>10</v>
      </c>
      <c r="J5484">
        <v>4990</v>
      </c>
      <c r="K5484" t="s">
        <v>18</v>
      </c>
      <c r="L5484" t="s">
        <v>5</v>
      </c>
      <c r="M5484" t="s">
        <v>6</v>
      </c>
    </row>
    <row r="5485" spans="1:13" x14ac:dyDescent="0.3">
      <c r="A5485">
        <f t="shared" si="85"/>
        <v>5484</v>
      </c>
      <c r="B5485" s="1">
        <v>43774</v>
      </c>
      <c r="C5485">
        <v>20</v>
      </c>
      <c r="D5485" t="s">
        <v>0</v>
      </c>
      <c r="E5485" t="s">
        <v>8</v>
      </c>
      <c r="F5485" t="s">
        <v>23</v>
      </c>
      <c r="G5485" t="s">
        <v>19</v>
      </c>
      <c r="H5485">
        <v>499</v>
      </c>
      <c r="I5485">
        <v>4</v>
      </c>
      <c r="J5485">
        <v>1996</v>
      </c>
      <c r="K5485" t="s">
        <v>18</v>
      </c>
      <c r="L5485" t="s">
        <v>5</v>
      </c>
      <c r="M5485" t="s">
        <v>15</v>
      </c>
    </row>
    <row r="5486" spans="1:13" x14ac:dyDescent="0.3">
      <c r="A5486">
        <f t="shared" si="85"/>
        <v>5485</v>
      </c>
      <c r="B5486" s="1">
        <v>43774</v>
      </c>
      <c r="C5486">
        <v>10</v>
      </c>
      <c r="D5486" t="s">
        <v>29</v>
      </c>
      <c r="E5486" t="s">
        <v>13</v>
      </c>
      <c r="F5486" t="s">
        <v>2</v>
      </c>
      <c r="G5486" t="s">
        <v>3</v>
      </c>
      <c r="H5486">
        <v>199</v>
      </c>
      <c r="I5486">
        <v>5</v>
      </c>
      <c r="J5486">
        <v>995</v>
      </c>
      <c r="K5486" t="s">
        <v>4</v>
      </c>
      <c r="L5486" t="s">
        <v>5</v>
      </c>
      <c r="M5486" t="s">
        <v>24</v>
      </c>
    </row>
    <row r="5487" spans="1:13" x14ac:dyDescent="0.3">
      <c r="A5487">
        <f t="shared" si="85"/>
        <v>5486</v>
      </c>
      <c r="B5487" s="1">
        <v>43774</v>
      </c>
      <c r="C5487">
        <v>8</v>
      </c>
      <c r="D5487" t="s">
        <v>7</v>
      </c>
      <c r="E5487" t="s">
        <v>1</v>
      </c>
      <c r="F5487" t="s">
        <v>28</v>
      </c>
      <c r="G5487" t="s">
        <v>3</v>
      </c>
      <c r="H5487">
        <v>199</v>
      </c>
      <c r="I5487">
        <v>6</v>
      </c>
      <c r="J5487">
        <v>1194</v>
      </c>
      <c r="K5487" t="s">
        <v>4</v>
      </c>
      <c r="L5487" t="s">
        <v>5</v>
      </c>
      <c r="M5487" t="s">
        <v>24</v>
      </c>
    </row>
    <row r="5488" spans="1:13" x14ac:dyDescent="0.3">
      <c r="A5488">
        <f t="shared" si="85"/>
        <v>5487</v>
      </c>
      <c r="B5488" s="1">
        <v>43774</v>
      </c>
      <c r="C5488">
        <v>9</v>
      </c>
      <c r="D5488" t="s">
        <v>7</v>
      </c>
      <c r="E5488" t="s">
        <v>8</v>
      </c>
      <c r="F5488" t="s">
        <v>14</v>
      </c>
      <c r="G5488" t="s">
        <v>25</v>
      </c>
      <c r="H5488">
        <v>399</v>
      </c>
      <c r="I5488">
        <v>7</v>
      </c>
      <c r="J5488">
        <v>2793</v>
      </c>
      <c r="K5488" t="s">
        <v>4</v>
      </c>
      <c r="L5488" t="s">
        <v>5</v>
      </c>
      <c r="M5488" t="s">
        <v>6</v>
      </c>
    </row>
    <row r="5489" spans="1:13" x14ac:dyDescent="0.3">
      <c r="A5489">
        <f t="shared" si="85"/>
        <v>5488</v>
      </c>
      <c r="B5489" s="1">
        <v>43774</v>
      </c>
      <c r="C5489">
        <v>3</v>
      </c>
      <c r="D5489" t="s">
        <v>29</v>
      </c>
      <c r="E5489" t="s">
        <v>8</v>
      </c>
      <c r="F5489" t="s">
        <v>14</v>
      </c>
      <c r="G5489" t="s">
        <v>10</v>
      </c>
      <c r="H5489">
        <v>299</v>
      </c>
      <c r="I5489">
        <v>1</v>
      </c>
      <c r="J5489">
        <v>299</v>
      </c>
      <c r="K5489" t="s">
        <v>18</v>
      </c>
      <c r="L5489" t="s">
        <v>5</v>
      </c>
      <c r="M5489" t="s">
        <v>15</v>
      </c>
    </row>
    <row r="5490" spans="1:13" x14ac:dyDescent="0.3">
      <c r="A5490">
        <f t="shared" si="85"/>
        <v>5489</v>
      </c>
      <c r="B5490" s="1">
        <v>43775</v>
      </c>
      <c r="C5490">
        <v>16</v>
      </c>
      <c r="D5490" t="s">
        <v>30</v>
      </c>
      <c r="E5490" t="s">
        <v>8</v>
      </c>
      <c r="F5490" t="s">
        <v>14</v>
      </c>
      <c r="G5490" t="s">
        <v>25</v>
      </c>
      <c r="H5490">
        <v>399</v>
      </c>
      <c r="I5490">
        <v>6</v>
      </c>
      <c r="J5490">
        <v>2394</v>
      </c>
      <c r="K5490" t="s">
        <v>4</v>
      </c>
      <c r="L5490" t="s">
        <v>5</v>
      </c>
      <c r="M5490" t="s">
        <v>6</v>
      </c>
    </row>
    <row r="5491" spans="1:13" x14ac:dyDescent="0.3">
      <c r="A5491">
        <f t="shared" si="85"/>
        <v>5490</v>
      </c>
      <c r="B5491" s="1">
        <v>43775</v>
      </c>
      <c r="C5491">
        <v>1</v>
      </c>
      <c r="D5491" t="s">
        <v>29</v>
      </c>
      <c r="E5491" t="s">
        <v>13</v>
      </c>
      <c r="F5491" t="s">
        <v>2</v>
      </c>
      <c r="G5491" t="s">
        <v>25</v>
      </c>
      <c r="H5491">
        <v>399</v>
      </c>
      <c r="I5491">
        <v>10</v>
      </c>
      <c r="J5491">
        <v>3990</v>
      </c>
      <c r="K5491" t="s">
        <v>4</v>
      </c>
      <c r="L5491" t="s">
        <v>5</v>
      </c>
      <c r="M5491" t="s">
        <v>24</v>
      </c>
    </row>
    <row r="5492" spans="1:13" x14ac:dyDescent="0.3">
      <c r="A5492">
        <f t="shared" si="85"/>
        <v>5491</v>
      </c>
      <c r="B5492" s="1">
        <v>43775</v>
      </c>
      <c r="C5492">
        <v>9</v>
      </c>
      <c r="D5492" t="s">
        <v>27</v>
      </c>
      <c r="E5492" t="s">
        <v>8</v>
      </c>
      <c r="F5492" t="s">
        <v>9</v>
      </c>
      <c r="G5492" t="s">
        <v>19</v>
      </c>
      <c r="H5492">
        <v>499</v>
      </c>
      <c r="I5492">
        <v>10</v>
      </c>
      <c r="J5492">
        <v>4990</v>
      </c>
      <c r="K5492" t="s">
        <v>4</v>
      </c>
      <c r="L5492" t="s">
        <v>5</v>
      </c>
      <c r="M5492" t="s">
        <v>15</v>
      </c>
    </row>
    <row r="5493" spans="1:13" x14ac:dyDescent="0.3">
      <c r="A5493">
        <f t="shared" si="85"/>
        <v>5492</v>
      </c>
      <c r="B5493" s="1">
        <v>43775</v>
      </c>
      <c r="C5493">
        <v>4</v>
      </c>
      <c r="D5493" t="s">
        <v>7</v>
      </c>
      <c r="E5493" t="s">
        <v>1</v>
      </c>
      <c r="F5493" t="s">
        <v>21</v>
      </c>
      <c r="G5493" t="s">
        <v>3</v>
      </c>
      <c r="H5493">
        <v>199</v>
      </c>
      <c r="I5493">
        <v>2</v>
      </c>
      <c r="J5493">
        <v>398</v>
      </c>
      <c r="K5493" t="s">
        <v>18</v>
      </c>
      <c r="L5493" t="s">
        <v>5</v>
      </c>
      <c r="M5493" t="s">
        <v>6</v>
      </c>
    </row>
    <row r="5494" spans="1:13" x14ac:dyDescent="0.3">
      <c r="A5494">
        <f t="shared" si="85"/>
        <v>5493</v>
      </c>
      <c r="B5494" s="1">
        <v>43775</v>
      </c>
      <c r="C5494">
        <v>11</v>
      </c>
      <c r="D5494" t="s">
        <v>12</v>
      </c>
      <c r="E5494" t="s">
        <v>1</v>
      </c>
      <c r="F5494" t="s">
        <v>14</v>
      </c>
      <c r="G5494" t="s">
        <v>17</v>
      </c>
      <c r="H5494">
        <v>99</v>
      </c>
      <c r="I5494">
        <v>1</v>
      </c>
      <c r="J5494">
        <v>99</v>
      </c>
      <c r="K5494" t="s">
        <v>18</v>
      </c>
      <c r="L5494" t="s">
        <v>5</v>
      </c>
      <c r="M5494" t="s">
        <v>6</v>
      </c>
    </row>
    <row r="5495" spans="1:13" x14ac:dyDescent="0.3">
      <c r="A5495">
        <f t="shared" si="85"/>
        <v>5494</v>
      </c>
      <c r="B5495" s="1">
        <v>43776</v>
      </c>
      <c r="C5495">
        <v>9</v>
      </c>
      <c r="D5495" t="s">
        <v>30</v>
      </c>
      <c r="E5495" t="s">
        <v>13</v>
      </c>
      <c r="F5495" t="s">
        <v>2</v>
      </c>
      <c r="G5495" t="s">
        <v>17</v>
      </c>
      <c r="H5495">
        <v>99</v>
      </c>
      <c r="I5495">
        <v>2</v>
      </c>
      <c r="J5495">
        <v>198</v>
      </c>
      <c r="K5495" t="s">
        <v>4</v>
      </c>
      <c r="L5495" t="s">
        <v>5</v>
      </c>
      <c r="M5495" t="s">
        <v>11</v>
      </c>
    </row>
    <row r="5496" spans="1:13" x14ac:dyDescent="0.3">
      <c r="A5496">
        <f t="shared" si="85"/>
        <v>5495</v>
      </c>
      <c r="B5496" s="1">
        <v>43777</v>
      </c>
      <c r="C5496">
        <v>2</v>
      </c>
      <c r="D5496" t="s">
        <v>29</v>
      </c>
      <c r="E5496" t="s">
        <v>13</v>
      </c>
      <c r="F5496" t="s">
        <v>21</v>
      </c>
      <c r="G5496" t="s">
        <v>10</v>
      </c>
      <c r="H5496">
        <v>299</v>
      </c>
      <c r="I5496">
        <v>6</v>
      </c>
      <c r="J5496">
        <v>1794</v>
      </c>
      <c r="K5496" t="s">
        <v>18</v>
      </c>
      <c r="L5496" t="s">
        <v>5</v>
      </c>
      <c r="M5496" t="s">
        <v>11</v>
      </c>
    </row>
    <row r="5497" spans="1:13" x14ac:dyDescent="0.3">
      <c r="A5497">
        <f t="shared" si="85"/>
        <v>5496</v>
      </c>
      <c r="B5497" s="1">
        <v>43778</v>
      </c>
      <c r="C5497">
        <v>8</v>
      </c>
      <c r="D5497" t="s">
        <v>7</v>
      </c>
      <c r="E5497" t="s">
        <v>8</v>
      </c>
      <c r="F5497" t="s">
        <v>21</v>
      </c>
      <c r="G5497" t="s">
        <v>25</v>
      </c>
      <c r="H5497">
        <v>399</v>
      </c>
      <c r="I5497">
        <v>6</v>
      </c>
      <c r="J5497">
        <v>2394</v>
      </c>
      <c r="K5497" t="s">
        <v>4</v>
      </c>
      <c r="L5497" t="s">
        <v>5</v>
      </c>
      <c r="M5497" t="s">
        <v>6</v>
      </c>
    </row>
    <row r="5498" spans="1:13" x14ac:dyDescent="0.3">
      <c r="A5498">
        <f t="shared" si="85"/>
        <v>5497</v>
      </c>
      <c r="B5498" s="1">
        <v>43778</v>
      </c>
      <c r="C5498">
        <v>13</v>
      </c>
      <c r="D5498" t="s">
        <v>7</v>
      </c>
      <c r="E5498" t="s">
        <v>1</v>
      </c>
      <c r="F5498" t="s">
        <v>21</v>
      </c>
      <c r="G5498" t="s">
        <v>25</v>
      </c>
      <c r="H5498">
        <v>399</v>
      </c>
      <c r="I5498">
        <v>1</v>
      </c>
      <c r="J5498">
        <v>399</v>
      </c>
      <c r="K5498" t="s">
        <v>18</v>
      </c>
      <c r="L5498" t="s">
        <v>5</v>
      </c>
      <c r="M5498" t="s">
        <v>15</v>
      </c>
    </row>
    <row r="5499" spans="1:13" x14ac:dyDescent="0.3">
      <c r="A5499">
        <f t="shared" si="85"/>
        <v>5498</v>
      </c>
      <c r="B5499" s="1">
        <v>43779</v>
      </c>
      <c r="C5499">
        <v>14</v>
      </c>
      <c r="D5499" t="s">
        <v>20</v>
      </c>
      <c r="E5499" t="s">
        <v>8</v>
      </c>
      <c r="F5499" t="s">
        <v>14</v>
      </c>
      <c r="G5499" t="s">
        <v>17</v>
      </c>
      <c r="H5499">
        <v>99</v>
      </c>
      <c r="I5499">
        <v>2</v>
      </c>
      <c r="J5499">
        <v>198</v>
      </c>
      <c r="K5499" t="s">
        <v>18</v>
      </c>
      <c r="L5499" t="s">
        <v>22</v>
      </c>
      <c r="M5499" t="s">
        <v>11</v>
      </c>
    </row>
    <row r="5500" spans="1:13" x14ac:dyDescent="0.3">
      <c r="A5500">
        <f t="shared" si="85"/>
        <v>5499</v>
      </c>
      <c r="B5500" s="1">
        <v>43779</v>
      </c>
      <c r="C5500">
        <v>10</v>
      </c>
      <c r="D5500" t="s">
        <v>7</v>
      </c>
      <c r="E5500" t="s">
        <v>1</v>
      </c>
      <c r="F5500" t="s">
        <v>23</v>
      </c>
      <c r="G5500" t="s">
        <v>19</v>
      </c>
      <c r="H5500">
        <v>499</v>
      </c>
      <c r="I5500">
        <v>6</v>
      </c>
      <c r="J5500">
        <v>2994</v>
      </c>
      <c r="K5500" t="s">
        <v>4</v>
      </c>
      <c r="L5500" t="s">
        <v>22</v>
      </c>
      <c r="M5500" t="s">
        <v>15</v>
      </c>
    </row>
    <row r="5501" spans="1:13" x14ac:dyDescent="0.3">
      <c r="A5501">
        <f t="shared" si="85"/>
        <v>5500</v>
      </c>
      <c r="B5501" s="1">
        <v>43780</v>
      </c>
      <c r="C5501">
        <v>8</v>
      </c>
      <c r="D5501" t="s">
        <v>0</v>
      </c>
      <c r="E5501" t="s">
        <v>8</v>
      </c>
      <c r="F5501" t="s">
        <v>28</v>
      </c>
      <c r="G5501" t="s">
        <v>3</v>
      </c>
      <c r="H5501">
        <v>199</v>
      </c>
      <c r="I5501">
        <v>1</v>
      </c>
      <c r="J5501">
        <v>199</v>
      </c>
      <c r="K5501" t="s">
        <v>4</v>
      </c>
      <c r="L5501" t="s">
        <v>5</v>
      </c>
      <c r="M5501" t="s">
        <v>15</v>
      </c>
    </row>
    <row r="5502" spans="1:13" x14ac:dyDescent="0.3">
      <c r="A5502">
        <f t="shared" si="85"/>
        <v>5501</v>
      </c>
      <c r="B5502" s="1">
        <v>43780</v>
      </c>
      <c r="C5502">
        <v>3</v>
      </c>
      <c r="D5502" t="s">
        <v>30</v>
      </c>
      <c r="E5502" t="s">
        <v>13</v>
      </c>
      <c r="F5502" t="s">
        <v>2</v>
      </c>
      <c r="G5502" t="s">
        <v>3</v>
      </c>
      <c r="H5502">
        <v>199</v>
      </c>
      <c r="I5502">
        <v>3</v>
      </c>
      <c r="J5502">
        <v>597</v>
      </c>
      <c r="K5502" t="s">
        <v>18</v>
      </c>
      <c r="L5502" t="s">
        <v>5</v>
      </c>
      <c r="M5502" t="s">
        <v>15</v>
      </c>
    </row>
    <row r="5503" spans="1:13" x14ac:dyDescent="0.3">
      <c r="A5503">
        <f t="shared" si="85"/>
        <v>5502</v>
      </c>
      <c r="B5503" s="1">
        <v>43781</v>
      </c>
      <c r="C5503">
        <v>18</v>
      </c>
      <c r="D5503" t="s">
        <v>7</v>
      </c>
      <c r="E5503" t="s">
        <v>1</v>
      </c>
      <c r="F5503" t="s">
        <v>23</v>
      </c>
      <c r="G5503" t="s">
        <v>17</v>
      </c>
      <c r="H5503">
        <v>99</v>
      </c>
      <c r="I5503">
        <v>7</v>
      </c>
      <c r="J5503">
        <v>693</v>
      </c>
      <c r="K5503" t="s">
        <v>4</v>
      </c>
      <c r="L5503" t="s">
        <v>5</v>
      </c>
      <c r="M5503" t="s">
        <v>11</v>
      </c>
    </row>
    <row r="5504" spans="1:13" x14ac:dyDescent="0.3">
      <c r="A5504">
        <f t="shared" si="85"/>
        <v>5503</v>
      </c>
      <c r="B5504" s="1">
        <v>43781</v>
      </c>
      <c r="C5504">
        <v>10</v>
      </c>
      <c r="D5504" t="s">
        <v>0</v>
      </c>
      <c r="E5504" t="s">
        <v>1</v>
      </c>
      <c r="F5504" t="s">
        <v>21</v>
      </c>
      <c r="G5504" t="s">
        <v>19</v>
      </c>
      <c r="H5504">
        <v>499</v>
      </c>
      <c r="I5504">
        <v>8</v>
      </c>
      <c r="J5504">
        <v>3992</v>
      </c>
      <c r="K5504" t="s">
        <v>4</v>
      </c>
      <c r="L5504" t="s">
        <v>5</v>
      </c>
      <c r="M5504" t="s">
        <v>15</v>
      </c>
    </row>
    <row r="5505" spans="1:13" x14ac:dyDescent="0.3">
      <c r="A5505">
        <f t="shared" si="85"/>
        <v>5504</v>
      </c>
      <c r="B5505" s="1">
        <v>43781</v>
      </c>
      <c r="C5505">
        <v>17</v>
      </c>
      <c r="D5505" t="s">
        <v>20</v>
      </c>
      <c r="E5505" t="s">
        <v>1</v>
      </c>
      <c r="F5505" t="s">
        <v>2</v>
      </c>
      <c r="G5505" t="s">
        <v>3</v>
      </c>
      <c r="H5505">
        <v>199</v>
      </c>
      <c r="I5505">
        <v>7</v>
      </c>
      <c r="J5505">
        <v>1393</v>
      </c>
      <c r="K5505" t="s">
        <v>18</v>
      </c>
      <c r="L5505" t="s">
        <v>5</v>
      </c>
      <c r="M5505" t="s">
        <v>24</v>
      </c>
    </row>
    <row r="5506" spans="1:13" x14ac:dyDescent="0.3">
      <c r="A5506">
        <f t="shared" si="85"/>
        <v>5505</v>
      </c>
      <c r="B5506" s="1">
        <v>43781</v>
      </c>
      <c r="C5506">
        <v>5</v>
      </c>
      <c r="D5506" t="s">
        <v>0</v>
      </c>
      <c r="E5506" t="s">
        <v>13</v>
      </c>
      <c r="F5506" t="s">
        <v>2</v>
      </c>
      <c r="G5506" t="s">
        <v>3</v>
      </c>
      <c r="H5506">
        <v>199</v>
      </c>
      <c r="I5506">
        <v>7</v>
      </c>
      <c r="J5506">
        <v>1393</v>
      </c>
      <c r="K5506" t="s">
        <v>18</v>
      </c>
      <c r="L5506" t="s">
        <v>5</v>
      </c>
      <c r="M5506" t="s">
        <v>15</v>
      </c>
    </row>
    <row r="5507" spans="1:13" x14ac:dyDescent="0.3">
      <c r="A5507">
        <f t="shared" si="85"/>
        <v>5506</v>
      </c>
      <c r="B5507" s="1">
        <v>43781</v>
      </c>
      <c r="C5507">
        <v>15</v>
      </c>
      <c r="D5507" t="s">
        <v>12</v>
      </c>
      <c r="E5507" t="s">
        <v>1</v>
      </c>
      <c r="F5507" t="s">
        <v>9</v>
      </c>
      <c r="G5507" t="s">
        <v>19</v>
      </c>
      <c r="H5507">
        <v>499</v>
      </c>
      <c r="I5507">
        <v>9</v>
      </c>
      <c r="J5507">
        <v>4491</v>
      </c>
      <c r="K5507" t="s">
        <v>4</v>
      </c>
      <c r="L5507" t="s">
        <v>5</v>
      </c>
      <c r="M5507" t="s">
        <v>24</v>
      </c>
    </row>
    <row r="5508" spans="1:13" x14ac:dyDescent="0.3">
      <c r="A5508">
        <f t="shared" ref="A5508:A5571" si="86">A5507+1</f>
        <v>5507</v>
      </c>
      <c r="B5508" s="1">
        <v>43781</v>
      </c>
      <c r="C5508">
        <v>8</v>
      </c>
      <c r="D5508" t="s">
        <v>12</v>
      </c>
      <c r="E5508" t="s">
        <v>1</v>
      </c>
      <c r="F5508" t="s">
        <v>28</v>
      </c>
      <c r="G5508" t="s">
        <v>10</v>
      </c>
      <c r="H5508">
        <v>299</v>
      </c>
      <c r="I5508">
        <v>1</v>
      </c>
      <c r="J5508">
        <v>299</v>
      </c>
      <c r="K5508" t="s">
        <v>4</v>
      </c>
      <c r="L5508" t="s">
        <v>22</v>
      </c>
      <c r="M5508" t="s">
        <v>11</v>
      </c>
    </row>
    <row r="5509" spans="1:13" x14ac:dyDescent="0.3">
      <c r="A5509">
        <f t="shared" si="86"/>
        <v>5508</v>
      </c>
      <c r="B5509" s="1">
        <v>43781</v>
      </c>
      <c r="C5509">
        <v>15</v>
      </c>
      <c r="D5509" t="s">
        <v>12</v>
      </c>
      <c r="E5509" t="s">
        <v>1</v>
      </c>
      <c r="F5509" t="s">
        <v>9</v>
      </c>
      <c r="G5509" t="s">
        <v>19</v>
      </c>
      <c r="H5509">
        <v>499</v>
      </c>
      <c r="I5509">
        <v>3</v>
      </c>
      <c r="J5509">
        <v>1497</v>
      </c>
      <c r="K5509" t="s">
        <v>4</v>
      </c>
      <c r="L5509" t="s">
        <v>5</v>
      </c>
      <c r="M5509" t="s">
        <v>11</v>
      </c>
    </row>
    <row r="5510" spans="1:13" x14ac:dyDescent="0.3">
      <c r="A5510">
        <f t="shared" si="86"/>
        <v>5509</v>
      </c>
      <c r="B5510" s="1">
        <v>43781</v>
      </c>
      <c r="C5510">
        <v>20</v>
      </c>
      <c r="D5510" t="s">
        <v>12</v>
      </c>
      <c r="E5510" t="s">
        <v>8</v>
      </c>
      <c r="F5510" t="s">
        <v>31</v>
      </c>
      <c r="G5510" t="s">
        <v>10</v>
      </c>
      <c r="H5510">
        <v>299</v>
      </c>
      <c r="I5510">
        <v>2</v>
      </c>
      <c r="J5510">
        <v>598</v>
      </c>
      <c r="K5510" t="s">
        <v>18</v>
      </c>
      <c r="L5510" t="s">
        <v>5</v>
      </c>
      <c r="M5510" t="s">
        <v>24</v>
      </c>
    </row>
    <row r="5511" spans="1:13" x14ac:dyDescent="0.3">
      <c r="A5511">
        <f t="shared" si="86"/>
        <v>5510</v>
      </c>
      <c r="B5511" s="1">
        <v>43781</v>
      </c>
      <c r="C5511">
        <v>1</v>
      </c>
      <c r="D5511" t="s">
        <v>16</v>
      </c>
      <c r="E5511" t="s">
        <v>8</v>
      </c>
      <c r="F5511" t="s">
        <v>21</v>
      </c>
      <c r="G5511" t="s">
        <v>25</v>
      </c>
      <c r="H5511">
        <v>399</v>
      </c>
      <c r="I5511">
        <v>4</v>
      </c>
      <c r="J5511">
        <v>1596</v>
      </c>
      <c r="K5511" t="s">
        <v>18</v>
      </c>
      <c r="L5511" t="s">
        <v>5</v>
      </c>
      <c r="M5511" t="s">
        <v>15</v>
      </c>
    </row>
    <row r="5512" spans="1:13" x14ac:dyDescent="0.3">
      <c r="A5512">
        <f t="shared" si="86"/>
        <v>5511</v>
      </c>
      <c r="B5512" s="1">
        <v>43781</v>
      </c>
      <c r="C5512">
        <v>3</v>
      </c>
      <c r="D5512" t="s">
        <v>16</v>
      </c>
      <c r="E5512" t="s">
        <v>13</v>
      </c>
      <c r="F5512" t="s">
        <v>23</v>
      </c>
      <c r="G5512" t="s">
        <v>10</v>
      </c>
      <c r="H5512">
        <v>299</v>
      </c>
      <c r="I5512">
        <v>4</v>
      </c>
      <c r="J5512">
        <v>1196</v>
      </c>
      <c r="K5512" t="s">
        <v>18</v>
      </c>
      <c r="L5512" t="s">
        <v>5</v>
      </c>
      <c r="M5512" t="s">
        <v>11</v>
      </c>
    </row>
    <row r="5513" spans="1:13" x14ac:dyDescent="0.3">
      <c r="A5513">
        <f t="shared" si="86"/>
        <v>5512</v>
      </c>
      <c r="B5513" s="1">
        <v>43781</v>
      </c>
      <c r="C5513">
        <v>9</v>
      </c>
      <c r="D5513" t="s">
        <v>0</v>
      </c>
      <c r="E5513" t="s">
        <v>8</v>
      </c>
      <c r="F5513" t="s">
        <v>31</v>
      </c>
      <c r="G5513" t="s">
        <v>17</v>
      </c>
      <c r="H5513">
        <v>99</v>
      </c>
      <c r="I5513">
        <v>8</v>
      </c>
      <c r="J5513">
        <v>792</v>
      </c>
      <c r="K5513" t="s">
        <v>4</v>
      </c>
      <c r="L5513" t="s">
        <v>5</v>
      </c>
      <c r="M5513" t="s">
        <v>15</v>
      </c>
    </row>
    <row r="5514" spans="1:13" x14ac:dyDescent="0.3">
      <c r="A5514">
        <f t="shared" si="86"/>
        <v>5513</v>
      </c>
      <c r="B5514" s="1">
        <v>43782</v>
      </c>
      <c r="C5514">
        <v>2</v>
      </c>
      <c r="D5514" t="s">
        <v>16</v>
      </c>
      <c r="E5514" t="s">
        <v>1</v>
      </c>
      <c r="F5514" t="s">
        <v>14</v>
      </c>
      <c r="G5514" t="s">
        <v>19</v>
      </c>
      <c r="H5514">
        <v>499</v>
      </c>
      <c r="I5514">
        <v>6</v>
      </c>
      <c r="J5514">
        <v>2994</v>
      </c>
      <c r="K5514" t="s">
        <v>4</v>
      </c>
      <c r="L5514" t="s">
        <v>5</v>
      </c>
      <c r="M5514" t="s">
        <v>15</v>
      </c>
    </row>
    <row r="5515" spans="1:13" x14ac:dyDescent="0.3">
      <c r="A5515">
        <f t="shared" si="86"/>
        <v>5514</v>
      </c>
      <c r="B5515" s="1">
        <v>43782</v>
      </c>
      <c r="C5515">
        <v>18</v>
      </c>
      <c r="D5515" t="s">
        <v>30</v>
      </c>
      <c r="E5515" t="s">
        <v>1</v>
      </c>
      <c r="F5515" t="s">
        <v>2</v>
      </c>
      <c r="G5515" t="s">
        <v>17</v>
      </c>
      <c r="H5515">
        <v>99</v>
      </c>
      <c r="I5515">
        <v>3</v>
      </c>
      <c r="J5515">
        <v>297</v>
      </c>
      <c r="K5515" t="s">
        <v>18</v>
      </c>
      <c r="L5515" t="s">
        <v>5</v>
      </c>
      <c r="M5515" t="s">
        <v>24</v>
      </c>
    </row>
    <row r="5516" spans="1:13" x14ac:dyDescent="0.3">
      <c r="A5516">
        <f t="shared" si="86"/>
        <v>5515</v>
      </c>
      <c r="B5516" s="1">
        <v>43782</v>
      </c>
      <c r="C5516">
        <v>14</v>
      </c>
      <c r="D5516" t="s">
        <v>16</v>
      </c>
      <c r="E5516" t="s">
        <v>8</v>
      </c>
      <c r="F5516" t="s">
        <v>23</v>
      </c>
      <c r="G5516" t="s">
        <v>17</v>
      </c>
      <c r="H5516">
        <v>99</v>
      </c>
      <c r="I5516">
        <v>7</v>
      </c>
      <c r="J5516">
        <v>693</v>
      </c>
      <c r="K5516" t="s">
        <v>4</v>
      </c>
      <c r="L5516" t="s">
        <v>5</v>
      </c>
      <c r="M5516" t="s">
        <v>24</v>
      </c>
    </row>
    <row r="5517" spans="1:13" x14ac:dyDescent="0.3">
      <c r="A5517">
        <f t="shared" si="86"/>
        <v>5516</v>
      </c>
      <c r="B5517" s="1">
        <v>43782</v>
      </c>
      <c r="C5517">
        <v>15</v>
      </c>
      <c r="D5517" t="s">
        <v>12</v>
      </c>
      <c r="E5517" t="s">
        <v>8</v>
      </c>
      <c r="F5517" t="s">
        <v>21</v>
      </c>
      <c r="G5517" t="s">
        <v>25</v>
      </c>
      <c r="H5517">
        <v>399</v>
      </c>
      <c r="I5517">
        <v>1</v>
      </c>
      <c r="J5517">
        <v>399</v>
      </c>
      <c r="K5517" t="s">
        <v>4</v>
      </c>
      <c r="L5517" t="s">
        <v>5</v>
      </c>
      <c r="M5517" t="s">
        <v>26</v>
      </c>
    </row>
    <row r="5518" spans="1:13" x14ac:dyDescent="0.3">
      <c r="A5518">
        <f t="shared" si="86"/>
        <v>5517</v>
      </c>
      <c r="B5518" s="1">
        <v>43782</v>
      </c>
      <c r="C5518">
        <v>15</v>
      </c>
      <c r="D5518" t="s">
        <v>30</v>
      </c>
      <c r="E5518" t="s">
        <v>1</v>
      </c>
      <c r="F5518" t="s">
        <v>31</v>
      </c>
      <c r="G5518" t="s">
        <v>3</v>
      </c>
      <c r="H5518">
        <v>199</v>
      </c>
      <c r="I5518">
        <v>10</v>
      </c>
      <c r="J5518">
        <v>1990</v>
      </c>
      <c r="K5518" t="s">
        <v>18</v>
      </c>
      <c r="L5518" t="s">
        <v>5</v>
      </c>
      <c r="M5518" t="s">
        <v>15</v>
      </c>
    </row>
    <row r="5519" spans="1:13" x14ac:dyDescent="0.3">
      <c r="A5519">
        <f t="shared" si="86"/>
        <v>5518</v>
      </c>
      <c r="B5519" s="1">
        <v>43782</v>
      </c>
      <c r="C5519">
        <v>14</v>
      </c>
      <c r="D5519" t="s">
        <v>16</v>
      </c>
      <c r="E5519" t="s">
        <v>8</v>
      </c>
      <c r="F5519" t="s">
        <v>28</v>
      </c>
      <c r="G5519" t="s">
        <v>19</v>
      </c>
      <c r="H5519">
        <v>499</v>
      </c>
      <c r="I5519">
        <v>4</v>
      </c>
      <c r="J5519">
        <v>1996</v>
      </c>
      <c r="K5519" t="s">
        <v>4</v>
      </c>
      <c r="L5519" t="s">
        <v>22</v>
      </c>
      <c r="M5519" t="s">
        <v>11</v>
      </c>
    </row>
    <row r="5520" spans="1:13" x14ac:dyDescent="0.3">
      <c r="A5520">
        <f t="shared" si="86"/>
        <v>5519</v>
      </c>
      <c r="B5520" s="1">
        <v>43782</v>
      </c>
      <c r="C5520">
        <v>16</v>
      </c>
      <c r="D5520" t="s">
        <v>0</v>
      </c>
      <c r="E5520" t="s">
        <v>8</v>
      </c>
      <c r="F5520" t="s">
        <v>23</v>
      </c>
      <c r="G5520" t="s">
        <v>3</v>
      </c>
      <c r="H5520">
        <v>199</v>
      </c>
      <c r="I5520">
        <v>9</v>
      </c>
      <c r="J5520">
        <v>1791</v>
      </c>
      <c r="K5520" t="s">
        <v>4</v>
      </c>
      <c r="L5520" t="s">
        <v>5</v>
      </c>
      <c r="M5520" t="s">
        <v>24</v>
      </c>
    </row>
    <row r="5521" spans="1:13" x14ac:dyDescent="0.3">
      <c r="A5521">
        <f t="shared" si="86"/>
        <v>5520</v>
      </c>
      <c r="B5521" s="1">
        <v>43782</v>
      </c>
      <c r="C5521">
        <v>1</v>
      </c>
      <c r="D5521" t="s">
        <v>0</v>
      </c>
      <c r="E5521" t="s">
        <v>13</v>
      </c>
      <c r="F5521" t="s">
        <v>21</v>
      </c>
      <c r="G5521" t="s">
        <v>19</v>
      </c>
      <c r="H5521">
        <v>499</v>
      </c>
      <c r="I5521">
        <v>10</v>
      </c>
      <c r="J5521">
        <v>4990</v>
      </c>
      <c r="K5521" t="s">
        <v>4</v>
      </c>
      <c r="L5521" t="s">
        <v>5</v>
      </c>
      <c r="M5521" t="s">
        <v>15</v>
      </c>
    </row>
    <row r="5522" spans="1:13" x14ac:dyDescent="0.3">
      <c r="A5522">
        <f t="shared" si="86"/>
        <v>5521</v>
      </c>
      <c r="B5522" s="1">
        <v>43782</v>
      </c>
      <c r="C5522">
        <v>20</v>
      </c>
      <c r="D5522" t="s">
        <v>20</v>
      </c>
      <c r="E5522" t="s">
        <v>13</v>
      </c>
      <c r="F5522" t="s">
        <v>31</v>
      </c>
      <c r="G5522" t="s">
        <v>25</v>
      </c>
      <c r="H5522">
        <v>399</v>
      </c>
      <c r="I5522">
        <v>2</v>
      </c>
      <c r="J5522">
        <v>798</v>
      </c>
      <c r="K5522" t="s">
        <v>4</v>
      </c>
      <c r="L5522" t="s">
        <v>5</v>
      </c>
      <c r="M5522" t="s">
        <v>15</v>
      </c>
    </row>
    <row r="5523" spans="1:13" x14ac:dyDescent="0.3">
      <c r="A5523">
        <f t="shared" si="86"/>
        <v>5522</v>
      </c>
      <c r="B5523" s="1">
        <v>43782</v>
      </c>
      <c r="C5523">
        <v>15</v>
      </c>
      <c r="D5523" t="s">
        <v>7</v>
      </c>
      <c r="E5523" t="s">
        <v>8</v>
      </c>
      <c r="F5523" t="s">
        <v>31</v>
      </c>
      <c r="G5523" t="s">
        <v>17</v>
      </c>
      <c r="H5523">
        <v>99</v>
      </c>
      <c r="I5523">
        <v>7</v>
      </c>
      <c r="J5523">
        <v>693</v>
      </c>
      <c r="K5523" t="s">
        <v>18</v>
      </c>
      <c r="L5523" t="s">
        <v>5</v>
      </c>
      <c r="M5523" t="s">
        <v>24</v>
      </c>
    </row>
    <row r="5524" spans="1:13" x14ac:dyDescent="0.3">
      <c r="A5524">
        <f t="shared" si="86"/>
        <v>5523</v>
      </c>
      <c r="B5524" s="1">
        <v>43782</v>
      </c>
      <c r="C5524">
        <v>14</v>
      </c>
      <c r="D5524" t="s">
        <v>27</v>
      </c>
      <c r="E5524" t="s">
        <v>8</v>
      </c>
      <c r="F5524" t="s">
        <v>31</v>
      </c>
      <c r="G5524" t="s">
        <v>17</v>
      </c>
      <c r="H5524">
        <v>99</v>
      </c>
      <c r="I5524">
        <v>8</v>
      </c>
      <c r="J5524">
        <v>792</v>
      </c>
      <c r="K5524" t="s">
        <v>18</v>
      </c>
      <c r="L5524" t="s">
        <v>5</v>
      </c>
      <c r="M5524" t="s">
        <v>15</v>
      </c>
    </row>
    <row r="5525" spans="1:13" x14ac:dyDescent="0.3">
      <c r="A5525">
        <f t="shared" si="86"/>
        <v>5524</v>
      </c>
      <c r="B5525" s="1">
        <v>43782</v>
      </c>
      <c r="C5525">
        <v>1</v>
      </c>
      <c r="D5525" t="s">
        <v>20</v>
      </c>
      <c r="E5525" t="s">
        <v>13</v>
      </c>
      <c r="F5525" t="s">
        <v>21</v>
      </c>
      <c r="G5525" t="s">
        <v>3</v>
      </c>
      <c r="H5525">
        <v>199</v>
      </c>
      <c r="I5525">
        <v>6</v>
      </c>
      <c r="J5525">
        <v>1194</v>
      </c>
      <c r="K5525" t="s">
        <v>4</v>
      </c>
      <c r="L5525" t="s">
        <v>5</v>
      </c>
      <c r="M5525" t="s">
        <v>24</v>
      </c>
    </row>
    <row r="5526" spans="1:13" x14ac:dyDescent="0.3">
      <c r="A5526">
        <f t="shared" si="86"/>
        <v>5525</v>
      </c>
      <c r="B5526" s="1">
        <v>43783</v>
      </c>
      <c r="C5526">
        <v>6</v>
      </c>
      <c r="D5526" t="s">
        <v>0</v>
      </c>
      <c r="E5526" t="s">
        <v>8</v>
      </c>
      <c r="F5526" t="s">
        <v>31</v>
      </c>
      <c r="G5526" t="s">
        <v>25</v>
      </c>
      <c r="H5526">
        <v>399</v>
      </c>
      <c r="I5526">
        <v>1</v>
      </c>
      <c r="J5526">
        <v>399</v>
      </c>
      <c r="K5526" t="s">
        <v>4</v>
      </c>
      <c r="L5526" t="s">
        <v>5</v>
      </c>
      <c r="M5526" t="s">
        <v>6</v>
      </c>
    </row>
    <row r="5527" spans="1:13" x14ac:dyDescent="0.3">
      <c r="A5527">
        <f t="shared" si="86"/>
        <v>5526</v>
      </c>
      <c r="B5527" s="1">
        <v>43783</v>
      </c>
      <c r="C5527">
        <v>16</v>
      </c>
      <c r="D5527" t="s">
        <v>12</v>
      </c>
      <c r="E5527" t="s">
        <v>13</v>
      </c>
      <c r="F5527" t="s">
        <v>14</v>
      </c>
      <c r="G5527" t="s">
        <v>17</v>
      </c>
      <c r="H5527">
        <v>99</v>
      </c>
      <c r="I5527">
        <v>1</v>
      </c>
      <c r="J5527">
        <v>99</v>
      </c>
      <c r="K5527" t="s">
        <v>4</v>
      </c>
      <c r="L5527" t="s">
        <v>5</v>
      </c>
      <c r="M5527" t="s">
        <v>15</v>
      </c>
    </row>
    <row r="5528" spans="1:13" x14ac:dyDescent="0.3">
      <c r="A5528">
        <f t="shared" si="86"/>
        <v>5527</v>
      </c>
      <c r="B5528" s="1">
        <v>43783</v>
      </c>
      <c r="C5528">
        <v>9</v>
      </c>
      <c r="D5528" t="s">
        <v>30</v>
      </c>
      <c r="E5528" t="s">
        <v>13</v>
      </c>
      <c r="F5528" t="s">
        <v>28</v>
      </c>
      <c r="G5528" t="s">
        <v>3</v>
      </c>
      <c r="H5528">
        <v>199</v>
      </c>
      <c r="I5528">
        <v>4</v>
      </c>
      <c r="J5528">
        <v>796</v>
      </c>
      <c r="K5528" t="s">
        <v>4</v>
      </c>
      <c r="L5528" t="s">
        <v>5</v>
      </c>
      <c r="M5528" t="s">
        <v>15</v>
      </c>
    </row>
    <row r="5529" spans="1:13" x14ac:dyDescent="0.3">
      <c r="A5529">
        <f t="shared" si="86"/>
        <v>5528</v>
      </c>
      <c r="B5529" s="1">
        <v>43783</v>
      </c>
      <c r="C5529">
        <v>11</v>
      </c>
      <c r="D5529" t="s">
        <v>27</v>
      </c>
      <c r="E5529" t="s">
        <v>1</v>
      </c>
      <c r="F5529" t="s">
        <v>23</v>
      </c>
      <c r="G5529" t="s">
        <v>3</v>
      </c>
      <c r="H5529">
        <v>199</v>
      </c>
      <c r="I5529">
        <v>7</v>
      </c>
      <c r="J5529">
        <v>1393</v>
      </c>
      <c r="K5529" t="s">
        <v>4</v>
      </c>
      <c r="L5529" t="s">
        <v>22</v>
      </c>
      <c r="M5529" t="s">
        <v>15</v>
      </c>
    </row>
    <row r="5530" spans="1:13" x14ac:dyDescent="0.3">
      <c r="A5530">
        <f t="shared" si="86"/>
        <v>5529</v>
      </c>
      <c r="B5530" s="1">
        <v>43784</v>
      </c>
      <c r="C5530">
        <v>5</v>
      </c>
      <c r="D5530" t="s">
        <v>16</v>
      </c>
      <c r="E5530" t="s">
        <v>13</v>
      </c>
      <c r="F5530" t="s">
        <v>23</v>
      </c>
      <c r="G5530" t="s">
        <v>17</v>
      </c>
      <c r="H5530">
        <v>99</v>
      </c>
      <c r="I5530">
        <v>6</v>
      </c>
      <c r="J5530">
        <v>594</v>
      </c>
      <c r="K5530" t="s">
        <v>4</v>
      </c>
      <c r="L5530" t="s">
        <v>22</v>
      </c>
      <c r="M5530" t="s">
        <v>15</v>
      </c>
    </row>
    <row r="5531" spans="1:13" x14ac:dyDescent="0.3">
      <c r="A5531">
        <f t="shared" si="86"/>
        <v>5530</v>
      </c>
      <c r="B5531" s="1">
        <v>43784</v>
      </c>
      <c r="C5531">
        <v>4</v>
      </c>
      <c r="D5531" t="s">
        <v>7</v>
      </c>
      <c r="E5531" t="s">
        <v>8</v>
      </c>
      <c r="F5531" t="s">
        <v>2</v>
      </c>
      <c r="G5531" t="s">
        <v>3</v>
      </c>
      <c r="H5531">
        <v>199</v>
      </c>
      <c r="I5531">
        <v>4</v>
      </c>
      <c r="J5531">
        <v>796</v>
      </c>
      <c r="K5531" t="s">
        <v>18</v>
      </c>
      <c r="L5531" t="s">
        <v>5</v>
      </c>
      <c r="M5531" t="s">
        <v>15</v>
      </c>
    </row>
    <row r="5532" spans="1:13" x14ac:dyDescent="0.3">
      <c r="A5532">
        <f t="shared" si="86"/>
        <v>5531</v>
      </c>
      <c r="B5532" s="1">
        <v>43784</v>
      </c>
      <c r="C5532">
        <v>1</v>
      </c>
      <c r="D5532" t="s">
        <v>7</v>
      </c>
      <c r="E5532" t="s">
        <v>13</v>
      </c>
      <c r="F5532" t="s">
        <v>23</v>
      </c>
      <c r="G5532" t="s">
        <v>17</v>
      </c>
      <c r="H5532">
        <v>99</v>
      </c>
      <c r="I5532">
        <v>6</v>
      </c>
      <c r="J5532">
        <v>594</v>
      </c>
      <c r="K5532" t="s">
        <v>18</v>
      </c>
      <c r="L5532" t="s">
        <v>5</v>
      </c>
      <c r="M5532" t="s">
        <v>6</v>
      </c>
    </row>
    <row r="5533" spans="1:13" x14ac:dyDescent="0.3">
      <c r="A5533">
        <f t="shared" si="86"/>
        <v>5532</v>
      </c>
      <c r="B5533" s="1">
        <v>43784</v>
      </c>
      <c r="C5533">
        <v>11</v>
      </c>
      <c r="D5533" t="s">
        <v>7</v>
      </c>
      <c r="E5533" t="s">
        <v>13</v>
      </c>
      <c r="F5533" t="s">
        <v>28</v>
      </c>
      <c r="G5533" t="s">
        <v>3</v>
      </c>
      <c r="H5533">
        <v>199</v>
      </c>
      <c r="I5533">
        <v>3</v>
      </c>
      <c r="J5533">
        <v>597</v>
      </c>
      <c r="K5533" t="s">
        <v>18</v>
      </c>
      <c r="L5533" t="s">
        <v>5</v>
      </c>
      <c r="M5533" t="s">
        <v>15</v>
      </c>
    </row>
    <row r="5534" spans="1:13" x14ac:dyDescent="0.3">
      <c r="A5534">
        <f t="shared" si="86"/>
        <v>5533</v>
      </c>
      <c r="B5534" s="1">
        <v>43784</v>
      </c>
      <c r="C5534">
        <v>10</v>
      </c>
      <c r="D5534" t="s">
        <v>27</v>
      </c>
      <c r="E5534" t="s">
        <v>13</v>
      </c>
      <c r="F5534" t="s">
        <v>14</v>
      </c>
      <c r="G5534" t="s">
        <v>25</v>
      </c>
      <c r="H5534">
        <v>399</v>
      </c>
      <c r="I5534">
        <v>6</v>
      </c>
      <c r="J5534">
        <v>2394</v>
      </c>
      <c r="K5534" t="s">
        <v>4</v>
      </c>
      <c r="L5534" t="s">
        <v>22</v>
      </c>
      <c r="M5534" t="s">
        <v>15</v>
      </c>
    </row>
    <row r="5535" spans="1:13" x14ac:dyDescent="0.3">
      <c r="A5535">
        <f t="shared" si="86"/>
        <v>5534</v>
      </c>
      <c r="B5535" s="1">
        <v>43784</v>
      </c>
      <c r="C5535">
        <v>17</v>
      </c>
      <c r="D5535" t="s">
        <v>12</v>
      </c>
      <c r="E5535" t="s">
        <v>1</v>
      </c>
      <c r="F5535" t="s">
        <v>2</v>
      </c>
      <c r="G5535" t="s">
        <v>19</v>
      </c>
      <c r="H5535">
        <v>499</v>
      </c>
      <c r="I5535">
        <v>6</v>
      </c>
      <c r="J5535">
        <v>2994</v>
      </c>
      <c r="K5535" t="s">
        <v>4</v>
      </c>
      <c r="L5535" t="s">
        <v>5</v>
      </c>
      <c r="M5535" t="s">
        <v>15</v>
      </c>
    </row>
    <row r="5536" spans="1:13" x14ac:dyDescent="0.3">
      <c r="A5536">
        <f t="shared" si="86"/>
        <v>5535</v>
      </c>
      <c r="B5536" s="1">
        <v>43784</v>
      </c>
      <c r="C5536">
        <v>8</v>
      </c>
      <c r="D5536" t="s">
        <v>29</v>
      </c>
      <c r="E5536" t="s">
        <v>1</v>
      </c>
      <c r="F5536" t="s">
        <v>21</v>
      </c>
      <c r="G5536" t="s">
        <v>10</v>
      </c>
      <c r="H5536">
        <v>299</v>
      </c>
      <c r="I5536">
        <v>2</v>
      </c>
      <c r="J5536">
        <v>598</v>
      </c>
      <c r="K5536" t="s">
        <v>18</v>
      </c>
      <c r="L5536" t="s">
        <v>22</v>
      </c>
      <c r="M5536" t="s">
        <v>26</v>
      </c>
    </row>
    <row r="5537" spans="1:13" x14ac:dyDescent="0.3">
      <c r="A5537">
        <f t="shared" si="86"/>
        <v>5536</v>
      </c>
      <c r="B5537" s="1">
        <v>43784</v>
      </c>
      <c r="C5537">
        <v>12</v>
      </c>
      <c r="D5537" t="s">
        <v>16</v>
      </c>
      <c r="E5537" t="s">
        <v>13</v>
      </c>
      <c r="F5537" t="s">
        <v>14</v>
      </c>
      <c r="G5537" t="s">
        <v>19</v>
      </c>
      <c r="H5537">
        <v>499</v>
      </c>
      <c r="I5537">
        <v>1</v>
      </c>
      <c r="J5537">
        <v>499</v>
      </c>
      <c r="K5537" t="s">
        <v>4</v>
      </c>
      <c r="L5537" t="s">
        <v>5</v>
      </c>
      <c r="M5537" t="s">
        <v>15</v>
      </c>
    </row>
    <row r="5538" spans="1:13" x14ac:dyDescent="0.3">
      <c r="A5538">
        <f t="shared" si="86"/>
        <v>5537</v>
      </c>
      <c r="B5538" s="1">
        <v>43784</v>
      </c>
      <c r="C5538">
        <v>6</v>
      </c>
      <c r="D5538" t="s">
        <v>30</v>
      </c>
      <c r="E5538" t="s">
        <v>8</v>
      </c>
      <c r="F5538" t="s">
        <v>2</v>
      </c>
      <c r="G5538" t="s">
        <v>17</v>
      </c>
      <c r="H5538">
        <v>99</v>
      </c>
      <c r="I5538">
        <v>1</v>
      </c>
      <c r="J5538">
        <v>99</v>
      </c>
      <c r="K5538" t="s">
        <v>18</v>
      </c>
      <c r="L5538" t="s">
        <v>5</v>
      </c>
      <c r="M5538" t="s">
        <v>6</v>
      </c>
    </row>
    <row r="5539" spans="1:13" x14ac:dyDescent="0.3">
      <c r="A5539">
        <f t="shared" si="86"/>
        <v>5538</v>
      </c>
      <c r="B5539" s="1">
        <v>43784</v>
      </c>
      <c r="C5539">
        <v>19</v>
      </c>
      <c r="D5539" t="s">
        <v>20</v>
      </c>
      <c r="E5539" t="s">
        <v>13</v>
      </c>
      <c r="F5539" t="s">
        <v>2</v>
      </c>
      <c r="G5539" t="s">
        <v>17</v>
      </c>
      <c r="H5539">
        <v>99</v>
      </c>
      <c r="I5539">
        <v>6</v>
      </c>
      <c r="J5539">
        <v>594</v>
      </c>
      <c r="K5539" t="s">
        <v>4</v>
      </c>
      <c r="L5539" t="s">
        <v>5</v>
      </c>
      <c r="M5539" t="s">
        <v>26</v>
      </c>
    </row>
    <row r="5540" spans="1:13" x14ac:dyDescent="0.3">
      <c r="A5540">
        <f t="shared" si="86"/>
        <v>5539</v>
      </c>
      <c r="B5540" s="1">
        <v>43785</v>
      </c>
      <c r="C5540">
        <v>1</v>
      </c>
      <c r="D5540" t="s">
        <v>16</v>
      </c>
      <c r="E5540" t="s">
        <v>1</v>
      </c>
      <c r="F5540" t="s">
        <v>31</v>
      </c>
      <c r="G5540" t="s">
        <v>19</v>
      </c>
      <c r="H5540">
        <v>499</v>
      </c>
      <c r="I5540">
        <v>2</v>
      </c>
      <c r="J5540">
        <v>998</v>
      </c>
      <c r="K5540" t="s">
        <v>4</v>
      </c>
      <c r="L5540" t="s">
        <v>5</v>
      </c>
      <c r="M5540" t="s">
        <v>6</v>
      </c>
    </row>
    <row r="5541" spans="1:13" x14ac:dyDescent="0.3">
      <c r="A5541">
        <f t="shared" si="86"/>
        <v>5540</v>
      </c>
      <c r="B5541" s="1">
        <v>43785</v>
      </c>
      <c r="C5541">
        <v>6</v>
      </c>
      <c r="D5541" t="s">
        <v>7</v>
      </c>
      <c r="E5541" t="s">
        <v>1</v>
      </c>
      <c r="F5541" t="s">
        <v>9</v>
      </c>
      <c r="G5541" t="s">
        <v>19</v>
      </c>
      <c r="H5541">
        <v>499</v>
      </c>
      <c r="I5541">
        <v>2</v>
      </c>
      <c r="J5541">
        <v>998</v>
      </c>
      <c r="K5541" t="s">
        <v>4</v>
      </c>
      <c r="L5541" t="s">
        <v>22</v>
      </c>
      <c r="M5541" t="s">
        <v>15</v>
      </c>
    </row>
    <row r="5542" spans="1:13" x14ac:dyDescent="0.3">
      <c r="A5542">
        <f t="shared" si="86"/>
        <v>5541</v>
      </c>
      <c r="B5542" s="1">
        <v>43785</v>
      </c>
      <c r="C5542">
        <v>13</v>
      </c>
      <c r="D5542" t="s">
        <v>16</v>
      </c>
      <c r="E5542" t="s">
        <v>8</v>
      </c>
      <c r="F5542" t="s">
        <v>31</v>
      </c>
      <c r="G5542" t="s">
        <v>19</v>
      </c>
      <c r="H5542">
        <v>499</v>
      </c>
      <c r="I5542">
        <v>8</v>
      </c>
      <c r="J5542">
        <v>3992</v>
      </c>
      <c r="K5542" t="s">
        <v>18</v>
      </c>
      <c r="L5542" t="s">
        <v>5</v>
      </c>
      <c r="M5542" t="s">
        <v>6</v>
      </c>
    </row>
    <row r="5543" spans="1:13" x14ac:dyDescent="0.3">
      <c r="A5543">
        <f t="shared" si="86"/>
        <v>5542</v>
      </c>
      <c r="B5543" s="1">
        <v>43785</v>
      </c>
      <c r="C5543">
        <v>9</v>
      </c>
      <c r="D5543" t="s">
        <v>30</v>
      </c>
      <c r="E5543" t="s">
        <v>13</v>
      </c>
      <c r="F5543" t="s">
        <v>9</v>
      </c>
      <c r="G5543" t="s">
        <v>10</v>
      </c>
      <c r="H5543">
        <v>299</v>
      </c>
      <c r="I5543">
        <v>3</v>
      </c>
      <c r="J5543">
        <v>897</v>
      </c>
      <c r="K5543" t="s">
        <v>18</v>
      </c>
      <c r="L5543" t="s">
        <v>5</v>
      </c>
      <c r="M5543" t="s">
        <v>11</v>
      </c>
    </row>
    <row r="5544" spans="1:13" x14ac:dyDescent="0.3">
      <c r="A5544">
        <f t="shared" si="86"/>
        <v>5543</v>
      </c>
      <c r="B5544" s="1">
        <v>43785</v>
      </c>
      <c r="C5544">
        <v>4</v>
      </c>
      <c r="D5544" t="s">
        <v>29</v>
      </c>
      <c r="E5544" t="s">
        <v>1</v>
      </c>
      <c r="F5544" t="s">
        <v>9</v>
      </c>
      <c r="G5544" t="s">
        <v>3</v>
      </c>
      <c r="H5544">
        <v>199</v>
      </c>
      <c r="I5544">
        <v>5</v>
      </c>
      <c r="J5544">
        <v>995</v>
      </c>
      <c r="K5544" t="s">
        <v>18</v>
      </c>
      <c r="L5544" t="s">
        <v>5</v>
      </c>
      <c r="M5544" t="s">
        <v>15</v>
      </c>
    </row>
    <row r="5545" spans="1:13" x14ac:dyDescent="0.3">
      <c r="A5545">
        <f t="shared" si="86"/>
        <v>5544</v>
      </c>
      <c r="B5545" s="1">
        <v>43785</v>
      </c>
      <c r="C5545">
        <v>2</v>
      </c>
      <c r="D5545" t="s">
        <v>0</v>
      </c>
      <c r="E5545" t="s">
        <v>1</v>
      </c>
      <c r="F5545" t="s">
        <v>2</v>
      </c>
      <c r="G5545" t="s">
        <v>19</v>
      </c>
      <c r="H5545">
        <v>499</v>
      </c>
      <c r="I5545">
        <v>5</v>
      </c>
      <c r="J5545">
        <v>2495</v>
      </c>
      <c r="K5545" t="s">
        <v>4</v>
      </c>
      <c r="L5545" t="s">
        <v>5</v>
      </c>
      <c r="M5545" t="s">
        <v>15</v>
      </c>
    </row>
    <row r="5546" spans="1:13" x14ac:dyDescent="0.3">
      <c r="A5546">
        <f t="shared" si="86"/>
        <v>5545</v>
      </c>
      <c r="B5546" s="1">
        <v>43785</v>
      </c>
      <c r="C5546">
        <v>7</v>
      </c>
      <c r="D5546" t="s">
        <v>27</v>
      </c>
      <c r="E5546" t="s">
        <v>1</v>
      </c>
      <c r="F5546" t="s">
        <v>9</v>
      </c>
      <c r="G5546" t="s">
        <v>3</v>
      </c>
      <c r="H5546">
        <v>199</v>
      </c>
      <c r="I5546">
        <v>9</v>
      </c>
      <c r="J5546">
        <v>1791</v>
      </c>
      <c r="K5546" t="s">
        <v>4</v>
      </c>
      <c r="L5546" t="s">
        <v>5</v>
      </c>
      <c r="M5546" t="s">
        <v>6</v>
      </c>
    </row>
    <row r="5547" spans="1:13" x14ac:dyDescent="0.3">
      <c r="A5547">
        <f t="shared" si="86"/>
        <v>5546</v>
      </c>
      <c r="B5547" s="1">
        <v>43785</v>
      </c>
      <c r="C5547">
        <v>2</v>
      </c>
      <c r="D5547" t="s">
        <v>30</v>
      </c>
      <c r="E5547" t="s">
        <v>1</v>
      </c>
      <c r="F5547" t="s">
        <v>14</v>
      </c>
      <c r="G5547" t="s">
        <v>19</v>
      </c>
      <c r="H5547">
        <v>499</v>
      </c>
      <c r="I5547">
        <v>6</v>
      </c>
      <c r="J5547">
        <v>2994</v>
      </c>
      <c r="K5547" t="s">
        <v>4</v>
      </c>
      <c r="L5547" t="s">
        <v>5</v>
      </c>
      <c r="M5547" t="s">
        <v>15</v>
      </c>
    </row>
    <row r="5548" spans="1:13" x14ac:dyDescent="0.3">
      <c r="A5548">
        <f t="shared" si="86"/>
        <v>5547</v>
      </c>
      <c r="B5548" s="1">
        <v>43785</v>
      </c>
      <c r="C5548">
        <v>6</v>
      </c>
      <c r="D5548" t="s">
        <v>16</v>
      </c>
      <c r="E5548" t="s">
        <v>1</v>
      </c>
      <c r="F5548" t="s">
        <v>14</v>
      </c>
      <c r="G5548" t="s">
        <v>19</v>
      </c>
      <c r="H5548">
        <v>499</v>
      </c>
      <c r="I5548">
        <v>10</v>
      </c>
      <c r="J5548">
        <v>4990</v>
      </c>
      <c r="K5548" t="s">
        <v>18</v>
      </c>
      <c r="L5548" t="s">
        <v>5</v>
      </c>
      <c r="M5548" t="s">
        <v>15</v>
      </c>
    </row>
    <row r="5549" spans="1:13" x14ac:dyDescent="0.3">
      <c r="A5549">
        <f t="shared" si="86"/>
        <v>5548</v>
      </c>
      <c r="B5549" s="1">
        <v>43785</v>
      </c>
      <c r="C5549">
        <v>12</v>
      </c>
      <c r="D5549" t="s">
        <v>12</v>
      </c>
      <c r="E5549" t="s">
        <v>1</v>
      </c>
      <c r="F5549" t="s">
        <v>23</v>
      </c>
      <c r="G5549" t="s">
        <v>19</v>
      </c>
      <c r="H5549">
        <v>499</v>
      </c>
      <c r="I5549">
        <v>7</v>
      </c>
      <c r="J5549">
        <v>3493</v>
      </c>
      <c r="K5549" t="s">
        <v>4</v>
      </c>
      <c r="L5549" t="s">
        <v>5</v>
      </c>
      <c r="M5549" t="s">
        <v>24</v>
      </c>
    </row>
    <row r="5550" spans="1:13" x14ac:dyDescent="0.3">
      <c r="A5550">
        <f t="shared" si="86"/>
        <v>5549</v>
      </c>
      <c r="B5550" s="1">
        <v>43785</v>
      </c>
      <c r="C5550">
        <v>17</v>
      </c>
      <c r="D5550" t="s">
        <v>30</v>
      </c>
      <c r="E5550" t="s">
        <v>13</v>
      </c>
      <c r="F5550" t="s">
        <v>23</v>
      </c>
      <c r="G5550" t="s">
        <v>19</v>
      </c>
      <c r="H5550">
        <v>499</v>
      </c>
      <c r="I5550">
        <v>1</v>
      </c>
      <c r="J5550">
        <v>499</v>
      </c>
      <c r="K5550" t="s">
        <v>18</v>
      </c>
      <c r="L5550" t="s">
        <v>22</v>
      </c>
      <c r="M5550" t="s">
        <v>6</v>
      </c>
    </row>
    <row r="5551" spans="1:13" x14ac:dyDescent="0.3">
      <c r="A5551">
        <f t="shared" si="86"/>
        <v>5550</v>
      </c>
      <c r="B5551" s="1">
        <v>43785</v>
      </c>
      <c r="C5551">
        <v>15</v>
      </c>
      <c r="D5551" t="s">
        <v>16</v>
      </c>
      <c r="E5551" t="s">
        <v>8</v>
      </c>
      <c r="F5551" t="s">
        <v>28</v>
      </c>
      <c r="G5551" t="s">
        <v>19</v>
      </c>
      <c r="H5551">
        <v>499</v>
      </c>
      <c r="I5551">
        <v>3</v>
      </c>
      <c r="J5551">
        <v>1497</v>
      </c>
      <c r="K5551" t="s">
        <v>4</v>
      </c>
      <c r="L5551" t="s">
        <v>5</v>
      </c>
      <c r="M5551" t="s">
        <v>24</v>
      </c>
    </row>
    <row r="5552" spans="1:13" x14ac:dyDescent="0.3">
      <c r="A5552">
        <f t="shared" si="86"/>
        <v>5551</v>
      </c>
      <c r="B5552" s="1">
        <v>43785</v>
      </c>
      <c r="C5552">
        <v>13</v>
      </c>
      <c r="D5552" t="s">
        <v>30</v>
      </c>
      <c r="E5552" t="s">
        <v>13</v>
      </c>
      <c r="F5552" t="s">
        <v>14</v>
      </c>
      <c r="G5552" t="s">
        <v>17</v>
      </c>
      <c r="H5552">
        <v>99</v>
      </c>
      <c r="I5552">
        <v>6</v>
      </c>
      <c r="J5552">
        <v>594</v>
      </c>
      <c r="K5552" t="s">
        <v>4</v>
      </c>
      <c r="L5552" t="s">
        <v>5</v>
      </c>
      <c r="M5552" t="s">
        <v>15</v>
      </c>
    </row>
    <row r="5553" spans="1:13" x14ac:dyDescent="0.3">
      <c r="A5553">
        <f t="shared" si="86"/>
        <v>5552</v>
      </c>
      <c r="B5553" s="1">
        <v>43785</v>
      </c>
      <c r="C5553">
        <v>13</v>
      </c>
      <c r="D5553" t="s">
        <v>29</v>
      </c>
      <c r="E5553" t="s">
        <v>8</v>
      </c>
      <c r="F5553" t="s">
        <v>2</v>
      </c>
      <c r="G5553" t="s">
        <v>3</v>
      </c>
      <c r="H5553">
        <v>199</v>
      </c>
      <c r="I5553">
        <v>10</v>
      </c>
      <c r="J5553">
        <v>1990</v>
      </c>
      <c r="K5553" t="s">
        <v>4</v>
      </c>
      <c r="L5553" t="s">
        <v>22</v>
      </c>
      <c r="M5553" t="s">
        <v>6</v>
      </c>
    </row>
    <row r="5554" spans="1:13" x14ac:dyDescent="0.3">
      <c r="A5554">
        <f t="shared" si="86"/>
        <v>5553</v>
      </c>
      <c r="B5554" s="1">
        <v>43785</v>
      </c>
      <c r="C5554">
        <v>12</v>
      </c>
      <c r="D5554" t="s">
        <v>16</v>
      </c>
      <c r="E5554" t="s">
        <v>1</v>
      </c>
      <c r="F5554" t="s">
        <v>14</v>
      </c>
      <c r="G5554" t="s">
        <v>17</v>
      </c>
      <c r="H5554">
        <v>99</v>
      </c>
      <c r="I5554">
        <v>3</v>
      </c>
      <c r="J5554">
        <v>297</v>
      </c>
      <c r="K5554" t="s">
        <v>4</v>
      </c>
      <c r="L5554" t="s">
        <v>5</v>
      </c>
      <c r="M5554" t="s">
        <v>11</v>
      </c>
    </row>
    <row r="5555" spans="1:13" x14ac:dyDescent="0.3">
      <c r="A5555">
        <f t="shared" si="86"/>
        <v>5554</v>
      </c>
      <c r="B5555" s="1">
        <v>43785</v>
      </c>
      <c r="C5555">
        <v>11</v>
      </c>
      <c r="D5555" t="s">
        <v>7</v>
      </c>
      <c r="E5555" t="s">
        <v>13</v>
      </c>
      <c r="F5555" t="s">
        <v>2</v>
      </c>
      <c r="G5555" t="s">
        <v>25</v>
      </c>
      <c r="H5555">
        <v>399</v>
      </c>
      <c r="I5555">
        <v>5</v>
      </c>
      <c r="J5555">
        <v>1995</v>
      </c>
      <c r="K5555" t="s">
        <v>18</v>
      </c>
      <c r="L5555" t="s">
        <v>5</v>
      </c>
      <c r="M5555" t="s">
        <v>6</v>
      </c>
    </row>
    <row r="5556" spans="1:13" x14ac:dyDescent="0.3">
      <c r="A5556">
        <f t="shared" si="86"/>
        <v>5555</v>
      </c>
      <c r="B5556" s="1">
        <v>43785</v>
      </c>
      <c r="C5556">
        <v>4</v>
      </c>
      <c r="D5556" t="s">
        <v>12</v>
      </c>
      <c r="E5556" t="s">
        <v>13</v>
      </c>
      <c r="F5556" t="s">
        <v>31</v>
      </c>
      <c r="G5556" t="s">
        <v>19</v>
      </c>
      <c r="H5556">
        <v>499</v>
      </c>
      <c r="I5556">
        <v>2</v>
      </c>
      <c r="J5556">
        <v>998</v>
      </c>
      <c r="K5556" t="s">
        <v>4</v>
      </c>
      <c r="L5556" t="s">
        <v>5</v>
      </c>
      <c r="M5556" t="s">
        <v>24</v>
      </c>
    </row>
    <row r="5557" spans="1:13" x14ac:dyDescent="0.3">
      <c r="A5557">
        <f t="shared" si="86"/>
        <v>5556</v>
      </c>
      <c r="B5557" s="1">
        <v>43785</v>
      </c>
      <c r="C5557">
        <v>18</v>
      </c>
      <c r="D5557" t="s">
        <v>20</v>
      </c>
      <c r="E5557" t="s">
        <v>1</v>
      </c>
      <c r="F5557" t="s">
        <v>23</v>
      </c>
      <c r="G5557" t="s">
        <v>10</v>
      </c>
      <c r="H5557">
        <v>299</v>
      </c>
      <c r="I5557">
        <v>1</v>
      </c>
      <c r="J5557">
        <v>299</v>
      </c>
      <c r="K5557" t="s">
        <v>4</v>
      </c>
      <c r="L5557" t="s">
        <v>5</v>
      </c>
      <c r="M5557" t="s">
        <v>26</v>
      </c>
    </row>
    <row r="5558" spans="1:13" x14ac:dyDescent="0.3">
      <c r="A5558">
        <f t="shared" si="86"/>
        <v>5557</v>
      </c>
      <c r="B5558" s="1">
        <v>43785</v>
      </c>
      <c r="C5558">
        <v>12</v>
      </c>
      <c r="D5558" t="s">
        <v>30</v>
      </c>
      <c r="E5558" t="s">
        <v>13</v>
      </c>
      <c r="F5558" t="s">
        <v>31</v>
      </c>
      <c r="G5558" t="s">
        <v>19</v>
      </c>
      <c r="H5558">
        <v>499</v>
      </c>
      <c r="I5558">
        <v>5</v>
      </c>
      <c r="J5558">
        <v>2495</v>
      </c>
      <c r="K5558" t="s">
        <v>18</v>
      </c>
      <c r="L5558" t="s">
        <v>5</v>
      </c>
      <c r="M5558" t="s">
        <v>11</v>
      </c>
    </row>
    <row r="5559" spans="1:13" x14ac:dyDescent="0.3">
      <c r="A5559">
        <f t="shared" si="86"/>
        <v>5558</v>
      </c>
      <c r="B5559" s="1">
        <v>43785</v>
      </c>
      <c r="C5559">
        <v>19</v>
      </c>
      <c r="D5559" t="s">
        <v>7</v>
      </c>
      <c r="E5559" t="s">
        <v>13</v>
      </c>
      <c r="F5559" t="s">
        <v>9</v>
      </c>
      <c r="G5559" t="s">
        <v>19</v>
      </c>
      <c r="H5559">
        <v>499</v>
      </c>
      <c r="I5559">
        <v>10</v>
      </c>
      <c r="J5559">
        <v>4990</v>
      </c>
      <c r="K5559" t="s">
        <v>18</v>
      </c>
      <c r="L5559" t="s">
        <v>5</v>
      </c>
      <c r="M5559" t="s">
        <v>15</v>
      </c>
    </row>
    <row r="5560" spans="1:13" x14ac:dyDescent="0.3">
      <c r="A5560">
        <f t="shared" si="86"/>
        <v>5559</v>
      </c>
      <c r="B5560" s="1">
        <v>43786</v>
      </c>
      <c r="C5560">
        <v>16</v>
      </c>
      <c r="D5560" t="s">
        <v>29</v>
      </c>
      <c r="E5560" t="s">
        <v>1</v>
      </c>
      <c r="F5560" t="s">
        <v>9</v>
      </c>
      <c r="G5560" t="s">
        <v>19</v>
      </c>
      <c r="H5560">
        <v>499</v>
      </c>
      <c r="I5560">
        <v>7</v>
      </c>
      <c r="J5560">
        <v>3493</v>
      </c>
      <c r="K5560" t="s">
        <v>4</v>
      </c>
      <c r="L5560" t="s">
        <v>22</v>
      </c>
      <c r="M5560" t="s">
        <v>6</v>
      </c>
    </row>
    <row r="5561" spans="1:13" x14ac:dyDescent="0.3">
      <c r="A5561">
        <f t="shared" si="86"/>
        <v>5560</v>
      </c>
      <c r="B5561" s="1">
        <v>43786</v>
      </c>
      <c r="C5561">
        <v>19</v>
      </c>
      <c r="D5561" t="s">
        <v>20</v>
      </c>
      <c r="E5561" t="s">
        <v>1</v>
      </c>
      <c r="F5561" t="s">
        <v>9</v>
      </c>
      <c r="G5561" t="s">
        <v>25</v>
      </c>
      <c r="H5561">
        <v>399</v>
      </c>
      <c r="I5561">
        <v>9</v>
      </c>
      <c r="J5561">
        <v>3591</v>
      </c>
      <c r="K5561" t="s">
        <v>4</v>
      </c>
      <c r="L5561" t="s">
        <v>5</v>
      </c>
      <c r="M5561" t="s">
        <v>24</v>
      </c>
    </row>
    <row r="5562" spans="1:13" x14ac:dyDescent="0.3">
      <c r="A5562">
        <f t="shared" si="86"/>
        <v>5561</v>
      </c>
      <c r="B5562" s="1">
        <v>43786</v>
      </c>
      <c r="C5562">
        <v>1</v>
      </c>
      <c r="D5562" t="s">
        <v>12</v>
      </c>
      <c r="E5562" t="s">
        <v>8</v>
      </c>
      <c r="F5562" t="s">
        <v>28</v>
      </c>
      <c r="G5562" t="s">
        <v>19</v>
      </c>
      <c r="H5562">
        <v>499</v>
      </c>
      <c r="I5562">
        <v>6</v>
      </c>
      <c r="J5562">
        <v>2994</v>
      </c>
      <c r="K5562" t="s">
        <v>4</v>
      </c>
      <c r="L5562" t="s">
        <v>5</v>
      </c>
      <c r="M5562" t="s">
        <v>24</v>
      </c>
    </row>
    <row r="5563" spans="1:13" x14ac:dyDescent="0.3">
      <c r="A5563">
        <f t="shared" si="86"/>
        <v>5562</v>
      </c>
      <c r="B5563" s="1">
        <v>43786</v>
      </c>
      <c r="C5563">
        <v>9</v>
      </c>
      <c r="D5563" t="s">
        <v>29</v>
      </c>
      <c r="E5563" t="s">
        <v>8</v>
      </c>
      <c r="F5563" t="s">
        <v>21</v>
      </c>
      <c r="G5563" t="s">
        <v>3</v>
      </c>
      <c r="H5563">
        <v>199</v>
      </c>
      <c r="I5563">
        <v>7</v>
      </c>
      <c r="J5563">
        <v>1393</v>
      </c>
      <c r="K5563" t="s">
        <v>4</v>
      </c>
      <c r="L5563" t="s">
        <v>22</v>
      </c>
      <c r="M5563" t="s">
        <v>15</v>
      </c>
    </row>
    <row r="5564" spans="1:13" x14ac:dyDescent="0.3">
      <c r="A5564">
        <f t="shared" si="86"/>
        <v>5563</v>
      </c>
      <c r="B5564" s="1">
        <v>43787</v>
      </c>
      <c r="C5564">
        <v>9</v>
      </c>
      <c r="D5564" t="s">
        <v>27</v>
      </c>
      <c r="E5564" t="s">
        <v>8</v>
      </c>
      <c r="F5564" t="s">
        <v>28</v>
      </c>
      <c r="G5564" t="s">
        <v>19</v>
      </c>
      <c r="H5564">
        <v>499</v>
      </c>
      <c r="I5564">
        <v>1</v>
      </c>
      <c r="J5564">
        <v>499</v>
      </c>
      <c r="K5564" t="s">
        <v>4</v>
      </c>
      <c r="L5564" t="s">
        <v>5</v>
      </c>
      <c r="M5564" t="s">
        <v>24</v>
      </c>
    </row>
    <row r="5565" spans="1:13" x14ac:dyDescent="0.3">
      <c r="A5565">
        <f t="shared" si="86"/>
        <v>5564</v>
      </c>
      <c r="B5565" s="1">
        <v>43787</v>
      </c>
      <c r="C5565">
        <v>20</v>
      </c>
      <c r="D5565" t="s">
        <v>27</v>
      </c>
      <c r="E5565" t="s">
        <v>13</v>
      </c>
      <c r="F5565" t="s">
        <v>28</v>
      </c>
      <c r="G5565" t="s">
        <v>10</v>
      </c>
      <c r="H5565">
        <v>299</v>
      </c>
      <c r="I5565">
        <v>5</v>
      </c>
      <c r="J5565">
        <v>1495</v>
      </c>
      <c r="K5565" t="s">
        <v>18</v>
      </c>
      <c r="L5565" t="s">
        <v>5</v>
      </c>
      <c r="M5565" t="s">
        <v>26</v>
      </c>
    </row>
    <row r="5566" spans="1:13" x14ac:dyDescent="0.3">
      <c r="A5566">
        <f t="shared" si="86"/>
        <v>5565</v>
      </c>
      <c r="B5566" s="1">
        <v>43788</v>
      </c>
      <c r="C5566">
        <v>8</v>
      </c>
      <c r="D5566" t="s">
        <v>16</v>
      </c>
      <c r="E5566" t="s">
        <v>1</v>
      </c>
      <c r="F5566" t="s">
        <v>2</v>
      </c>
      <c r="G5566" t="s">
        <v>19</v>
      </c>
      <c r="H5566">
        <v>499</v>
      </c>
      <c r="I5566">
        <v>4</v>
      </c>
      <c r="J5566">
        <v>1996</v>
      </c>
      <c r="K5566" t="s">
        <v>18</v>
      </c>
      <c r="L5566" t="s">
        <v>5</v>
      </c>
      <c r="M5566" t="s">
        <v>15</v>
      </c>
    </row>
    <row r="5567" spans="1:13" x14ac:dyDescent="0.3">
      <c r="A5567">
        <f t="shared" si="86"/>
        <v>5566</v>
      </c>
      <c r="B5567" s="1">
        <v>43788</v>
      </c>
      <c r="C5567">
        <v>18</v>
      </c>
      <c r="D5567" t="s">
        <v>20</v>
      </c>
      <c r="E5567" t="s">
        <v>1</v>
      </c>
      <c r="F5567" t="s">
        <v>9</v>
      </c>
      <c r="G5567" t="s">
        <v>25</v>
      </c>
      <c r="H5567">
        <v>399</v>
      </c>
      <c r="I5567">
        <v>5</v>
      </c>
      <c r="J5567">
        <v>1995</v>
      </c>
      <c r="K5567" t="s">
        <v>18</v>
      </c>
      <c r="L5567" t="s">
        <v>5</v>
      </c>
      <c r="M5567" t="s">
        <v>15</v>
      </c>
    </row>
    <row r="5568" spans="1:13" x14ac:dyDescent="0.3">
      <c r="A5568">
        <f t="shared" si="86"/>
        <v>5567</v>
      </c>
      <c r="B5568" s="1">
        <v>43788</v>
      </c>
      <c r="C5568">
        <v>2</v>
      </c>
      <c r="D5568" t="s">
        <v>27</v>
      </c>
      <c r="E5568" t="s">
        <v>8</v>
      </c>
      <c r="F5568" t="s">
        <v>31</v>
      </c>
      <c r="G5568" t="s">
        <v>25</v>
      </c>
      <c r="H5568">
        <v>399</v>
      </c>
      <c r="I5568">
        <v>1</v>
      </c>
      <c r="J5568">
        <v>399</v>
      </c>
      <c r="K5568" t="s">
        <v>4</v>
      </c>
      <c r="L5568" t="s">
        <v>5</v>
      </c>
      <c r="M5568" t="s">
        <v>15</v>
      </c>
    </row>
    <row r="5569" spans="1:13" x14ac:dyDescent="0.3">
      <c r="A5569">
        <f t="shared" si="86"/>
        <v>5568</v>
      </c>
      <c r="B5569" s="1">
        <v>43788</v>
      </c>
      <c r="C5569">
        <v>10</v>
      </c>
      <c r="D5569" t="s">
        <v>27</v>
      </c>
      <c r="E5569" t="s">
        <v>1</v>
      </c>
      <c r="F5569" t="s">
        <v>23</v>
      </c>
      <c r="G5569" t="s">
        <v>10</v>
      </c>
      <c r="H5569">
        <v>299</v>
      </c>
      <c r="I5569">
        <v>6</v>
      </c>
      <c r="J5569">
        <v>1794</v>
      </c>
      <c r="K5569" t="s">
        <v>4</v>
      </c>
      <c r="L5569" t="s">
        <v>5</v>
      </c>
      <c r="M5569" t="s">
        <v>26</v>
      </c>
    </row>
    <row r="5570" spans="1:13" x14ac:dyDescent="0.3">
      <c r="A5570">
        <f t="shared" si="86"/>
        <v>5569</v>
      </c>
      <c r="B5570" s="1">
        <v>43788</v>
      </c>
      <c r="C5570">
        <v>13</v>
      </c>
      <c r="D5570" t="s">
        <v>16</v>
      </c>
      <c r="E5570" t="s">
        <v>8</v>
      </c>
      <c r="F5570" t="s">
        <v>14</v>
      </c>
      <c r="G5570" t="s">
        <v>25</v>
      </c>
      <c r="H5570">
        <v>399</v>
      </c>
      <c r="I5570">
        <v>9</v>
      </c>
      <c r="J5570">
        <v>3591</v>
      </c>
      <c r="K5570" t="s">
        <v>4</v>
      </c>
      <c r="L5570" t="s">
        <v>5</v>
      </c>
      <c r="M5570" t="s">
        <v>11</v>
      </c>
    </row>
    <row r="5571" spans="1:13" x14ac:dyDescent="0.3">
      <c r="A5571">
        <f t="shared" si="86"/>
        <v>5570</v>
      </c>
      <c r="B5571" s="1">
        <v>43788</v>
      </c>
      <c r="C5571">
        <v>17</v>
      </c>
      <c r="D5571" t="s">
        <v>27</v>
      </c>
      <c r="E5571" t="s">
        <v>13</v>
      </c>
      <c r="F5571" t="s">
        <v>14</v>
      </c>
      <c r="G5571" t="s">
        <v>10</v>
      </c>
      <c r="H5571">
        <v>299</v>
      </c>
      <c r="I5571">
        <v>4</v>
      </c>
      <c r="J5571">
        <v>1196</v>
      </c>
      <c r="K5571" t="s">
        <v>4</v>
      </c>
      <c r="L5571" t="s">
        <v>5</v>
      </c>
      <c r="M5571" t="s">
        <v>15</v>
      </c>
    </row>
    <row r="5572" spans="1:13" x14ac:dyDescent="0.3">
      <c r="A5572">
        <f t="shared" ref="A5572:A5635" si="87">A5571+1</f>
        <v>5571</v>
      </c>
      <c r="B5572" s="1">
        <v>43788</v>
      </c>
      <c r="C5572">
        <v>8</v>
      </c>
      <c r="D5572" t="s">
        <v>27</v>
      </c>
      <c r="E5572" t="s">
        <v>8</v>
      </c>
      <c r="F5572" t="s">
        <v>28</v>
      </c>
      <c r="G5572" t="s">
        <v>10</v>
      </c>
      <c r="H5572">
        <v>299</v>
      </c>
      <c r="I5572">
        <v>8</v>
      </c>
      <c r="J5572">
        <v>2392</v>
      </c>
      <c r="K5572" t="s">
        <v>4</v>
      </c>
      <c r="L5572" t="s">
        <v>5</v>
      </c>
      <c r="M5572" t="s">
        <v>15</v>
      </c>
    </row>
    <row r="5573" spans="1:13" x14ac:dyDescent="0.3">
      <c r="A5573">
        <f t="shared" si="87"/>
        <v>5572</v>
      </c>
      <c r="B5573" s="1">
        <v>43788</v>
      </c>
      <c r="C5573">
        <v>12</v>
      </c>
      <c r="D5573" t="s">
        <v>27</v>
      </c>
      <c r="E5573" t="s">
        <v>13</v>
      </c>
      <c r="F5573" t="s">
        <v>14</v>
      </c>
      <c r="G5573" t="s">
        <v>10</v>
      </c>
      <c r="H5573">
        <v>299</v>
      </c>
      <c r="I5573">
        <v>2</v>
      </c>
      <c r="J5573">
        <v>598</v>
      </c>
      <c r="K5573" t="s">
        <v>18</v>
      </c>
      <c r="L5573" t="s">
        <v>22</v>
      </c>
      <c r="M5573" t="s">
        <v>15</v>
      </c>
    </row>
    <row r="5574" spans="1:13" x14ac:dyDescent="0.3">
      <c r="A5574">
        <f t="shared" si="87"/>
        <v>5573</v>
      </c>
      <c r="B5574" s="1">
        <v>43788</v>
      </c>
      <c r="C5574">
        <v>19</v>
      </c>
      <c r="D5574" t="s">
        <v>20</v>
      </c>
      <c r="E5574" t="s">
        <v>8</v>
      </c>
      <c r="F5574" t="s">
        <v>9</v>
      </c>
      <c r="G5574" t="s">
        <v>17</v>
      </c>
      <c r="H5574">
        <v>99</v>
      </c>
      <c r="I5574">
        <v>10</v>
      </c>
      <c r="J5574">
        <v>990</v>
      </c>
      <c r="K5574" t="s">
        <v>4</v>
      </c>
      <c r="L5574" t="s">
        <v>5</v>
      </c>
      <c r="M5574" t="s">
        <v>15</v>
      </c>
    </row>
    <row r="5575" spans="1:13" x14ac:dyDescent="0.3">
      <c r="A5575">
        <f t="shared" si="87"/>
        <v>5574</v>
      </c>
      <c r="B5575" s="1">
        <v>43788</v>
      </c>
      <c r="C5575">
        <v>9</v>
      </c>
      <c r="D5575" t="s">
        <v>27</v>
      </c>
      <c r="E5575" t="s">
        <v>8</v>
      </c>
      <c r="F5575" t="s">
        <v>31</v>
      </c>
      <c r="G5575" t="s">
        <v>17</v>
      </c>
      <c r="H5575">
        <v>99</v>
      </c>
      <c r="I5575">
        <v>2</v>
      </c>
      <c r="J5575">
        <v>198</v>
      </c>
      <c r="K5575" t="s">
        <v>4</v>
      </c>
      <c r="L5575" t="s">
        <v>5</v>
      </c>
      <c r="M5575" t="s">
        <v>6</v>
      </c>
    </row>
    <row r="5576" spans="1:13" x14ac:dyDescent="0.3">
      <c r="A5576">
        <f t="shared" si="87"/>
        <v>5575</v>
      </c>
      <c r="B5576" s="1">
        <v>43788</v>
      </c>
      <c r="C5576">
        <v>20</v>
      </c>
      <c r="D5576" t="s">
        <v>29</v>
      </c>
      <c r="E5576" t="s">
        <v>8</v>
      </c>
      <c r="F5576" t="s">
        <v>21</v>
      </c>
      <c r="G5576" t="s">
        <v>25</v>
      </c>
      <c r="H5576">
        <v>399</v>
      </c>
      <c r="I5576">
        <v>1</v>
      </c>
      <c r="J5576">
        <v>399</v>
      </c>
      <c r="K5576" t="s">
        <v>4</v>
      </c>
      <c r="L5576" t="s">
        <v>22</v>
      </c>
      <c r="M5576" t="s">
        <v>11</v>
      </c>
    </row>
    <row r="5577" spans="1:13" x14ac:dyDescent="0.3">
      <c r="A5577">
        <f t="shared" si="87"/>
        <v>5576</v>
      </c>
      <c r="B5577" s="1">
        <v>43788</v>
      </c>
      <c r="C5577">
        <v>20</v>
      </c>
      <c r="D5577" t="s">
        <v>30</v>
      </c>
      <c r="E5577" t="s">
        <v>13</v>
      </c>
      <c r="F5577" t="s">
        <v>21</v>
      </c>
      <c r="G5577" t="s">
        <v>25</v>
      </c>
      <c r="H5577">
        <v>399</v>
      </c>
      <c r="I5577">
        <v>2</v>
      </c>
      <c r="J5577">
        <v>798</v>
      </c>
      <c r="K5577" t="s">
        <v>4</v>
      </c>
      <c r="L5577" t="s">
        <v>5</v>
      </c>
      <c r="M5577" t="s">
        <v>15</v>
      </c>
    </row>
    <row r="5578" spans="1:13" x14ac:dyDescent="0.3">
      <c r="A5578">
        <f t="shared" si="87"/>
        <v>5577</v>
      </c>
      <c r="B5578" s="1">
        <v>43788</v>
      </c>
      <c r="C5578">
        <v>4</v>
      </c>
      <c r="D5578" t="s">
        <v>12</v>
      </c>
      <c r="E5578" t="s">
        <v>8</v>
      </c>
      <c r="F5578" t="s">
        <v>2</v>
      </c>
      <c r="G5578" t="s">
        <v>3</v>
      </c>
      <c r="H5578">
        <v>199</v>
      </c>
      <c r="I5578">
        <v>6</v>
      </c>
      <c r="J5578">
        <v>1194</v>
      </c>
      <c r="K5578" t="s">
        <v>4</v>
      </c>
      <c r="L5578" t="s">
        <v>5</v>
      </c>
      <c r="M5578" t="s">
        <v>15</v>
      </c>
    </row>
    <row r="5579" spans="1:13" x14ac:dyDescent="0.3">
      <c r="A5579">
        <f t="shared" si="87"/>
        <v>5578</v>
      </c>
      <c r="B5579" s="1">
        <v>43788</v>
      </c>
      <c r="C5579">
        <v>4</v>
      </c>
      <c r="D5579" t="s">
        <v>30</v>
      </c>
      <c r="E5579" t="s">
        <v>13</v>
      </c>
      <c r="F5579" t="s">
        <v>14</v>
      </c>
      <c r="G5579" t="s">
        <v>17</v>
      </c>
      <c r="H5579">
        <v>99</v>
      </c>
      <c r="I5579">
        <v>9</v>
      </c>
      <c r="J5579">
        <v>891</v>
      </c>
      <c r="K5579" t="s">
        <v>4</v>
      </c>
      <c r="L5579" t="s">
        <v>5</v>
      </c>
      <c r="M5579" t="s">
        <v>24</v>
      </c>
    </row>
    <row r="5580" spans="1:13" x14ac:dyDescent="0.3">
      <c r="A5580">
        <f t="shared" si="87"/>
        <v>5579</v>
      </c>
      <c r="B5580" s="1">
        <v>43788</v>
      </c>
      <c r="C5580">
        <v>15</v>
      </c>
      <c r="D5580" t="s">
        <v>16</v>
      </c>
      <c r="E5580" t="s">
        <v>13</v>
      </c>
      <c r="F5580" t="s">
        <v>14</v>
      </c>
      <c r="G5580" t="s">
        <v>10</v>
      </c>
      <c r="H5580">
        <v>299</v>
      </c>
      <c r="I5580">
        <v>8</v>
      </c>
      <c r="J5580">
        <v>2392</v>
      </c>
      <c r="K5580" t="s">
        <v>18</v>
      </c>
      <c r="L5580" t="s">
        <v>5</v>
      </c>
      <c r="M5580" t="s">
        <v>6</v>
      </c>
    </row>
    <row r="5581" spans="1:13" x14ac:dyDescent="0.3">
      <c r="A5581">
        <f t="shared" si="87"/>
        <v>5580</v>
      </c>
      <c r="B5581" s="1">
        <v>43788</v>
      </c>
      <c r="C5581">
        <v>20</v>
      </c>
      <c r="D5581" t="s">
        <v>16</v>
      </c>
      <c r="E5581" t="s">
        <v>8</v>
      </c>
      <c r="F5581" t="s">
        <v>9</v>
      </c>
      <c r="G5581" t="s">
        <v>17</v>
      </c>
      <c r="H5581">
        <v>99</v>
      </c>
      <c r="I5581">
        <v>4</v>
      </c>
      <c r="J5581">
        <v>396</v>
      </c>
      <c r="K5581" t="s">
        <v>4</v>
      </c>
      <c r="L5581" t="s">
        <v>5</v>
      </c>
      <c r="M5581" t="s">
        <v>26</v>
      </c>
    </row>
    <row r="5582" spans="1:13" x14ac:dyDescent="0.3">
      <c r="A5582">
        <f t="shared" si="87"/>
        <v>5581</v>
      </c>
      <c r="B5582" s="1">
        <v>43788</v>
      </c>
      <c r="C5582">
        <v>1</v>
      </c>
      <c r="D5582" t="s">
        <v>7</v>
      </c>
      <c r="E5582" t="s">
        <v>13</v>
      </c>
      <c r="F5582" t="s">
        <v>23</v>
      </c>
      <c r="G5582" t="s">
        <v>25</v>
      </c>
      <c r="H5582">
        <v>399</v>
      </c>
      <c r="I5582">
        <v>6</v>
      </c>
      <c r="J5582">
        <v>2394</v>
      </c>
      <c r="K5582" t="s">
        <v>4</v>
      </c>
      <c r="L5582" t="s">
        <v>5</v>
      </c>
      <c r="M5582" t="s">
        <v>24</v>
      </c>
    </row>
    <row r="5583" spans="1:13" x14ac:dyDescent="0.3">
      <c r="A5583">
        <f t="shared" si="87"/>
        <v>5582</v>
      </c>
      <c r="B5583" s="1">
        <v>43788</v>
      </c>
      <c r="C5583">
        <v>3</v>
      </c>
      <c r="D5583" t="s">
        <v>30</v>
      </c>
      <c r="E5583" t="s">
        <v>1</v>
      </c>
      <c r="F5583" t="s">
        <v>21</v>
      </c>
      <c r="G5583" t="s">
        <v>10</v>
      </c>
      <c r="H5583">
        <v>299</v>
      </c>
      <c r="I5583">
        <v>3</v>
      </c>
      <c r="J5583">
        <v>897</v>
      </c>
      <c r="K5583" t="s">
        <v>4</v>
      </c>
      <c r="L5583" t="s">
        <v>5</v>
      </c>
      <c r="M5583" t="s">
        <v>24</v>
      </c>
    </row>
    <row r="5584" spans="1:13" x14ac:dyDescent="0.3">
      <c r="A5584">
        <f t="shared" si="87"/>
        <v>5583</v>
      </c>
      <c r="B5584" s="1">
        <v>43789</v>
      </c>
      <c r="C5584">
        <v>11</v>
      </c>
      <c r="D5584" t="s">
        <v>0</v>
      </c>
      <c r="E5584" t="s">
        <v>1</v>
      </c>
      <c r="F5584" t="s">
        <v>9</v>
      </c>
      <c r="G5584" t="s">
        <v>25</v>
      </c>
      <c r="H5584">
        <v>399</v>
      </c>
      <c r="I5584">
        <v>8</v>
      </c>
      <c r="J5584">
        <v>3192</v>
      </c>
      <c r="K5584" t="s">
        <v>4</v>
      </c>
      <c r="L5584" t="s">
        <v>5</v>
      </c>
      <c r="M5584" t="s">
        <v>24</v>
      </c>
    </row>
    <row r="5585" spans="1:13" x14ac:dyDescent="0.3">
      <c r="A5585">
        <f t="shared" si="87"/>
        <v>5584</v>
      </c>
      <c r="B5585" s="1">
        <v>43790</v>
      </c>
      <c r="C5585">
        <v>17</v>
      </c>
      <c r="D5585" t="s">
        <v>16</v>
      </c>
      <c r="E5585" t="s">
        <v>1</v>
      </c>
      <c r="F5585" t="s">
        <v>31</v>
      </c>
      <c r="G5585" t="s">
        <v>17</v>
      </c>
      <c r="H5585">
        <v>99</v>
      </c>
      <c r="I5585">
        <v>9</v>
      </c>
      <c r="J5585">
        <v>891</v>
      </c>
      <c r="K5585" t="s">
        <v>4</v>
      </c>
      <c r="L5585" t="s">
        <v>22</v>
      </c>
      <c r="M5585" t="s">
        <v>6</v>
      </c>
    </row>
    <row r="5586" spans="1:13" x14ac:dyDescent="0.3">
      <c r="A5586">
        <f t="shared" si="87"/>
        <v>5585</v>
      </c>
      <c r="B5586" s="1">
        <v>43790</v>
      </c>
      <c r="C5586">
        <v>8</v>
      </c>
      <c r="D5586" t="s">
        <v>12</v>
      </c>
      <c r="E5586" t="s">
        <v>13</v>
      </c>
      <c r="F5586" t="s">
        <v>2</v>
      </c>
      <c r="G5586" t="s">
        <v>3</v>
      </c>
      <c r="H5586">
        <v>199</v>
      </c>
      <c r="I5586">
        <v>10</v>
      </c>
      <c r="J5586">
        <v>1990</v>
      </c>
      <c r="K5586" t="s">
        <v>4</v>
      </c>
      <c r="L5586" t="s">
        <v>5</v>
      </c>
      <c r="M5586" t="s">
        <v>15</v>
      </c>
    </row>
    <row r="5587" spans="1:13" x14ac:dyDescent="0.3">
      <c r="A5587">
        <f t="shared" si="87"/>
        <v>5586</v>
      </c>
      <c r="B5587" s="1">
        <v>43791</v>
      </c>
      <c r="C5587">
        <v>12</v>
      </c>
      <c r="D5587" t="s">
        <v>27</v>
      </c>
      <c r="E5587" t="s">
        <v>13</v>
      </c>
      <c r="F5587" t="s">
        <v>28</v>
      </c>
      <c r="G5587" t="s">
        <v>3</v>
      </c>
      <c r="H5587">
        <v>199</v>
      </c>
      <c r="I5587">
        <v>3</v>
      </c>
      <c r="J5587">
        <v>597</v>
      </c>
      <c r="K5587" t="s">
        <v>4</v>
      </c>
      <c r="L5587" t="s">
        <v>5</v>
      </c>
      <c r="M5587" t="s">
        <v>26</v>
      </c>
    </row>
    <row r="5588" spans="1:13" x14ac:dyDescent="0.3">
      <c r="A5588">
        <f t="shared" si="87"/>
        <v>5587</v>
      </c>
      <c r="B5588" s="1">
        <v>43791</v>
      </c>
      <c r="C5588">
        <v>19</v>
      </c>
      <c r="D5588" t="s">
        <v>30</v>
      </c>
      <c r="E5588" t="s">
        <v>1</v>
      </c>
      <c r="F5588" t="s">
        <v>23</v>
      </c>
      <c r="G5588" t="s">
        <v>3</v>
      </c>
      <c r="H5588">
        <v>199</v>
      </c>
      <c r="I5588">
        <v>1</v>
      </c>
      <c r="J5588">
        <v>199</v>
      </c>
      <c r="K5588" t="s">
        <v>4</v>
      </c>
      <c r="L5588" t="s">
        <v>22</v>
      </c>
      <c r="M5588" t="s">
        <v>24</v>
      </c>
    </row>
    <row r="5589" spans="1:13" x14ac:dyDescent="0.3">
      <c r="A5589">
        <f t="shared" si="87"/>
        <v>5588</v>
      </c>
      <c r="B5589" s="1">
        <v>43792</v>
      </c>
      <c r="C5589">
        <v>6</v>
      </c>
      <c r="D5589" t="s">
        <v>29</v>
      </c>
      <c r="E5589" t="s">
        <v>8</v>
      </c>
      <c r="F5589" t="s">
        <v>9</v>
      </c>
      <c r="G5589" t="s">
        <v>19</v>
      </c>
      <c r="H5589">
        <v>499</v>
      </c>
      <c r="I5589">
        <v>5</v>
      </c>
      <c r="J5589">
        <v>2495</v>
      </c>
      <c r="K5589" t="s">
        <v>18</v>
      </c>
      <c r="L5589" t="s">
        <v>5</v>
      </c>
      <c r="M5589" t="s">
        <v>15</v>
      </c>
    </row>
    <row r="5590" spans="1:13" x14ac:dyDescent="0.3">
      <c r="A5590">
        <f t="shared" si="87"/>
        <v>5589</v>
      </c>
      <c r="B5590" s="1">
        <v>43792</v>
      </c>
      <c r="C5590">
        <v>15</v>
      </c>
      <c r="D5590" t="s">
        <v>30</v>
      </c>
      <c r="E5590" t="s">
        <v>8</v>
      </c>
      <c r="F5590" t="s">
        <v>21</v>
      </c>
      <c r="G5590" t="s">
        <v>25</v>
      </c>
      <c r="H5590">
        <v>399</v>
      </c>
      <c r="I5590">
        <v>5</v>
      </c>
      <c r="J5590">
        <v>1995</v>
      </c>
      <c r="K5590" t="s">
        <v>4</v>
      </c>
      <c r="L5590" t="s">
        <v>22</v>
      </c>
      <c r="M5590" t="s">
        <v>24</v>
      </c>
    </row>
    <row r="5591" spans="1:13" x14ac:dyDescent="0.3">
      <c r="A5591">
        <f t="shared" si="87"/>
        <v>5590</v>
      </c>
      <c r="B5591" s="1">
        <v>43792</v>
      </c>
      <c r="C5591">
        <v>10</v>
      </c>
      <c r="D5591" t="s">
        <v>29</v>
      </c>
      <c r="E5591" t="s">
        <v>8</v>
      </c>
      <c r="F5591" t="s">
        <v>23</v>
      </c>
      <c r="G5591" t="s">
        <v>25</v>
      </c>
      <c r="H5591">
        <v>399</v>
      </c>
      <c r="I5591">
        <v>9</v>
      </c>
      <c r="J5591">
        <v>3591</v>
      </c>
      <c r="K5591" t="s">
        <v>18</v>
      </c>
      <c r="L5591" t="s">
        <v>5</v>
      </c>
      <c r="M5591" t="s">
        <v>15</v>
      </c>
    </row>
    <row r="5592" spans="1:13" x14ac:dyDescent="0.3">
      <c r="A5592">
        <f t="shared" si="87"/>
        <v>5591</v>
      </c>
      <c r="B5592" s="1">
        <v>43792</v>
      </c>
      <c r="C5592">
        <v>14</v>
      </c>
      <c r="D5592" t="s">
        <v>0</v>
      </c>
      <c r="E5592" t="s">
        <v>8</v>
      </c>
      <c r="F5592" t="s">
        <v>9</v>
      </c>
      <c r="G5592" t="s">
        <v>17</v>
      </c>
      <c r="H5592">
        <v>99</v>
      </c>
      <c r="I5592">
        <v>6</v>
      </c>
      <c r="J5592">
        <v>594</v>
      </c>
      <c r="K5592" t="s">
        <v>4</v>
      </c>
      <c r="L5592" t="s">
        <v>5</v>
      </c>
      <c r="M5592" t="s">
        <v>15</v>
      </c>
    </row>
    <row r="5593" spans="1:13" x14ac:dyDescent="0.3">
      <c r="A5593">
        <f t="shared" si="87"/>
        <v>5592</v>
      </c>
      <c r="B5593" s="1">
        <v>43792</v>
      </c>
      <c r="C5593">
        <v>11</v>
      </c>
      <c r="D5593" t="s">
        <v>20</v>
      </c>
      <c r="E5593" t="s">
        <v>13</v>
      </c>
      <c r="F5593" t="s">
        <v>2</v>
      </c>
      <c r="G5593" t="s">
        <v>25</v>
      </c>
      <c r="H5593">
        <v>399</v>
      </c>
      <c r="I5593">
        <v>1</v>
      </c>
      <c r="J5593">
        <v>399</v>
      </c>
      <c r="K5593" t="s">
        <v>4</v>
      </c>
      <c r="L5593" t="s">
        <v>5</v>
      </c>
      <c r="M5593" t="s">
        <v>15</v>
      </c>
    </row>
    <row r="5594" spans="1:13" x14ac:dyDescent="0.3">
      <c r="A5594">
        <f t="shared" si="87"/>
        <v>5593</v>
      </c>
      <c r="B5594" s="1">
        <v>43792</v>
      </c>
      <c r="C5594">
        <v>17</v>
      </c>
      <c r="D5594" t="s">
        <v>0</v>
      </c>
      <c r="E5594" t="s">
        <v>8</v>
      </c>
      <c r="F5594" t="s">
        <v>23</v>
      </c>
      <c r="G5594" t="s">
        <v>10</v>
      </c>
      <c r="H5594">
        <v>299</v>
      </c>
      <c r="I5594">
        <v>1</v>
      </c>
      <c r="J5594">
        <v>299</v>
      </c>
      <c r="K5594" t="s">
        <v>18</v>
      </c>
      <c r="L5594" t="s">
        <v>5</v>
      </c>
      <c r="M5594" t="s">
        <v>24</v>
      </c>
    </row>
    <row r="5595" spans="1:13" x14ac:dyDescent="0.3">
      <c r="A5595">
        <f t="shared" si="87"/>
        <v>5594</v>
      </c>
      <c r="B5595" s="1">
        <v>43792</v>
      </c>
      <c r="C5595">
        <v>12</v>
      </c>
      <c r="D5595" t="s">
        <v>0</v>
      </c>
      <c r="E5595" t="s">
        <v>13</v>
      </c>
      <c r="F5595" t="s">
        <v>14</v>
      </c>
      <c r="G5595" t="s">
        <v>10</v>
      </c>
      <c r="H5595">
        <v>299</v>
      </c>
      <c r="I5595">
        <v>10</v>
      </c>
      <c r="J5595">
        <v>2990</v>
      </c>
      <c r="K5595" t="s">
        <v>4</v>
      </c>
      <c r="L5595" t="s">
        <v>5</v>
      </c>
      <c r="M5595" t="s">
        <v>11</v>
      </c>
    </row>
    <row r="5596" spans="1:13" x14ac:dyDescent="0.3">
      <c r="A5596">
        <f t="shared" si="87"/>
        <v>5595</v>
      </c>
      <c r="B5596" s="1">
        <v>43793</v>
      </c>
      <c r="C5596">
        <v>15</v>
      </c>
      <c r="D5596" t="s">
        <v>7</v>
      </c>
      <c r="E5596" t="s">
        <v>8</v>
      </c>
      <c r="F5596" t="s">
        <v>21</v>
      </c>
      <c r="G5596" t="s">
        <v>3</v>
      </c>
      <c r="H5596">
        <v>199</v>
      </c>
      <c r="I5596">
        <v>1</v>
      </c>
      <c r="J5596">
        <v>199</v>
      </c>
      <c r="K5596" t="s">
        <v>4</v>
      </c>
      <c r="L5596" t="s">
        <v>5</v>
      </c>
      <c r="M5596" t="s">
        <v>15</v>
      </c>
    </row>
    <row r="5597" spans="1:13" x14ac:dyDescent="0.3">
      <c r="A5597">
        <f t="shared" si="87"/>
        <v>5596</v>
      </c>
      <c r="B5597" s="1">
        <v>43793</v>
      </c>
      <c r="C5597">
        <v>3</v>
      </c>
      <c r="D5597" t="s">
        <v>12</v>
      </c>
      <c r="E5597" t="s">
        <v>8</v>
      </c>
      <c r="F5597" t="s">
        <v>23</v>
      </c>
      <c r="G5597" t="s">
        <v>3</v>
      </c>
      <c r="H5597">
        <v>199</v>
      </c>
      <c r="I5597">
        <v>7</v>
      </c>
      <c r="J5597">
        <v>1393</v>
      </c>
      <c r="K5597" t="s">
        <v>4</v>
      </c>
      <c r="L5597" t="s">
        <v>5</v>
      </c>
      <c r="M5597" t="s">
        <v>24</v>
      </c>
    </row>
    <row r="5598" spans="1:13" x14ac:dyDescent="0.3">
      <c r="A5598">
        <f t="shared" si="87"/>
        <v>5597</v>
      </c>
      <c r="B5598" s="1">
        <v>43793</v>
      </c>
      <c r="C5598">
        <v>20</v>
      </c>
      <c r="D5598" t="s">
        <v>30</v>
      </c>
      <c r="E5598" t="s">
        <v>13</v>
      </c>
      <c r="F5598" t="s">
        <v>31</v>
      </c>
      <c r="G5598" t="s">
        <v>3</v>
      </c>
      <c r="H5598">
        <v>199</v>
      </c>
      <c r="I5598">
        <v>8</v>
      </c>
      <c r="J5598">
        <v>1592</v>
      </c>
      <c r="K5598" t="s">
        <v>18</v>
      </c>
      <c r="L5598" t="s">
        <v>5</v>
      </c>
      <c r="M5598" t="s">
        <v>15</v>
      </c>
    </row>
    <row r="5599" spans="1:13" x14ac:dyDescent="0.3">
      <c r="A5599">
        <f t="shared" si="87"/>
        <v>5598</v>
      </c>
      <c r="B5599" s="1">
        <v>43793</v>
      </c>
      <c r="C5599">
        <v>13</v>
      </c>
      <c r="D5599" t="s">
        <v>29</v>
      </c>
      <c r="E5599" t="s">
        <v>13</v>
      </c>
      <c r="F5599" t="s">
        <v>21</v>
      </c>
      <c r="G5599" t="s">
        <v>19</v>
      </c>
      <c r="H5599">
        <v>499</v>
      </c>
      <c r="I5599">
        <v>5</v>
      </c>
      <c r="J5599">
        <v>2495</v>
      </c>
      <c r="K5599" t="s">
        <v>18</v>
      </c>
      <c r="L5599" t="s">
        <v>5</v>
      </c>
      <c r="M5599" t="s">
        <v>24</v>
      </c>
    </row>
    <row r="5600" spans="1:13" x14ac:dyDescent="0.3">
      <c r="A5600">
        <f t="shared" si="87"/>
        <v>5599</v>
      </c>
      <c r="B5600" s="1">
        <v>43793</v>
      </c>
      <c r="C5600">
        <v>1</v>
      </c>
      <c r="D5600" t="s">
        <v>16</v>
      </c>
      <c r="E5600" t="s">
        <v>1</v>
      </c>
      <c r="F5600" t="s">
        <v>2</v>
      </c>
      <c r="G5600" t="s">
        <v>25</v>
      </c>
      <c r="H5600">
        <v>399</v>
      </c>
      <c r="I5600">
        <v>6</v>
      </c>
      <c r="J5600">
        <v>2394</v>
      </c>
      <c r="K5600" t="s">
        <v>18</v>
      </c>
      <c r="L5600" t="s">
        <v>5</v>
      </c>
      <c r="M5600" t="s">
        <v>24</v>
      </c>
    </row>
    <row r="5601" spans="1:13" x14ac:dyDescent="0.3">
      <c r="A5601">
        <f t="shared" si="87"/>
        <v>5600</v>
      </c>
      <c r="B5601" s="1">
        <v>43793</v>
      </c>
      <c r="C5601">
        <v>9</v>
      </c>
      <c r="D5601" t="s">
        <v>30</v>
      </c>
      <c r="E5601" t="s">
        <v>1</v>
      </c>
      <c r="F5601" t="s">
        <v>21</v>
      </c>
      <c r="G5601" t="s">
        <v>25</v>
      </c>
      <c r="H5601">
        <v>399</v>
      </c>
      <c r="I5601">
        <v>10</v>
      </c>
      <c r="J5601">
        <v>3990</v>
      </c>
      <c r="K5601" t="s">
        <v>4</v>
      </c>
      <c r="L5601" t="s">
        <v>5</v>
      </c>
      <c r="M5601" t="s">
        <v>15</v>
      </c>
    </row>
    <row r="5602" spans="1:13" x14ac:dyDescent="0.3">
      <c r="A5602">
        <f t="shared" si="87"/>
        <v>5601</v>
      </c>
      <c r="B5602" s="1">
        <v>43793</v>
      </c>
      <c r="C5602">
        <v>2</v>
      </c>
      <c r="D5602" t="s">
        <v>30</v>
      </c>
      <c r="E5602" t="s">
        <v>13</v>
      </c>
      <c r="F5602" t="s">
        <v>31</v>
      </c>
      <c r="G5602" t="s">
        <v>25</v>
      </c>
      <c r="H5602">
        <v>399</v>
      </c>
      <c r="I5602">
        <v>3</v>
      </c>
      <c r="J5602">
        <v>1197</v>
      </c>
      <c r="K5602" t="s">
        <v>4</v>
      </c>
      <c r="L5602" t="s">
        <v>5</v>
      </c>
      <c r="M5602" t="s">
        <v>24</v>
      </c>
    </row>
    <row r="5603" spans="1:13" x14ac:dyDescent="0.3">
      <c r="A5603">
        <f t="shared" si="87"/>
        <v>5602</v>
      </c>
      <c r="B5603" s="1">
        <v>43793</v>
      </c>
      <c r="C5603">
        <v>12</v>
      </c>
      <c r="D5603" t="s">
        <v>29</v>
      </c>
      <c r="E5603" t="s">
        <v>13</v>
      </c>
      <c r="F5603" t="s">
        <v>23</v>
      </c>
      <c r="G5603" t="s">
        <v>10</v>
      </c>
      <c r="H5603">
        <v>299</v>
      </c>
      <c r="I5603">
        <v>2</v>
      </c>
      <c r="J5603">
        <v>598</v>
      </c>
      <c r="K5603" t="s">
        <v>18</v>
      </c>
      <c r="L5603" t="s">
        <v>5</v>
      </c>
      <c r="M5603" t="s">
        <v>15</v>
      </c>
    </row>
    <row r="5604" spans="1:13" x14ac:dyDescent="0.3">
      <c r="A5604">
        <f t="shared" si="87"/>
        <v>5603</v>
      </c>
      <c r="B5604" s="1">
        <v>43793</v>
      </c>
      <c r="C5604">
        <v>11</v>
      </c>
      <c r="D5604" t="s">
        <v>16</v>
      </c>
      <c r="E5604" t="s">
        <v>13</v>
      </c>
      <c r="F5604" t="s">
        <v>2</v>
      </c>
      <c r="G5604" t="s">
        <v>10</v>
      </c>
      <c r="H5604">
        <v>299</v>
      </c>
      <c r="I5604">
        <v>10</v>
      </c>
      <c r="J5604">
        <v>2990</v>
      </c>
      <c r="K5604" t="s">
        <v>18</v>
      </c>
      <c r="L5604" t="s">
        <v>5</v>
      </c>
      <c r="M5604" t="s">
        <v>15</v>
      </c>
    </row>
    <row r="5605" spans="1:13" x14ac:dyDescent="0.3">
      <c r="A5605">
        <f t="shared" si="87"/>
        <v>5604</v>
      </c>
      <c r="B5605" s="1">
        <v>43793</v>
      </c>
      <c r="C5605">
        <v>3</v>
      </c>
      <c r="D5605" t="s">
        <v>7</v>
      </c>
      <c r="E5605" t="s">
        <v>1</v>
      </c>
      <c r="F5605" t="s">
        <v>2</v>
      </c>
      <c r="G5605" t="s">
        <v>3</v>
      </c>
      <c r="H5605">
        <v>199</v>
      </c>
      <c r="I5605">
        <v>1</v>
      </c>
      <c r="J5605">
        <v>199</v>
      </c>
      <c r="K5605" t="s">
        <v>18</v>
      </c>
      <c r="L5605" t="s">
        <v>5</v>
      </c>
      <c r="M5605" t="s">
        <v>15</v>
      </c>
    </row>
    <row r="5606" spans="1:13" x14ac:dyDescent="0.3">
      <c r="A5606">
        <f t="shared" si="87"/>
        <v>5605</v>
      </c>
      <c r="B5606" s="1">
        <v>43793</v>
      </c>
      <c r="C5606">
        <v>5</v>
      </c>
      <c r="D5606" t="s">
        <v>20</v>
      </c>
      <c r="E5606" t="s">
        <v>13</v>
      </c>
      <c r="F5606" t="s">
        <v>31</v>
      </c>
      <c r="G5606" t="s">
        <v>25</v>
      </c>
      <c r="H5606">
        <v>399</v>
      </c>
      <c r="I5606">
        <v>8</v>
      </c>
      <c r="J5606">
        <v>3192</v>
      </c>
      <c r="K5606" t="s">
        <v>4</v>
      </c>
      <c r="L5606" t="s">
        <v>5</v>
      </c>
      <c r="M5606" t="s">
        <v>24</v>
      </c>
    </row>
    <row r="5607" spans="1:13" x14ac:dyDescent="0.3">
      <c r="A5607">
        <f t="shared" si="87"/>
        <v>5606</v>
      </c>
      <c r="B5607" s="1">
        <v>43793</v>
      </c>
      <c r="C5607">
        <v>15</v>
      </c>
      <c r="D5607" t="s">
        <v>30</v>
      </c>
      <c r="E5607" t="s">
        <v>1</v>
      </c>
      <c r="F5607" t="s">
        <v>23</v>
      </c>
      <c r="G5607" t="s">
        <v>19</v>
      </c>
      <c r="H5607">
        <v>499</v>
      </c>
      <c r="I5607">
        <v>1</v>
      </c>
      <c r="J5607">
        <v>499</v>
      </c>
      <c r="K5607" t="s">
        <v>4</v>
      </c>
      <c r="L5607" t="s">
        <v>5</v>
      </c>
      <c r="M5607" t="s">
        <v>15</v>
      </c>
    </row>
    <row r="5608" spans="1:13" x14ac:dyDescent="0.3">
      <c r="A5608">
        <f t="shared" si="87"/>
        <v>5607</v>
      </c>
      <c r="B5608" s="1">
        <v>43793</v>
      </c>
      <c r="C5608">
        <v>3</v>
      </c>
      <c r="D5608" t="s">
        <v>0</v>
      </c>
      <c r="E5608" t="s">
        <v>1</v>
      </c>
      <c r="F5608" t="s">
        <v>9</v>
      </c>
      <c r="G5608" t="s">
        <v>10</v>
      </c>
      <c r="H5608">
        <v>299</v>
      </c>
      <c r="I5608">
        <v>2</v>
      </c>
      <c r="J5608">
        <v>598</v>
      </c>
      <c r="K5608" t="s">
        <v>18</v>
      </c>
      <c r="L5608" t="s">
        <v>5</v>
      </c>
      <c r="M5608" t="s">
        <v>15</v>
      </c>
    </row>
    <row r="5609" spans="1:13" x14ac:dyDescent="0.3">
      <c r="A5609">
        <f t="shared" si="87"/>
        <v>5608</v>
      </c>
      <c r="B5609" s="1">
        <v>43793</v>
      </c>
      <c r="C5609">
        <v>1</v>
      </c>
      <c r="D5609" t="s">
        <v>0</v>
      </c>
      <c r="E5609" t="s">
        <v>13</v>
      </c>
      <c r="F5609" t="s">
        <v>14</v>
      </c>
      <c r="G5609" t="s">
        <v>19</v>
      </c>
      <c r="H5609">
        <v>499</v>
      </c>
      <c r="I5609">
        <v>9</v>
      </c>
      <c r="J5609">
        <v>4491</v>
      </c>
      <c r="K5609" t="s">
        <v>4</v>
      </c>
      <c r="L5609" t="s">
        <v>5</v>
      </c>
      <c r="M5609" t="s">
        <v>11</v>
      </c>
    </row>
    <row r="5610" spans="1:13" x14ac:dyDescent="0.3">
      <c r="A5610">
        <f t="shared" si="87"/>
        <v>5609</v>
      </c>
      <c r="B5610" s="1">
        <v>43793</v>
      </c>
      <c r="C5610">
        <v>9</v>
      </c>
      <c r="D5610" t="s">
        <v>12</v>
      </c>
      <c r="E5610" t="s">
        <v>1</v>
      </c>
      <c r="F5610" t="s">
        <v>28</v>
      </c>
      <c r="G5610" t="s">
        <v>19</v>
      </c>
      <c r="H5610">
        <v>499</v>
      </c>
      <c r="I5610">
        <v>9</v>
      </c>
      <c r="J5610">
        <v>4491</v>
      </c>
      <c r="K5610" t="s">
        <v>4</v>
      </c>
      <c r="L5610" t="s">
        <v>5</v>
      </c>
      <c r="M5610" t="s">
        <v>6</v>
      </c>
    </row>
    <row r="5611" spans="1:13" x14ac:dyDescent="0.3">
      <c r="A5611">
        <f t="shared" si="87"/>
        <v>5610</v>
      </c>
      <c r="B5611" s="1">
        <v>43793</v>
      </c>
      <c r="C5611">
        <v>5</v>
      </c>
      <c r="D5611" t="s">
        <v>29</v>
      </c>
      <c r="E5611" t="s">
        <v>1</v>
      </c>
      <c r="F5611" t="s">
        <v>14</v>
      </c>
      <c r="G5611" t="s">
        <v>17</v>
      </c>
      <c r="H5611">
        <v>99</v>
      </c>
      <c r="I5611">
        <v>2</v>
      </c>
      <c r="J5611">
        <v>198</v>
      </c>
      <c r="K5611" t="s">
        <v>4</v>
      </c>
      <c r="L5611" t="s">
        <v>5</v>
      </c>
      <c r="M5611" t="s">
        <v>15</v>
      </c>
    </row>
    <row r="5612" spans="1:13" x14ac:dyDescent="0.3">
      <c r="A5612">
        <f t="shared" si="87"/>
        <v>5611</v>
      </c>
      <c r="B5612" s="1">
        <v>43794</v>
      </c>
      <c r="C5612">
        <v>3</v>
      </c>
      <c r="D5612" t="s">
        <v>0</v>
      </c>
      <c r="E5612" t="s">
        <v>13</v>
      </c>
      <c r="F5612" t="s">
        <v>28</v>
      </c>
      <c r="G5612" t="s">
        <v>10</v>
      </c>
      <c r="H5612">
        <v>299</v>
      </c>
      <c r="I5612">
        <v>10</v>
      </c>
      <c r="J5612">
        <v>2990</v>
      </c>
      <c r="K5612" t="s">
        <v>18</v>
      </c>
      <c r="L5612" t="s">
        <v>5</v>
      </c>
      <c r="M5612" t="s">
        <v>15</v>
      </c>
    </row>
    <row r="5613" spans="1:13" x14ac:dyDescent="0.3">
      <c r="A5613">
        <f t="shared" si="87"/>
        <v>5612</v>
      </c>
      <c r="B5613" s="1">
        <v>43794</v>
      </c>
      <c r="C5613">
        <v>6</v>
      </c>
      <c r="D5613" t="s">
        <v>29</v>
      </c>
      <c r="E5613" t="s">
        <v>8</v>
      </c>
      <c r="F5613" t="s">
        <v>31</v>
      </c>
      <c r="G5613" t="s">
        <v>10</v>
      </c>
      <c r="H5613">
        <v>299</v>
      </c>
      <c r="I5613">
        <v>2</v>
      </c>
      <c r="J5613">
        <v>598</v>
      </c>
      <c r="K5613" t="s">
        <v>18</v>
      </c>
      <c r="L5613" t="s">
        <v>22</v>
      </c>
      <c r="M5613" t="s">
        <v>15</v>
      </c>
    </row>
    <row r="5614" spans="1:13" x14ac:dyDescent="0.3">
      <c r="A5614">
        <f t="shared" si="87"/>
        <v>5613</v>
      </c>
      <c r="B5614" s="1">
        <v>43794</v>
      </c>
      <c r="C5614">
        <v>14</v>
      </c>
      <c r="D5614" t="s">
        <v>27</v>
      </c>
      <c r="E5614" t="s">
        <v>13</v>
      </c>
      <c r="F5614" t="s">
        <v>28</v>
      </c>
      <c r="G5614" t="s">
        <v>3</v>
      </c>
      <c r="H5614">
        <v>199</v>
      </c>
      <c r="I5614">
        <v>7</v>
      </c>
      <c r="J5614">
        <v>1393</v>
      </c>
      <c r="K5614" t="s">
        <v>18</v>
      </c>
      <c r="L5614" t="s">
        <v>5</v>
      </c>
      <c r="M5614" t="s">
        <v>6</v>
      </c>
    </row>
    <row r="5615" spans="1:13" x14ac:dyDescent="0.3">
      <c r="A5615">
        <f t="shared" si="87"/>
        <v>5614</v>
      </c>
      <c r="B5615" s="1">
        <v>43794</v>
      </c>
      <c r="C5615">
        <v>11</v>
      </c>
      <c r="D5615" t="s">
        <v>20</v>
      </c>
      <c r="E5615" t="s">
        <v>13</v>
      </c>
      <c r="F5615" t="s">
        <v>9</v>
      </c>
      <c r="G5615" t="s">
        <v>3</v>
      </c>
      <c r="H5615">
        <v>199</v>
      </c>
      <c r="I5615">
        <v>2</v>
      </c>
      <c r="J5615">
        <v>398</v>
      </c>
      <c r="K5615" t="s">
        <v>18</v>
      </c>
      <c r="L5615" t="s">
        <v>5</v>
      </c>
      <c r="M5615" t="s">
        <v>15</v>
      </c>
    </row>
    <row r="5616" spans="1:13" x14ac:dyDescent="0.3">
      <c r="A5616">
        <f t="shared" si="87"/>
        <v>5615</v>
      </c>
      <c r="B5616" s="1">
        <v>43794</v>
      </c>
      <c r="C5616">
        <v>1</v>
      </c>
      <c r="D5616" t="s">
        <v>7</v>
      </c>
      <c r="E5616" t="s">
        <v>13</v>
      </c>
      <c r="F5616" t="s">
        <v>28</v>
      </c>
      <c r="G5616" t="s">
        <v>25</v>
      </c>
      <c r="H5616">
        <v>399</v>
      </c>
      <c r="I5616">
        <v>5</v>
      </c>
      <c r="J5616">
        <v>1995</v>
      </c>
      <c r="K5616" t="s">
        <v>4</v>
      </c>
      <c r="L5616" t="s">
        <v>5</v>
      </c>
      <c r="M5616" t="s">
        <v>6</v>
      </c>
    </row>
    <row r="5617" spans="1:13" x14ac:dyDescent="0.3">
      <c r="A5617">
        <f t="shared" si="87"/>
        <v>5616</v>
      </c>
      <c r="B5617" s="1">
        <v>43795</v>
      </c>
      <c r="C5617">
        <v>9</v>
      </c>
      <c r="D5617" t="s">
        <v>7</v>
      </c>
      <c r="E5617" t="s">
        <v>8</v>
      </c>
      <c r="F5617" t="s">
        <v>31</v>
      </c>
      <c r="G5617" t="s">
        <v>3</v>
      </c>
      <c r="H5617">
        <v>199</v>
      </c>
      <c r="I5617">
        <v>9</v>
      </c>
      <c r="J5617">
        <v>1791</v>
      </c>
      <c r="K5617" t="s">
        <v>18</v>
      </c>
      <c r="L5617" t="s">
        <v>5</v>
      </c>
      <c r="M5617" t="s">
        <v>15</v>
      </c>
    </row>
    <row r="5618" spans="1:13" x14ac:dyDescent="0.3">
      <c r="A5618">
        <f t="shared" si="87"/>
        <v>5617</v>
      </c>
      <c r="B5618" s="1">
        <v>43795</v>
      </c>
      <c r="C5618">
        <v>18</v>
      </c>
      <c r="D5618" t="s">
        <v>20</v>
      </c>
      <c r="E5618" t="s">
        <v>13</v>
      </c>
      <c r="F5618" t="s">
        <v>28</v>
      </c>
      <c r="G5618" t="s">
        <v>25</v>
      </c>
      <c r="H5618">
        <v>399</v>
      </c>
      <c r="I5618">
        <v>1</v>
      </c>
      <c r="J5618">
        <v>399</v>
      </c>
      <c r="K5618" t="s">
        <v>18</v>
      </c>
      <c r="L5618" t="s">
        <v>5</v>
      </c>
      <c r="M5618" t="s">
        <v>15</v>
      </c>
    </row>
    <row r="5619" spans="1:13" x14ac:dyDescent="0.3">
      <c r="A5619">
        <f t="shared" si="87"/>
        <v>5618</v>
      </c>
      <c r="B5619" s="1">
        <v>43795</v>
      </c>
      <c r="C5619">
        <v>16</v>
      </c>
      <c r="D5619" t="s">
        <v>16</v>
      </c>
      <c r="E5619" t="s">
        <v>13</v>
      </c>
      <c r="F5619" t="s">
        <v>23</v>
      </c>
      <c r="G5619" t="s">
        <v>19</v>
      </c>
      <c r="H5619">
        <v>499</v>
      </c>
      <c r="I5619">
        <v>1</v>
      </c>
      <c r="J5619">
        <v>499</v>
      </c>
      <c r="K5619" t="s">
        <v>4</v>
      </c>
      <c r="L5619" t="s">
        <v>5</v>
      </c>
      <c r="M5619" t="s">
        <v>6</v>
      </c>
    </row>
    <row r="5620" spans="1:13" x14ac:dyDescent="0.3">
      <c r="A5620">
        <f t="shared" si="87"/>
        <v>5619</v>
      </c>
      <c r="B5620" s="1">
        <v>43795</v>
      </c>
      <c r="C5620">
        <v>13</v>
      </c>
      <c r="D5620" t="s">
        <v>7</v>
      </c>
      <c r="E5620" t="s">
        <v>13</v>
      </c>
      <c r="F5620" t="s">
        <v>14</v>
      </c>
      <c r="G5620" t="s">
        <v>3</v>
      </c>
      <c r="H5620">
        <v>199</v>
      </c>
      <c r="I5620">
        <v>5</v>
      </c>
      <c r="J5620">
        <v>995</v>
      </c>
      <c r="K5620" t="s">
        <v>18</v>
      </c>
      <c r="L5620" t="s">
        <v>5</v>
      </c>
      <c r="M5620" t="s">
        <v>24</v>
      </c>
    </row>
    <row r="5621" spans="1:13" x14ac:dyDescent="0.3">
      <c r="A5621">
        <f t="shared" si="87"/>
        <v>5620</v>
      </c>
      <c r="B5621" s="1">
        <v>43796</v>
      </c>
      <c r="C5621">
        <v>17</v>
      </c>
      <c r="D5621" t="s">
        <v>20</v>
      </c>
      <c r="E5621" t="s">
        <v>1</v>
      </c>
      <c r="F5621" t="s">
        <v>31</v>
      </c>
      <c r="G5621" t="s">
        <v>25</v>
      </c>
      <c r="H5621">
        <v>399</v>
      </c>
      <c r="I5621">
        <v>10</v>
      </c>
      <c r="J5621">
        <v>3990</v>
      </c>
      <c r="K5621" t="s">
        <v>18</v>
      </c>
      <c r="L5621" t="s">
        <v>5</v>
      </c>
      <c r="M5621" t="s">
        <v>15</v>
      </c>
    </row>
    <row r="5622" spans="1:13" x14ac:dyDescent="0.3">
      <c r="A5622">
        <f t="shared" si="87"/>
        <v>5621</v>
      </c>
      <c r="B5622" s="1">
        <v>43796</v>
      </c>
      <c r="C5622">
        <v>14</v>
      </c>
      <c r="D5622" t="s">
        <v>30</v>
      </c>
      <c r="E5622" t="s">
        <v>8</v>
      </c>
      <c r="F5622" t="s">
        <v>23</v>
      </c>
      <c r="G5622" t="s">
        <v>17</v>
      </c>
      <c r="H5622">
        <v>99</v>
      </c>
      <c r="I5622">
        <v>9</v>
      </c>
      <c r="J5622">
        <v>891</v>
      </c>
      <c r="K5622" t="s">
        <v>18</v>
      </c>
      <c r="L5622" t="s">
        <v>5</v>
      </c>
      <c r="M5622" t="s">
        <v>15</v>
      </c>
    </row>
    <row r="5623" spans="1:13" x14ac:dyDescent="0.3">
      <c r="A5623">
        <f t="shared" si="87"/>
        <v>5622</v>
      </c>
      <c r="B5623" s="1">
        <v>43796</v>
      </c>
      <c r="C5623">
        <v>20</v>
      </c>
      <c r="D5623" t="s">
        <v>27</v>
      </c>
      <c r="E5623" t="s">
        <v>13</v>
      </c>
      <c r="F5623" t="s">
        <v>9</v>
      </c>
      <c r="G5623" t="s">
        <v>25</v>
      </c>
      <c r="H5623">
        <v>399</v>
      </c>
      <c r="I5623">
        <v>9</v>
      </c>
      <c r="J5623">
        <v>3591</v>
      </c>
      <c r="K5623" t="s">
        <v>4</v>
      </c>
      <c r="L5623" t="s">
        <v>5</v>
      </c>
      <c r="M5623" t="s">
        <v>6</v>
      </c>
    </row>
    <row r="5624" spans="1:13" x14ac:dyDescent="0.3">
      <c r="A5624">
        <f t="shared" si="87"/>
        <v>5623</v>
      </c>
      <c r="B5624" s="1">
        <v>43796</v>
      </c>
      <c r="C5624">
        <v>3</v>
      </c>
      <c r="D5624" t="s">
        <v>16</v>
      </c>
      <c r="E5624" t="s">
        <v>8</v>
      </c>
      <c r="F5624" t="s">
        <v>21</v>
      </c>
      <c r="G5624" t="s">
        <v>19</v>
      </c>
      <c r="H5624">
        <v>499</v>
      </c>
      <c r="I5624">
        <v>9</v>
      </c>
      <c r="J5624">
        <v>4491</v>
      </c>
      <c r="K5624" t="s">
        <v>4</v>
      </c>
      <c r="L5624" t="s">
        <v>5</v>
      </c>
      <c r="M5624" t="s">
        <v>24</v>
      </c>
    </row>
    <row r="5625" spans="1:13" x14ac:dyDescent="0.3">
      <c r="A5625">
        <f t="shared" si="87"/>
        <v>5624</v>
      </c>
      <c r="B5625" s="1">
        <v>43797</v>
      </c>
      <c r="C5625">
        <v>8</v>
      </c>
      <c r="D5625" t="s">
        <v>30</v>
      </c>
      <c r="E5625" t="s">
        <v>8</v>
      </c>
      <c r="F5625" t="s">
        <v>23</v>
      </c>
      <c r="G5625" t="s">
        <v>3</v>
      </c>
      <c r="H5625">
        <v>199</v>
      </c>
      <c r="I5625">
        <v>4</v>
      </c>
      <c r="J5625">
        <v>796</v>
      </c>
      <c r="K5625" t="s">
        <v>4</v>
      </c>
      <c r="L5625" t="s">
        <v>22</v>
      </c>
      <c r="M5625" t="s">
        <v>24</v>
      </c>
    </row>
    <row r="5626" spans="1:13" x14ac:dyDescent="0.3">
      <c r="A5626">
        <f t="shared" si="87"/>
        <v>5625</v>
      </c>
      <c r="B5626" s="1">
        <v>43797</v>
      </c>
      <c r="C5626">
        <v>6</v>
      </c>
      <c r="D5626" t="s">
        <v>27</v>
      </c>
      <c r="E5626" t="s">
        <v>8</v>
      </c>
      <c r="F5626" t="s">
        <v>21</v>
      </c>
      <c r="G5626" t="s">
        <v>17</v>
      </c>
      <c r="H5626">
        <v>99</v>
      </c>
      <c r="I5626">
        <v>1</v>
      </c>
      <c r="J5626">
        <v>99</v>
      </c>
      <c r="K5626" t="s">
        <v>18</v>
      </c>
      <c r="L5626" t="s">
        <v>5</v>
      </c>
      <c r="M5626" t="s">
        <v>24</v>
      </c>
    </row>
    <row r="5627" spans="1:13" x14ac:dyDescent="0.3">
      <c r="A5627">
        <f t="shared" si="87"/>
        <v>5626</v>
      </c>
      <c r="B5627" s="1">
        <v>43797</v>
      </c>
      <c r="C5627">
        <v>9</v>
      </c>
      <c r="D5627" t="s">
        <v>29</v>
      </c>
      <c r="E5627" t="s">
        <v>1</v>
      </c>
      <c r="F5627" t="s">
        <v>21</v>
      </c>
      <c r="G5627" t="s">
        <v>19</v>
      </c>
      <c r="H5627">
        <v>499</v>
      </c>
      <c r="I5627">
        <v>3</v>
      </c>
      <c r="J5627">
        <v>1497</v>
      </c>
      <c r="K5627" t="s">
        <v>18</v>
      </c>
      <c r="L5627" t="s">
        <v>5</v>
      </c>
      <c r="M5627" t="s">
        <v>24</v>
      </c>
    </row>
    <row r="5628" spans="1:13" x14ac:dyDescent="0.3">
      <c r="A5628">
        <f t="shared" si="87"/>
        <v>5627</v>
      </c>
      <c r="B5628" s="1">
        <v>43797</v>
      </c>
      <c r="C5628">
        <v>4</v>
      </c>
      <c r="D5628" t="s">
        <v>7</v>
      </c>
      <c r="E5628" t="s">
        <v>8</v>
      </c>
      <c r="F5628" t="s">
        <v>28</v>
      </c>
      <c r="G5628" t="s">
        <v>3</v>
      </c>
      <c r="H5628">
        <v>199</v>
      </c>
      <c r="I5628">
        <v>6</v>
      </c>
      <c r="J5628">
        <v>1194</v>
      </c>
      <c r="K5628" t="s">
        <v>18</v>
      </c>
      <c r="L5628" t="s">
        <v>5</v>
      </c>
      <c r="M5628" t="s">
        <v>24</v>
      </c>
    </row>
    <row r="5629" spans="1:13" x14ac:dyDescent="0.3">
      <c r="A5629">
        <f t="shared" si="87"/>
        <v>5628</v>
      </c>
      <c r="B5629" s="1">
        <v>43798</v>
      </c>
      <c r="C5629">
        <v>6</v>
      </c>
      <c r="D5629" t="s">
        <v>12</v>
      </c>
      <c r="E5629" t="s">
        <v>13</v>
      </c>
      <c r="F5629" t="s">
        <v>14</v>
      </c>
      <c r="G5629" t="s">
        <v>19</v>
      </c>
      <c r="H5629">
        <v>499</v>
      </c>
      <c r="I5629">
        <v>9</v>
      </c>
      <c r="J5629">
        <v>4491</v>
      </c>
      <c r="K5629" t="s">
        <v>4</v>
      </c>
      <c r="L5629" t="s">
        <v>5</v>
      </c>
      <c r="M5629" t="s">
        <v>6</v>
      </c>
    </row>
    <row r="5630" spans="1:13" x14ac:dyDescent="0.3">
      <c r="A5630">
        <f t="shared" si="87"/>
        <v>5629</v>
      </c>
      <c r="B5630" s="1">
        <v>43798</v>
      </c>
      <c r="C5630">
        <v>13</v>
      </c>
      <c r="D5630" t="s">
        <v>7</v>
      </c>
      <c r="E5630" t="s">
        <v>8</v>
      </c>
      <c r="F5630" t="s">
        <v>21</v>
      </c>
      <c r="G5630" t="s">
        <v>19</v>
      </c>
      <c r="H5630">
        <v>499</v>
      </c>
      <c r="I5630">
        <v>6</v>
      </c>
      <c r="J5630">
        <v>2994</v>
      </c>
      <c r="K5630" t="s">
        <v>4</v>
      </c>
      <c r="L5630" t="s">
        <v>5</v>
      </c>
      <c r="M5630" t="s">
        <v>15</v>
      </c>
    </row>
    <row r="5631" spans="1:13" x14ac:dyDescent="0.3">
      <c r="A5631">
        <f t="shared" si="87"/>
        <v>5630</v>
      </c>
      <c r="B5631" s="1">
        <v>43799</v>
      </c>
      <c r="C5631">
        <v>14</v>
      </c>
      <c r="D5631" t="s">
        <v>7</v>
      </c>
      <c r="E5631" t="s">
        <v>1</v>
      </c>
      <c r="F5631" t="s">
        <v>28</v>
      </c>
      <c r="G5631" t="s">
        <v>10</v>
      </c>
      <c r="H5631">
        <v>299</v>
      </c>
      <c r="I5631">
        <v>4</v>
      </c>
      <c r="J5631">
        <v>1196</v>
      </c>
      <c r="K5631" t="s">
        <v>4</v>
      </c>
      <c r="L5631" t="s">
        <v>5</v>
      </c>
      <c r="M5631" t="s">
        <v>15</v>
      </c>
    </row>
    <row r="5632" spans="1:13" x14ac:dyDescent="0.3">
      <c r="A5632">
        <f t="shared" si="87"/>
        <v>5631</v>
      </c>
      <c r="B5632" s="1">
        <v>43799</v>
      </c>
      <c r="C5632">
        <v>19</v>
      </c>
      <c r="D5632" t="s">
        <v>27</v>
      </c>
      <c r="E5632" t="s">
        <v>1</v>
      </c>
      <c r="F5632" t="s">
        <v>31</v>
      </c>
      <c r="G5632" t="s">
        <v>17</v>
      </c>
      <c r="H5632">
        <v>99</v>
      </c>
      <c r="I5632">
        <v>6</v>
      </c>
      <c r="J5632">
        <v>594</v>
      </c>
      <c r="K5632" t="s">
        <v>18</v>
      </c>
      <c r="L5632" t="s">
        <v>5</v>
      </c>
      <c r="M5632" t="s">
        <v>6</v>
      </c>
    </row>
    <row r="5633" spans="1:13" x14ac:dyDescent="0.3">
      <c r="A5633">
        <f t="shared" si="87"/>
        <v>5632</v>
      </c>
      <c r="B5633" s="1">
        <v>43799</v>
      </c>
      <c r="C5633">
        <v>10</v>
      </c>
      <c r="D5633" t="s">
        <v>29</v>
      </c>
      <c r="E5633" t="s">
        <v>13</v>
      </c>
      <c r="F5633" t="s">
        <v>21</v>
      </c>
      <c r="G5633" t="s">
        <v>25</v>
      </c>
      <c r="H5633">
        <v>399</v>
      </c>
      <c r="I5633">
        <v>5</v>
      </c>
      <c r="J5633">
        <v>1995</v>
      </c>
      <c r="K5633" t="s">
        <v>18</v>
      </c>
      <c r="L5633" t="s">
        <v>22</v>
      </c>
      <c r="M5633" t="s">
        <v>24</v>
      </c>
    </row>
    <row r="5634" spans="1:13" x14ac:dyDescent="0.3">
      <c r="A5634">
        <f t="shared" si="87"/>
        <v>5633</v>
      </c>
      <c r="B5634" s="1">
        <v>43799</v>
      </c>
      <c r="C5634">
        <v>5</v>
      </c>
      <c r="D5634" t="s">
        <v>0</v>
      </c>
      <c r="E5634" t="s">
        <v>1</v>
      </c>
      <c r="F5634" t="s">
        <v>14</v>
      </c>
      <c r="G5634" t="s">
        <v>25</v>
      </c>
      <c r="H5634">
        <v>399</v>
      </c>
      <c r="I5634">
        <v>3</v>
      </c>
      <c r="J5634">
        <v>1197</v>
      </c>
      <c r="K5634" t="s">
        <v>4</v>
      </c>
      <c r="L5634" t="s">
        <v>5</v>
      </c>
      <c r="M5634" t="s">
        <v>15</v>
      </c>
    </row>
    <row r="5635" spans="1:13" x14ac:dyDescent="0.3">
      <c r="A5635">
        <f t="shared" si="87"/>
        <v>5634</v>
      </c>
      <c r="B5635" s="1">
        <v>43800</v>
      </c>
      <c r="C5635">
        <v>10</v>
      </c>
      <c r="D5635" t="s">
        <v>30</v>
      </c>
      <c r="E5635" t="s">
        <v>8</v>
      </c>
      <c r="F5635" t="s">
        <v>28</v>
      </c>
      <c r="G5635" t="s">
        <v>25</v>
      </c>
      <c r="H5635">
        <v>399</v>
      </c>
      <c r="I5635">
        <v>10</v>
      </c>
      <c r="J5635">
        <v>3990</v>
      </c>
      <c r="K5635" t="s">
        <v>18</v>
      </c>
      <c r="L5635" t="s">
        <v>22</v>
      </c>
      <c r="M5635" t="s">
        <v>26</v>
      </c>
    </row>
    <row r="5636" spans="1:13" x14ac:dyDescent="0.3">
      <c r="A5636">
        <f t="shared" ref="A5636:A5699" si="88">A5635+1</f>
        <v>5635</v>
      </c>
      <c r="B5636" s="1">
        <v>43800</v>
      </c>
      <c r="C5636">
        <v>11</v>
      </c>
      <c r="D5636" t="s">
        <v>29</v>
      </c>
      <c r="E5636" t="s">
        <v>8</v>
      </c>
      <c r="F5636" t="s">
        <v>9</v>
      </c>
      <c r="G5636" t="s">
        <v>10</v>
      </c>
      <c r="H5636">
        <v>299</v>
      </c>
      <c r="I5636">
        <v>7</v>
      </c>
      <c r="J5636">
        <v>2093</v>
      </c>
      <c r="K5636" t="s">
        <v>18</v>
      </c>
      <c r="L5636" t="s">
        <v>5</v>
      </c>
      <c r="M5636" t="s">
        <v>15</v>
      </c>
    </row>
    <row r="5637" spans="1:13" x14ac:dyDescent="0.3">
      <c r="A5637">
        <f t="shared" si="88"/>
        <v>5636</v>
      </c>
      <c r="B5637" s="1">
        <v>43800</v>
      </c>
      <c r="C5637">
        <v>8</v>
      </c>
      <c r="D5637" t="s">
        <v>0</v>
      </c>
      <c r="E5637" t="s">
        <v>1</v>
      </c>
      <c r="F5637" t="s">
        <v>21</v>
      </c>
      <c r="G5637" t="s">
        <v>3</v>
      </c>
      <c r="H5637">
        <v>199</v>
      </c>
      <c r="I5637">
        <v>1</v>
      </c>
      <c r="J5637">
        <v>199</v>
      </c>
      <c r="K5637" t="s">
        <v>4</v>
      </c>
      <c r="L5637" t="s">
        <v>5</v>
      </c>
      <c r="M5637" t="s">
        <v>6</v>
      </c>
    </row>
    <row r="5638" spans="1:13" x14ac:dyDescent="0.3">
      <c r="A5638">
        <f t="shared" si="88"/>
        <v>5637</v>
      </c>
      <c r="B5638" s="1">
        <v>43801</v>
      </c>
      <c r="C5638">
        <v>12</v>
      </c>
      <c r="D5638" t="s">
        <v>16</v>
      </c>
      <c r="E5638" t="s">
        <v>1</v>
      </c>
      <c r="F5638" t="s">
        <v>14</v>
      </c>
      <c r="G5638" t="s">
        <v>19</v>
      </c>
      <c r="H5638">
        <v>499</v>
      </c>
      <c r="I5638">
        <v>10</v>
      </c>
      <c r="J5638">
        <v>4990</v>
      </c>
      <c r="K5638" t="s">
        <v>4</v>
      </c>
      <c r="L5638" t="s">
        <v>5</v>
      </c>
      <c r="M5638" t="s">
        <v>11</v>
      </c>
    </row>
    <row r="5639" spans="1:13" x14ac:dyDescent="0.3">
      <c r="A5639">
        <f t="shared" si="88"/>
        <v>5638</v>
      </c>
      <c r="B5639" s="1">
        <v>43801</v>
      </c>
      <c r="C5639">
        <v>3</v>
      </c>
      <c r="D5639" t="s">
        <v>0</v>
      </c>
      <c r="E5639" t="s">
        <v>1</v>
      </c>
      <c r="F5639" t="s">
        <v>2</v>
      </c>
      <c r="G5639" t="s">
        <v>17</v>
      </c>
      <c r="H5639">
        <v>99</v>
      </c>
      <c r="I5639">
        <v>1</v>
      </c>
      <c r="J5639">
        <v>99</v>
      </c>
      <c r="K5639" t="s">
        <v>4</v>
      </c>
      <c r="L5639" t="s">
        <v>5</v>
      </c>
      <c r="M5639" t="s">
        <v>15</v>
      </c>
    </row>
    <row r="5640" spans="1:13" x14ac:dyDescent="0.3">
      <c r="A5640">
        <f t="shared" si="88"/>
        <v>5639</v>
      </c>
      <c r="B5640" s="1">
        <v>43801</v>
      </c>
      <c r="C5640">
        <v>14</v>
      </c>
      <c r="D5640" t="s">
        <v>16</v>
      </c>
      <c r="E5640" t="s">
        <v>1</v>
      </c>
      <c r="F5640" t="s">
        <v>9</v>
      </c>
      <c r="G5640" t="s">
        <v>25</v>
      </c>
      <c r="H5640">
        <v>399</v>
      </c>
      <c r="I5640">
        <v>8</v>
      </c>
      <c r="J5640">
        <v>3192</v>
      </c>
      <c r="K5640" t="s">
        <v>4</v>
      </c>
      <c r="L5640" t="s">
        <v>5</v>
      </c>
      <c r="M5640" t="s">
        <v>24</v>
      </c>
    </row>
    <row r="5641" spans="1:13" x14ac:dyDescent="0.3">
      <c r="A5641">
        <f t="shared" si="88"/>
        <v>5640</v>
      </c>
      <c r="B5641" s="1">
        <v>43801</v>
      </c>
      <c r="C5641">
        <v>14</v>
      </c>
      <c r="D5641" t="s">
        <v>29</v>
      </c>
      <c r="E5641" t="s">
        <v>8</v>
      </c>
      <c r="F5641" t="s">
        <v>28</v>
      </c>
      <c r="G5641" t="s">
        <v>10</v>
      </c>
      <c r="H5641">
        <v>299</v>
      </c>
      <c r="I5641">
        <v>6</v>
      </c>
      <c r="J5641">
        <v>1794</v>
      </c>
      <c r="K5641" t="s">
        <v>4</v>
      </c>
      <c r="L5641" t="s">
        <v>5</v>
      </c>
      <c r="M5641" t="s">
        <v>11</v>
      </c>
    </row>
    <row r="5642" spans="1:13" x14ac:dyDescent="0.3">
      <c r="A5642">
        <f t="shared" si="88"/>
        <v>5641</v>
      </c>
      <c r="B5642" s="1">
        <v>43801</v>
      </c>
      <c r="C5642">
        <v>19</v>
      </c>
      <c r="D5642" t="s">
        <v>27</v>
      </c>
      <c r="E5642" t="s">
        <v>13</v>
      </c>
      <c r="F5642" t="s">
        <v>31</v>
      </c>
      <c r="G5642" t="s">
        <v>17</v>
      </c>
      <c r="H5642">
        <v>99</v>
      </c>
      <c r="I5642">
        <v>7</v>
      </c>
      <c r="J5642">
        <v>693</v>
      </c>
      <c r="K5642" t="s">
        <v>4</v>
      </c>
      <c r="L5642" t="s">
        <v>5</v>
      </c>
      <c r="M5642" t="s">
        <v>15</v>
      </c>
    </row>
    <row r="5643" spans="1:13" x14ac:dyDescent="0.3">
      <c r="A5643">
        <f t="shared" si="88"/>
        <v>5642</v>
      </c>
      <c r="B5643" s="1">
        <v>43801</v>
      </c>
      <c r="C5643">
        <v>10</v>
      </c>
      <c r="D5643" t="s">
        <v>16</v>
      </c>
      <c r="E5643" t="s">
        <v>1</v>
      </c>
      <c r="F5643" t="s">
        <v>14</v>
      </c>
      <c r="G5643" t="s">
        <v>25</v>
      </c>
      <c r="H5643">
        <v>399</v>
      </c>
      <c r="I5643">
        <v>5</v>
      </c>
      <c r="J5643">
        <v>1995</v>
      </c>
      <c r="K5643" t="s">
        <v>4</v>
      </c>
      <c r="L5643" t="s">
        <v>5</v>
      </c>
      <c r="M5643" t="s">
        <v>15</v>
      </c>
    </row>
    <row r="5644" spans="1:13" x14ac:dyDescent="0.3">
      <c r="A5644">
        <f t="shared" si="88"/>
        <v>5643</v>
      </c>
      <c r="B5644" s="1">
        <v>43801</v>
      </c>
      <c r="C5644">
        <v>12</v>
      </c>
      <c r="D5644" t="s">
        <v>29</v>
      </c>
      <c r="E5644" t="s">
        <v>1</v>
      </c>
      <c r="F5644" t="s">
        <v>23</v>
      </c>
      <c r="G5644" t="s">
        <v>10</v>
      </c>
      <c r="H5644">
        <v>299</v>
      </c>
      <c r="I5644">
        <v>8</v>
      </c>
      <c r="J5644">
        <v>2392</v>
      </c>
      <c r="K5644" t="s">
        <v>4</v>
      </c>
      <c r="L5644" t="s">
        <v>5</v>
      </c>
      <c r="M5644" t="s">
        <v>11</v>
      </c>
    </row>
    <row r="5645" spans="1:13" x14ac:dyDescent="0.3">
      <c r="A5645">
        <f t="shared" si="88"/>
        <v>5644</v>
      </c>
      <c r="B5645" s="1">
        <v>43802</v>
      </c>
      <c r="C5645">
        <v>6</v>
      </c>
      <c r="D5645" t="s">
        <v>20</v>
      </c>
      <c r="E5645" t="s">
        <v>8</v>
      </c>
      <c r="F5645" t="s">
        <v>21</v>
      </c>
      <c r="G5645" t="s">
        <v>10</v>
      </c>
      <c r="H5645">
        <v>299</v>
      </c>
      <c r="I5645">
        <v>9</v>
      </c>
      <c r="J5645">
        <v>2691</v>
      </c>
      <c r="K5645" t="s">
        <v>4</v>
      </c>
      <c r="L5645" t="s">
        <v>5</v>
      </c>
      <c r="M5645" t="s">
        <v>15</v>
      </c>
    </row>
    <row r="5646" spans="1:13" x14ac:dyDescent="0.3">
      <c r="A5646">
        <f t="shared" si="88"/>
        <v>5645</v>
      </c>
      <c r="B5646" s="1">
        <v>43803</v>
      </c>
      <c r="C5646">
        <v>6</v>
      </c>
      <c r="D5646" t="s">
        <v>12</v>
      </c>
      <c r="E5646" t="s">
        <v>1</v>
      </c>
      <c r="F5646" t="s">
        <v>23</v>
      </c>
      <c r="G5646" t="s">
        <v>17</v>
      </c>
      <c r="H5646">
        <v>99</v>
      </c>
      <c r="I5646">
        <v>4</v>
      </c>
      <c r="J5646">
        <v>396</v>
      </c>
      <c r="K5646" t="s">
        <v>4</v>
      </c>
      <c r="L5646" t="s">
        <v>5</v>
      </c>
      <c r="M5646" t="s">
        <v>15</v>
      </c>
    </row>
    <row r="5647" spans="1:13" x14ac:dyDescent="0.3">
      <c r="A5647">
        <f t="shared" si="88"/>
        <v>5646</v>
      </c>
      <c r="B5647" s="1">
        <v>43804</v>
      </c>
      <c r="C5647">
        <v>6</v>
      </c>
      <c r="D5647" t="s">
        <v>29</v>
      </c>
      <c r="E5647" t="s">
        <v>13</v>
      </c>
      <c r="F5647" t="s">
        <v>31</v>
      </c>
      <c r="G5647" t="s">
        <v>3</v>
      </c>
      <c r="H5647">
        <v>199</v>
      </c>
      <c r="I5647">
        <v>1</v>
      </c>
      <c r="J5647">
        <v>199</v>
      </c>
      <c r="K5647" t="s">
        <v>4</v>
      </c>
      <c r="L5647" t="s">
        <v>5</v>
      </c>
      <c r="M5647" t="s">
        <v>15</v>
      </c>
    </row>
    <row r="5648" spans="1:13" x14ac:dyDescent="0.3">
      <c r="A5648">
        <f t="shared" si="88"/>
        <v>5647</v>
      </c>
      <c r="B5648" s="1">
        <v>43804</v>
      </c>
      <c r="C5648">
        <v>1</v>
      </c>
      <c r="D5648" t="s">
        <v>20</v>
      </c>
      <c r="E5648" t="s">
        <v>13</v>
      </c>
      <c r="F5648" t="s">
        <v>21</v>
      </c>
      <c r="G5648" t="s">
        <v>17</v>
      </c>
      <c r="H5648">
        <v>99</v>
      </c>
      <c r="I5648">
        <v>8</v>
      </c>
      <c r="J5648">
        <v>792</v>
      </c>
      <c r="K5648" t="s">
        <v>18</v>
      </c>
      <c r="L5648" t="s">
        <v>5</v>
      </c>
      <c r="M5648" t="s">
        <v>15</v>
      </c>
    </row>
    <row r="5649" spans="1:13" x14ac:dyDescent="0.3">
      <c r="A5649">
        <f t="shared" si="88"/>
        <v>5648</v>
      </c>
      <c r="B5649" s="1">
        <v>43804</v>
      </c>
      <c r="C5649">
        <v>16</v>
      </c>
      <c r="D5649" t="s">
        <v>20</v>
      </c>
      <c r="E5649" t="s">
        <v>8</v>
      </c>
      <c r="F5649" t="s">
        <v>31</v>
      </c>
      <c r="G5649" t="s">
        <v>10</v>
      </c>
      <c r="H5649">
        <v>299</v>
      </c>
      <c r="I5649">
        <v>9</v>
      </c>
      <c r="J5649">
        <v>2691</v>
      </c>
      <c r="K5649" t="s">
        <v>4</v>
      </c>
      <c r="L5649" t="s">
        <v>5</v>
      </c>
      <c r="M5649" t="s">
        <v>15</v>
      </c>
    </row>
    <row r="5650" spans="1:13" x14ac:dyDescent="0.3">
      <c r="A5650">
        <f t="shared" si="88"/>
        <v>5649</v>
      </c>
      <c r="B5650" s="1">
        <v>43804</v>
      </c>
      <c r="C5650">
        <v>13</v>
      </c>
      <c r="D5650" t="s">
        <v>20</v>
      </c>
      <c r="E5650" t="s">
        <v>13</v>
      </c>
      <c r="F5650" t="s">
        <v>14</v>
      </c>
      <c r="G5650" t="s">
        <v>19</v>
      </c>
      <c r="H5650">
        <v>499</v>
      </c>
      <c r="I5650">
        <v>8</v>
      </c>
      <c r="J5650">
        <v>3992</v>
      </c>
      <c r="K5650" t="s">
        <v>18</v>
      </c>
      <c r="L5650" t="s">
        <v>5</v>
      </c>
      <c r="M5650" t="s">
        <v>15</v>
      </c>
    </row>
    <row r="5651" spans="1:13" x14ac:dyDescent="0.3">
      <c r="A5651">
        <f t="shared" si="88"/>
        <v>5650</v>
      </c>
      <c r="B5651" s="1">
        <v>43804</v>
      </c>
      <c r="C5651">
        <v>13</v>
      </c>
      <c r="D5651" t="s">
        <v>20</v>
      </c>
      <c r="E5651" t="s">
        <v>1</v>
      </c>
      <c r="F5651" t="s">
        <v>14</v>
      </c>
      <c r="G5651" t="s">
        <v>19</v>
      </c>
      <c r="H5651">
        <v>499</v>
      </c>
      <c r="I5651">
        <v>9</v>
      </c>
      <c r="J5651">
        <v>4491</v>
      </c>
      <c r="K5651" t="s">
        <v>4</v>
      </c>
      <c r="L5651" t="s">
        <v>5</v>
      </c>
      <c r="M5651" t="s">
        <v>24</v>
      </c>
    </row>
    <row r="5652" spans="1:13" x14ac:dyDescent="0.3">
      <c r="A5652">
        <f t="shared" si="88"/>
        <v>5651</v>
      </c>
      <c r="B5652" s="1">
        <v>43805</v>
      </c>
      <c r="C5652">
        <v>20</v>
      </c>
      <c r="D5652" t="s">
        <v>27</v>
      </c>
      <c r="E5652" t="s">
        <v>8</v>
      </c>
      <c r="F5652" t="s">
        <v>9</v>
      </c>
      <c r="G5652" t="s">
        <v>3</v>
      </c>
      <c r="H5652">
        <v>199</v>
      </c>
      <c r="I5652">
        <v>4</v>
      </c>
      <c r="J5652">
        <v>796</v>
      </c>
      <c r="K5652" t="s">
        <v>4</v>
      </c>
      <c r="L5652" t="s">
        <v>5</v>
      </c>
      <c r="M5652" t="s">
        <v>24</v>
      </c>
    </row>
    <row r="5653" spans="1:13" x14ac:dyDescent="0.3">
      <c r="A5653">
        <f t="shared" si="88"/>
        <v>5652</v>
      </c>
      <c r="B5653" s="1">
        <v>43805</v>
      </c>
      <c r="C5653">
        <v>19</v>
      </c>
      <c r="D5653" t="s">
        <v>29</v>
      </c>
      <c r="E5653" t="s">
        <v>8</v>
      </c>
      <c r="F5653" t="s">
        <v>21</v>
      </c>
      <c r="G5653" t="s">
        <v>3</v>
      </c>
      <c r="H5653">
        <v>199</v>
      </c>
      <c r="I5653">
        <v>5</v>
      </c>
      <c r="J5653">
        <v>995</v>
      </c>
      <c r="K5653" t="s">
        <v>4</v>
      </c>
      <c r="L5653" t="s">
        <v>5</v>
      </c>
      <c r="M5653" t="s">
        <v>26</v>
      </c>
    </row>
    <row r="5654" spans="1:13" x14ac:dyDescent="0.3">
      <c r="A5654">
        <f t="shared" si="88"/>
        <v>5653</v>
      </c>
      <c r="B5654" s="1">
        <v>43805</v>
      </c>
      <c r="C5654">
        <v>14</v>
      </c>
      <c r="D5654" t="s">
        <v>29</v>
      </c>
      <c r="E5654" t="s">
        <v>8</v>
      </c>
      <c r="F5654" t="s">
        <v>2</v>
      </c>
      <c r="G5654" t="s">
        <v>19</v>
      </c>
      <c r="H5654">
        <v>499</v>
      </c>
      <c r="I5654">
        <v>9</v>
      </c>
      <c r="J5654">
        <v>4491</v>
      </c>
      <c r="K5654" t="s">
        <v>18</v>
      </c>
      <c r="L5654" t="s">
        <v>5</v>
      </c>
      <c r="M5654" t="s">
        <v>6</v>
      </c>
    </row>
    <row r="5655" spans="1:13" x14ac:dyDescent="0.3">
      <c r="A5655">
        <f t="shared" si="88"/>
        <v>5654</v>
      </c>
      <c r="B5655" s="1">
        <v>43805</v>
      </c>
      <c r="C5655">
        <v>9</v>
      </c>
      <c r="D5655" t="s">
        <v>30</v>
      </c>
      <c r="E5655" t="s">
        <v>13</v>
      </c>
      <c r="F5655" t="s">
        <v>14</v>
      </c>
      <c r="G5655" t="s">
        <v>3</v>
      </c>
      <c r="H5655">
        <v>199</v>
      </c>
      <c r="I5655">
        <v>8</v>
      </c>
      <c r="J5655">
        <v>1592</v>
      </c>
      <c r="K5655" t="s">
        <v>4</v>
      </c>
      <c r="L5655" t="s">
        <v>5</v>
      </c>
      <c r="M5655" t="s">
        <v>6</v>
      </c>
    </row>
    <row r="5656" spans="1:13" x14ac:dyDescent="0.3">
      <c r="A5656">
        <f t="shared" si="88"/>
        <v>5655</v>
      </c>
      <c r="B5656" s="1">
        <v>43806</v>
      </c>
      <c r="C5656">
        <v>17</v>
      </c>
      <c r="D5656" t="s">
        <v>16</v>
      </c>
      <c r="E5656" t="s">
        <v>1</v>
      </c>
      <c r="F5656" t="s">
        <v>9</v>
      </c>
      <c r="G5656" t="s">
        <v>10</v>
      </c>
      <c r="H5656">
        <v>299</v>
      </c>
      <c r="I5656">
        <v>8</v>
      </c>
      <c r="J5656">
        <v>2392</v>
      </c>
      <c r="K5656" t="s">
        <v>4</v>
      </c>
      <c r="L5656" t="s">
        <v>5</v>
      </c>
      <c r="M5656" t="s">
        <v>6</v>
      </c>
    </row>
    <row r="5657" spans="1:13" x14ac:dyDescent="0.3">
      <c r="A5657">
        <f t="shared" si="88"/>
        <v>5656</v>
      </c>
      <c r="B5657" s="1">
        <v>43806</v>
      </c>
      <c r="C5657">
        <v>13</v>
      </c>
      <c r="D5657" t="s">
        <v>7</v>
      </c>
      <c r="E5657" t="s">
        <v>8</v>
      </c>
      <c r="F5657" t="s">
        <v>2</v>
      </c>
      <c r="G5657" t="s">
        <v>25</v>
      </c>
      <c r="H5657">
        <v>399</v>
      </c>
      <c r="I5657">
        <v>6</v>
      </c>
      <c r="J5657">
        <v>2394</v>
      </c>
      <c r="K5657" t="s">
        <v>4</v>
      </c>
      <c r="L5657" t="s">
        <v>5</v>
      </c>
      <c r="M5657" t="s">
        <v>15</v>
      </c>
    </row>
    <row r="5658" spans="1:13" x14ac:dyDescent="0.3">
      <c r="A5658">
        <f t="shared" si="88"/>
        <v>5657</v>
      </c>
      <c r="B5658" s="1">
        <v>43806</v>
      </c>
      <c r="C5658">
        <v>7</v>
      </c>
      <c r="D5658" t="s">
        <v>16</v>
      </c>
      <c r="E5658" t="s">
        <v>1</v>
      </c>
      <c r="F5658" t="s">
        <v>31</v>
      </c>
      <c r="G5658" t="s">
        <v>17</v>
      </c>
      <c r="H5658">
        <v>99</v>
      </c>
      <c r="I5658">
        <v>7</v>
      </c>
      <c r="J5658">
        <v>693</v>
      </c>
      <c r="K5658" t="s">
        <v>4</v>
      </c>
      <c r="L5658" t="s">
        <v>5</v>
      </c>
      <c r="M5658" t="s">
        <v>15</v>
      </c>
    </row>
    <row r="5659" spans="1:13" x14ac:dyDescent="0.3">
      <c r="A5659">
        <f t="shared" si="88"/>
        <v>5658</v>
      </c>
      <c r="B5659" s="1">
        <v>43806</v>
      </c>
      <c r="C5659">
        <v>12</v>
      </c>
      <c r="D5659" t="s">
        <v>0</v>
      </c>
      <c r="E5659" t="s">
        <v>1</v>
      </c>
      <c r="F5659" t="s">
        <v>2</v>
      </c>
      <c r="G5659" t="s">
        <v>19</v>
      </c>
      <c r="H5659">
        <v>499</v>
      </c>
      <c r="I5659">
        <v>7</v>
      </c>
      <c r="J5659">
        <v>3493</v>
      </c>
      <c r="K5659" t="s">
        <v>4</v>
      </c>
      <c r="L5659" t="s">
        <v>22</v>
      </c>
      <c r="M5659" t="s">
        <v>6</v>
      </c>
    </row>
    <row r="5660" spans="1:13" x14ac:dyDescent="0.3">
      <c r="A5660">
        <f t="shared" si="88"/>
        <v>5659</v>
      </c>
      <c r="B5660" s="1">
        <v>43806</v>
      </c>
      <c r="C5660">
        <v>14</v>
      </c>
      <c r="D5660" t="s">
        <v>30</v>
      </c>
      <c r="E5660" t="s">
        <v>13</v>
      </c>
      <c r="F5660" t="s">
        <v>14</v>
      </c>
      <c r="G5660" t="s">
        <v>19</v>
      </c>
      <c r="H5660">
        <v>499</v>
      </c>
      <c r="I5660">
        <v>7</v>
      </c>
      <c r="J5660">
        <v>3493</v>
      </c>
      <c r="K5660" t="s">
        <v>18</v>
      </c>
      <c r="L5660" t="s">
        <v>5</v>
      </c>
      <c r="M5660" t="s">
        <v>6</v>
      </c>
    </row>
    <row r="5661" spans="1:13" x14ac:dyDescent="0.3">
      <c r="A5661">
        <f t="shared" si="88"/>
        <v>5660</v>
      </c>
      <c r="B5661" s="1">
        <v>43806</v>
      </c>
      <c r="C5661">
        <v>17</v>
      </c>
      <c r="D5661" t="s">
        <v>12</v>
      </c>
      <c r="E5661" t="s">
        <v>1</v>
      </c>
      <c r="F5661" t="s">
        <v>21</v>
      </c>
      <c r="G5661" t="s">
        <v>10</v>
      </c>
      <c r="H5661">
        <v>299</v>
      </c>
      <c r="I5661">
        <v>1</v>
      </c>
      <c r="J5661">
        <v>299</v>
      </c>
      <c r="K5661" t="s">
        <v>4</v>
      </c>
      <c r="L5661" t="s">
        <v>5</v>
      </c>
      <c r="M5661" t="s">
        <v>26</v>
      </c>
    </row>
    <row r="5662" spans="1:13" x14ac:dyDescent="0.3">
      <c r="A5662">
        <f t="shared" si="88"/>
        <v>5661</v>
      </c>
      <c r="B5662" s="1">
        <v>43807</v>
      </c>
      <c r="C5662">
        <v>16</v>
      </c>
      <c r="D5662" t="s">
        <v>0</v>
      </c>
      <c r="E5662" t="s">
        <v>1</v>
      </c>
      <c r="F5662" t="s">
        <v>23</v>
      </c>
      <c r="G5662" t="s">
        <v>25</v>
      </c>
      <c r="H5662">
        <v>399</v>
      </c>
      <c r="I5662">
        <v>10</v>
      </c>
      <c r="J5662">
        <v>3990</v>
      </c>
      <c r="K5662" t="s">
        <v>4</v>
      </c>
      <c r="L5662" t="s">
        <v>5</v>
      </c>
      <c r="M5662" t="s">
        <v>15</v>
      </c>
    </row>
    <row r="5663" spans="1:13" x14ac:dyDescent="0.3">
      <c r="A5663">
        <f t="shared" si="88"/>
        <v>5662</v>
      </c>
      <c r="B5663" s="1">
        <v>43807</v>
      </c>
      <c r="C5663">
        <v>4</v>
      </c>
      <c r="D5663" t="s">
        <v>16</v>
      </c>
      <c r="E5663" t="s">
        <v>1</v>
      </c>
      <c r="F5663" t="s">
        <v>2</v>
      </c>
      <c r="G5663" t="s">
        <v>19</v>
      </c>
      <c r="H5663">
        <v>499</v>
      </c>
      <c r="I5663">
        <v>4</v>
      </c>
      <c r="J5663">
        <v>1996</v>
      </c>
      <c r="K5663" t="s">
        <v>4</v>
      </c>
      <c r="L5663" t="s">
        <v>5</v>
      </c>
      <c r="M5663" t="s">
        <v>24</v>
      </c>
    </row>
    <row r="5664" spans="1:13" x14ac:dyDescent="0.3">
      <c r="A5664">
        <f t="shared" si="88"/>
        <v>5663</v>
      </c>
      <c r="B5664" s="1">
        <v>43807</v>
      </c>
      <c r="C5664">
        <v>5</v>
      </c>
      <c r="D5664" t="s">
        <v>16</v>
      </c>
      <c r="E5664" t="s">
        <v>13</v>
      </c>
      <c r="F5664" t="s">
        <v>21</v>
      </c>
      <c r="G5664" t="s">
        <v>10</v>
      </c>
      <c r="H5664">
        <v>299</v>
      </c>
      <c r="I5664">
        <v>1</v>
      </c>
      <c r="J5664">
        <v>299</v>
      </c>
      <c r="K5664" t="s">
        <v>4</v>
      </c>
      <c r="L5664" t="s">
        <v>5</v>
      </c>
      <c r="M5664" t="s">
        <v>15</v>
      </c>
    </row>
    <row r="5665" spans="1:13" x14ac:dyDescent="0.3">
      <c r="A5665">
        <f t="shared" si="88"/>
        <v>5664</v>
      </c>
      <c r="B5665" s="1">
        <v>43807</v>
      </c>
      <c r="C5665">
        <v>19</v>
      </c>
      <c r="D5665" t="s">
        <v>7</v>
      </c>
      <c r="E5665" t="s">
        <v>1</v>
      </c>
      <c r="F5665" t="s">
        <v>23</v>
      </c>
      <c r="G5665" t="s">
        <v>19</v>
      </c>
      <c r="H5665">
        <v>499</v>
      </c>
      <c r="I5665">
        <v>10</v>
      </c>
      <c r="J5665">
        <v>4990</v>
      </c>
      <c r="K5665" t="s">
        <v>18</v>
      </c>
      <c r="L5665" t="s">
        <v>22</v>
      </c>
      <c r="M5665" t="s">
        <v>15</v>
      </c>
    </row>
    <row r="5666" spans="1:13" x14ac:dyDescent="0.3">
      <c r="A5666">
        <f t="shared" si="88"/>
        <v>5665</v>
      </c>
      <c r="B5666" s="1">
        <v>43807</v>
      </c>
      <c r="C5666">
        <v>1</v>
      </c>
      <c r="D5666" t="s">
        <v>7</v>
      </c>
      <c r="E5666" t="s">
        <v>13</v>
      </c>
      <c r="F5666" t="s">
        <v>28</v>
      </c>
      <c r="G5666" t="s">
        <v>17</v>
      </c>
      <c r="H5666">
        <v>99</v>
      </c>
      <c r="I5666">
        <v>7</v>
      </c>
      <c r="J5666">
        <v>693</v>
      </c>
      <c r="K5666" t="s">
        <v>4</v>
      </c>
      <c r="L5666" t="s">
        <v>5</v>
      </c>
      <c r="M5666" t="s">
        <v>11</v>
      </c>
    </row>
    <row r="5667" spans="1:13" x14ac:dyDescent="0.3">
      <c r="A5667">
        <f t="shared" si="88"/>
        <v>5666</v>
      </c>
      <c r="B5667" s="1">
        <v>43808</v>
      </c>
      <c r="C5667">
        <v>17</v>
      </c>
      <c r="D5667" t="s">
        <v>16</v>
      </c>
      <c r="E5667" t="s">
        <v>13</v>
      </c>
      <c r="F5667" t="s">
        <v>28</v>
      </c>
      <c r="G5667" t="s">
        <v>17</v>
      </c>
      <c r="H5667">
        <v>99</v>
      </c>
      <c r="I5667">
        <v>9</v>
      </c>
      <c r="J5667">
        <v>891</v>
      </c>
      <c r="K5667" t="s">
        <v>18</v>
      </c>
      <c r="L5667" t="s">
        <v>22</v>
      </c>
      <c r="M5667" t="s">
        <v>24</v>
      </c>
    </row>
    <row r="5668" spans="1:13" x14ac:dyDescent="0.3">
      <c r="A5668">
        <f t="shared" si="88"/>
        <v>5667</v>
      </c>
      <c r="B5668" s="1">
        <v>43808</v>
      </c>
      <c r="C5668">
        <v>8</v>
      </c>
      <c r="D5668" t="s">
        <v>16</v>
      </c>
      <c r="E5668" t="s">
        <v>8</v>
      </c>
      <c r="F5668" t="s">
        <v>9</v>
      </c>
      <c r="G5668" t="s">
        <v>10</v>
      </c>
      <c r="H5668">
        <v>299</v>
      </c>
      <c r="I5668">
        <v>8</v>
      </c>
      <c r="J5668">
        <v>2392</v>
      </c>
      <c r="K5668" t="s">
        <v>4</v>
      </c>
      <c r="L5668" t="s">
        <v>5</v>
      </c>
      <c r="M5668" t="s">
        <v>6</v>
      </c>
    </row>
    <row r="5669" spans="1:13" x14ac:dyDescent="0.3">
      <c r="A5669">
        <f t="shared" si="88"/>
        <v>5668</v>
      </c>
      <c r="B5669" s="1">
        <v>43808</v>
      </c>
      <c r="C5669">
        <v>7</v>
      </c>
      <c r="D5669" t="s">
        <v>0</v>
      </c>
      <c r="E5669" t="s">
        <v>1</v>
      </c>
      <c r="F5669" t="s">
        <v>31</v>
      </c>
      <c r="G5669" t="s">
        <v>17</v>
      </c>
      <c r="H5669">
        <v>99</v>
      </c>
      <c r="I5669">
        <v>1</v>
      </c>
      <c r="J5669">
        <v>99</v>
      </c>
      <c r="K5669" t="s">
        <v>18</v>
      </c>
      <c r="L5669" t="s">
        <v>5</v>
      </c>
      <c r="M5669" t="s">
        <v>15</v>
      </c>
    </row>
    <row r="5670" spans="1:13" x14ac:dyDescent="0.3">
      <c r="A5670">
        <f t="shared" si="88"/>
        <v>5669</v>
      </c>
      <c r="B5670" s="1">
        <v>43808</v>
      </c>
      <c r="C5670">
        <v>20</v>
      </c>
      <c r="D5670" t="s">
        <v>16</v>
      </c>
      <c r="E5670" t="s">
        <v>13</v>
      </c>
      <c r="F5670" t="s">
        <v>21</v>
      </c>
      <c r="G5670" t="s">
        <v>19</v>
      </c>
      <c r="H5670">
        <v>499</v>
      </c>
      <c r="I5670">
        <v>7</v>
      </c>
      <c r="J5670">
        <v>3493</v>
      </c>
      <c r="K5670" t="s">
        <v>4</v>
      </c>
      <c r="L5670" t="s">
        <v>5</v>
      </c>
      <c r="M5670" t="s">
        <v>11</v>
      </c>
    </row>
    <row r="5671" spans="1:13" x14ac:dyDescent="0.3">
      <c r="A5671">
        <f t="shared" si="88"/>
        <v>5670</v>
      </c>
      <c r="B5671" s="1">
        <v>43808</v>
      </c>
      <c r="C5671">
        <v>8</v>
      </c>
      <c r="D5671" t="s">
        <v>20</v>
      </c>
      <c r="E5671" t="s">
        <v>1</v>
      </c>
      <c r="F5671" t="s">
        <v>14</v>
      </c>
      <c r="G5671" t="s">
        <v>25</v>
      </c>
      <c r="H5671">
        <v>399</v>
      </c>
      <c r="I5671">
        <v>10</v>
      </c>
      <c r="J5671">
        <v>3990</v>
      </c>
      <c r="K5671" t="s">
        <v>18</v>
      </c>
      <c r="L5671" t="s">
        <v>22</v>
      </c>
      <c r="M5671" t="s">
        <v>24</v>
      </c>
    </row>
    <row r="5672" spans="1:13" x14ac:dyDescent="0.3">
      <c r="A5672">
        <f t="shared" si="88"/>
        <v>5671</v>
      </c>
      <c r="B5672" s="1">
        <v>43808</v>
      </c>
      <c r="C5672">
        <v>11</v>
      </c>
      <c r="D5672" t="s">
        <v>27</v>
      </c>
      <c r="E5672" t="s">
        <v>1</v>
      </c>
      <c r="F5672" t="s">
        <v>28</v>
      </c>
      <c r="G5672" t="s">
        <v>25</v>
      </c>
      <c r="H5672">
        <v>399</v>
      </c>
      <c r="I5672">
        <v>9</v>
      </c>
      <c r="J5672">
        <v>3591</v>
      </c>
      <c r="K5672" t="s">
        <v>18</v>
      </c>
      <c r="L5672" t="s">
        <v>22</v>
      </c>
      <c r="M5672" t="s">
        <v>11</v>
      </c>
    </row>
    <row r="5673" spans="1:13" x14ac:dyDescent="0.3">
      <c r="A5673">
        <f t="shared" si="88"/>
        <v>5672</v>
      </c>
      <c r="B5673" s="1">
        <v>43808</v>
      </c>
      <c r="C5673">
        <v>9</v>
      </c>
      <c r="D5673" t="s">
        <v>27</v>
      </c>
      <c r="E5673" t="s">
        <v>1</v>
      </c>
      <c r="F5673" t="s">
        <v>31</v>
      </c>
      <c r="G5673" t="s">
        <v>3</v>
      </c>
      <c r="H5673">
        <v>199</v>
      </c>
      <c r="I5673">
        <v>3</v>
      </c>
      <c r="J5673">
        <v>597</v>
      </c>
      <c r="K5673" t="s">
        <v>18</v>
      </c>
      <c r="L5673" t="s">
        <v>5</v>
      </c>
      <c r="M5673" t="s">
        <v>15</v>
      </c>
    </row>
    <row r="5674" spans="1:13" x14ac:dyDescent="0.3">
      <c r="A5674">
        <f t="shared" si="88"/>
        <v>5673</v>
      </c>
      <c r="B5674" s="1">
        <v>43808</v>
      </c>
      <c r="C5674">
        <v>10</v>
      </c>
      <c r="D5674" t="s">
        <v>0</v>
      </c>
      <c r="E5674" t="s">
        <v>13</v>
      </c>
      <c r="F5674" t="s">
        <v>21</v>
      </c>
      <c r="G5674" t="s">
        <v>19</v>
      </c>
      <c r="H5674">
        <v>499</v>
      </c>
      <c r="I5674">
        <v>10</v>
      </c>
      <c r="J5674">
        <v>4990</v>
      </c>
      <c r="K5674" t="s">
        <v>4</v>
      </c>
      <c r="L5674" t="s">
        <v>5</v>
      </c>
      <c r="M5674" t="s">
        <v>24</v>
      </c>
    </row>
    <row r="5675" spans="1:13" x14ac:dyDescent="0.3">
      <c r="A5675">
        <f t="shared" si="88"/>
        <v>5674</v>
      </c>
      <c r="B5675" s="1">
        <v>43808</v>
      </c>
      <c r="C5675">
        <v>2</v>
      </c>
      <c r="D5675" t="s">
        <v>27</v>
      </c>
      <c r="E5675" t="s">
        <v>13</v>
      </c>
      <c r="F5675" t="s">
        <v>2</v>
      </c>
      <c r="G5675" t="s">
        <v>10</v>
      </c>
      <c r="H5675">
        <v>299</v>
      </c>
      <c r="I5675">
        <v>8</v>
      </c>
      <c r="J5675">
        <v>2392</v>
      </c>
      <c r="K5675" t="s">
        <v>4</v>
      </c>
      <c r="L5675" t="s">
        <v>5</v>
      </c>
      <c r="M5675" t="s">
        <v>24</v>
      </c>
    </row>
    <row r="5676" spans="1:13" x14ac:dyDescent="0.3">
      <c r="A5676">
        <f t="shared" si="88"/>
        <v>5675</v>
      </c>
      <c r="B5676" s="1">
        <v>43809</v>
      </c>
      <c r="C5676">
        <v>20</v>
      </c>
      <c r="D5676" t="s">
        <v>7</v>
      </c>
      <c r="E5676" t="s">
        <v>8</v>
      </c>
      <c r="F5676" t="s">
        <v>28</v>
      </c>
      <c r="G5676" t="s">
        <v>3</v>
      </c>
      <c r="H5676">
        <v>199</v>
      </c>
      <c r="I5676">
        <v>2</v>
      </c>
      <c r="J5676">
        <v>398</v>
      </c>
      <c r="K5676" t="s">
        <v>18</v>
      </c>
      <c r="L5676" t="s">
        <v>5</v>
      </c>
      <c r="M5676" t="s">
        <v>15</v>
      </c>
    </row>
    <row r="5677" spans="1:13" x14ac:dyDescent="0.3">
      <c r="A5677">
        <f t="shared" si="88"/>
        <v>5676</v>
      </c>
      <c r="B5677" s="1">
        <v>43809</v>
      </c>
      <c r="C5677">
        <v>9</v>
      </c>
      <c r="D5677" t="s">
        <v>0</v>
      </c>
      <c r="E5677" t="s">
        <v>13</v>
      </c>
      <c r="F5677" t="s">
        <v>14</v>
      </c>
      <c r="G5677" t="s">
        <v>19</v>
      </c>
      <c r="H5677">
        <v>499</v>
      </c>
      <c r="I5677">
        <v>6</v>
      </c>
      <c r="J5677">
        <v>2994</v>
      </c>
      <c r="K5677" t="s">
        <v>18</v>
      </c>
      <c r="L5677" t="s">
        <v>5</v>
      </c>
      <c r="M5677" t="s">
        <v>11</v>
      </c>
    </row>
    <row r="5678" spans="1:13" x14ac:dyDescent="0.3">
      <c r="A5678">
        <f t="shared" si="88"/>
        <v>5677</v>
      </c>
      <c r="B5678" s="1">
        <v>43809</v>
      </c>
      <c r="C5678">
        <v>9</v>
      </c>
      <c r="D5678" t="s">
        <v>0</v>
      </c>
      <c r="E5678" t="s">
        <v>8</v>
      </c>
      <c r="F5678" t="s">
        <v>21</v>
      </c>
      <c r="G5678" t="s">
        <v>25</v>
      </c>
      <c r="H5678">
        <v>399</v>
      </c>
      <c r="I5678">
        <v>5</v>
      </c>
      <c r="J5678">
        <v>1995</v>
      </c>
      <c r="K5678" t="s">
        <v>18</v>
      </c>
      <c r="L5678" t="s">
        <v>5</v>
      </c>
      <c r="M5678" t="s">
        <v>26</v>
      </c>
    </row>
    <row r="5679" spans="1:13" x14ac:dyDescent="0.3">
      <c r="A5679">
        <f t="shared" si="88"/>
        <v>5678</v>
      </c>
      <c r="B5679" s="1">
        <v>43809</v>
      </c>
      <c r="C5679">
        <v>9</v>
      </c>
      <c r="D5679" t="s">
        <v>12</v>
      </c>
      <c r="E5679" t="s">
        <v>8</v>
      </c>
      <c r="F5679" t="s">
        <v>23</v>
      </c>
      <c r="G5679" t="s">
        <v>17</v>
      </c>
      <c r="H5679">
        <v>99</v>
      </c>
      <c r="I5679">
        <v>1</v>
      </c>
      <c r="J5679">
        <v>99</v>
      </c>
      <c r="K5679" t="s">
        <v>4</v>
      </c>
      <c r="L5679" t="s">
        <v>5</v>
      </c>
      <c r="M5679" t="s">
        <v>24</v>
      </c>
    </row>
    <row r="5680" spans="1:13" x14ac:dyDescent="0.3">
      <c r="A5680">
        <f t="shared" si="88"/>
        <v>5679</v>
      </c>
      <c r="B5680" s="1">
        <v>43809</v>
      </c>
      <c r="C5680">
        <v>10</v>
      </c>
      <c r="D5680" t="s">
        <v>27</v>
      </c>
      <c r="E5680" t="s">
        <v>13</v>
      </c>
      <c r="F5680" t="s">
        <v>2</v>
      </c>
      <c r="G5680" t="s">
        <v>3</v>
      </c>
      <c r="H5680">
        <v>199</v>
      </c>
      <c r="I5680">
        <v>5</v>
      </c>
      <c r="J5680">
        <v>995</v>
      </c>
      <c r="K5680" t="s">
        <v>18</v>
      </c>
      <c r="L5680" t="s">
        <v>5</v>
      </c>
      <c r="M5680" t="s">
        <v>24</v>
      </c>
    </row>
    <row r="5681" spans="1:13" x14ac:dyDescent="0.3">
      <c r="A5681">
        <f t="shared" si="88"/>
        <v>5680</v>
      </c>
      <c r="B5681" s="1">
        <v>43810</v>
      </c>
      <c r="C5681">
        <v>16</v>
      </c>
      <c r="D5681" t="s">
        <v>29</v>
      </c>
      <c r="E5681" t="s">
        <v>1</v>
      </c>
      <c r="F5681" t="s">
        <v>2</v>
      </c>
      <c r="G5681" t="s">
        <v>25</v>
      </c>
      <c r="H5681">
        <v>399</v>
      </c>
      <c r="I5681">
        <v>9</v>
      </c>
      <c r="J5681">
        <v>3591</v>
      </c>
      <c r="K5681" t="s">
        <v>4</v>
      </c>
      <c r="L5681" t="s">
        <v>5</v>
      </c>
      <c r="M5681" t="s">
        <v>15</v>
      </c>
    </row>
    <row r="5682" spans="1:13" x14ac:dyDescent="0.3">
      <c r="A5682">
        <f t="shared" si="88"/>
        <v>5681</v>
      </c>
      <c r="B5682" s="1">
        <v>43810</v>
      </c>
      <c r="C5682">
        <v>13</v>
      </c>
      <c r="D5682" t="s">
        <v>20</v>
      </c>
      <c r="E5682" t="s">
        <v>13</v>
      </c>
      <c r="F5682" t="s">
        <v>2</v>
      </c>
      <c r="G5682" t="s">
        <v>3</v>
      </c>
      <c r="H5682">
        <v>199</v>
      </c>
      <c r="I5682">
        <v>10</v>
      </c>
      <c r="J5682">
        <v>1990</v>
      </c>
      <c r="K5682" t="s">
        <v>4</v>
      </c>
      <c r="L5682" t="s">
        <v>5</v>
      </c>
      <c r="M5682" t="s">
        <v>24</v>
      </c>
    </row>
    <row r="5683" spans="1:13" x14ac:dyDescent="0.3">
      <c r="A5683">
        <f t="shared" si="88"/>
        <v>5682</v>
      </c>
      <c r="B5683" s="1">
        <v>43810</v>
      </c>
      <c r="C5683">
        <v>19</v>
      </c>
      <c r="D5683" t="s">
        <v>29</v>
      </c>
      <c r="E5683" t="s">
        <v>8</v>
      </c>
      <c r="F5683" t="s">
        <v>21</v>
      </c>
      <c r="G5683" t="s">
        <v>17</v>
      </c>
      <c r="H5683">
        <v>99</v>
      </c>
      <c r="I5683">
        <v>8</v>
      </c>
      <c r="J5683">
        <v>792</v>
      </c>
      <c r="K5683" t="s">
        <v>4</v>
      </c>
      <c r="L5683" t="s">
        <v>5</v>
      </c>
      <c r="M5683" t="s">
        <v>26</v>
      </c>
    </row>
    <row r="5684" spans="1:13" x14ac:dyDescent="0.3">
      <c r="A5684">
        <f t="shared" si="88"/>
        <v>5683</v>
      </c>
      <c r="B5684" s="1">
        <v>43811</v>
      </c>
      <c r="C5684">
        <v>6</v>
      </c>
      <c r="D5684" t="s">
        <v>30</v>
      </c>
      <c r="E5684" t="s">
        <v>8</v>
      </c>
      <c r="F5684" t="s">
        <v>2</v>
      </c>
      <c r="G5684" t="s">
        <v>19</v>
      </c>
      <c r="H5684">
        <v>499</v>
      </c>
      <c r="I5684">
        <v>9</v>
      </c>
      <c r="J5684">
        <v>4491</v>
      </c>
      <c r="K5684" t="s">
        <v>18</v>
      </c>
      <c r="L5684" t="s">
        <v>5</v>
      </c>
      <c r="M5684" t="s">
        <v>15</v>
      </c>
    </row>
    <row r="5685" spans="1:13" x14ac:dyDescent="0.3">
      <c r="A5685">
        <f t="shared" si="88"/>
        <v>5684</v>
      </c>
      <c r="B5685" s="1">
        <v>43812</v>
      </c>
      <c r="C5685">
        <v>17</v>
      </c>
      <c r="D5685" t="s">
        <v>7</v>
      </c>
      <c r="E5685" t="s">
        <v>13</v>
      </c>
      <c r="F5685" t="s">
        <v>31</v>
      </c>
      <c r="G5685" t="s">
        <v>17</v>
      </c>
      <c r="H5685">
        <v>99</v>
      </c>
      <c r="I5685">
        <v>10</v>
      </c>
      <c r="J5685">
        <v>990</v>
      </c>
      <c r="K5685" t="s">
        <v>4</v>
      </c>
      <c r="L5685" t="s">
        <v>5</v>
      </c>
      <c r="M5685" t="s">
        <v>24</v>
      </c>
    </row>
    <row r="5686" spans="1:13" x14ac:dyDescent="0.3">
      <c r="A5686">
        <f t="shared" si="88"/>
        <v>5685</v>
      </c>
      <c r="B5686" s="1">
        <v>43812</v>
      </c>
      <c r="C5686">
        <v>15</v>
      </c>
      <c r="D5686" t="s">
        <v>7</v>
      </c>
      <c r="E5686" t="s">
        <v>13</v>
      </c>
      <c r="F5686" t="s">
        <v>23</v>
      </c>
      <c r="G5686" t="s">
        <v>10</v>
      </c>
      <c r="H5686">
        <v>299</v>
      </c>
      <c r="I5686">
        <v>4</v>
      </c>
      <c r="J5686">
        <v>1196</v>
      </c>
      <c r="K5686" t="s">
        <v>4</v>
      </c>
      <c r="L5686" t="s">
        <v>5</v>
      </c>
      <c r="M5686" t="s">
        <v>24</v>
      </c>
    </row>
    <row r="5687" spans="1:13" x14ac:dyDescent="0.3">
      <c r="A5687">
        <f t="shared" si="88"/>
        <v>5686</v>
      </c>
      <c r="B5687" s="1">
        <v>43812</v>
      </c>
      <c r="C5687">
        <v>15</v>
      </c>
      <c r="D5687" t="s">
        <v>29</v>
      </c>
      <c r="E5687" t="s">
        <v>13</v>
      </c>
      <c r="F5687" t="s">
        <v>2</v>
      </c>
      <c r="G5687" t="s">
        <v>19</v>
      </c>
      <c r="H5687">
        <v>499</v>
      </c>
      <c r="I5687">
        <v>8</v>
      </c>
      <c r="J5687">
        <v>3992</v>
      </c>
      <c r="K5687" t="s">
        <v>18</v>
      </c>
      <c r="L5687" t="s">
        <v>5</v>
      </c>
      <c r="M5687" t="s">
        <v>24</v>
      </c>
    </row>
    <row r="5688" spans="1:13" x14ac:dyDescent="0.3">
      <c r="A5688">
        <f t="shared" si="88"/>
        <v>5687</v>
      </c>
      <c r="B5688" s="1">
        <v>43812</v>
      </c>
      <c r="C5688">
        <v>20</v>
      </c>
      <c r="D5688" t="s">
        <v>27</v>
      </c>
      <c r="E5688" t="s">
        <v>8</v>
      </c>
      <c r="F5688" t="s">
        <v>23</v>
      </c>
      <c r="G5688" t="s">
        <v>10</v>
      </c>
      <c r="H5688">
        <v>299</v>
      </c>
      <c r="I5688">
        <v>2</v>
      </c>
      <c r="J5688">
        <v>598</v>
      </c>
      <c r="K5688" t="s">
        <v>4</v>
      </c>
      <c r="L5688" t="s">
        <v>5</v>
      </c>
      <c r="M5688" t="s">
        <v>15</v>
      </c>
    </row>
    <row r="5689" spans="1:13" x14ac:dyDescent="0.3">
      <c r="A5689">
        <f t="shared" si="88"/>
        <v>5688</v>
      </c>
      <c r="B5689" s="1">
        <v>43812</v>
      </c>
      <c r="C5689">
        <v>13</v>
      </c>
      <c r="D5689" t="s">
        <v>7</v>
      </c>
      <c r="E5689" t="s">
        <v>8</v>
      </c>
      <c r="F5689" t="s">
        <v>14</v>
      </c>
      <c r="G5689" t="s">
        <v>25</v>
      </c>
      <c r="H5689">
        <v>399</v>
      </c>
      <c r="I5689">
        <v>8</v>
      </c>
      <c r="J5689">
        <v>3192</v>
      </c>
      <c r="K5689" t="s">
        <v>4</v>
      </c>
      <c r="L5689" t="s">
        <v>5</v>
      </c>
      <c r="M5689" t="s">
        <v>24</v>
      </c>
    </row>
    <row r="5690" spans="1:13" x14ac:dyDescent="0.3">
      <c r="A5690">
        <f t="shared" si="88"/>
        <v>5689</v>
      </c>
      <c r="B5690" s="1">
        <v>43812</v>
      </c>
      <c r="C5690">
        <v>18</v>
      </c>
      <c r="D5690" t="s">
        <v>29</v>
      </c>
      <c r="E5690" t="s">
        <v>8</v>
      </c>
      <c r="F5690" t="s">
        <v>2</v>
      </c>
      <c r="G5690" t="s">
        <v>17</v>
      </c>
      <c r="H5690">
        <v>99</v>
      </c>
      <c r="I5690">
        <v>8</v>
      </c>
      <c r="J5690">
        <v>792</v>
      </c>
      <c r="K5690" t="s">
        <v>4</v>
      </c>
      <c r="L5690" t="s">
        <v>5</v>
      </c>
      <c r="M5690" t="s">
        <v>15</v>
      </c>
    </row>
    <row r="5691" spans="1:13" x14ac:dyDescent="0.3">
      <c r="A5691">
        <f t="shared" si="88"/>
        <v>5690</v>
      </c>
      <c r="B5691" s="1">
        <v>43812</v>
      </c>
      <c r="C5691">
        <v>8</v>
      </c>
      <c r="D5691" t="s">
        <v>7</v>
      </c>
      <c r="E5691" t="s">
        <v>8</v>
      </c>
      <c r="F5691" t="s">
        <v>14</v>
      </c>
      <c r="G5691" t="s">
        <v>3</v>
      </c>
      <c r="H5691">
        <v>199</v>
      </c>
      <c r="I5691">
        <v>10</v>
      </c>
      <c r="J5691">
        <v>1990</v>
      </c>
      <c r="K5691" t="s">
        <v>18</v>
      </c>
      <c r="L5691" t="s">
        <v>5</v>
      </c>
      <c r="M5691" t="s">
        <v>24</v>
      </c>
    </row>
    <row r="5692" spans="1:13" x14ac:dyDescent="0.3">
      <c r="A5692">
        <f t="shared" si="88"/>
        <v>5691</v>
      </c>
      <c r="B5692" s="1">
        <v>43812</v>
      </c>
      <c r="C5692">
        <v>5</v>
      </c>
      <c r="D5692" t="s">
        <v>16</v>
      </c>
      <c r="E5692" t="s">
        <v>8</v>
      </c>
      <c r="F5692" t="s">
        <v>14</v>
      </c>
      <c r="G5692" t="s">
        <v>25</v>
      </c>
      <c r="H5692">
        <v>399</v>
      </c>
      <c r="I5692">
        <v>3</v>
      </c>
      <c r="J5692">
        <v>1197</v>
      </c>
      <c r="K5692" t="s">
        <v>4</v>
      </c>
      <c r="L5692" t="s">
        <v>5</v>
      </c>
      <c r="M5692" t="s">
        <v>15</v>
      </c>
    </row>
    <row r="5693" spans="1:13" x14ac:dyDescent="0.3">
      <c r="A5693">
        <f t="shared" si="88"/>
        <v>5692</v>
      </c>
      <c r="B5693" s="1">
        <v>43812</v>
      </c>
      <c r="C5693">
        <v>19</v>
      </c>
      <c r="D5693" t="s">
        <v>27</v>
      </c>
      <c r="E5693" t="s">
        <v>13</v>
      </c>
      <c r="F5693" t="s">
        <v>31</v>
      </c>
      <c r="G5693" t="s">
        <v>19</v>
      </c>
      <c r="H5693">
        <v>499</v>
      </c>
      <c r="I5693">
        <v>4</v>
      </c>
      <c r="J5693">
        <v>1996</v>
      </c>
      <c r="K5693" t="s">
        <v>4</v>
      </c>
      <c r="L5693" t="s">
        <v>5</v>
      </c>
      <c r="M5693" t="s">
        <v>11</v>
      </c>
    </row>
    <row r="5694" spans="1:13" x14ac:dyDescent="0.3">
      <c r="A5694">
        <f t="shared" si="88"/>
        <v>5693</v>
      </c>
      <c r="B5694" s="1">
        <v>43812</v>
      </c>
      <c r="C5694">
        <v>10</v>
      </c>
      <c r="D5694" t="s">
        <v>16</v>
      </c>
      <c r="E5694" t="s">
        <v>8</v>
      </c>
      <c r="F5694" t="s">
        <v>28</v>
      </c>
      <c r="G5694" t="s">
        <v>10</v>
      </c>
      <c r="H5694">
        <v>299</v>
      </c>
      <c r="I5694">
        <v>9</v>
      </c>
      <c r="J5694">
        <v>2691</v>
      </c>
      <c r="K5694" t="s">
        <v>18</v>
      </c>
      <c r="L5694" t="s">
        <v>22</v>
      </c>
      <c r="M5694" t="s">
        <v>6</v>
      </c>
    </row>
    <row r="5695" spans="1:13" x14ac:dyDescent="0.3">
      <c r="A5695">
        <f t="shared" si="88"/>
        <v>5694</v>
      </c>
      <c r="B5695" s="1">
        <v>43812</v>
      </c>
      <c r="C5695">
        <v>7</v>
      </c>
      <c r="D5695" t="s">
        <v>29</v>
      </c>
      <c r="E5695" t="s">
        <v>13</v>
      </c>
      <c r="F5695" t="s">
        <v>2</v>
      </c>
      <c r="G5695" t="s">
        <v>19</v>
      </c>
      <c r="H5695">
        <v>499</v>
      </c>
      <c r="I5695">
        <v>3</v>
      </c>
      <c r="J5695">
        <v>1497</v>
      </c>
      <c r="K5695" t="s">
        <v>18</v>
      </c>
      <c r="L5695" t="s">
        <v>22</v>
      </c>
      <c r="M5695" t="s">
        <v>15</v>
      </c>
    </row>
    <row r="5696" spans="1:13" x14ac:dyDescent="0.3">
      <c r="A5696">
        <f t="shared" si="88"/>
        <v>5695</v>
      </c>
      <c r="B5696" s="1">
        <v>43813</v>
      </c>
      <c r="C5696">
        <v>5</v>
      </c>
      <c r="D5696" t="s">
        <v>7</v>
      </c>
      <c r="E5696" t="s">
        <v>1</v>
      </c>
      <c r="F5696" t="s">
        <v>21</v>
      </c>
      <c r="G5696" t="s">
        <v>19</v>
      </c>
      <c r="H5696">
        <v>499</v>
      </c>
      <c r="I5696">
        <v>1</v>
      </c>
      <c r="J5696">
        <v>499</v>
      </c>
      <c r="K5696" t="s">
        <v>4</v>
      </c>
      <c r="L5696" t="s">
        <v>5</v>
      </c>
      <c r="M5696" t="s">
        <v>15</v>
      </c>
    </row>
    <row r="5697" spans="1:13" x14ac:dyDescent="0.3">
      <c r="A5697">
        <f t="shared" si="88"/>
        <v>5696</v>
      </c>
      <c r="B5697" s="1">
        <v>43814</v>
      </c>
      <c r="C5697">
        <v>10</v>
      </c>
      <c r="D5697" t="s">
        <v>29</v>
      </c>
      <c r="E5697" t="s">
        <v>1</v>
      </c>
      <c r="F5697" t="s">
        <v>9</v>
      </c>
      <c r="G5697" t="s">
        <v>17</v>
      </c>
      <c r="H5697">
        <v>99</v>
      </c>
      <c r="I5697">
        <v>5</v>
      </c>
      <c r="J5697">
        <v>495</v>
      </c>
      <c r="K5697" t="s">
        <v>18</v>
      </c>
      <c r="L5697" t="s">
        <v>22</v>
      </c>
      <c r="M5697" t="s">
        <v>15</v>
      </c>
    </row>
    <row r="5698" spans="1:13" x14ac:dyDescent="0.3">
      <c r="A5698">
        <f t="shared" si="88"/>
        <v>5697</v>
      </c>
      <c r="B5698" s="1">
        <v>43814</v>
      </c>
      <c r="C5698">
        <v>18</v>
      </c>
      <c r="D5698" t="s">
        <v>29</v>
      </c>
      <c r="E5698" t="s">
        <v>13</v>
      </c>
      <c r="F5698" t="s">
        <v>28</v>
      </c>
      <c r="G5698" t="s">
        <v>3</v>
      </c>
      <c r="H5698">
        <v>199</v>
      </c>
      <c r="I5698">
        <v>6</v>
      </c>
      <c r="J5698">
        <v>1194</v>
      </c>
      <c r="K5698" t="s">
        <v>4</v>
      </c>
      <c r="L5698" t="s">
        <v>5</v>
      </c>
      <c r="M5698" t="s">
        <v>15</v>
      </c>
    </row>
    <row r="5699" spans="1:13" x14ac:dyDescent="0.3">
      <c r="A5699">
        <f t="shared" si="88"/>
        <v>5698</v>
      </c>
      <c r="B5699" s="1">
        <v>43814</v>
      </c>
      <c r="C5699">
        <v>4</v>
      </c>
      <c r="D5699" t="s">
        <v>12</v>
      </c>
      <c r="E5699" t="s">
        <v>13</v>
      </c>
      <c r="F5699" t="s">
        <v>28</v>
      </c>
      <c r="G5699" t="s">
        <v>25</v>
      </c>
      <c r="H5699">
        <v>399</v>
      </c>
      <c r="I5699">
        <v>7</v>
      </c>
      <c r="J5699">
        <v>2793</v>
      </c>
      <c r="K5699" t="s">
        <v>18</v>
      </c>
      <c r="L5699" t="s">
        <v>5</v>
      </c>
      <c r="M5699" t="s">
        <v>6</v>
      </c>
    </row>
    <row r="5700" spans="1:13" x14ac:dyDescent="0.3">
      <c r="A5700">
        <f t="shared" ref="A5700:A5763" si="89">A5699+1</f>
        <v>5699</v>
      </c>
      <c r="B5700" s="1">
        <v>43814</v>
      </c>
      <c r="C5700">
        <v>12</v>
      </c>
      <c r="D5700" t="s">
        <v>12</v>
      </c>
      <c r="E5700" t="s">
        <v>8</v>
      </c>
      <c r="F5700" t="s">
        <v>23</v>
      </c>
      <c r="G5700" t="s">
        <v>19</v>
      </c>
      <c r="H5700">
        <v>499</v>
      </c>
      <c r="I5700">
        <v>5</v>
      </c>
      <c r="J5700">
        <v>2495</v>
      </c>
      <c r="K5700" t="s">
        <v>4</v>
      </c>
      <c r="L5700" t="s">
        <v>5</v>
      </c>
      <c r="M5700" t="s">
        <v>26</v>
      </c>
    </row>
    <row r="5701" spans="1:13" x14ac:dyDescent="0.3">
      <c r="A5701">
        <f t="shared" si="89"/>
        <v>5700</v>
      </c>
      <c r="B5701" s="1">
        <v>43814</v>
      </c>
      <c r="C5701">
        <v>17</v>
      </c>
      <c r="D5701" t="s">
        <v>7</v>
      </c>
      <c r="E5701" t="s">
        <v>13</v>
      </c>
      <c r="F5701" t="s">
        <v>23</v>
      </c>
      <c r="G5701" t="s">
        <v>3</v>
      </c>
      <c r="H5701">
        <v>199</v>
      </c>
      <c r="I5701">
        <v>1</v>
      </c>
      <c r="J5701">
        <v>199</v>
      </c>
      <c r="K5701" t="s">
        <v>4</v>
      </c>
      <c r="L5701" t="s">
        <v>5</v>
      </c>
      <c r="M5701" t="s">
        <v>26</v>
      </c>
    </row>
    <row r="5702" spans="1:13" x14ac:dyDescent="0.3">
      <c r="A5702">
        <f t="shared" si="89"/>
        <v>5701</v>
      </c>
      <c r="B5702" s="1">
        <v>43814</v>
      </c>
      <c r="C5702">
        <v>12</v>
      </c>
      <c r="D5702" t="s">
        <v>0</v>
      </c>
      <c r="E5702" t="s">
        <v>13</v>
      </c>
      <c r="F5702" t="s">
        <v>23</v>
      </c>
      <c r="G5702" t="s">
        <v>25</v>
      </c>
      <c r="H5702">
        <v>399</v>
      </c>
      <c r="I5702">
        <v>10</v>
      </c>
      <c r="J5702">
        <v>3990</v>
      </c>
      <c r="K5702" t="s">
        <v>18</v>
      </c>
      <c r="L5702" t="s">
        <v>5</v>
      </c>
      <c r="M5702" t="s">
        <v>6</v>
      </c>
    </row>
    <row r="5703" spans="1:13" x14ac:dyDescent="0.3">
      <c r="A5703">
        <f t="shared" si="89"/>
        <v>5702</v>
      </c>
      <c r="B5703" s="1">
        <v>43814</v>
      </c>
      <c r="C5703">
        <v>8</v>
      </c>
      <c r="D5703" t="s">
        <v>0</v>
      </c>
      <c r="E5703" t="s">
        <v>13</v>
      </c>
      <c r="F5703" t="s">
        <v>23</v>
      </c>
      <c r="G5703" t="s">
        <v>3</v>
      </c>
      <c r="H5703">
        <v>199</v>
      </c>
      <c r="I5703">
        <v>10</v>
      </c>
      <c r="J5703">
        <v>1990</v>
      </c>
      <c r="K5703" t="s">
        <v>4</v>
      </c>
      <c r="L5703" t="s">
        <v>5</v>
      </c>
      <c r="M5703" t="s">
        <v>15</v>
      </c>
    </row>
    <row r="5704" spans="1:13" x14ac:dyDescent="0.3">
      <c r="A5704">
        <f t="shared" si="89"/>
        <v>5703</v>
      </c>
      <c r="B5704" s="1">
        <v>43814</v>
      </c>
      <c r="C5704">
        <v>12</v>
      </c>
      <c r="D5704" t="s">
        <v>16</v>
      </c>
      <c r="E5704" t="s">
        <v>1</v>
      </c>
      <c r="F5704" t="s">
        <v>21</v>
      </c>
      <c r="G5704" t="s">
        <v>25</v>
      </c>
      <c r="H5704">
        <v>399</v>
      </c>
      <c r="I5704">
        <v>5</v>
      </c>
      <c r="J5704">
        <v>1995</v>
      </c>
      <c r="K5704" t="s">
        <v>18</v>
      </c>
      <c r="L5704" t="s">
        <v>5</v>
      </c>
      <c r="M5704" t="s">
        <v>6</v>
      </c>
    </row>
    <row r="5705" spans="1:13" x14ac:dyDescent="0.3">
      <c r="A5705">
        <f t="shared" si="89"/>
        <v>5704</v>
      </c>
      <c r="B5705" s="1">
        <v>43814</v>
      </c>
      <c r="C5705">
        <v>19</v>
      </c>
      <c r="D5705" t="s">
        <v>20</v>
      </c>
      <c r="E5705" t="s">
        <v>8</v>
      </c>
      <c r="F5705" t="s">
        <v>9</v>
      </c>
      <c r="G5705" t="s">
        <v>10</v>
      </c>
      <c r="H5705">
        <v>299</v>
      </c>
      <c r="I5705">
        <v>1</v>
      </c>
      <c r="J5705">
        <v>299</v>
      </c>
      <c r="K5705" t="s">
        <v>4</v>
      </c>
      <c r="L5705" t="s">
        <v>22</v>
      </c>
      <c r="M5705" t="s">
        <v>15</v>
      </c>
    </row>
    <row r="5706" spans="1:13" x14ac:dyDescent="0.3">
      <c r="A5706">
        <f t="shared" si="89"/>
        <v>5705</v>
      </c>
      <c r="B5706" s="1">
        <v>43814</v>
      </c>
      <c r="C5706">
        <v>15</v>
      </c>
      <c r="D5706" t="s">
        <v>0</v>
      </c>
      <c r="E5706" t="s">
        <v>1</v>
      </c>
      <c r="F5706" t="s">
        <v>28</v>
      </c>
      <c r="G5706" t="s">
        <v>3</v>
      </c>
      <c r="H5706">
        <v>199</v>
      </c>
      <c r="I5706">
        <v>9</v>
      </c>
      <c r="J5706">
        <v>1791</v>
      </c>
      <c r="K5706" t="s">
        <v>18</v>
      </c>
      <c r="L5706" t="s">
        <v>5</v>
      </c>
      <c r="M5706" t="s">
        <v>6</v>
      </c>
    </row>
    <row r="5707" spans="1:13" x14ac:dyDescent="0.3">
      <c r="A5707">
        <f t="shared" si="89"/>
        <v>5706</v>
      </c>
      <c r="B5707" s="1">
        <v>43814</v>
      </c>
      <c r="C5707">
        <v>2</v>
      </c>
      <c r="D5707" t="s">
        <v>0</v>
      </c>
      <c r="E5707" t="s">
        <v>1</v>
      </c>
      <c r="F5707" t="s">
        <v>21</v>
      </c>
      <c r="G5707" t="s">
        <v>10</v>
      </c>
      <c r="H5707">
        <v>299</v>
      </c>
      <c r="I5707">
        <v>2</v>
      </c>
      <c r="J5707">
        <v>598</v>
      </c>
      <c r="K5707" t="s">
        <v>18</v>
      </c>
      <c r="L5707" t="s">
        <v>5</v>
      </c>
      <c r="M5707" t="s">
        <v>24</v>
      </c>
    </row>
    <row r="5708" spans="1:13" x14ac:dyDescent="0.3">
      <c r="A5708">
        <f t="shared" si="89"/>
        <v>5707</v>
      </c>
      <c r="B5708" s="1">
        <v>43814</v>
      </c>
      <c r="C5708">
        <v>10</v>
      </c>
      <c r="D5708" t="s">
        <v>0</v>
      </c>
      <c r="E5708" t="s">
        <v>1</v>
      </c>
      <c r="F5708" t="s">
        <v>9</v>
      </c>
      <c r="G5708" t="s">
        <v>25</v>
      </c>
      <c r="H5708">
        <v>399</v>
      </c>
      <c r="I5708">
        <v>10</v>
      </c>
      <c r="J5708">
        <v>3990</v>
      </c>
      <c r="K5708" t="s">
        <v>4</v>
      </c>
      <c r="L5708" t="s">
        <v>5</v>
      </c>
      <c r="M5708" t="s">
        <v>15</v>
      </c>
    </row>
    <row r="5709" spans="1:13" x14ac:dyDescent="0.3">
      <c r="A5709">
        <f t="shared" si="89"/>
        <v>5708</v>
      </c>
      <c r="B5709" s="1">
        <v>43814</v>
      </c>
      <c r="C5709">
        <v>17</v>
      </c>
      <c r="D5709" t="s">
        <v>20</v>
      </c>
      <c r="E5709" t="s">
        <v>1</v>
      </c>
      <c r="F5709" t="s">
        <v>23</v>
      </c>
      <c r="G5709" t="s">
        <v>25</v>
      </c>
      <c r="H5709">
        <v>399</v>
      </c>
      <c r="I5709">
        <v>4</v>
      </c>
      <c r="J5709">
        <v>1596</v>
      </c>
      <c r="K5709" t="s">
        <v>4</v>
      </c>
      <c r="L5709" t="s">
        <v>5</v>
      </c>
      <c r="M5709" t="s">
        <v>26</v>
      </c>
    </row>
    <row r="5710" spans="1:13" x14ac:dyDescent="0.3">
      <c r="A5710">
        <f t="shared" si="89"/>
        <v>5709</v>
      </c>
      <c r="B5710" s="1">
        <v>43814</v>
      </c>
      <c r="C5710">
        <v>10</v>
      </c>
      <c r="D5710" t="s">
        <v>12</v>
      </c>
      <c r="E5710" t="s">
        <v>1</v>
      </c>
      <c r="F5710" t="s">
        <v>31</v>
      </c>
      <c r="G5710" t="s">
        <v>25</v>
      </c>
      <c r="H5710">
        <v>399</v>
      </c>
      <c r="I5710">
        <v>1</v>
      </c>
      <c r="J5710">
        <v>399</v>
      </c>
      <c r="K5710" t="s">
        <v>18</v>
      </c>
      <c r="L5710" t="s">
        <v>5</v>
      </c>
      <c r="M5710" t="s">
        <v>6</v>
      </c>
    </row>
    <row r="5711" spans="1:13" x14ac:dyDescent="0.3">
      <c r="A5711">
        <f t="shared" si="89"/>
        <v>5710</v>
      </c>
      <c r="B5711" s="1">
        <v>43815</v>
      </c>
      <c r="C5711">
        <v>19</v>
      </c>
      <c r="D5711" t="s">
        <v>0</v>
      </c>
      <c r="E5711" t="s">
        <v>1</v>
      </c>
      <c r="F5711" t="s">
        <v>2</v>
      </c>
      <c r="G5711" t="s">
        <v>10</v>
      </c>
      <c r="H5711">
        <v>299</v>
      </c>
      <c r="I5711">
        <v>1</v>
      </c>
      <c r="J5711">
        <v>299</v>
      </c>
      <c r="K5711" t="s">
        <v>18</v>
      </c>
      <c r="L5711" t="s">
        <v>5</v>
      </c>
      <c r="M5711" t="s">
        <v>15</v>
      </c>
    </row>
    <row r="5712" spans="1:13" x14ac:dyDescent="0.3">
      <c r="A5712">
        <f t="shared" si="89"/>
        <v>5711</v>
      </c>
      <c r="B5712" s="1">
        <v>43815</v>
      </c>
      <c r="C5712">
        <v>6</v>
      </c>
      <c r="D5712" t="s">
        <v>30</v>
      </c>
      <c r="E5712" t="s">
        <v>1</v>
      </c>
      <c r="F5712" t="s">
        <v>21</v>
      </c>
      <c r="G5712" t="s">
        <v>17</v>
      </c>
      <c r="H5712">
        <v>99</v>
      </c>
      <c r="I5712">
        <v>8</v>
      </c>
      <c r="J5712">
        <v>792</v>
      </c>
      <c r="K5712" t="s">
        <v>4</v>
      </c>
      <c r="L5712" t="s">
        <v>5</v>
      </c>
      <c r="M5712" t="s">
        <v>24</v>
      </c>
    </row>
    <row r="5713" spans="1:13" x14ac:dyDescent="0.3">
      <c r="A5713">
        <f t="shared" si="89"/>
        <v>5712</v>
      </c>
      <c r="B5713" s="1">
        <v>43815</v>
      </c>
      <c r="C5713">
        <v>15</v>
      </c>
      <c r="D5713" t="s">
        <v>16</v>
      </c>
      <c r="E5713" t="s">
        <v>13</v>
      </c>
      <c r="F5713" t="s">
        <v>21</v>
      </c>
      <c r="G5713" t="s">
        <v>10</v>
      </c>
      <c r="H5713">
        <v>299</v>
      </c>
      <c r="I5713">
        <v>9</v>
      </c>
      <c r="J5713">
        <v>2691</v>
      </c>
      <c r="K5713" t="s">
        <v>4</v>
      </c>
      <c r="L5713" t="s">
        <v>5</v>
      </c>
      <c r="M5713" t="s">
        <v>15</v>
      </c>
    </row>
    <row r="5714" spans="1:13" x14ac:dyDescent="0.3">
      <c r="A5714">
        <f t="shared" si="89"/>
        <v>5713</v>
      </c>
      <c r="B5714" s="1">
        <v>43816</v>
      </c>
      <c r="C5714">
        <v>8</v>
      </c>
      <c r="D5714" t="s">
        <v>20</v>
      </c>
      <c r="E5714" t="s">
        <v>8</v>
      </c>
      <c r="F5714" t="s">
        <v>14</v>
      </c>
      <c r="G5714" t="s">
        <v>3</v>
      </c>
      <c r="H5714">
        <v>199</v>
      </c>
      <c r="I5714">
        <v>7</v>
      </c>
      <c r="J5714">
        <v>1393</v>
      </c>
      <c r="K5714" t="s">
        <v>4</v>
      </c>
      <c r="L5714" t="s">
        <v>5</v>
      </c>
      <c r="M5714" t="s">
        <v>24</v>
      </c>
    </row>
    <row r="5715" spans="1:13" x14ac:dyDescent="0.3">
      <c r="A5715">
        <f t="shared" si="89"/>
        <v>5714</v>
      </c>
      <c r="B5715" s="1">
        <v>43816</v>
      </c>
      <c r="C5715">
        <v>1</v>
      </c>
      <c r="D5715" t="s">
        <v>16</v>
      </c>
      <c r="E5715" t="s">
        <v>1</v>
      </c>
      <c r="F5715" t="s">
        <v>31</v>
      </c>
      <c r="G5715" t="s">
        <v>3</v>
      </c>
      <c r="H5715">
        <v>199</v>
      </c>
      <c r="I5715">
        <v>6</v>
      </c>
      <c r="J5715">
        <v>1194</v>
      </c>
      <c r="K5715" t="s">
        <v>4</v>
      </c>
      <c r="L5715" t="s">
        <v>5</v>
      </c>
      <c r="M5715" t="s">
        <v>15</v>
      </c>
    </row>
    <row r="5716" spans="1:13" x14ac:dyDescent="0.3">
      <c r="A5716">
        <f t="shared" si="89"/>
        <v>5715</v>
      </c>
      <c r="B5716" s="1">
        <v>43816</v>
      </c>
      <c r="C5716">
        <v>7</v>
      </c>
      <c r="D5716" t="s">
        <v>29</v>
      </c>
      <c r="E5716" t="s">
        <v>8</v>
      </c>
      <c r="F5716" t="s">
        <v>2</v>
      </c>
      <c r="G5716" t="s">
        <v>10</v>
      </c>
      <c r="H5716">
        <v>299</v>
      </c>
      <c r="I5716">
        <v>8</v>
      </c>
      <c r="J5716">
        <v>2392</v>
      </c>
      <c r="K5716" t="s">
        <v>4</v>
      </c>
      <c r="L5716" t="s">
        <v>5</v>
      </c>
      <c r="M5716" t="s">
        <v>15</v>
      </c>
    </row>
    <row r="5717" spans="1:13" x14ac:dyDescent="0.3">
      <c r="A5717">
        <f t="shared" si="89"/>
        <v>5716</v>
      </c>
      <c r="B5717" s="1">
        <v>43817</v>
      </c>
      <c r="C5717">
        <v>3</v>
      </c>
      <c r="D5717" t="s">
        <v>30</v>
      </c>
      <c r="E5717" t="s">
        <v>13</v>
      </c>
      <c r="F5717" t="s">
        <v>23</v>
      </c>
      <c r="G5717" t="s">
        <v>17</v>
      </c>
      <c r="H5717">
        <v>99</v>
      </c>
      <c r="I5717">
        <v>5</v>
      </c>
      <c r="J5717">
        <v>495</v>
      </c>
      <c r="K5717" t="s">
        <v>4</v>
      </c>
      <c r="L5717" t="s">
        <v>5</v>
      </c>
      <c r="M5717" t="s">
        <v>26</v>
      </c>
    </row>
    <row r="5718" spans="1:13" x14ac:dyDescent="0.3">
      <c r="A5718">
        <f t="shared" si="89"/>
        <v>5717</v>
      </c>
      <c r="B5718" s="1">
        <v>43817</v>
      </c>
      <c r="C5718">
        <v>9</v>
      </c>
      <c r="D5718" t="s">
        <v>29</v>
      </c>
      <c r="E5718" t="s">
        <v>1</v>
      </c>
      <c r="F5718" t="s">
        <v>21</v>
      </c>
      <c r="G5718" t="s">
        <v>17</v>
      </c>
      <c r="H5718">
        <v>99</v>
      </c>
      <c r="I5718">
        <v>5</v>
      </c>
      <c r="J5718">
        <v>495</v>
      </c>
      <c r="K5718" t="s">
        <v>4</v>
      </c>
      <c r="L5718" t="s">
        <v>22</v>
      </c>
      <c r="M5718" t="s">
        <v>6</v>
      </c>
    </row>
    <row r="5719" spans="1:13" x14ac:dyDescent="0.3">
      <c r="A5719">
        <f t="shared" si="89"/>
        <v>5718</v>
      </c>
      <c r="B5719" s="1">
        <v>43817</v>
      </c>
      <c r="C5719">
        <v>2</v>
      </c>
      <c r="D5719" t="s">
        <v>16</v>
      </c>
      <c r="E5719" t="s">
        <v>1</v>
      </c>
      <c r="F5719" t="s">
        <v>21</v>
      </c>
      <c r="G5719" t="s">
        <v>19</v>
      </c>
      <c r="H5719">
        <v>499</v>
      </c>
      <c r="I5719">
        <v>8</v>
      </c>
      <c r="J5719">
        <v>3992</v>
      </c>
      <c r="K5719" t="s">
        <v>4</v>
      </c>
      <c r="L5719" t="s">
        <v>5</v>
      </c>
      <c r="M5719" t="s">
        <v>24</v>
      </c>
    </row>
    <row r="5720" spans="1:13" x14ac:dyDescent="0.3">
      <c r="A5720">
        <f t="shared" si="89"/>
        <v>5719</v>
      </c>
      <c r="B5720" s="1">
        <v>43817</v>
      </c>
      <c r="C5720">
        <v>5</v>
      </c>
      <c r="D5720" t="s">
        <v>20</v>
      </c>
      <c r="E5720" t="s">
        <v>13</v>
      </c>
      <c r="F5720" t="s">
        <v>31</v>
      </c>
      <c r="G5720" t="s">
        <v>10</v>
      </c>
      <c r="H5720">
        <v>299</v>
      </c>
      <c r="I5720">
        <v>1</v>
      </c>
      <c r="J5720">
        <v>299</v>
      </c>
      <c r="K5720" t="s">
        <v>18</v>
      </c>
      <c r="L5720" t="s">
        <v>5</v>
      </c>
      <c r="M5720" t="s">
        <v>15</v>
      </c>
    </row>
    <row r="5721" spans="1:13" x14ac:dyDescent="0.3">
      <c r="A5721">
        <f t="shared" si="89"/>
        <v>5720</v>
      </c>
      <c r="B5721" s="1">
        <v>43817</v>
      </c>
      <c r="C5721">
        <v>6</v>
      </c>
      <c r="D5721" t="s">
        <v>7</v>
      </c>
      <c r="E5721" t="s">
        <v>1</v>
      </c>
      <c r="F5721" t="s">
        <v>23</v>
      </c>
      <c r="G5721" t="s">
        <v>19</v>
      </c>
      <c r="H5721">
        <v>499</v>
      </c>
      <c r="I5721">
        <v>1</v>
      </c>
      <c r="J5721">
        <v>499</v>
      </c>
      <c r="K5721" t="s">
        <v>18</v>
      </c>
      <c r="L5721" t="s">
        <v>5</v>
      </c>
      <c r="M5721" t="s">
        <v>6</v>
      </c>
    </row>
    <row r="5722" spans="1:13" x14ac:dyDescent="0.3">
      <c r="A5722">
        <f t="shared" si="89"/>
        <v>5721</v>
      </c>
      <c r="B5722" s="1">
        <v>43818</v>
      </c>
      <c r="C5722">
        <v>12</v>
      </c>
      <c r="D5722" t="s">
        <v>16</v>
      </c>
      <c r="E5722" t="s">
        <v>1</v>
      </c>
      <c r="F5722" t="s">
        <v>14</v>
      </c>
      <c r="G5722" t="s">
        <v>3</v>
      </c>
      <c r="H5722">
        <v>199</v>
      </c>
      <c r="I5722">
        <v>3</v>
      </c>
      <c r="J5722">
        <v>597</v>
      </c>
      <c r="K5722" t="s">
        <v>4</v>
      </c>
      <c r="L5722" t="s">
        <v>5</v>
      </c>
      <c r="M5722" t="s">
        <v>6</v>
      </c>
    </row>
    <row r="5723" spans="1:13" x14ac:dyDescent="0.3">
      <c r="A5723">
        <f t="shared" si="89"/>
        <v>5722</v>
      </c>
      <c r="B5723" s="1">
        <v>43818</v>
      </c>
      <c r="C5723">
        <v>5</v>
      </c>
      <c r="D5723" t="s">
        <v>27</v>
      </c>
      <c r="E5723" t="s">
        <v>13</v>
      </c>
      <c r="F5723" t="s">
        <v>9</v>
      </c>
      <c r="G5723" t="s">
        <v>25</v>
      </c>
      <c r="H5723">
        <v>399</v>
      </c>
      <c r="I5723">
        <v>4</v>
      </c>
      <c r="J5723">
        <v>1596</v>
      </c>
      <c r="K5723" t="s">
        <v>4</v>
      </c>
      <c r="L5723" t="s">
        <v>5</v>
      </c>
      <c r="M5723" t="s">
        <v>24</v>
      </c>
    </row>
    <row r="5724" spans="1:13" x14ac:dyDescent="0.3">
      <c r="A5724">
        <f t="shared" si="89"/>
        <v>5723</v>
      </c>
      <c r="B5724" s="1">
        <v>43818</v>
      </c>
      <c r="C5724">
        <v>5</v>
      </c>
      <c r="D5724" t="s">
        <v>0</v>
      </c>
      <c r="E5724" t="s">
        <v>1</v>
      </c>
      <c r="F5724" t="s">
        <v>23</v>
      </c>
      <c r="G5724" t="s">
        <v>3</v>
      </c>
      <c r="H5724">
        <v>199</v>
      </c>
      <c r="I5724">
        <v>3</v>
      </c>
      <c r="J5724">
        <v>597</v>
      </c>
      <c r="K5724" t="s">
        <v>18</v>
      </c>
      <c r="L5724" t="s">
        <v>5</v>
      </c>
      <c r="M5724" t="s">
        <v>24</v>
      </c>
    </row>
    <row r="5725" spans="1:13" x14ac:dyDescent="0.3">
      <c r="A5725">
        <f t="shared" si="89"/>
        <v>5724</v>
      </c>
      <c r="B5725" s="1">
        <v>43818</v>
      </c>
      <c r="C5725">
        <v>20</v>
      </c>
      <c r="D5725" t="s">
        <v>27</v>
      </c>
      <c r="E5725" t="s">
        <v>8</v>
      </c>
      <c r="F5725" t="s">
        <v>23</v>
      </c>
      <c r="G5725" t="s">
        <v>19</v>
      </c>
      <c r="H5725">
        <v>499</v>
      </c>
      <c r="I5725">
        <v>6</v>
      </c>
      <c r="J5725">
        <v>2994</v>
      </c>
      <c r="K5725" t="s">
        <v>4</v>
      </c>
      <c r="L5725" t="s">
        <v>5</v>
      </c>
      <c r="M5725" t="s">
        <v>15</v>
      </c>
    </row>
    <row r="5726" spans="1:13" x14ac:dyDescent="0.3">
      <c r="A5726">
        <f t="shared" si="89"/>
        <v>5725</v>
      </c>
      <c r="B5726" s="1">
        <v>43818</v>
      </c>
      <c r="C5726">
        <v>16</v>
      </c>
      <c r="D5726" t="s">
        <v>29</v>
      </c>
      <c r="E5726" t="s">
        <v>8</v>
      </c>
      <c r="F5726" t="s">
        <v>23</v>
      </c>
      <c r="G5726" t="s">
        <v>25</v>
      </c>
      <c r="H5726">
        <v>399</v>
      </c>
      <c r="I5726">
        <v>3</v>
      </c>
      <c r="J5726">
        <v>1197</v>
      </c>
      <c r="K5726" t="s">
        <v>4</v>
      </c>
      <c r="L5726" t="s">
        <v>5</v>
      </c>
      <c r="M5726" t="s">
        <v>24</v>
      </c>
    </row>
    <row r="5727" spans="1:13" x14ac:dyDescent="0.3">
      <c r="A5727">
        <f t="shared" si="89"/>
        <v>5726</v>
      </c>
      <c r="B5727" s="1">
        <v>43818</v>
      </c>
      <c r="C5727">
        <v>1</v>
      </c>
      <c r="D5727" t="s">
        <v>30</v>
      </c>
      <c r="E5727" t="s">
        <v>1</v>
      </c>
      <c r="F5727" t="s">
        <v>28</v>
      </c>
      <c r="G5727" t="s">
        <v>10</v>
      </c>
      <c r="H5727">
        <v>299</v>
      </c>
      <c r="I5727">
        <v>3</v>
      </c>
      <c r="J5727">
        <v>897</v>
      </c>
      <c r="K5727" t="s">
        <v>4</v>
      </c>
      <c r="L5727" t="s">
        <v>5</v>
      </c>
      <c r="M5727" t="s">
        <v>15</v>
      </c>
    </row>
    <row r="5728" spans="1:13" x14ac:dyDescent="0.3">
      <c r="A5728">
        <f t="shared" si="89"/>
        <v>5727</v>
      </c>
      <c r="B5728" s="1">
        <v>43819</v>
      </c>
      <c r="C5728">
        <v>5</v>
      </c>
      <c r="D5728" t="s">
        <v>30</v>
      </c>
      <c r="E5728" t="s">
        <v>8</v>
      </c>
      <c r="F5728" t="s">
        <v>2</v>
      </c>
      <c r="G5728" t="s">
        <v>3</v>
      </c>
      <c r="H5728">
        <v>199</v>
      </c>
      <c r="I5728">
        <v>6</v>
      </c>
      <c r="J5728">
        <v>1194</v>
      </c>
      <c r="K5728" t="s">
        <v>4</v>
      </c>
      <c r="L5728" t="s">
        <v>22</v>
      </c>
      <c r="M5728" t="s">
        <v>15</v>
      </c>
    </row>
    <row r="5729" spans="1:13" x14ac:dyDescent="0.3">
      <c r="A5729">
        <f t="shared" si="89"/>
        <v>5728</v>
      </c>
      <c r="B5729" s="1">
        <v>43819</v>
      </c>
      <c r="C5729">
        <v>15</v>
      </c>
      <c r="D5729" t="s">
        <v>27</v>
      </c>
      <c r="E5729" t="s">
        <v>13</v>
      </c>
      <c r="F5729" t="s">
        <v>31</v>
      </c>
      <c r="G5729" t="s">
        <v>10</v>
      </c>
      <c r="H5729">
        <v>299</v>
      </c>
      <c r="I5729">
        <v>10</v>
      </c>
      <c r="J5729">
        <v>2990</v>
      </c>
      <c r="K5729" t="s">
        <v>4</v>
      </c>
      <c r="L5729" t="s">
        <v>5</v>
      </c>
      <c r="M5729" t="s">
        <v>24</v>
      </c>
    </row>
    <row r="5730" spans="1:13" x14ac:dyDescent="0.3">
      <c r="A5730">
        <f t="shared" si="89"/>
        <v>5729</v>
      </c>
      <c r="B5730" s="1">
        <v>43819</v>
      </c>
      <c r="C5730">
        <v>2</v>
      </c>
      <c r="D5730" t="s">
        <v>30</v>
      </c>
      <c r="E5730" t="s">
        <v>13</v>
      </c>
      <c r="F5730" t="s">
        <v>31</v>
      </c>
      <c r="G5730" t="s">
        <v>10</v>
      </c>
      <c r="H5730">
        <v>299</v>
      </c>
      <c r="I5730">
        <v>1</v>
      </c>
      <c r="J5730">
        <v>299</v>
      </c>
      <c r="K5730" t="s">
        <v>4</v>
      </c>
      <c r="L5730" t="s">
        <v>22</v>
      </c>
      <c r="M5730" t="s">
        <v>11</v>
      </c>
    </row>
    <row r="5731" spans="1:13" x14ac:dyDescent="0.3">
      <c r="A5731">
        <f t="shared" si="89"/>
        <v>5730</v>
      </c>
      <c r="B5731" s="1">
        <v>43820</v>
      </c>
      <c r="C5731">
        <v>8</v>
      </c>
      <c r="D5731" t="s">
        <v>20</v>
      </c>
      <c r="E5731" t="s">
        <v>8</v>
      </c>
      <c r="F5731" t="s">
        <v>21</v>
      </c>
      <c r="G5731" t="s">
        <v>3</v>
      </c>
      <c r="H5731">
        <v>199</v>
      </c>
      <c r="I5731">
        <v>6</v>
      </c>
      <c r="J5731">
        <v>1194</v>
      </c>
      <c r="K5731" t="s">
        <v>18</v>
      </c>
      <c r="L5731" t="s">
        <v>5</v>
      </c>
      <c r="M5731" t="s">
        <v>24</v>
      </c>
    </row>
    <row r="5732" spans="1:13" x14ac:dyDescent="0.3">
      <c r="A5732">
        <f t="shared" si="89"/>
        <v>5731</v>
      </c>
      <c r="B5732" s="1">
        <v>43820</v>
      </c>
      <c r="C5732">
        <v>3</v>
      </c>
      <c r="D5732" t="s">
        <v>0</v>
      </c>
      <c r="E5732" t="s">
        <v>13</v>
      </c>
      <c r="F5732" t="s">
        <v>14</v>
      </c>
      <c r="G5732" t="s">
        <v>10</v>
      </c>
      <c r="H5732">
        <v>299</v>
      </c>
      <c r="I5732">
        <v>8</v>
      </c>
      <c r="J5732">
        <v>2392</v>
      </c>
      <c r="K5732" t="s">
        <v>18</v>
      </c>
      <c r="L5732" t="s">
        <v>5</v>
      </c>
      <c r="M5732" t="s">
        <v>15</v>
      </c>
    </row>
    <row r="5733" spans="1:13" x14ac:dyDescent="0.3">
      <c r="A5733">
        <f t="shared" si="89"/>
        <v>5732</v>
      </c>
      <c r="B5733" s="1">
        <v>43820</v>
      </c>
      <c r="C5733">
        <v>20</v>
      </c>
      <c r="D5733" t="s">
        <v>27</v>
      </c>
      <c r="E5733" t="s">
        <v>13</v>
      </c>
      <c r="F5733" t="s">
        <v>28</v>
      </c>
      <c r="G5733" t="s">
        <v>10</v>
      </c>
      <c r="H5733">
        <v>299</v>
      </c>
      <c r="I5733">
        <v>1</v>
      </c>
      <c r="J5733">
        <v>299</v>
      </c>
      <c r="K5733" t="s">
        <v>4</v>
      </c>
      <c r="L5733" t="s">
        <v>5</v>
      </c>
      <c r="M5733" t="s">
        <v>24</v>
      </c>
    </row>
    <row r="5734" spans="1:13" x14ac:dyDescent="0.3">
      <c r="A5734">
        <f t="shared" si="89"/>
        <v>5733</v>
      </c>
      <c r="B5734" s="1">
        <v>43820</v>
      </c>
      <c r="C5734">
        <v>8</v>
      </c>
      <c r="D5734" t="s">
        <v>20</v>
      </c>
      <c r="E5734" t="s">
        <v>13</v>
      </c>
      <c r="F5734" t="s">
        <v>28</v>
      </c>
      <c r="G5734" t="s">
        <v>10</v>
      </c>
      <c r="H5734">
        <v>299</v>
      </c>
      <c r="I5734">
        <v>8</v>
      </c>
      <c r="J5734">
        <v>2392</v>
      </c>
      <c r="K5734" t="s">
        <v>4</v>
      </c>
      <c r="L5734" t="s">
        <v>5</v>
      </c>
      <c r="M5734" t="s">
        <v>11</v>
      </c>
    </row>
    <row r="5735" spans="1:13" x14ac:dyDescent="0.3">
      <c r="A5735">
        <f t="shared" si="89"/>
        <v>5734</v>
      </c>
      <c r="B5735" s="1">
        <v>43820</v>
      </c>
      <c r="C5735">
        <v>7</v>
      </c>
      <c r="D5735" t="s">
        <v>0</v>
      </c>
      <c r="E5735" t="s">
        <v>1</v>
      </c>
      <c r="F5735" t="s">
        <v>23</v>
      </c>
      <c r="G5735" t="s">
        <v>25</v>
      </c>
      <c r="H5735">
        <v>399</v>
      </c>
      <c r="I5735">
        <v>10</v>
      </c>
      <c r="J5735">
        <v>3990</v>
      </c>
      <c r="K5735" t="s">
        <v>4</v>
      </c>
      <c r="L5735" t="s">
        <v>5</v>
      </c>
      <c r="M5735" t="s">
        <v>15</v>
      </c>
    </row>
    <row r="5736" spans="1:13" x14ac:dyDescent="0.3">
      <c r="A5736">
        <f t="shared" si="89"/>
        <v>5735</v>
      </c>
      <c r="B5736" s="1">
        <v>43820</v>
      </c>
      <c r="C5736">
        <v>10</v>
      </c>
      <c r="D5736" t="s">
        <v>0</v>
      </c>
      <c r="E5736" t="s">
        <v>13</v>
      </c>
      <c r="F5736" t="s">
        <v>28</v>
      </c>
      <c r="G5736" t="s">
        <v>25</v>
      </c>
      <c r="H5736">
        <v>399</v>
      </c>
      <c r="I5736">
        <v>7</v>
      </c>
      <c r="J5736">
        <v>2793</v>
      </c>
      <c r="K5736" t="s">
        <v>4</v>
      </c>
      <c r="L5736" t="s">
        <v>5</v>
      </c>
      <c r="M5736" t="s">
        <v>6</v>
      </c>
    </row>
    <row r="5737" spans="1:13" x14ac:dyDescent="0.3">
      <c r="A5737">
        <f t="shared" si="89"/>
        <v>5736</v>
      </c>
      <c r="B5737" s="1">
        <v>43820</v>
      </c>
      <c r="C5737">
        <v>13</v>
      </c>
      <c r="D5737" t="s">
        <v>27</v>
      </c>
      <c r="E5737" t="s">
        <v>8</v>
      </c>
      <c r="F5737" t="s">
        <v>23</v>
      </c>
      <c r="G5737" t="s">
        <v>25</v>
      </c>
      <c r="H5737">
        <v>399</v>
      </c>
      <c r="I5737">
        <v>9</v>
      </c>
      <c r="J5737">
        <v>3591</v>
      </c>
      <c r="K5737" t="s">
        <v>4</v>
      </c>
      <c r="L5737" t="s">
        <v>5</v>
      </c>
      <c r="M5737" t="s">
        <v>15</v>
      </c>
    </row>
    <row r="5738" spans="1:13" x14ac:dyDescent="0.3">
      <c r="A5738">
        <f t="shared" si="89"/>
        <v>5737</v>
      </c>
      <c r="B5738" s="1">
        <v>43820</v>
      </c>
      <c r="C5738">
        <v>15</v>
      </c>
      <c r="D5738" t="s">
        <v>27</v>
      </c>
      <c r="E5738" t="s">
        <v>8</v>
      </c>
      <c r="F5738" t="s">
        <v>14</v>
      </c>
      <c r="G5738" t="s">
        <v>10</v>
      </c>
      <c r="H5738">
        <v>299</v>
      </c>
      <c r="I5738">
        <v>2</v>
      </c>
      <c r="J5738">
        <v>598</v>
      </c>
      <c r="K5738" t="s">
        <v>18</v>
      </c>
      <c r="L5738" t="s">
        <v>5</v>
      </c>
      <c r="M5738" t="s">
        <v>15</v>
      </c>
    </row>
    <row r="5739" spans="1:13" x14ac:dyDescent="0.3">
      <c r="A5739">
        <f t="shared" si="89"/>
        <v>5738</v>
      </c>
      <c r="B5739" s="1">
        <v>43820</v>
      </c>
      <c r="C5739">
        <v>3</v>
      </c>
      <c r="D5739" t="s">
        <v>7</v>
      </c>
      <c r="E5739" t="s">
        <v>8</v>
      </c>
      <c r="F5739" t="s">
        <v>14</v>
      </c>
      <c r="G5739" t="s">
        <v>17</v>
      </c>
      <c r="H5739">
        <v>99</v>
      </c>
      <c r="I5739">
        <v>5</v>
      </c>
      <c r="J5739">
        <v>495</v>
      </c>
      <c r="K5739" t="s">
        <v>4</v>
      </c>
      <c r="L5739" t="s">
        <v>5</v>
      </c>
      <c r="M5739" t="s">
        <v>11</v>
      </c>
    </row>
    <row r="5740" spans="1:13" x14ac:dyDescent="0.3">
      <c r="A5740">
        <f t="shared" si="89"/>
        <v>5739</v>
      </c>
      <c r="B5740" s="1">
        <v>43821</v>
      </c>
      <c r="C5740">
        <v>4</v>
      </c>
      <c r="D5740" t="s">
        <v>7</v>
      </c>
      <c r="E5740" t="s">
        <v>1</v>
      </c>
      <c r="F5740" t="s">
        <v>9</v>
      </c>
      <c r="G5740" t="s">
        <v>3</v>
      </c>
      <c r="H5740">
        <v>199</v>
      </c>
      <c r="I5740">
        <v>3</v>
      </c>
      <c r="J5740">
        <v>597</v>
      </c>
      <c r="K5740" t="s">
        <v>4</v>
      </c>
      <c r="L5740" t="s">
        <v>5</v>
      </c>
      <c r="M5740" t="s">
        <v>24</v>
      </c>
    </row>
    <row r="5741" spans="1:13" x14ac:dyDescent="0.3">
      <c r="A5741">
        <f t="shared" si="89"/>
        <v>5740</v>
      </c>
      <c r="B5741" s="1">
        <v>43821</v>
      </c>
      <c r="C5741">
        <v>13</v>
      </c>
      <c r="D5741" t="s">
        <v>0</v>
      </c>
      <c r="E5741" t="s">
        <v>1</v>
      </c>
      <c r="F5741" t="s">
        <v>28</v>
      </c>
      <c r="G5741" t="s">
        <v>25</v>
      </c>
      <c r="H5741">
        <v>399</v>
      </c>
      <c r="I5741">
        <v>2</v>
      </c>
      <c r="J5741">
        <v>798</v>
      </c>
      <c r="K5741" t="s">
        <v>4</v>
      </c>
      <c r="L5741" t="s">
        <v>5</v>
      </c>
      <c r="M5741" t="s">
        <v>6</v>
      </c>
    </row>
    <row r="5742" spans="1:13" x14ac:dyDescent="0.3">
      <c r="A5742">
        <f t="shared" si="89"/>
        <v>5741</v>
      </c>
      <c r="B5742" s="1">
        <v>43822</v>
      </c>
      <c r="C5742">
        <v>12</v>
      </c>
      <c r="D5742" t="s">
        <v>16</v>
      </c>
      <c r="E5742" t="s">
        <v>1</v>
      </c>
      <c r="F5742" t="s">
        <v>2</v>
      </c>
      <c r="G5742" t="s">
        <v>17</v>
      </c>
      <c r="H5742">
        <v>99</v>
      </c>
      <c r="I5742">
        <v>3</v>
      </c>
      <c r="J5742">
        <v>297</v>
      </c>
      <c r="K5742" t="s">
        <v>4</v>
      </c>
      <c r="L5742" t="s">
        <v>5</v>
      </c>
      <c r="M5742" t="s">
        <v>15</v>
      </c>
    </row>
    <row r="5743" spans="1:13" x14ac:dyDescent="0.3">
      <c r="A5743">
        <f t="shared" si="89"/>
        <v>5742</v>
      </c>
      <c r="B5743" s="1">
        <v>43822</v>
      </c>
      <c r="C5743">
        <v>17</v>
      </c>
      <c r="D5743" t="s">
        <v>0</v>
      </c>
      <c r="E5743" t="s">
        <v>8</v>
      </c>
      <c r="F5743" t="s">
        <v>14</v>
      </c>
      <c r="G5743" t="s">
        <v>10</v>
      </c>
      <c r="H5743">
        <v>299</v>
      </c>
      <c r="I5743">
        <v>1</v>
      </c>
      <c r="J5743">
        <v>299</v>
      </c>
      <c r="K5743" t="s">
        <v>4</v>
      </c>
      <c r="L5743" t="s">
        <v>5</v>
      </c>
      <c r="M5743" t="s">
        <v>24</v>
      </c>
    </row>
    <row r="5744" spans="1:13" x14ac:dyDescent="0.3">
      <c r="A5744">
        <f t="shared" si="89"/>
        <v>5743</v>
      </c>
      <c r="B5744" s="1">
        <v>43822</v>
      </c>
      <c r="C5744">
        <v>13</v>
      </c>
      <c r="D5744" t="s">
        <v>16</v>
      </c>
      <c r="E5744" t="s">
        <v>8</v>
      </c>
      <c r="F5744" t="s">
        <v>21</v>
      </c>
      <c r="G5744" t="s">
        <v>19</v>
      </c>
      <c r="H5744">
        <v>499</v>
      </c>
      <c r="I5744">
        <v>6</v>
      </c>
      <c r="J5744">
        <v>2994</v>
      </c>
      <c r="K5744" t="s">
        <v>18</v>
      </c>
      <c r="L5744" t="s">
        <v>5</v>
      </c>
      <c r="M5744" t="s">
        <v>26</v>
      </c>
    </row>
    <row r="5745" spans="1:13" x14ac:dyDescent="0.3">
      <c r="A5745">
        <f t="shared" si="89"/>
        <v>5744</v>
      </c>
      <c r="B5745" s="1">
        <v>43823</v>
      </c>
      <c r="C5745">
        <v>7</v>
      </c>
      <c r="D5745" t="s">
        <v>7</v>
      </c>
      <c r="E5745" t="s">
        <v>13</v>
      </c>
      <c r="F5745" t="s">
        <v>9</v>
      </c>
      <c r="G5745" t="s">
        <v>10</v>
      </c>
      <c r="H5745">
        <v>299</v>
      </c>
      <c r="I5745">
        <v>9</v>
      </c>
      <c r="J5745">
        <v>2691</v>
      </c>
      <c r="K5745" t="s">
        <v>4</v>
      </c>
      <c r="L5745" t="s">
        <v>5</v>
      </c>
      <c r="M5745" t="s">
        <v>15</v>
      </c>
    </row>
    <row r="5746" spans="1:13" x14ac:dyDescent="0.3">
      <c r="A5746">
        <f t="shared" si="89"/>
        <v>5745</v>
      </c>
      <c r="B5746" s="1">
        <v>43824</v>
      </c>
      <c r="C5746">
        <v>18</v>
      </c>
      <c r="D5746" t="s">
        <v>29</v>
      </c>
      <c r="E5746" t="s">
        <v>1</v>
      </c>
      <c r="F5746" t="s">
        <v>21</v>
      </c>
      <c r="G5746" t="s">
        <v>19</v>
      </c>
      <c r="H5746">
        <v>499</v>
      </c>
      <c r="I5746">
        <v>9</v>
      </c>
      <c r="J5746">
        <v>4491</v>
      </c>
      <c r="K5746" t="s">
        <v>18</v>
      </c>
      <c r="L5746" t="s">
        <v>5</v>
      </c>
      <c r="M5746" t="s">
        <v>15</v>
      </c>
    </row>
    <row r="5747" spans="1:13" x14ac:dyDescent="0.3">
      <c r="A5747">
        <f t="shared" si="89"/>
        <v>5746</v>
      </c>
      <c r="B5747" s="1">
        <v>43824</v>
      </c>
      <c r="C5747">
        <v>14</v>
      </c>
      <c r="D5747" t="s">
        <v>7</v>
      </c>
      <c r="E5747" t="s">
        <v>13</v>
      </c>
      <c r="F5747" t="s">
        <v>9</v>
      </c>
      <c r="G5747" t="s">
        <v>10</v>
      </c>
      <c r="H5747">
        <v>299</v>
      </c>
      <c r="I5747">
        <v>5</v>
      </c>
      <c r="J5747">
        <v>1495</v>
      </c>
      <c r="K5747" t="s">
        <v>4</v>
      </c>
      <c r="L5747" t="s">
        <v>5</v>
      </c>
      <c r="M5747" t="s">
        <v>15</v>
      </c>
    </row>
    <row r="5748" spans="1:13" x14ac:dyDescent="0.3">
      <c r="A5748">
        <f t="shared" si="89"/>
        <v>5747</v>
      </c>
      <c r="B5748" s="1">
        <v>43824</v>
      </c>
      <c r="C5748">
        <v>3</v>
      </c>
      <c r="D5748" t="s">
        <v>0</v>
      </c>
      <c r="E5748" t="s">
        <v>1</v>
      </c>
      <c r="F5748" t="s">
        <v>9</v>
      </c>
      <c r="G5748" t="s">
        <v>25</v>
      </c>
      <c r="H5748">
        <v>399</v>
      </c>
      <c r="I5748">
        <v>3</v>
      </c>
      <c r="J5748">
        <v>1197</v>
      </c>
      <c r="K5748" t="s">
        <v>18</v>
      </c>
      <c r="L5748" t="s">
        <v>5</v>
      </c>
      <c r="M5748" t="s">
        <v>11</v>
      </c>
    </row>
    <row r="5749" spans="1:13" x14ac:dyDescent="0.3">
      <c r="A5749">
        <f t="shared" si="89"/>
        <v>5748</v>
      </c>
      <c r="B5749" s="1">
        <v>43825</v>
      </c>
      <c r="C5749">
        <v>9</v>
      </c>
      <c r="D5749" t="s">
        <v>29</v>
      </c>
      <c r="E5749" t="s">
        <v>1</v>
      </c>
      <c r="F5749" t="s">
        <v>21</v>
      </c>
      <c r="G5749" t="s">
        <v>25</v>
      </c>
      <c r="H5749">
        <v>399</v>
      </c>
      <c r="I5749">
        <v>10</v>
      </c>
      <c r="J5749">
        <v>3990</v>
      </c>
      <c r="K5749" t="s">
        <v>4</v>
      </c>
      <c r="L5749" t="s">
        <v>5</v>
      </c>
      <c r="M5749" t="s">
        <v>15</v>
      </c>
    </row>
    <row r="5750" spans="1:13" x14ac:dyDescent="0.3">
      <c r="A5750">
        <f t="shared" si="89"/>
        <v>5749</v>
      </c>
      <c r="B5750" s="1">
        <v>43825</v>
      </c>
      <c r="C5750">
        <v>11</v>
      </c>
      <c r="D5750" t="s">
        <v>30</v>
      </c>
      <c r="E5750" t="s">
        <v>13</v>
      </c>
      <c r="F5750" t="s">
        <v>31</v>
      </c>
      <c r="G5750" t="s">
        <v>25</v>
      </c>
      <c r="H5750">
        <v>399</v>
      </c>
      <c r="I5750">
        <v>10</v>
      </c>
      <c r="J5750">
        <v>3990</v>
      </c>
      <c r="K5750" t="s">
        <v>18</v>
      </c>
      <c r="L5750" t="s">
        <v>5</v>
      </c>
      <c r="M5750" t="s">
        <v>15</v>
      </c>
    </row>
    <row r="5751" spans="1:13" x14ac:dyDescent="0.3">
      <c r="A5751">
        <f t="shared" si="89"/>
        <v>5750</v>
      </c>
      <c r="B5751" s="1">
        <v>43825</v>
      </c>
      <c r="C5751">
        <v>4</v>
      </c>
      <c r="D5751" t="s">
        <v>27</v>
      </c>
      <c r="E5751" t="s">
        <v>8</v>
      </c>
      <c r="F5751" t="s">
        <v>14</v>
      </c>
      <c r="G5751" t="s">
        <v>10</v>
      </c>
      <c r="H5751">
        <v>299</v>
      </c>
      <c r="I5751">
        <v>8</v>
      </c>
      <c r="J5751">
        <v>2392</v>
      </c>
      <c r="K5751" t="s">
        <v>4</v>
      </c>
      <c r="L5751" t="s">
        <v>5</v>
      </c>
      <c r="M5751" t="s">
        <v>11</v>
      </c>
    </row>
    <row r="5752" spans="1:13" x14ac:dyDescent="0.3">
      <c r="A5752">
        <f t="shared" si="89"/>
        <v>5751</v>
      </c>
      <c r="B5752" s="1">
        <v>43826</v>
      </c>
      <c r="C5752">
        <v>6</v>
      </c>
      <c r="D5752" t="s">
        <v>27</v>
      </c>
      <c r="E5752" t="s">
        <v>1</v>
      </c>
      <c r="F5752" t="s">
        <v>2</v>
      </c>
      <c r="G5752" t="s">
        <v>19</v>
      </c>
      <c r="H5752">
        <v>499</v>
      </c>
      <c r="I5752">
        <v>5</v>
      </c>
      <c r="J5752">
        <v>2495</v>
      </c>
      <c r="K5752" t="s">
        <v>18</v>
      </c>
      <c r="L5752" t="s">
        <v>5</v>
      </c>
      <c r="M5752" t="s">
        <v>15</v>
      </c>
    </row>
    <row r="5753" spans="1:13" x14ac:dyDescent="0.3">
      <c r="A5753">
        <f t="shared" si="89"/>
        <v>5752</v>
      </c>
      <c r="B5753" s="1">
        <v>43827</v>
      </c>
      <c r="C5753">
        <v>13</v>
      </c>
      <c r="D5753" t="s">
        <v>29</v>
      </c>
      <c r="E5753" t="s">
        <v>8</v>
      </c>
      <c r="F5753" t="s">
        <v>21</v>
      </c>
      <c r="G5753" t="s">
        <v>17</v>
      </c>
      <c r="H5753">
        <v>99</v>
      </c>
      <c r="I5753">
        <v>4</v>
      </c>
      <c r="J5753">
        <v>396</v>
      </c>
      <c r="K5753" t="s">
        <v>4</v>
      </c>
      <c r="L5753" t="s">
        <v>5</v>
      </c>
      <c r="M5753" t="s">
        <v>6</v>
      </c>
    </row>
    <row r="5754" spans="1:13" x14ac:dyDescent="0.3">
      <c r="A5754">
        <f t="shared" si="89"/>
        <v>5753</v>
      </c>
      <c r="B5754" s="1">
        <v>43828</v>
      </c>
      <c r="C5754">
        <v>2</v>
      </c>
      <c r="D5754" t="s">
        <v>27</v>
      </c>
      <c r="E5754" t="s">
        <v>1</v>
      </c>
      <c r="F5754" t="s">
        <v>28</v>
      </c>
      <c r="G5754" t="s">
        <v>25</v>
      </c>
      <c r="H5754">
        <v>399</v>
      </c>
      <c r="I5754">
        <v>5</v>
      </c>
      <c r="J5754">
        <v>1995</v>
      </c>
      <c r="K5754" t="s">
        <v>4</v>
      </c>
      <c r="L5754" t="s">
        <v>5</v>
      </c>
      <c r="M5754" t="s">
        <v>24</v>
      </c>
    </row>
    <row r="5755" spans="1:13" x14ac:dyDescent="0.3">
      <c r="A5755">
        <f t="shared" si="89"/>
        <v>5754</v>
      </c>
      <c r="B5755" s="1">
        <v>43829</v>
      </c>
      <c r="C5755">
        <v>4</v>
      </c>
      <c r="D5755" t="s">
        <v>27</v>
      </c>
      <c r="E5755" t="s">
        <v>13</v>
      </c>
      <c r="F5755" t="s">
        <v>9</v>
      </c>
      <c r="G5755" t="s">
        <v>25</v>
      </c>
      <c r="H5755">
        <v>399</v>
      </c>
      <c r="I5755">
        <v>7</v>
      </c>
      <c r="J5755">
        <v>2793</v>
      </c>
      <c r="K5755" t="s">
        <v>18</v>
      </c>
      <c r="L5755" t="s">
        <v>5</v>
      </c>
      <c r="M5755" t="s">
        <v>15</v>
      </c>
    </row>
    <row r="5756" spans="1:13" x14ac:dyDescent="0.3">
      <c r="A5756">
        <f t="shared" si="89"/>
        <v>5755</v>
      </c>
      <c r="B5756" s="1">
        <v>43829</v>
      </c>
      <c r="C5756">
        <v>1</v>
      </c>
      <c r="D5756" t="s">
        <v>12</v>
      </c>
      <c r="E5756" t="s">
        <v>1</v>
      </c>
      <c r="F5756" t="s">
        <v>14</v>
      </c>
      <c r="G5756" t="s">
        <v>17</v>
      </c>
      <c r="H5756">
        <v>99</v>
      </c>
      <c r="I5756">
        <v>9</v>
      </c>
      <c r="J5756">
        <v>891</v>
      </c>
      <c r="K5756" t="s">
        <v>4</v>
      </c>
      <c r="L5756" t="s">
        <v>5</v>
      </c>
      <c r="M5756" t="s">
        <v>26</v>
      </c>
    </row>
    <row r="5757" spans="1:13" x14ac:dyDescent="0.3">
      <c r="A5757">
        <f t="shared" si="89"/>
        <v>5756</v>
      </c>
      <c r="B5757" s="1">
        <v>43829</v>
      </c>
      <c r="C5757">
        <v>10</v>
      </c>
      <c r="D5757" t="s">
        <v>27</v>
      </c>
      <c r="E5757" t="s">
        <v>13</v>
      </c>
      <c r="F5757" t="s">
        <v>21</v>
      </c>
      <c r="G5757" t="s">
        <v>3</v>
      </c>
      <c r="H5757">
        <v>199</v>
      </c>
      <c r="I5757">
        <v>9</v>
      </c>
      <c r="J5757">
        <v>1791</v>
      </c>
      <c r="K5757" t="s">
        <v>18</v>
      </c>
      <c r="L5757" t="s">
        <v>5</v>
      </c>
      <c r="M5757" t="s">
        <v>24</v>
      </c>
    </row>
    <row r="5758" spans="1:13" x14ac:dyDescent="0.3">
      <c r="A5758">
        <f t="shared" si="89"/>
        <v>5757</v>
      </c>
      <c r="B5758" s="1">
        <v>43829</v>
      </c>
      <c r="C5758">
        <v>15</v>
      </c>
      <c r="D5758" t="s">
        <v>20</v>
      </c>
      <c r="E5758" t="s">
        <v>1</v>
      </c>
      <c r="F5758" t="s">
        <v>23</v>
      </c>
      <c r="G5758" t="s">
        <v>19</v>
      </c>
      <c r="H5758">
        <v>499</v>
      </c>
      <c r="I5758">
        <v>2</v>
      </c>
      <c r="J5758">
        <v>998</v>
      </c>
      <c r="K5758" t="s">
        <v>18</v>
      </c>
      <c r="L5758" t="s">
        <v>5</v>
      </c>
      <c r="M5758" t="s">
        <v>15</v>
      </c>
    </row>
    <row r="5759" spans="1:13" x14ac:dyDescent="0.3">
      <c r="A5759">
        <f t="shared" si="89"/>
        <v>5758</v>
      </c>
      <c r="B5759" s="1">
        <v>43829</v>
      </c>
      <c r="C5759">
        <v>6</v>
      </c>
      <c r="D5759" t="s">
        <v>12</v>
      </c>
      <c r="E5759" t="s">
        <v>1</v>
      </c>
      <c r="F5759" t="s">
        <v>23</v>
      </c>
      <c r="G5759" t="s">
        <v>3</v>
      </c>
      <c r="H5759">
        <v>199</v>
      </c>
      <c r="I5759">
        <v>3</v>
      </c>
      <c r="J5759">
        <v>597</v>
      </c>
      <c r="K5759" t="s">
        <v>4</v>
      </c>
      <c r="L5759" t="s">
        <v>22</v>
      </c>
      <c r="M5759" t="s">
        <v>24</v>
      </c>
    </row>
    <row r="5760" spans="1:13" x14ac:dyDescent="0.3">
      <c r="A5760">
        <f t="shared" si="89"/>
        <v>5759</v>
      </c>
      <c r="B5760" s="1">
        <v>43829</v>
      </c>
      <c r="C5760">
        <v>11</v>
      </c>
      <c r="D5760" t="s">
        <v>27</v>
      </c>
      <c r="E5760" t="s">
        <v>1</v>
      </c>
      <c r="F5760" t="s">
        <v>28</v>
      </c>
      <c r="G5760" t="s">
        <v>10</v>
      </c>
      <c r="H5760">
        <v>299</v>
      </c>
      <c r="I5760">
        <v>6</v>
      </c>
      <c r="J5760">
        <v>1794</v>
      </c>
      <c r="K5760" t="s">
        <v>4</v>
      </c>
      <c r="L5760" t="s">
        <v>5</v>
      </c>
      <c r="M5760" t="s">
        <v>24</v>
      </c>
    </row>
    <row r="5761" spans="1:13" x14ac:dyDescent="0.3">
      <c r="A5761">
        <f t="shared" si="89"/>
        <v>5760</v>
      </c>
      <c r="B5761" s="1">
        <v>43829</v>
      </c>
      <c r="C5761">
        <v>4</v>
      </c>
      <c r="D5761" t="s">
        <v>20</v>
      </c>
      <c r="E5761" t="s">
        <v>8</v>
      </c>
      <c r="F5761" t="s">
        <v>21</v>
      </c>
      <c r="G5761" t="s">
        <v>17</v>
      </c>
      <c r="H5761">
        <v>99</v>
      </c>
      <c r="I5761">
        <v>5</v>
      </c>
      <c r="J5761">
        <v>495</v>
      </c>
      <c r="K5761" t="s">
        <v>18</v>
      </c>
      <c r="L5761" t="s">
        <v>5</v>
      </c>
      <c r="M5761" t="s">
        <v>15</v>
      </c>
    </row>
    <row r="5762" spans="1:13" x14ac:dyDescent="0.3">
      <c r="A5762">
        <f t="shared" si="89"/>
        <v>5761</v>
      </c>
      <c r="B5762" s="1">
        <v>43829</v>
      </c>
      <c r="C5762">
        <v>8</v>
      </c>
      <c r="D5762" t="s">
        <v>0</v>
      </c>
      <c r="E5762" t="s">
        <v>1</v>
      </c>
      <c r="F5762" t="s">
        <v>2</v>
      </c>
      <c r="G5762" t="s">
        <v>25</v>
      </c>
      <c r="H5762">
        <v>399</v>
      </c>
      <c r="I5762">
        <v>1</v>
      </c>
      <c r="J5762">
        <v>399</v>
      </c>
      <c r="K5762" t="s">
        <v>4</v>
      </c>
      <c r="L5762" t="s">
        <v>5</v>
      </c>
      <c r="M5762" t="s">
        <v>15</v>
      </c>
    </row>
    <row r="5763" spans="1:13" x14ac:dyDescent="0.3">
      <c r="A5763">
        <f t="shared" si="89"/>
        <v>5762</v>
      </c>
      <c r="B5763" s="1">
        <v>43829</v>
      </c>
      <c r="C5763">
        <v>9</v>
      </c>
      <c r="D5763" t="s">
        <v>30</v>
      </c>
      <c r="E5763" t="s">
        <v>13</v>
      </c>
      <c r="F5763" t="s">
        <v>9</v>
      </c>
      <c r="G5763" t="s">
        <v>19</v>
      </c>
      <c r="H5763">
        <v>499</v>
      </c>
      <c r="I5763">
        <v>5</v>
      </c>
      <c r="J5763">
        <v>2495</v>
      </c>
      <c r="K5763" t="s">
        <v>18</v>
      </c>
      <c r="L5763" t="s">
        <v>5</v>
      </c>
      <c r="M5763" t="s">
        <v>26</v>
      </c>
    </row>
    <row r="5764" spans="1:13" x14ac:dyDescent="0.3">
      <c r="A5764">
        <f t="shared" ref="A5764:A5781" si="90">A5763+1</f>
        <v>5763</v>
      </c>
      <c r="B5764" s="1">
        <v>43829</v>
      </c>
      <c r="C5764">
        <v>12</v>
      </c>
      <c r="D5764" t="s">
        <v>20</v>
      </c>
      <c r="E5764" t="s">
        <v>1</v>
      </c>
      <c r="F5764" t="s">
        <v>14</v>
      </c>
      <c r="G5764" t="s">
        <v>25</v>
      </c>
      <c r="H5764">
        <v>399</v>
      </c>
      <c r="I5764">
        <v>5</v>
      </c>
      <c r="J5764">
        <v>1995</v>
      </c>
      <c r="K5764" t="s">
        <v>18</v>
      </c>
      <c r="L5764" t="s">
        <v>5</v>
      </c>
      <c r="M5764" t="s">
        <v>15</v>
      </c>
    </row>
    <row r="5765" spans="1:13" x14ac:dyDescent="0.3">
      <c r="A5765">
        <f t="shared" si="90"/>
        <v>5764</v>
      </c>
      <c r="B5765" s="1">
        <v>43829</v>
      </c>
      <c r="C5765">
        <v>2</v>
      </c>
      <c r="D5765" t="s">
        <v>7</v>
      </c>
      <c r="E5765" t="s">
        <v>13</v>
      </c>
      <c r="F5765" t="s">
        <v>31</v>
      </c>
      <c r="G5765" t="s">
        <v>25</v>
      </c>
      <c r="H5765">
        <v>399</v>
      </c>
      <c r="I5765">
        <v>2</v>
      </c>
      <c r="J5765">
        <v>798</v>
      </c>
      <c r="K5765" t="s">
        <v>4</v>
      </c>
      <c r="L5765" t="s">
        <v>5</v>
      </c>
      <c r="M5765" t="s">
        <v>6</v>
      </c>
    </row>
    <row r="5766" spans="1:13" x14ac:dyDescent="0.3">
      <c r="A5766">
        <f t="shared" si="90"/>
        <v>5765</v>
      </c>
      <c r="B5766" s="1">
        <v>43829</v>
      </c>
      <c r="C5766">
        <v>8</v>
      </c>
      <c r="D5766" t="s">
        <v>30</v>
      </c>
      <c r="E5766" t="s">
        <v>1</v>
      </c>
      <c r="F5766" t="s">
        <v>23</v>
      </c>
      <c r="G5766" t="s">
        <v>25</v>
      </c>
      <c r="H5766">
        <v>399</v>
      </c>
      <c r="I5766">
        <v>1</v>
      </c>
      <c r="J5766">
        <v>399</v>
      </c>
      <c r="K5766" t="s">
        <v>18</v>
      </c>
      <c r="L5766" t="s">
        <v>22</v>
      </c>
      <c r="M5766" t="s">
        <v>24</v>
      </c>
    </row>
    <row r="5767" spans="1:13" x14ac:dyDescent="0.3">
      <c r="A5767">
        <f t="shared" si="90"/>
        <v>5766</v>
      </c>
      <c r="B5767" s="1">
        <v>43829</v>
      </c>
      <c r="C5767">
        <v>17</v>
      </c>
      <c r="D5767" t="s">
        <v>0</v>
      </c>
      <c r="E5767" t="s">
        <v>1</v>
      </c>
      <c r="F5767" t="s">
        <v>23</v>
      </c>
      <c r="G5767" t="s">
        <v>25</v>
      </c>
      <c r="H5767">
        <v>399</v>
      </c>
      <c r="I5767">
        <v>10</v>
      </c>
      <c r="J5767">
        <v>3990</v>
      </c>
      <c r="K5767" t="s">
        <v>4</v>
      </c>
      <c r="L5767" t="s">
        <v>5</v>
      </c>
      <c r="M5767" t="s">
        <v>6</v>
      </c>
    </row>
    <row r="5768" spans="1:13" x14ac:dyDescent="0.3">
      <c r="A5768">
        <f t="shared" si="90"/>
        <v>5767</v>
      </c>
      <c r="B5768" s="1">
        <v>43829</v>
      </c>
      <c r="C5768">
        <v>7</v>
      </c>
      <c r="D5768" t="s">
        <v>29</v>
      </c>
      <c r="E5768" t="s">
        <v>8</v>
      </c>
      <c r="F5768" t="s">
        <v>9</v>
      </c>
      <c r="G5768" t="s">
        <v>10</v>
      </c>
      <c r="H5768">
        <v>299</v>
      </c>
      <c r="I5768">
        <v>4</v>
      </c>
      <c r="J5768">
        <v>1196</v>
      </c>
      <c r="K5768" t="s">
        <v>4</v>
      </c>
      <c r="L5768" t="s">
        <v>5</v>
      </c>
      <c r="M5768" t="s">
        <v>6</v>
      </c>
    </row>
    <row r="5769" spans="1:13" x14ac:dyDescent="0.3">
      <c r="A5769">
        <f t="shared" si="90"/>
        <v>5768</v>
      </c>
      <c r="B5769" s="1">
        <v>43829</v>
      </c>
      <c r="C5769">
        <v>1</v>
      </c>
      <c r="D5769" t="s">
        <v>12</v>
      </c>
      <c r="E5769" t="s">
        <v>1</v>
      </c>
      <c r="F5769" t="s">
        <v>21</v>
      </c>
      <c r="G5769" t="s">
        <v>17</v>
      </c>
      <c r="H5769">
        <v>99</v>
      </c>
      <c r="I5769">
        <v>7</v>
      </c>
      <c r="J5769">
        <v>693</v>
      </c>
      <c r="K5769" t="s">
        <v>4</v>
      </c>
      <c r="L5769" t="s">
        <v>5</v>
      </c>
      <c r="M5769" t="s">
        <v>6</v>
      </c>
    </row>
    <row r="5770" spans="1:13" x14ac:dyDescent="0.3">
      <c r="A5770">
        <f t="shared" si="90"/>
        <v>5769</v>
      </c>
      <c r="B5770" s="1">
        <v>43829</v>
      </c>
      <c r="C5770">
        <v>19</v>
      </c>
      <c r="D5770" t="s">
        <v>30</v>
      </c>
      <c r="E5770" t="s">
        <v>13</v>
      </c>
      <c r="F5770" t="s">
        <v>31</v>
      </c>
      <c r="G5770" t="s">
        <v>3</v>
      </c>
      <c r="H5770">
        <v>199</v>
      </c>
      <c r="I5770">
        <v>1</v>
      </c>
      <c r="J5770">
        <v>199</v>
      </c>
      <c r="K5770" t="s">
        <v>4</v>
      </c>
      <c r="L5770" t="s">
        <v>22</v>
      </c>
      <c r="M5770" t="s">
        <v>15</v>
      </c>
    </row>
    <row r="5771" spans="1:13" x14ac:dyDescent="0.3">
      <c r="A5771">
        <f t="shared" si="90"/>
        <v>5770</v>
      </c>
      <c r="B5771" s="1">
        <v>43829</v>
      </c>
      <c r="C5771">
        <v>2</v>
      </c>
      <c r="D5771" t="s">
        <v>20</v>
      </c>
      <c r="E5771" t="s">
        <v>1</v>
      </c>
      <c r="F5771" t="s">
        <v>21</v>
      </c>
      <c r="G5771" t="s">
        <v>3</v>
      </c>
      <c r="H5771">
        <v>199</v>
      </c>
      <c r="I5771">
        <v>9</v>
      </c>
      <c r="J5771">
        <v>1791</v>
      </c>
      <c r="K5771" t="s">
        <v>4</v>
      </c>
      <c r="L5771" t="s">
        <v>5</v>
      </c>
      <c r="M5771" t="s">
        <v>24</v>
      </c>
    </row>
    <row r="5772" spans="1:13" x14ac:dyDescent="0.3">
      <c r="A5772">
        <f t="shared" si="90"/>
        <v>5771</v>
      </c>
      <c r="B5772" s="1">
        <v>43829</v>
      </c>
      <c r="C5772">
        <v>16</v>
      </c>
      <c r="D5772" t="s">
        <v>30</v>
      </c>
      <c r="E5772" t="s">
        <v>1</v>
      </c>
      <c r="F5772" t="s">
        <v>28</v>
      </c>
      <c r="G5772" t="s">
        <v>10</v>
      </c>
      <c r="H5772">
        <v>299</v>
      </c>
      <c r="I5772">
        <v>2</v>
      </c>
      <c r="J5772">
        <v>598</v>
      </c>
      <c r="K5772" t="s">
        <v>18</v>
      </c>
      <c r="L5772" t="s">
        <v>5</v>
      </c>
      <c r="M5772" t="s">
        <v>26</v>
      </c>
    </row>
    <row r="5773" spans="1:13" x14ac:dyDescent="0.3">
      <c r="A5773">
        <f t="shared" si="90"/>
        <v>5772</v>
      </c>
      <c r="B5773" s="1">
        <v>43829</v>
      </c>
      <c r="C5773">
        <v>5</v>
      </c>
      <c r="D5773" t="s">
        <v>20</v>
      </c>
      <c r="E5773" t="s">
        <v>13</v>
      </c>
      <c r="F5773" t="s">
        <v>31</v>
      </c>
      <c r="G5773" t="s">
        <v>3</v>
      </c>
      <c r="H5773">
        <v>199</v>
      </c>
      <c r="I5773">
        <v>9</v>
      </c>
      <c r="J5773">
        <v>1791</v>
      </c>
      <c r="K5773" t="s">
        <v>4</v>
      </c>
      <c r="L5773" t="s">
        <v>5</v>
      </c>
      <c r="M5773" t="s">
        <v>26</v>
      </c>
    </row>
    <row r="5774" spans="1:13" x14ac:dyDescent="0.3">
      <c r="A5774">
        <f t="shared" si="90"/>
        <v>5773</v>
      </c>
      <c r="B5774" s="1">
        <v>43829</v>
      </c>
      <c r="C5774">
        <v>4</v>
      </c>
      <c r="D5774" t="s">
        <v>16</v>
      </c>
      <c r="E5774" t="s">
        <v>1</v>
      </c>
      <c r="F5774" t="s">
        <v>14</v>
      </c>
      <c r="G5774" t="s">
        <v>3</v>
      </c>
      <c r="H5774">
        <v>199</v>
      </c>
      <c r="I5774">
        <v>10</v>
      </c>
      <c r="J5774">
        <v>1990</v>
      </c>
      <c r="K5774" t="s">
        <v>4</v>
      </c>
      <c r="L5774" t="s">
        <v>5</v>
      </c>
      <c r="M5774" t="s">
        <v>15</v>
      </c>
    </row>
    <row r="5775" spans="1:13" x14ac:dyDescent="0.3">
      <c r="A5775">
        <f t="shared" si="90"/>
        <v>5774</v>
      </c>
      <c r="B5775" s="1">
        <v>43829</v>
      </c>
      <c r="C5775">
        <v>14</v>
      </c>
      <c r="D5775" t="s">
        <v>29</v>
      </c>
      <c r="E5775" t="s">
        <v>8</v>
      </c>
      <c r="F5775" t="s">
        <v>23</v>
      </c>
      <c r="G5775" t="s">
        <v>25</v>
      </c>
      <c r="H5775">
        <v>399</v>
      </c>
      <c r="I5775">
        <v>1</v>
      </c>
      <c r="J5775">
        <v>399</v>
      </c>
      <c r="K5775" t="s">
        <v>4</v>
      </c>
      <c r="L5775" t="s">
        <v>5</v>
      </c>
      <c r="M5775" t="s">
        <v>15</v>
      </c>
    </row>
    <row r="5776" spans="1:13" x14ac:dyDescent="0.3">
      <c r="A5776">
        <f t="shared" si="90"/>
        <v>5775</v>
      </c>
      <c r="B5776" s="1">
        <v>43829</v>
      </c>
      <c r="C5776">
        <v>4</v>
      </c>
      <c r="D5776" t="s">
        <v>12</v>
      </c>
      <c r="E5776" t="s">
        <v>1</v>
      </c>
      <c r="F5776" t="s">
        <v>14</v>
      </c>
      <c r="G5776" t="s">
        <v>19</v>
      </c>
      <c r="H5776">
        <v>499</v>
      </c>
      <c r="I5776">
        <v>9</v>
      </c>
      <c r="J5776">
        <v>4491</v>
      </c>
      <c r="K5776" t="s">
        <v>18</v>
      </c>
      <c r="L5776" t="s">
        <v>5</v>
      </c>
      <c r="M5776" t="s">
        <v>26</v>
      </c>
    </row>
    <row r="5777" spans="1:13" x14ac:dyDescent="0.3">
      <c r="A5777">
        <f t="shared" si="90"/>
        <v>5776</v>
      </c>
      <c r="B5777" s="1">
        <v>43829</v>
      </c>
      <c r="C5777">
        <v>4</v>
      </c>
      <c r="D5777" t="s">
        <v>30</v>
      </c>
      <c r="E5777" t="s">
        <v>8</v>
      </c>
      <c r="F5777" t="s">
        <v>2</v>
      </c>
      <c r="G5777" t="s">
        <v>25</v>
      </c>
      <c r="H5777">
        <v>399</v>
      </c>
      <c r="I5777">
        <v>9</v>
      </c>
      <c r="J5777">
        <v>3591</v>
      </c>
      <c r="K5777" t="s">
        <v>4</v>
      </c>
      <c r="L5777" t="s">
        <v>5</v>
      </c>
      <c r="M5777" t="s">
        <v>11</v>
      </c>
    </row>
    <row r="5778" spans="1:13" x14ac:dyDescent="0.3">
      <c r="A5778">
        <f t="shared" si="90"/>
        <v>5777</v>
      </c>
      <c r="B5778" s="1">
        <v>43830</v>
      </c>
      <c r="C5778">
        <v>9</v>
      </c>
      <c r="D5778" t="s">
        <v>12</v>
      </c>
      <c r="E5778" t="s">
        <v>13</v>
      </c>
      <c r="F5778" t="s">
        <v>21</v>
      </c>
      <c r="G5778" t="s">
        <v>17</v>
      </c>
      <c r="H5778">
        <v>99</v>
      </c>
      <c r="I5778">
        <v>6</v>
      </c>
      <c r="J5778">
        <v>594</v>
      </c>
      <c r="K5778" t="s">
        <v>4</v>
      </c>
      <c r="L5778" t="s">
        <v>5</v>
      </c>
      <c r="M5778" t="s">
        <v>15</v>
      </c>
    </row>
    <row r="5779" spans="1:13" x14ac:dyDescent="0.3">
      <c r="A5779">
        <f t="shared" si="90"/>
        <v>5778</v>
      </c>
      <c r="B5779" s="1">
        <v>43830</v>
      </c>
      <c r="C5779">
        <v>10</v>
      </c>
      <c r="D5779" t="s">
        <v>12</v>
      </c>
      <c r="E5779" t="s">
        <v>1</v>
      </c>
      <c r="F5779" t="s">
        <v>23</v>
      </c>
      <c r="G5779" t="s">
        <v>25</v>
      </c>
      <c r="H5779">
        <v>399</v>
      </c>
      <c r="I5779">
        <v>4</v>
      </c>
      <c r="J5779">
        <v>1596</v>
      </c>
      <c r="K5779" t="s">
        <v>4</v>
      </c>
      <c r="L5779" t="s">
        <v>5</v>
      </c>
      <c r="M5779" t="s">
        <v>24</v>
      </c>
    </row>
    <row r="5780" spans="1:13" x14ac:dyDescent="0.3">
      <c r="A5780">
        <f t="shared" si="90"/>
        <v>5779</v>
      </c>
      <c r="B5780" s="1">
        <v>43830</v>
      </c>
      <c r="C5780">
        <v>4</v>
      </c>
      <c r="D5780" t="s">
        <v>29</v>
      </c>
      <c r="E5780" t="s">
        <v>8</v>
      </c>
      <c r="F5780" t="s">
        <v>31</v>
      </c>
      <c r="G5780" t="s">
        <v>19</v>
      </c>
      <c r="H5780">
        <v>499</v>
      </c>
      <c r="I5780">
        <v>3</v>
      </c>
      <c r="J5780">
        <v>1497</v>
      </c>
      <c r="K5780" t="s">
        <v>18</v>
      </c>
      <c r="L5780" t="s">
        <v>22</v>
      </c>
      <c r="M5780" t="s">
        <v>15</v>
      </c>
    </row>
    <row r="5781" spans="1:13" x14ac:dyDescent="0.3">
      <c r="A5781">
        <f t="shared" si="90"/>
        <v>5780</v>
      </c>
      <c r="B5781" s="1">
        <v>43830</v>
      </c>
      <c r="C5781">
        <v>20</v>
      </c>
      <c r="D5781" t="s">
        <v>20</v>
      </c>
      <c r="E5781" t="s">
        <v>8</v>
      </c>
      <c r="F5781" t="s">
        <v>28</v>
      </c>
      <c r="G5781" t="s">
        <v>3</v>
      </c>
      <c r="H5781">
        <v>199</v>
      </c>
      <c r="I5781">
        <v>6</v>
      </c>
      <c r="J5781">
        <v>1194</v>
      </c>
      <c r="K5781" t="s">
        <v>4</v>
      </c>
      <c r="L5781" t="s">
        <v>5</v>
      </c>
      <c r="M5781" t="s">
        <v>24</v>
      </c>
    </row>
  </sheetData>
  <autoFilter ref="A1:M5781" xr:uid="{76CC1A7E-F7C7-4070-B1E7-802AC9F938C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Years</vt:lpstr>
      <vt:lpstr>States</vt:lpstr>
      <vt:lpstr>Performance</vt:lpstr>
      <vt:lpstr>Returns</vt:lpstr>
      <vt:lpstr>Aquisition</vt:lpstr>
      <vt:lpstr>Satisfaction</vt:lpstr>
      <vt:lpstr>Grand total</vt:lpstr>
      <vt:lpstr>Sales person</vt:lpstr>
      <vt:lpstr>Sales person revenue</vt: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Sudeep karthigeyan</dc:creator>
  <cp:lastModifiedBy>Sudeep karthigeyan</cp:lastModifiedBy>
  <dcterms:created xsi:type="dcterms:W3CDTF">2022-03-01T06:58:31Z</dcterms:created>
  <dcterms:modified xsi:type="dcterms:W3CDTF">2022-03-02T17:51:12Z</dcterms:modified>
</cp:coreProperties>
</file>