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067"/>
  <workbookPr filterPrivacy="1"/>
  <bookViews>
    <workbookView xWindow="0" yWindow="0" windowWidth="22260" windowHeight="12645"/>
  </bookViews>
  <sheets>
    <sheet name="beoordelingen" sheetId="1" r:id="rId1"/>
    <sheet name="resultaten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0" i="2" l="1"/>
  <c r="J31" i="2"/>
  <c r="J32" i="2"/>
  <c r="J33" i="2"/>
  <c r="J34" i="2"/>
  <c r="J29" i="2"/>
  <c r="I30" i="2"/>
  <c r="I31" i="2"/>
  <c r="I32" i="2"/>
  <c r="I33" i="2"/>
  <c r="I34" i="2"/>
  <c r="I29" i="2"/>
  <c r="G30" i="2"/>
  <c r="G31" i="2"/>
  <c r="G32" i="2"/>
  <c r="G33" i="2"/>
  <c r="G34" i="2"/>
  <c r="G29" i="2"/>
  <c r="F30" i="2"/>
  <c r="F31" i="2"/>
  <c r="F32" i="2"/>
  <c r="F33" i="2"/>
  <c r="F34" i="2"/>
  <c r="F29" i="2"/>
  <c r="D34" i="2"/>
  <c r="D33" i="2"/>
  <c r="D32" i="2"/>
  <c r="D31" i="2"/>
  <c r="D30" i="2"/>
  <c r="D29" i="2"/>
  <c r="C34" i="2"/>
  <c r="C33" i="2"/>
  <c r="C32" i="2"/>
  <c r="C31" i="2"/>
  <c r="C30" i="2"/>
  <c r="C29" i="2"/>
  <c r="J15" i="2"/>
  <c r="J14" i="2"/>
  <c r="J13" i="2"/>
  <c r="J12" i="2"/>
  <c r="J11" i="2"/>
  <c r="J10" i="2"/>
  <c r="I11" i="2"/>
  <c r="I12" i="2"/>
  <c r="I13" i="2"/>
  <c r="I14" i="2"/>
  <c r="I15" i="2"/>
  <c r="I10" i="2"/>
  <c r="G11" i="2"/>
  <c r="G12" i="2"/>
  <c r="G13" i="2"/>
  <c r="G14" i="2"/>
  <c r="G15" i="2"/>
  <c r="G10" i="2"/>
  <c r="F11" i="2"/>
  <c r="F12" i="2"/>
  <c r="F13" i="2"/>
  <c r="F14" i="2"/>
  <c r="F15" i="2"/>
  <c r="F10" i="2"/>
  <c r="D11" i="2"/>
  <c r="D12" i="2"/>
  <c r="D13" i="2"/>
  <c r="D14" i="2"/>
  <c r="D15" i="2"/>
  <c r="D10" i="2"/>
  <c r="C11" i="2"/>
  <c r="C12" i="2"/>
  <c r="C13" i="2"/>
  <c r="C14" i="2"/>
  <c r="C15" i="2"/>
  <c r="C10" i="2"/>
  <c r="I17" i="2" l="1"/>
  <c r="I18" i="2" s="1"/>
  <c r="J36" i="2"/>
  <c r="J37" i="2" s="1"/>
  <c r="C17" i="2"/>
  <c r="C18" i="2" s="1"/>
  <c r="F36" i="2"/>
  <c r="F37" i="2" s="1"/>
  <c r="G17" i="2"/>
  <c r="G18" i="2" s="1"/>
  <c r="C36" i="2"/>
  <c r="C37" i="2" s="1"/>
  <c r="I36" i="2"/>
  <c r="I37" i="2" s="1"/>
  <c r="F17" i="2"/>
  <c r="F18" i="2" s="1"/>
  <c r="D17" i="2"/>
  <c r="D18" i="2" s="1"/>
  <c r="J17" i="2"/>
  <c r="J18" i="2" s="1"/>
  <c r="G36" i="2"/>
  <c r="G37" i="2" s="1"/>
  <c r="D36" i="2"/>
  <c r="D37" i="2" s="1"/>
</calcChain>
</file>

<file path=xl/sharedStrings.xml><?xml version="1.0" encoding="utf-8"?>
<sst xmlns="http://schemas.openxmlformats.org/spreadsheetml/2006/main" count="70" uniqueCount="27">
  <si>
    <t>Manueel</t>
  </si>
  <si>
    <t>Semiautomatisch</t>
  </si>
  <si>
    <t>Real-time semiautomatisch</t>
  </si>
  <si>
    <t>P1</t>
  </si>
  <si>
    <t>P2</t>
  </si>
  <si>
    <t>P3</t>
  </si>
  <si>
    <t>P4</t>
  </si>
  <si>
    <t>Woongebied</t>
  </si>
  <si>
    <t>Stadskern</t>
  </si>
  <si>
    <t>RT Semiautomatisch</t>
  </si>
  <si>
    <t>Muisklikken</t>
  </si>
  <si>
    <t>Opmerkingen:</t>
  </si>
  <si>
    <t>Landelijk gebied</t>
  </si>
  <si>
    <t>P5</t>
  </si>
  <si>
    <t>P6</t>
  </si>
  <si>
    <t>P1 (m-r-s)</t>
  </si>
  <si>
    <t>P2 (s-r-m)</t>
  </si>
  <si>
    <t>P3 (r-m-s)</t>
  </si>
  <si>
    <t>P4 (m-s-r)</t>
  </si>
  <si>
    <t>P5 (r-s-m)</t>
  </si>
  <si>
    <t>P6 (s-m-r)</t>
  </si>
  <si>
    <t>Gemiddeld</t>
  </si>
  <si>
    <t>Factor</t>
  </si>
  <si>
    <t>Tijd (s)</t>
  </si>
  <si>
    <t>Ergernis bij RT semiautomatisch wanneer de detectie onbedoeld opnieuw berekend wordt na het bewegen van de cursor</t>
  </si>
  <si>
    <t>Voorkeur stadskern:</t>
  </si>
  <si>
    <t>Voorkeur landelijk/woongebied: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</si>
</sst>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10" fontId="0" fillId="0" borderId="0" xfId="0" applyNumberFormat="1" applyAlignment="1">
      <alignment horizontal="center"/>
    </xf>
    <xf numFmtId="0" fontId="1" fillId="0" borderId="0" xfId="0" applyFont="1" applyAlignment="1">
      <alignment horizontal="left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tabSelected="1" workbookViewId="0"/>
  </sheetViews>
  <sheetFormatPr defaultRowHeight="15" x14ac:dyDescent="0.25"/>
  <cols>
    <col min="1" max="1" width="30" style="2" customWidth="1"/>
    <col min="2" max="7" width="7.7109375" style="2" customWidth="1"/>
    <col min="8" max="12" width="9.140625" style="2" customWidth="1"/>
    <col min="13" max="16384" width="9.140625" style="2"/>
  </cols>
  <sheetData>
    <row r="1" spans="1:7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13</v>
      </c>
      <c r="G1" s="1" t="s">
        <v>14</v>
      </c>
    </row>
    <row r="2" spans="1:7" x14ac:dyDescent="0.25">
      <c r="B2" s="1"/>
      <c r="C2" s="1"/>
      <c r="D2" s="1"/>
      <c r="E2" s="1"/>
      <c r="F2" s="1"/>
      <c r="G2" s="1"/>
    </row>
    <row r="3" spans="1:7" x14ac:dyDescent="0.25">
      <c r="A3" s="2" t="s">
        <v>26</v>
      </c>
      <c r="B3" s="1"/>
      <c r="C3" s="1"/>
      <c r="D3" s="1"/>
      <c r="E3" s="1"/>
      <c r="F3" s="1"/>
      <c r="G3" s="1"/>
    </row>
    <row r="4" spans="1:7" x14ac:dyDescent="0.25">
      <c r="A4" s="2" t="s">
        <v>0</v>
      </c>
      <c r="B4" s="1">
        <v>3</v>
      </c>
      <c r="C4" s="1">
        <v>3</v>
      </c>
      <c r="D4" s="1">
        <v>3</v>
      </c>
      <c r="E4" s="1">
        <v>3</v>
      </c>
      <c r="F4" s="1">
        <v>3</v>
      </c>
      <c r="G4" s="1">
        <v>2</v>
      </c>
    </row>
    <row r="5" spans="1:7" x14ac:dyDescent="0.25">
      <c r="A5" s="2" t="s">
        <v>1</v>
      </c>
      <c r="B5" s="1">
        <v>1</v>
      </c>
      <c r="C5" s="1">
        <v>1</v>
      </c>
      <c r="D5" s="1">
        <v>2</v>
      </c>
      <c r="E5" s="1">
        <v>1</v>
      </c>
      <c r="F5" s="1">
        <v>1</v>
      </c>
      <c r="G5" s="1">
        <v>1</v>
      </c>
    </row>
    <row r="6" spans="1:7" x14ac:dyDescent="0.25">
      <c r="A6" s="2" t="s">
        <v>2</v>
      </c>
      <c r="B6" s="1">
        <v>2</v>
      </c>
      <c r="C6" s="1">
        <v>2</v>
      </c>
      <c r="D6" s="1">
        <v>1</v>
      </c>
      <c r="E6" s="1">
        <v>2</v>
      </c>
      <c r="F6" s="1">
        <v>2</v>
      </c>
      <c r="G6" s="1">
        <v>3</v>
      </c>
    </row>
    <row r="7" spans="1:7" x14ac:dyDescent="0.25">
      <c r="B7" s="1"/>
      <c r="C7" s="1"/>
      <c r="D7" s="1"/>
      <c r="E7" s="1"/>
      <c r="F7" s="1"/>
      <c r="G7" s="1"/>
    </row>
    <row r="8" spans="1:7" x14ac:dyDescent="0.25">
      <c r="A8" s="2" t="s">
        <v>25</v>
      </c>
      <c r="B8" s="1"/>
      <c r="C8" s="1"/>
      <c r="D8" s="1"/>
      <c r="E8" s="1"/>
      <c r="F8" s="1"/>
      <c r="G8" s="1"/>
    </row>
    <row r="9" spans="1:7" x14ac:dyDescent="0.25">
      <c r="A9" s="2" t="s">
        <v>0</v>
      </c>
      <c r="B9" s="1">
        <v>2</v>
      </c>
      <c r="C9" s="1">
        <v>1</v>
      </c>
      <c r="D9" s="1">
        <v>1</v>
      </c>
      <c r="E9" s="1">
        <v>1</v>
      </c>
      <c r="F9" s="1">
        <v>1</v>
      </c>
      <c r="G9" s="1">
        <v>1</v>
      </c>
    </row>
    <row r="10" spans="1:7" x14ac:dyDescent="0.25">
      <c r="A10" s="2" t="s">
        <v>1</v>
      </c>
      <c r="B10" s="1">
        <v>1</v>
      </c>
      <c r="C10" s="1">
        <v>2</v>
      </c>
      <c r="D10" s="1">
        <v>3</v>
      </c>
      <c r="E10" s="1">
        <v>2</v>
      </c>
      <c r="F10" s="1">
        <v>2</v>
      </c>
      <c r="G10" s="1">
        <v>2</v>
      </c>
    </row>
    <row r="11" spans="1:7" x14ac:dyDescent="0.25">
      <c r="A11" s="2" t="s">
        <v>2</v>
      </c>
      <c r="B11" s="1">
        <v>3</v>
      </c>
      <c r="C11" s="1">
        <v>3</v>
      </c>
      <c r="D11" s="1">
        <v>2</v>
      </c>
      <c r="E11" s="1">
        <v>3</v>
      </c>
      <c r="F11" s="1">
        <v>3</v>
      </c>
      <c r="G11" s="1">
        <v>3</v>
      </c>
    </row>
    <row r="14" spans="1:7" x14ac:dyDescent="0.25">
      <c r="A14" s="2" t="s">
        <v>11</v>
      </c>
      <c r="B14" s="2" t="s">
        <v>24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workbookViewId="0"/>
  </sheetViews>
  <sheetFormatPr defaultRowHeight="15" x14ac:dyDescent="0.25"/>
  <cols>
    <col min="1" max="1" width="12.42578125" style="2" customWidth="1"/>
    <col min="2" max="2" width="9.7109375" style="1" customWidth="1"/>
    <col min="3" max="3" width="16.42578125" style="1" customWidth="1"/>
    <col min="4" max="4" width="18" style="1" customWidth="1"/>
    <col min="5" max="5" width="10.140625" style="1" customWidth="1"/>
    <col min="6" max="6" width="16.42578125" style="1" customWidth="1"/>
    <col min="7" max="7" width="18.28515625" style="1" customWidth="1"/>
    <col min="8" max="8" width="9" style="1" customWidth="1"/>
    <col min="9" max="9" width="16.7109375" style="1" customWidth="1"/>
    <col min="10" max="10" width="18.5703125" style="1" customWidth="1"/>
    <col min="11" max="16384" width="9.140625" style="1"/>
  </cols>
  <sheetData>
    <row r="1" spans="1:10" ht="15.75" x14ac:dyDescent="0.25">
      <c r="A1" s="5" t="s">
        <v>23</v>
      </c>
      <c r="C1" s="3" t="s">
        <v>12</v>
      </c>
      <c r="D1" s="3"/>
      <c r="F1" s="3" t="s">
        <v>7</v>
      </c>
      <c r="G1" s="3"/>
      <c r="I1" s="3" t="s">
        <v>8</v>
      </c>
      <c r="J1" s="3"/>
    </row>
    <row r="2" spans="1:10" x14ac:dyDescent="0.25">
      <c r="B2" s="1" t="s">
        <v>0</v>
      </c>
      <c r="C2" s="1" t="s">
        <v>1</v>
      </c>
      <c r="D2" s="1" t="s">
        <v>9</v>
      </c>
      <c r="E2" s="1" t="s">
        <v>0</v>
      </c>
      <c r="F2" s="1" t="s">
        <v>1</v>
      </c>
      <c r="G2" s="1" t="s">
        <v>9</v>
      </c>
      <c r="H2" s="1" t="s">
        <v>0</v>
      </c>
      <c r="I2" s="1" t="s">
        <v>1</v>
      </c>
      <c r="J2" s="1" t="s">
        <v>9</v>
      </c>
    </row>
    <row r="3" spans="1:10" x14ac:dyDescent="0.25">
      <c r="A3" s="2" t="s">
        <v>15</v>
      </c>
      <c r="B3" s="1">
        <v>79.62</v>
      </c>
      <c r="C3" s="1">
        <v>31.41</v>
      </c>
      <c r="D3" s="1">
        <v>42.03</v>
      </c>
      <c r="E3" s="1">
        <v>313.98</v>
      </c>
      <c r="F3" s="1">
        <v>190.76</v>
      </c>
      <c r="G3" s="1">
        <v>233.72</v>
      </c>
      <c r="H3" s="1">
        <v>174.01</v>
      </c>
      <c r="I3" s="1">
        <v>209.37</v>
      </c>
      <c r="J3" s="1">
        <v>239.23</v>
      </c>
    </row>
    <row r="4" spans="1:10" x14ac:dyDescent="0.25">
      <c r="A4" s="2" t="s">
        <v>16</v>
      </c>
      <c r="B4" s="1">
        <v>74.66</v>
      </c>
      <c r="C4" s="1">
        <v>24.91</v>
      </c>
      <c r="D4" s="1">
        <v>32.28</v>
      </c>
      <c r="E4" s="1">
        <v>136.54</v>
      </c>
      <c r="F4" s="1">
        <v>84.49</v>
      </c>
      <c r="G4" s="1">
        <v>127.01</v>
      </c>
      <c r="H4" s="1">
        <v>125.13</v>
      </c>
      <c r="I4" s="1">
        <v>130.88</v>
      </c>
      <c r="J4" s="1">
        <v>148.4</v>
      </c>
    </row>
    <row r="5" spans="1:10" x14ac:dyDescent="0.25">
      <c r="A5" s="2" t="s">
        <v>17</v>
      </c>
      <c r="B5" s="1">
        <v>149.59</v>
      </c>
      <c r="C5" s="1">
        <v>84.19</v>
      </c>
      <c r="D5" s="1">
        <v>72.180000000000007</v>
      </c>
      <c r="E5" s="1">
        <v>172.45</v>
      </c>
      <c r="F5" s="1">
        <v>69.819999999999993</v>
      </c>
      <c r="G5" s="1">
        <v>50.83</v>
      </c>
      <c r="H5" s="1">
        <v>418.55</v>
      </c>
      <c r="I5" s="1">
        <v>446.79</v>
      </c>
      <c r="J5" s="1">
        <v>547.51</v>
      </c>
    </row>
    <row r="6" spans="1:10" x14ac:dyDescent="0.25">
      <c r="A6" s="2" t="s">
        <v>18</v>
      </c>
      <c r="B6" s="1">
        <v>100.76</v>
      </c>
      <c r="C6" s="1">
        <v>42.21</v>
      </c>
      <c r="D6" s="1">
        <v>50.21</v>
      </c>
      <c r="E6" s="1">
        <v>100.88</v>
      </c>
      <c r="F6" s="1">
        <v>88.22</v>
      </c>
      <c r="G6" s="1">
        <v>81.69</v>
      </c>
      <c r="H6" s="1">
        <v>93.91</v>
      </c>
      <c r="I6" s="1">
        <v>97.13</v>
      </c>
      <c r="J6" s="1">
        <v>101.01</v>
      </c>
    </row>
    <row r="7" spans="1:10" x14ac:dyDescent="0.25">
      <c r="A7" s="2" t="s">
        <v>19</v>
      </c>
      <c r="B7" s="1">
        <v>48.64</v>
      </c>
      <c r="C7" s="1">
        <v>15.09</v>
      </c>
      <c r="D7" s="1">
        <v>20.58</v>
      </c>
      <c r="E7" s="1">
        <v>189.95</v>
      </c>
      <c r="F7" s="1">
        <v>76.16</v>
      </c>
      <c r="G7" s="1">
        <v>87.4</v>
      </c>
      <c r="H7" s="1">
        <v>144.69999999999999</v>
      </c>
      <c r="I7" s="1">
        <v>153.53</v>
      </c>
      <c r="J7" s="1">
        <v>199.03</v>
      </c>
    </row>
    <row r="8" spans="1:10" x14ac:dyDescent="0.25">
      <c r="A8" s="2" t="s">
        <v>20</v>
      </c>
      <c r="B8" s="1">
        <v>42.05</v>
      </c>
      <c r="C8" s="1">
        <v>7.2</v>
      </c>
      <c r="D8" s="1">
        <v>11.88</v>
      </c>
      <c r="E8" s="1">
        <v>174.4</v>
      </c>
      <c r="F8" s="1">
        <v>146.08000000000001</v>
      </c>
      <c r="G8" s="1">
        <v>198.14</v>
      </c>
      <c r="H8" s="1">
        <v>230.55</v>
      </c>
      <c r="I8" s="1">
        <v>317.08999999999997</v>
      </c>
      <c r="J8" s="1">
        <v>323.22000000000003</v>
      </c>
    </row>
    <row r="10" spans="1:10" x14ac:dyDescent="0.25">
      <c r="A10" s="2" t="s">
        <v>15</v>
      </c>
      <c r="B10" s="1">
        <v>1</v>
      </c>
      <c r="C10" s="4">
        <f>-(1-C3/B3)</f>
        <v>-0.6055011303692539</v>
      </c>
      <c r="D10" s="4">
        <f>-(1-D3/B3)</f>
        <v>-0.47211755840241143</v>
      </c>
      <c r="E10" s="1">
        <v>1</v>
      </c>
      <c r="F10" s="4">
        <f>-(1-F3/E3)</f>
        <v>-0.39244537868654061</v>
      </c>
      <c r="G10" s="4">
        <f>-(1-G3/E3)</f>
        <v>-0.25562137715778077</v>
      </c>
      <c r="H10" s="1">
        <v>1</v>
      </c>
      <c r="I10" s="4">
        <f>-(1-I3/H3)</f>
        <v>0.2032067122579162</v>
      </c>
      <c r="J10" s="4">
        <f>-(1-J3/H3)</f>
        <v>0.37480604562956144</v>
      </c>
    </row>
    <row r="11" spans="1:10" x14ac:dyDescent="0.25">
      <c r="A11" s="2" t="s">
        <v>16</v>
      </c>
      <c r="B11" s="1">
        <v>1</v>
      </c>
      <c r="C11" s="4">
        <f t="shared" ref="C11:C15" si="0">-(1-C4/B4)</f>
        <v>-0.66635413876238947</v>
      </c>
      <c r="D11" s="4">
        <f t="shared" ref="D11:D15" si="1">-(1-D4/B4)</f>
        <v>-0.56763996785427273</v>
      </c>
      <c r="E11" s="1">
        <v>1</v>
      </c>
      <c r="F11" s="4">
        <f t="shared" ref="F11:F15" si="2">-(1-F4/E4)</f>
        <v>-0.38120697231580492</v>
      </c>
      <c r="G11" s="4">
        <f t="shared" ref="G11:G15" si="3">-(1-G4/E4)</f>
        <v>-6.9796396660319227E-2</v>
      </c>
      <c r="H11" s="1">
        <v>1</v>
      </c>
      <c r="I11" s="4">
        <f t="shared" ref="I11:I15" si="4">-(1-I4/H4)</f>
        <v>4.5952209701910052E-2</v>
      </c>
      <c r="J11" s="4">
        <f t="shared" ref="J11:J15" si="5">-(1-J4/H4)</f>
        <v>0.18596659474146904</v>
      </c>
    </row>
    <row r="12" spans="1:10" x14ac:dyDescent="0.25">
      <c r="A12" s="2" t="s">
        <v>17</v>
      </c>
      <c r="B12" s="1">
        <v>1</v>
      </c>
      <c r="C12" s="4">
        <f t="shared" si="0"/>
        <v>-0.43719499966575304</v>
      </c>
      <c r="D12" s="4">
        <f t="shared" si="1"/>
        <v>-0.51748111504779726</v>
      </c>
      <c r="E12" s="1">
        <v>1</v>
      </c>
      <c r="F12" s="4">
        <f t="shared" si="2"/>
        <v>-0.59512902290518999</v>
      </c>
      <c r="G12" s="4">
        <f t="shared" si="3"/>
        <v>-0.70524789794143228</v>
      </c>
      <c r="H12" s="1">
        <v>1</v>
      </c>
      <c r="I12" s="4">
        <f t="shared" si="4"/>
        <v>6.74710309401505E-2</v>
      </c>
      <c r="J12" s="4">
        <f t="shared" si="5"/>
        <v>0.30811133675785451</v>
      </c>
    </row>
    <row r="13" spans="1:10" x14ac:dyDescent="0.25">
      <c r="A13" s="2" t="s">
        <v>18</v>
      </c>
      <c r="B13" s="1">
        <v>1</v>
      </c>
      <c r="C13" s="4">
        <f t="shared" si="0"/>
        <v>-0.58108376339817391</v>
      </c>
      <c r="D13" s="4">
        <f t="shared" si="1"/>
        <v>-0.50168717745136959</v>
      </c>
      <c r="E13" s="1">
        <v>1</v>
      </c>
      <c r="F13" s="4">
        <f t="shared" si="2"/>
        <v>-0.12549563838223632</v>
      </c>
      <c r="G13" s="4">
        <f t="shared" si="3"/>
        <v>-0.19022601110229975</v>
      </c>
      <c r="H13" s="1">
        <v>1</v>
      </c>
      <c r="I13" s="4">
        <f t="shared" si="4"/>
        <v>3.4288148227025861E-2</v>
      </c>
      <c r="J13" s="4">
        <f t="shared" si="5"/>
        <v>7.5604301991268219E-2</v>
      </c>
    </row>
    <row r="14" spans="1:10" x14ac:dyDescent="0.25">
      <c r="A14" s="2" t="s">
        <v>19</v>
      </c>
      <c r="B14" s="1">
        <v>1</v>
      </c>
      <c r="C14" s="4">
        <f t="shared" si="0"/>
        <v>-0.68976151315789469</v>
      </c>
      <c r="D14" s="4">
        <f t="shared" si="1"/>
        <v>-0.57689144736842102</v>
      </c>
      <c r="E14" s="1">
        <v>1</v>
      </c>
      <c r="F14" s="4">
        <f t="shared" si="2"/>
        <v>-0.59905238220584356</v>
      </c>
      <c r="G14" s="4">
        <f t="shared" si="3"/>
        <v>-0.53987891550407996</v>
      </c>
      <c r="H14" s="1">
        <v>1</v>
      </c>
      <c r="I14" s="4">
        <f t="shared" si="4"/>
        <v>6.10228058051141E-2</v>
      </c>
      <c r="J14" s="4">
        <f t="shared" si="5"/>
        <v>0.3754664823773326</v>
      </c>
    </row>
    <row r="15" spans="1:10" x14ac:dyDescent="0.25">
      <c r="A15" s="2" t="s">
        <v>20</v>
      </c>
      <c r="B15" s="1">
        <v>1</v>
      </c>
      <c r="C15" s="4">
        <f t="shared" si="0"/>
        <v>-0.82877526753864439</v>
      </c>
      <c r="D15" s="4">
        <f t="shared" si="1"/>
        <v>-0.71747919143876326</v>
      </c>
      <c r="E15" s="1">
        <v>1</v>
      </c>
      <c r="F15" s="4">
        <f t="shared" si="2"/>
        <v>-0.16238532110091741</v>
      </c>
      <c r="G15" s="4">
        <f t="shared" si="3"/>
        <v>0.13612385321100895</v>
      </c>
      <c r="H15" s="1">
        <v>1</v>
      </c>
      <c r="I15" s="4">
        <f t="shared" si="4"/>
        <v>0.37536326176534351</v>
      </c>
      <c r="J15" s="4">
        <f t="shared" si="5"/>
        <v>0.40195185426154856</v>
      </c>
    </row>
    <row r="17" spans="1:10" x14ac:dyDescent="0.25">
      <c r="A17" s="2" t="s">
        <v>21</v>
      </c>
      <c r="C17" s="4">
        <f>AVERAGE(C10:C15)</f>
        <v>-0.6347784688153516</v>
      </c>
      <c r="D17" s="4">
        <f>AVERAGE(D10:D15)</f>
        <v>-0.55888274292717266</v>
      </c>
      <c r="F17" s="4">
        <f>AVERAGE(F10:F15)</f>
        <v>-0.37595245259942217</v>
      </c>
      <c r="G17" s="4">
        <f>AVERAGE(G10:G15)</f>
        <v>-0.27077445752581719</v>
      </c>
      <c r="H17" s="1">
        <v>1</v>
      </c>
      <c r="I17" s="4">
        <f>AVERAGE(I10:I15)</f>
        <v>0.13121736144957671</v>
      </c>
      <c r="J17" s="4">
        <f>AVERAGE(J10:J15)</f>
        <v>0.28698443595983908</v>
      </c>
    </row>
    <row r="18" spans="1:10" x14ac:dyDescent="0.25">
      <c r="A18" s="2" t="s">
        <v>22</v>
      </c>
      <c r="C18" s="1">
        <f>1/(1+C17)</f>
        <v>2.7380642010791552</v>
      </c>
      <c r="D18" s="1">
        <f>1/(1+D17)</f>
        <v>2.2669709333881323</v>
      </c>
      <c r="F18" s="1">
        <f>1/(1+F17)</f>
        <v>1.6024420000774353</v>
      </c>
      <c r="G18" s="1">
        <f>1/(1+G17)</f>
        <v>1.3713178457889845</v>
      </c>
      <c r="I18" s="1">
        <f>1/(1+I17)</f>
        <v>0.88400340560417967</v>
      </c>
      <c r="J18" s="1">
        <f>1/(1+J17)</f>
        <v>0.77701017359560787</v>
      </c>
    </row>
    <row r="20" spans="1:10" ht="15.75" x14ac:dyDescent="0.25">
      <c r="A20" s="5" t="s">
        <v>10</v>
      </c>
      <c r="C20" s="3" t="s">
        <v>12</v>
      </c>
      <c r="D20" s="3"/>
      <c r="F20" s="3" t="s">
        <v>7</v>
      </c>
      <c r="G20" s="3"/>
      <c r="I20" s="3" t="s">
        <v>8</v>
      </c>
      <c r="J20" s="3"/>
    </row>
    <row r="21" spans="1:10" x14ac:dyDescent="0.25">
      <c r="B21" s="1" t="s">
        <v>0</v>
      </c>
      <c r="C21" s="1" t="s">
        <v>1</v>
      </c>
      <c r="D21" s="1" t="s">
        <v>9</v>
      </c>
      <c r="E21" s="1" t="s">
        <v>0</v>
      </c>
      <c r="F21" s="1" t="s">
        <v>1</v>
      </c>
      <c r="G21" s="1" t="s">
        <v>9</v>
      </c>
      <c r="H21" s="1" t="s">
        <v>0</v>
      </c>
      <c r="I21" s="1" t="s">
        <v>1</v>
      </c>
      <c r="J21" s="1" t="s">
        <v>9</v>
      </c>
    </row>
    <row r="22" spans="1:10" x14ac:dyDescent="0.25">
      <c r="A22" s="2" t="s">
        <v>15</v>
      </c>
      <c r="B22" s="1">
        <v>21</v>
      </c>
      <c r="C22" s="1">
        <v>9</v>
      </c>
      <c r="D22" s="1">
        <v>9</v>
      </c>
      <c r="E22" s="1">
        <v>75</v>
      </c>
      <c r="F22" s="1">
        <v>37</v>
      </c>
      <c r="G22" s="1">
        <v>38</v>
      </c>
      <c r="H22" s="1">
        <v>48</v>
      </c>
      <c r="I22" s="1">
        <v>47</v>
      </c>
      <c r="J22" s="1">
        <v>39</v>
      </c>
    </row>
    <row r="23" spans="1:10" x14ac:dyDescent="0.25">
      <c r="A23" s="2" t="s">
        <v>16</v>
      </c>
      <c r="B23" s="1">
        <v>40</v>
      </c>
      <c r="C23" s="1">
        <v>10</v>
      </c>
      <c r="D23" s="1">
        <v>12</v>
      </c>
      <c r="E23" s="1">
        <v>59</v>
      </c>
      <c r="F23" s="1">
        <v>26</v>
      </c>
      <c r="G23" s="1">
        <v>25</v>
      </c>
      <c r="H23" s="1">
        <v>59</v>
      </c>
      <c r="I23" s="1">
        <v>43</v>
      </c>
      <c r="J23" s="1">
        <v>44</v>
      </c>
    </row>
    <row r="24" spans="1:10" x14ac:dyDescent="0.25">
      <c r="A24" s="2" t="s">
        <v>17</v>
      </c>
      <c r="B24" s="1">
        <v>39</v>
      </c>
      <c r="C24" s="1">
        <v>15</v>
      </c>
      <c r="D24" s="1">
        <v>14</v>
      </c>
      <c r="E24" s="1">
        <v>49</v>
      </c>
      <c r="F24" s="1">
        <v>14</v>
      </c>
      <c r="G24" s="1">
        <v>12</v>
      </c>
      <c r="H24" s="1">
        <v>95</v>
      </c>
      <c r="I24" s="1">
        <v>96</v>
      </c>
      <c r="J24" s="1">
        <v>82</v>
      </c>
    </row>
    <row r="25" spans="1:10" x14ac:dyDescent="0.25">
      <c r="A25" s="2" t="s">
        <v>18</v>
      </c>
      <c r="B25" s="1">
        <v>39</v>
      </c>
      <c r="C25" s="1">
        <v>12</v>
      </c>
      <c r="D25" s="1">
        <v>14</v>
      </c>
      <c r="E25" s="1">
        <v>50</v>
      </c>
      <c r="F25" s="1">
        <v>35</v>
      </c>
      <c r="G25" s="1">
        <v>31</v>
      </c>
      <c r="H25" s="1">
        <v>45</v>
      </c>
      <c r="I25" s="1">
        <v>45</v>
      </c>
      <c r="J25" s="1">
        <v>46</v>
      </c>
    </row>
    <row r="26" spans="1:10" x14ac:dyDescent="0.25">
      <c r="A26" s="2" t="s">
        <v>19</v>
      </c>
      <c r="B26" s="1">
        <v>20</v>
      </c>
      <c r="C26" s="1">
        <v>5</v>
      </c>
      <c r="D26" s="1">
        <v>5</v>
      </c>
      <c r="E26" s="1">
        <v>80</v>
      </c>
      <c r="F26" s="1">
        <v>26</v>
      </c>
      <c r="G26" s="1">
        <v>25</v>
      </c>
      <c r="H26" s="1">
        <v>57</v>
      </c>
      <c r="I26" s="1">
        <v>58</v>
      </c>
      <c r="J26" s="1">
        <v>53</v>
      </c>
    </row>
    <row r="27" spans="1:10" x14ac:dyDescent="0.25">
      <c r="A27" s="2" t="s">
        <v>20</v>
      </c>
      <c r="B27" s="1">
        <v>10</v>
      </c>
      <c r="C27" s="1">
        <v>2</v>
      </c>
      <c r="D27" s="1">
        <v>2</v>
      </c>
      <c r="E27" s="1">
        <v>93</v>
      </c>
      <c r="F27" s="1">
        <v>40</v>
      </c>
      <c r="G27" s="1">
        <v>44</v>
      </c>
      <c r="H27" s="1">
        <v>128</v>
      </c>
      <c r="I27" s="1">
        <v>78</v>
      </c>
      <c r="J27" s="1">
        <v>100</v>
      </c>
    </row>
    <row r="29" spans="1:10" x14ac:dyDescent="0.25">
      <c r="A29" s="2" t="s">
        <v>15</v>
      </c>
      <c r="B29" s="1">
        <v>1</v>
      </c>
      <c r="C29" s="4">
        <f>-(1-C22/B22)</f>
        <v>-0.5714285714285714</v>
      </c>
      <c r="D29" s="4">
        <f>-(1-D22/B22)</f>
        <v>-0.5714285714285714</v>
      </c>
      <c r="E29" s="1">
        <v>1</v>
      </c>
      <c r="F29" s="4">
        <f>-(1-F22/E22)</f>
        <v>-0.5066666666666666</v>
      </c>
      <c r="G29" s="4">
        <f>-(1-G22/E22)</f>
        <v>-0.49333333333333329</v>
      </c>
      <c r="H29" s="1">
        <v>1</v>
      </c>
      <c r="I29" s="4">
        <f>-(1-I22/H22)</f>
        <v>-2.083333333333337E-2</v>
      </c>
      <c r="J29" s="4">
        <f>-(1-J22/H22)</f>
        <v>-0.1875</v>
      </c>
    </row>
    <row r="30" spans="1:10" x14ac:dyDescent="0.25">
      <c r="A30" s="2" t="s">
        <v>16</v>
      </c>
      <c r="B30" s="1">
        <v>1</v>
      </c>
      <c r="C30" s="4">
        <f t="shared" ref="C30:C34" si="6">-(1-C23/B23)</f>
        <v>-0.75</v>
      </c>
      <c r="D30" s="4">
        <f t="shared" ref="D30:D34" si="7">-(1-D23/B23)</f>
        <v>-0.7</v>
      </c>
      <c r="E30" s="1">
        <v>1</v>
      </c>
      <c r="F30" s="4">
        <f t="shared" ref="F30:F34" si="8">-(1-F23/E23)</f>
        <v>-0.55932203389830515</v>
      </c>
      <c r="G30" s="4">
        <f t="shared" ref="G30:G34" si="9">-(1-G23/E23)</f>
        <v>-0.57627118644067798</v>
      </c>
      <c r="H30" s="1">
        <v>1</v>
      </c>
      <c r="I30" s="4">
        <f t="shared" ref="I30:I34" si="10">-(1-I23/H23)</f>
        <v>-0.27118644067796616</v>
      </c>
      <c r="J30" s="4">
        <f t="shared" ref="J30:J34" si="11">-(1-J23/H23)</f>
        <v>-0.25423728813559321</v>
      </c>
    </row>
    <row r="31" spans="1:10" x14ac:dyDescent="0.25">
      <c r="A31" s="2" t="s">
        <v>17</v>
      </c>
      <c r="B31" s="1">
        <v>1</v>
      </c>
      <c r="C31" s="4">
        <f t="shared" si="6"/>
        <v>-0.61538461538461542</v>
      </c>
      <c r="D31" s="4">
        <f t="shared" si="7"/>
        <v>-0.64102564102564097</v>
      </c>
      <c r="E31" s="1">
        <v>1</v>
      </c>
      <c r="F31" s="4">
        <f t="shared" si="8"/>
        <v>-0.7142857142857143</v>
      </c>
      <c r="G31" s="4">
        <f t="shared" si="9"/>
        <v>-0.75510204081632648</v>
      </c>
      <c r="H31" s="1">
        <v>1</v>
      </c>
      <c r="I31" s="4">
        <f t="shared" si="10"/>
        <v>1.0526315789473717E-2</v>
      </c>
      <c r="J31" s="4">
        <f t="shared" si="11"/>
        <v>-0.13684210526315788</v>
      </c>
    </row>
    <row r="32" spans="1:10" x14ac:dyDescent="0.25">
      <c r="A32" s="2" t="s">
        <v>18</v>
      </c>
      <c r="B32" s="1">
        <v>1</v>
      </c>
      <c r="C32" s="4">
        <f t="shared" si="6"/>
        <v>-0.69230769230769229</v>
      </c>
      <c r="D32" s="4">
        <f t="shared" si="7"/>
        <v>-0.64102564102564097</v>
      </c>
      <c r="E32" s="1">
        <v>1</v>
      </c>
      <c r="F32" s="4">
        <f t="shared" si="8"/>
        <v>-0.30000000000000004</v>
      </c>
      <c r="G32" s="4">
        <f t="shared" si="9"/>
        <v>-0.38</v>
      </c>
      <c r="H32" s="1">
        <v>1</v>
      </c>
      <c r="I32" s="4">
        <f t="shared" si="10"/>
        <v>0</v>
      </c>
      <c r="J32" s="4">
        <f t="shared" si="11"/>
        <v>2.2222222222222143E-2</v>
      </c>
    </row>
    <row r="33" spans="1:10" x14ac:dyDescent="0.25">
      <c r="A33" s="2" t="s">
        <v>19</v>
      </c>
      <c r="B33" s="1">
        <v>1</v>
      </c>
      <c r="C33" s="4">
        <f t="shared" si="6"/>
        <v>-0.75</v>
      </c>
      <c r="D33" s="4">
        <f t="shared" si="7"/>
        <v>-0.75</v>
      </c>
      <c r="E33" s="1">
        <v>1</v>
      </c>
      <c r="F33" s="4">
        <f t="shared" si="8"/>
        <v>-0.67500000000000004</v>
      </c>
      <c r="G33" s="4">
        <f t="shared" si="9"/>
        <v>-0.6875</v>
      </c>
      <c r="H33" s="1">
        <v>1</v>
      </c>
      <c r="I33" s="4">
        <f t="shared" si="10"/>
        <v>1.7543859649122862E-2</v>
      </c>
      <c r="J33" s="4">
        <f t="shared" si="11"/>
        <v>-7.0175438596491224E-2</v>
      </c>
    </row>
    <row r="34" spans="1:10" x14ac:dyDescent="0.25">
      <c r="A34" s="2" t="s">
        <v>20</v>
      </c>
      <c r="B34" s="1">
        <v>1</v>
      </c>
      <c r="C34" s="4">
        <f t="shared" si="6"/>
        <v>-0.8</v>
      </c>
      <c r="D34" s="4">
        <f t="shared" si="7"/>
        <v>-0.8</v>
      </c>
      <c r="E34" s="1">
        <v>1</v>
      </c>
      <c r="F34" s="4">
        <f t="shared" si="8"/>
        <v>-0.56989247311827951</v>
      </c>
      <c r="G34" s="4">
        <f t="shared" si="9"/>
        <v>-0.5268817204301075</v>
      </c>
      <c r="H34" s="1">
        <v>1</v>
      </c>
      <c r="I34" s="4">
        <f t="shared" si="10"/>
        <v>-0.390625</v>
      </c>
      <c r="J34" s="4">
        <f t="shared" si="11"/>
        <v>-0.21875</v>
      </c>
    </row>
    <row r="36" spans="1:10" x14ac:dyDescent="0.25">
      <c r="A36" s="2" t="s">
        <v>21</v>
      </c>
      <c r="C36" s="4">
        <f>AVERAGE(C29:C34)</f>
        <v>-0.6965201465201466</v>
      </c>
      <c r="D36" s="4">
        <f>AVERAGE(D29:D34)</f>
        <v>-0.68391330891330882</v>
      </c>
      <c r="F36" s="4">
        <f>AVERAGE(F29:F34)</f>
        <v>-0.55419448132816096</v>
      </c>
      <c r="G36" s="4">
        <f>AVERAGE(G29:G34)</f>
        <v>-0.56984804683674095</v>
      </c>
      <c r="I36" s="4">
        <f>AVERAGE(I29:I34)</f>
        <v>-0.10909576642878382</v>
      </c>
      <c r="J36" s="4">
        <f>AVERAGE(J29:J34)</f>
        <v>-0.14088043496217004</v>
      </c>
    </row>
    <row r="37" spans="1:10" x14ac:dyDescent="0.25">
      <c r="A37" s="2" t="s">
        <v>22</v>
      </c>
      <c r="C37" s="1">
        <f>1/(1+C36)</f>
        <v>3.2951116475558244</v>
      </c>
      <c r="D37" s="1">
        <f>1/(1+D36)</f>
        <v>3.1636890391115395</v>
      </c>
      <c r="F37" s="1">
        <f>1/(1+F36)</f>
        <v>2.2431305986952306</v>
      </c>
      <c r="G37" s="1">
        <f>1/(1+G36)</f>
        <v>2.3247598729848424</v>
      </c>
      <c r="I37" s="1">
        <f>1/(1+I36)</f>
        <v>1.122455099344932</v>
      </c>
      <c r="J37" s="1">
        <f>1/(1+J36)</f>
        <v>1.1639823380765011</v>
      </c>
    </row>
  </sheetData>
  <pageMargins left="0.7" right="0.7" top="0.75" bottom="0.75" header="0.3" footer="0.3"/>
  <pageSetup paperSize="9" orientation="portrait" horizontalDpi="200" verticalDpi="20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beoordelingen</vt:lpstr>
      <vt:lpstr>resultaten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2017-06-09T12:32:01Z</dcterms:modified>
</cp:coreProperties>
</file>