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15" windowWidth="13155" windowHeight="12300"/>
  </bookViews>
  <sheets>
    <sheet name="bareduinonano" sheetId="1" r:id="rId1"/>
  </sheets>
  <calcPr calcId="144525"/>
</workbook>
</file>

<file path=xl/calcChain.xml><?xml version="1.0" encoding="utf-8"?>
<calcChain xmlns="http://schemas.openxmlformats.org/spreadsheetml/2006/main">
  <c r="H19" i="1" l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8" i="1"/>
  <c r="H8" i="1" l="1"/>
  <c r="H24" i="1" s="1"/>
  <c r="H21" i="1"/>
</calcChain>
</file>

<file path=xl/sharedStrings.xml><?xml version="1.0" encoding="utf-8"?>
<sst xmlns="http://schemas.openxmlformats.org/spreadsheetml/2006/main" count="50" uniqueCount="47">
  <si>
    <t>0.1uF</t>
  </si>
  <si>
    <t>C-EUC0402K</t>
  </si>
  <si>
    <t>10K</t>
  </si>
  <si>
    <t>R-EU_R0402</t>
  </si>
  <si>
    <t>10uF</t>
  </si>
  <si>
    <t>C-USC0603K</t>
  </si>
  <si>
    <t>16Mhz</t>
  </si>
  <si>
    <t>RESONATORSMD</t>
  </si>
  <si>
    <t>Y1</t>
  </si>
  <si>
    <t>ATMEGA328P-MU</t>
  </si>
  <si>
    <t>UC1</t>
  </si>
  <si>
    <t>LED0603</t>
  </si>
  <si>
    <t>LED2</t>
  </si>
  <si>
    <t>Green</t>
  </si>
  <si>
    <t>LED1</t>
  </si>
  <si>
    <t>V_REG_LDOSMD</t>
  </si>
  <si>
    <t>U1</t>
  </si>
  <si>
    <t>Qty</t>
  </si>
  <si>
    <t>Value</t>
  </si>
  <si>
    <t>Device</t>
  </si>
  <si>
    <t>Parts</t>
  </si>
  <si>
    <t>C1, C2, C3, C6</t>
  </si>
  <si>
    <t>C4, C7</t>
  </si>
  <si>
    <t>Total Qty</t>
  </si>
  <si>
    <t>Boards:</t>
  </si>
  <si>
    <t>Mouser Part#</t>
  </si>
  <si>
    <t>556-ATMEGA328P-MU</t>
  </si>
  <si>
    <t>667-ERJ-2GEJ103X</t>
  </si>
  <si>
    <t>71-298D106X06R3M2T</t>
  </si>
  <si>
    <t>667-ERJ-2GEJ331X</t>
  </si>
  <si>
    <t>645-598-8070-107F</t>
  </si>
  <si>
    <t>MIC5205 / other</t>
  </si>
  <si>
    <t>Orange</t>
  </si>
  <si>
    <t>720-LOQ976-PS-25</t>
  </si>
  <si>
    <t>595-TPS76350DBVR</t>
  </si>
  <si>
    <t>Price per part</t>
  </si>
  <si>
    <t>Total Price</t>
  </si>
  <si>
    <t>Total:</t>
  </si>
  <si>
    <t>Total per board:</t>
  </si>
  <si>
    <t>Shipping:</t>
  </si>
  <si>
    <t>Total excluding shipping:</t>
  </si>
  <si>
    <t>81-CSTCE16M0V53-R0</t>
  </si>
  <si>
    <t>80-C0402C104K4P</t>
  </si>
  <si>
    <t>BareDuino Nano v2 BOM</t>
  </si>
  <si>
    <t>Prices are per item, bulk may be cheaper</t>
  </si>
  <si>
    <t>R2</t>
  </si>
  <si>
    <t>R1,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</si>
</sst>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;[Red]\-0\ "/>
    <numFmt numFmtId="165" formatCode="[$$-409]#,##0.00_ ;[Red]\-[$$-409]#,##0.0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19" fillId="0" borderId="0" xfId="0" applyFont="1"/>
    <xf numFmtId="165" fontId="21" fillId="0" borderId="0" xfId="0" applyNumberFormat="1" applyFont="1"/>
    <xf numFmtId="0" fontId="21" fillId="0" borderId="0" xfId="0" applyFont="1"/>
    <xf numFmtId="164" fontId="21" fillId="0" borderId="0" xfId="0" applyNumberFormat="1" applyFont="1"/>
    <xf numFmtId="0" fontId="16" fillId="0" borderId="0" xfId="0" applyFont="1"/>
    <xf numFmtId="165" fontId="22" fillId="0" borderId="0" xfId="0" applyNumberFormat="1" applyFont="1"/>
    <xf numFmtId="0" fontId="0" fillId="0" borderId="0" xfId="0" applyNumberFormat="1"/>
    <xf numFmtId="165" fontId="16" fillId="0" borderId="0" xfId="0" applyNumberFormat="1" applyFont="1"/>
    <xf numFmtId="0" fontId="23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20" fillId="0" borderId="0" xfId="0" applyFont="1" applyAlignment="1"/>
    <xf numFmtId="0" fontId="21" fillId="0" borderId="0" xfId="0" applyFont="1" applyAlignment="1"/>
    <xf numFmtId="0" fontId="19" fillId="0" borderId="0" xfId="0" applyFont="1" applyAlignment="1"/>
    <xf numFmtId="49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771526</xdr:colOff>
      <xdr:row>3</xdr:row>
      <xdr:rowOff>183073</xdr:rowOff>
    </xdr:to>
    <xdr:pic>
      <xdr:nvPicPr>
        <xdr:cNvPr id="4" name="Afbeelding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67050" cy="754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Normal="100" workbookViewId="0">
      <selection activeCell="E12" sqref="E12"/>
    </sheetView>
  </sheetViews>
  <sheetFormatPr defaultRowHeight="15" x14ac:dyDescent="0.25"/>
  <cols>
    <col min="1" max="1" width="8.28515625" bestFit="1" customWidth="1"/>
    <col min="2" max="2" width="9" bestFit="1" customWidth="1"/>
    <col min="3" max="3" width="17.140625" customWidth="1"/>
    <col min="4" max="4" width="17.85546875" customWidth="1"/>
    <col min="5" max="5" width="13.5703125" customWidth="1"/>
    <col min="6" max="6" width="21.42578125" customWidth="1"/>
    <col min="7" max="7" width="13.5703125" customWidth="1"/>
    <col min="8" max="8" width="12.140625" customWidth="1"/>
    <col min="9" max="9" width="10.7109375" customWidth="1"/>
  </cols>
  <sheetData>
    <row r="1" spans="1:12" x14ac:dyDescent="0.25">
      <c r="A1" s="19" t="s">
        <v>43</v>
      </c>
      <c r="B1" s="20"/>
      <c r="C1" s="20"/>
      <c r="D1" s="20"/>
      <c r="E1" s="20"/>
      <c r="F1" s="20"/>
      <c r="G1" s="20"/>
      <c r="H1" s="20"/>
      <c r="I1" s="14"/>
      <c r="J1" s="14"/>
      <c r="K1" s="14"/>
      <c r="L1" s="14"/>
    </row>
    <row r="2" spans="1:12" x14ac:dyDescent="0.25">
      <c r="A2" s="20"/>
      <c r="B2" s="20"/>
      <c r="C2" s="20"/>
      <c r="D2" s="20"/>
      <c r="E2" s="20"/>
      <c r="F2" s="20"/>
      <c r="G2" s="20"/>
      <c r="H2" s="20"/>
      <c r="I2" s="14"/>
      <c r="J2" s="14"/>
      <c r="K2" s="14"/>
      <c r="L2" s="14"/>
    </row>
    <row r="3" spans="1:12" x14ac:dyDescent="0.25">
      <c r="A3" s="20"/>
      <c r="B3" s="20"/>
      <c r="C3" s="20"/>
      <c r="D3" s="20"/>
      <c r="E3" s="20"/>
      <c r="F3" s="20"/>
      <c r="G3" s="20"/>
      <c r="H3" s="20"/>
      <c r="I3" s="14"/>
      <c r="J3" s="14"/>
      <c r="K3" s="14"/>
      <c r="L3" s="14"/>
    </row>
    <row r="4" spans="1:12" x14ac:dyDescent="0.25">
      <c r="A4" s="20"/>
      <c r="B4" s="20"/>
      <c r="C4" s="20"/>
      <c r="D4" s="20"/>
      <c r="E4" s="20"/>
      <c r="F4" s="20"/>
      <c r="G4" s="20"/>
      <c r="H4" s="20"/>
      <c r="I4" s="14"/>
      <c r="J4" s="14"/>
      <c r="K4" s="14"/>
      <c r="L4" s="14"/>
    </row>
    <row r="5" spans="1:12" x14ac:dyDescent="0.25">
      <c r="I5" s="14"/>
      <c r="J5" s="14"/>
      <c r="K5" s="14"/>
      <c r="L5" s="14"/>
    </row>
    <row r="6" spans="1:12" x14ac:dyDescent="0.25">
      <c r="A6" s="21" t="s">
        <v>44</v>
      </c>
      <c r="B6" s="22"/>
      <c r="C6" s="22"/>
      <c r="D6" s="22"/>
      <c r="E6" s="22"/>
      <c r="F6" s="22"/>
      <c r="G6" s="22"/>
      <c r="H6" s="22"/>
      <c r="I6" s="14"/>
      <c r="J6" s="14"/>
      <c r="K6" s="14"/>
      <c r="L6" s="14"/>
    </row>
    <row r="7" spans="1:12" x14ac:dyDescent="0.25">
      <c r="A7" s="9" t="s">
        <v>17</v>
      </c>
      <c r="B7" s="9" t="s">
        <v>23</v>
      </c>
      <c r="C7" s="9" t="s">
        <v>18</v>
      </c>
      <c r="D7" s="9" t="s">
        <v>19</v>
      </c>
      <c r="E7" s="9" t="s">
        <v>20</v>
      </c>
      <c r="F7" s="9" t="s">
        <v>25</v>
      </c>
      <c r="G7" s="9" t="s">
        <v>35</v>
      </c>
      <c r="H7" s="9" t="s">
        <v>36</v>
      </c>
      <c r="I7" s="14"/>
      <c r="J7" s="14"/>
      <c r="K7" s="14"/>
      <c r="L7" s="14"/>
    </row>
    <row r="8" spans="1:12" x14ac:dyDescent="0.25">
      <c r="A8" s="11">
        <v>4</v>
      </c>
      <c r="B8" s="2">
        <f t="shared" ref="B8:B16" si="0">$B$19*A8</f>
        <v>4</v>
      </c>
      <c r="C8" t="s">
        <v>0</v>
      </c>
      <c r="D8" t="s">
        <v>1</v>
      </c>
      <c r="E8" t="s">
        <v>21</v>
      </c>
      <c r="F8" s="13" t="s">
        <v>42</v>
      </c>
      <c r="G8" s="3">
        <v>6.4000000000000001E-2</v>
      </c>
      <c r="H8" s="3">
        <f>B8*G8</f>
        <v>0.25600000000000001</v>
      </c>
      <c r="I8" s="14"/>
      <c r="J8" s="14"/>
      <c r="K8" s="14"/>
      <c r="L8" s="14"/>
    </row>
    <row r="9" spans="1:12" x14ac:dyDescent="0.25">
      <c r="A9" s="11">
        <v>1</v>
      </c>
      <c r="B9" s="2">
        <f t="shared" si="0"/>
        <v>1</v>
      </c>
      <c r="C9" t="s">
        <v>2</v>
      </c>
      <c r="D9" t="s">
        <v>3</v>
      </c>
      <c r="E9" t="s">
        <v>45</v>
      </c>
      <c r="F9" s="4" t="s">
        <v>27</v>
      </c>
      <c r="G9" s="3">
        <v>5.1999999999999998E-2</v>
      </c>
      <c r="H9" s="3">
        <f t="shared" ref="H9:H16" si="1">B9*G9</f>
        <v>5.1999999999999998E-2</v>
      </c>
      <c r="I9" s="14"/>
      <c r="J9" s="14"/>
      <c r="K9" s="14"/>
      <c r="L9" s="14"/>
    </row>
    <row r="10" spans="1:12" x14ac:dyDescent="0.25">
      <c r="A10" s="11">
        <v>2</v>
      </c>
      <c r="B10" s="2">
        <f t="shared" si="0"/>
        <v>2</v>
      </c>
      <c r="C10" t="s">
        <v>4</v>
      </c>
      <c r="D10" t="s">
        <v>5</v>
      </c>
      <c r="E10" t="s">
        <v>22</v>
      </c>
      <c r="F10" s="4" t="s">
        <v>28</v>
      </c>
      <c r="G10" s="10">
        <v>1.27</v>
      </c>
      <c r="H10" s="3">
        <f t="shared" si="1"/>
        <v>2.54</v>
      </c>
      <c r="I10" s="14"/>
      <c r="J10" s="14"/>
      <c r="K10" s="14"/>
      <c r="L10" s="14"/>
    </row>
    <row r="11" spans="1:12" x14ac:dyDescent="0.25">
      <c r="A11" s="11">
        <v>1</v>
      </c>
      <c r="B11" s="2">
        <f t="shared" si="0"/>
        <v>1</v>
      </c>
      <c r="C11" t="s">
        <v>6</v>
      </c>
      <c r="D11" t="s">
        <v>7</v>
      </c>
      <c r="E11" t="s">
        <v>8</v>
      </c>
      <c r="F11" s="9" t="s">
        <v>41</v>
      </c>
      <c r="G11" s="12">
        <v>0.93</v>
      </c>
      <c r="H11" s="12">
        <f t="shared" si="1"/>
        <v>0.93</v>
      </c>
      <c r="I11" s="14"/>
      <c r="J11" s="14"/>
      <c r="K11" s="14"/>
      <c r="L11" s="14"/>
    </row>
    <row r="12" spans="1:12" x14ac:dyDescent="0.25">
      <c r="A12" s="11">
        <v>2</v>
      </c>
      <c r="B12" s="2">
        <f t="shared" si="0"/>
        <v>2</v>
      </c>
      <c r="C12" s="1">
        <v>330</v>
      </c>
      <c r="D12" t="s">
        <v>3</v>
      </c>
      <c r="E12" t="s">
        <v>46</v>
      </c>
      <c r="F12" s="4" t="s">
        <v>29</v>
      </c>
      <c r="G12" s="3">
        <v>5.1999999999999998E-2</v>
      </c>
      <c r="H12" s="3">
        <f t="shared" si="1"/>
        <v>0.104</v>
      </c>
      <c r="I12" s="14"/>
      <c r="J12" s="14"/>
      <c r="K12" s="14"/>
      <c r="L12" s="14"/>
    </row>
    <row r="13" spans="1:12" x14ac:dyDescent="0.25">
      <c r="A13" s="11">
        <v>1</v>
      </c>
      <c r="B13" s="2">
        <f t="shared" si="0"/>
        <v>1</v>
      </c>
      <c r="C13" t="s">
        <v>9</v>
      </c>
      <c r="D13" t="s">
        <v>9</v>
      </c>
      <c r="E13" t="s">
        <v>10</v>
      </c>
      <c r="F13" t="s">
        <v>26</v>
      </c>
      <c r="G13" s="10">
        <v>5.44</v>
      </c>
      <c r="H13" s="3">
        <f t="shared" si="1"/>
        <v>5.44</v>
      </c>
      <c r="I13" s="14"/>
      <c r="J13" s="14"/>
      <c r="K13" s="14"/>
      <c r="L13" s="14"/>
    </row>
    <row r="14" spans="1:12" x14ac:dyDescent="0.25">
      <c r="A14" s="11">
        <v>1</v>
      </c>
      <c r="B14" s="2">
        <f t="shared" si="0"/>
        <v>1</v>
      </c>
      <c r="C14" t="s">
        <v>32</v>
      </c>
      <c r="D14" t="s">
        <v>11</v>
      </c>
      <c r="E14" t="s">
        <v>12</v>
      </c>
      <c r="F14" s="4" t="s">
        <v>33</v>
      </c>
      <c r="G14" s="10">
        <v>0.106</v>
      </c>
      <c r="H14" s="3">
        <f t="shared" si="1"/>
        <v>0.106</v>
      </c>
      <c r="I14" s="14"/>
      <c r="J14" s="14"/>
      <c r="K14" s="14"/>
      <c r="L14" s="14"/>
    </row>
    <row r="15" spans="1:12" x14ac:dyDescent="0.25">
      <c r="A15" s="11">
        <v>1</v>
      </c>
      <c r="B15" s="2">
        <f t="shared" si="0"/>
        <v>1</v>
      </c>
      <c r="C15" t="s">
        <v>13</v>
      </c>
      <c r="D15" t="s">
        <v>11</v>
      </c>
      <c r="E15" t="s">
        <v>14</v>
      </c>
      <c r="F15" s="4" t="s">
        <v>30</v>
      </c>
      <c r="G15" s="3">
        <v>9.4E-2</v>
      </c>
      <c r="H15" s="3">
        <f t="shared" si="1"/>
        <v>9.4E-2</v>
      </c>
      <c r="I15" s="14"/>
      <c r="J15" s="14"/>
      <c r="K15" s="14"/>
      <c r="L15" s="14"/>
    </row>
    <row r="16" spans="1:12" x14ac:dyDescent="0.25">
      <c r="A16" s="11">
        <v>1</v>
      </c>
      <c r="B16" s="2">
        <f t="shared" si="0"/>
        <v>1</v>
      </c>
      <c r="C16" t="s">
        <v>31</v>
      </c>
      <c r="D16" t="s">
        <v>15</v>
      </c>
      <c r="E16" t="s">
        <v>16</v>
      </c>
      <c r="F16" s="4" t="s">
        <v>34</v>
      </c>
      <c r="G16" s="10">
        <v>1.02</v>
      </c>
      <c r="H16" s="3">
        <f t="shared" si="1"/>
        <v>1.02</v>
      </c>
      <c r="I16" s="14"/>
      <c r="J16" s="14"/>
      <c r="K16" s="14"/>
      <c r="L16" s="14"/>
    </row>
    <row r="17" spans="1:12" x14ac:dyDescent="0.25">
      <c r="I17" s="14"/>
      <c r="J17" s="14"/>
      <c r="K17" s="14"/>
      <c r="L17" s="14"/>
    </row>
    <row r="18" spans="1:12" x14ac:dyDescent="0.25">
      <c r="I18" s="14"/>
      <c r="J18" s="14"/>
      <c r="K18" s="14"/>
      <c r="L18" s="14"/>
    </row>
    <row r="19" spans="1:12" ht="15.75" x14ac:dyDescent="0.25">
      <c r="A19" s="7" t="s">
        <v>24</v>
      </c>
      <c r="B19" s="8">
        <v>1</v>
      </c>
      <c r="C19" s="5"/>
      <c r="D19" s="5"/>
      <c r="E19" s="5"/>
      <c r="F19" s="16" t="s">
        <v>38</v>
      </c>
      <c r="G19" s="17"/>
      <c r="H19" s="6">
        <f>(A8*G8)+(A9*G9)+(A10*G10)+(A11*G11)+(A12*G12)+(A13*G13)+(A14*G14)+(A15*G15)+(A16*G16)</f>
        <v>10.542</v>
      </c>
      <c r="I19" s="14"/>
      <c r="J19" s="14"/>
      <c r="K19" s="14"/>
      <c r="L19" s="14"/>
    </row>
    <row r="20" spans="1:12" ht="15.75" x14ac:dyDescent="0.25">
      <c r="C20" s="5"/>
      <c r="D20" s="5"/>
      <c r="E20" s="5"/>
      <c r="F20" s="5"/>
      <c r="G20" s="5"/>
      <c r="H20" s="5"/>
      <c r="I20" s="14"/>
      <c r="J20" s="14"/>
      <c r="K20" s="14"/>
      <c r="L20" s="14"/>
    </row>
    <row r="21" spans="1:12" ht="15.75" x14ac:dyDescent="0.25">
      <c r="A21" s="5"/>
      <c r="B21" s="5"/>
      <c r="C21" s="5"/>
      <c r="D21" s="5"/>
      <c r="E21" s="5"/>
      <c r="F21" s="16" t="s">
        <v>40</v>
      </c>
      <c r="G21" s="17"/>
      <c r="H21" s="6">
        <f>SUM(H8:H16)</f>
        <v>10.542</v>
      </c>
      <c r="I21" s="14"/>
      <c r="J21" s="14"/>
      <c r="K21" s="14"/>
      <c r="L21" s="14"/>
    </row>
    <row r="22" spans="1:12" ht="15.75" x14ac:dyDescent="0.25">
      <c r="A22" s="5"/>
      <c r="B22" s="5"/>
      <c r="C22" s="5"/>
      <c r="D22" s="5"/>
      <c r="E22" s="5"/>
      <c r="F22" s="16" t="s">
        <v>39</v>
      </c>
      <c r="G22" s="17"/>
      <c r="H22" s="6">
        <v>0</v>
      </c>
      <c r="I22" s="14"/>
      <c r="J22" s="14"/>
      <c r="K22" s="14"/>
      <c r="L22" s="14"/>
    </row>
    <row r="23" spans="1:12" ht="15.75" x14ac:dyDescent="0.25">
      <c r="A23" s="5"/>
      <c r="B23" s="5"/>
      <c r="C23" s="5"/>
      <c r="D23" s="5"/>
      <c r="E23" s="5"/>
      <c r="F23" s="5"/>
      <c r="G23" s="5"/>
      <c r="H23" s="5"/>
      <c r="I23" s="14"/>
      <c r="J23" s="14"/>
      <c r="K23" s="14"/>
      <c r="L23" s="14"/>
    </row>
    <row r="24" spans="1:12" ht="15.75" x14ac:dyDescent="0.25">
      <c r="A24" s="5"/>
      <c r="B24" s="5"/>
      <c r="C24" s="5"/>
      <c r="D24" s="5"/>
      <c r="E24" s="5"/>
      <c r="F24" s="17" t="s">
        <v>37</v>
      </c>
      <c r="G24" s="18"/>
      <c r="H24" s="6">
        <f>H22+SUM(H8:H16)</f>
        <v>10.542</v>
      </c>
      <c r="I24" s="14"/>
      <c r="J24" s="14"/>
      <c r="K24" s="14"/>
      <c r="L24" s="14"/>
    </row>
    <row r="25" spans="1:12" x14ac:dyDescent="0.25">
      <c r="I25" s="14"/>
      <c r="J25" s="14"/>
      <c r="K25" s="14"/>
      <c r="L25" s="14"/>
    </row>
    <row r="26" spans="1:12" x14ac:dyDescent="0.25">
      <c r="I26" s="14"/>
      <c r="J26" s="14"/>
      <c r="K26" s="14"/>
      <c r="L26" s="14"/>
    </row>
    <row r="27" spans="1:12" x14ac:dyDescent="0.25">
      <c r="I27" s="14"/>
      <c r="J27" s="14"/>
      <c r="K27" s="14"/>
      <c r="L27" s="14"/>
    </row>
    <row r="28" spans="1:12" x14ac:dyDescent="0.25">
      <c r="I28" s="14"/>
      <c r="J28" s="14"/>
      <c r="K28" s="14"/>
      <c r="L28" s="14"/>
    </row>
    <row r="29" spans="1:12" x14ac:dyDescent="0.25">
      <c r="F29" s="15"/>
      <c r="G29" s="15"/>
      <c r="H29" s="15"/>
      <c r="I29" s="14"/>
      <c r="J29" s="14"/>
      <c r="K29" s="14"/>
      <c r="L29" s="14"/>
    </row>
    <row r="30" spans="1:12" x14ac:dyDescent="0.25">
      <c r="I30" s="14"/>
      <c r="J30" s="14"/>
      <c r="K30" s="14"/>
      <c r="L30" s="14"/>
    </row>
    <row r="31" spans="1:12" x14ac:dyDescent="0.25">
      <c r="I31" s="14"/>
      <c r="J31" s="14"/>
      <c r="K31" s="14"/>
      <c r="L31" s="14"/>
    </row>
    <row r="32" spans="1:12" x14ac:dyDescent="0.25">
      <c r="I32" s="14"/>
      <c r="J32" s="14"/>
      <c r="K32" s="14"/>
      <c r="L32" s="14"/>
    </row>
    <row r="33" spans="9:12" x14ac:dyDescent="0.25">
      <c r="I33" s="14"/>
      <c r="J33" s="14"/>
      <c r="K33" s="14"/>
      <c r="L33" s="14"/>
    </row>
    <row r="34" spans="9:12" x14ac:dyDescent="0.25">
      <c r="I34" s="14"/>
      <c r="J34" s="14"/>
      <c r="K34" s="14"/>
      <c r="L34" s="14"/>
    </row>
    <row r="35" spans="9:12" x14ac:dyDescent="0.25">
      <c r="I35" s="14"/>
      <c r="J35" s="14"/>
      <c r="K35" s="14"/>
      <c r="L35" s="14"/>
    </row>
    <row r="36" spans="9:12" x14ac:dyDescent="0.25">
      <c r="I36" s="14"/>
      <c r="J36" s="14"/>
      <c r="K36" s="14"/>
      <c r="L36" s="14"/>
    </row>
    <row r="37" spans="9:12" x14ac:dyDescent="0.25">
      <c r="I37" s="14"/>
      <c r="J37" s="14"/>
      <c r="K37" s="14"/>
      <c r="L37" s="14"/>
    </row>
    <row r="38" spans="9:12" x14ac:dyDescent="0.25">
      <c r="I38" s="14"/>
      <c r="J38" s="14"/>
      <c r="K38" s="14"/>
      <c r="L38" s="14"/>
    </row>
    <row r="39" spans="9:12" x14ac:dyDescent="0.25">
      <c r="I39" s="14"/>
      <c r="J39" s="14"/>
      <c r="K39" s="14"/>
      <c r="L39" s="14"/>
    </row>
    <row r="40" spans="9:12" x14ac:dyDescent="0.25">
      <c r="I40" s="14"/>
      <c r="J40" s="14"/>
      <c r="K40" s="14"/>
      <c r="L40" s="14"/>
    </row>
  </sheetData>
  <mergeCells count="7">
    <mergeCell ref="A1:H4"/>
    <mergeCell ref="A6:H6"/>
    <mergeCell ref="F29:H29"/>
    <mergeCell ref="F22:G22"/>
    <mergeCell ref="F19:G19"/>
    <mergeCell ref="F24:G24"/>
    <mergeCell ref="F21:G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bareduinonano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</dc:creator>
  <cp:lastModifiedBy>Niek</cp:lastModifiedBy>
  <dcterms:created xsi:type="dcterms:W3CDTF">2012-01-22T12:24:05Z</dcterms:created>
  <dcterms:modified xsi:type="dcterms:W3CDTF">2013-06-28T13:03:35Z</dcterms:modified>
</cp:coreProperties>
</file>