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52511" calcOnSave="0"/>
</workbook>
</file>

<file path=xl/calcChain.xml><?xml version="1.0" encoding="utf-8"?>
<calcChain xmlns="http://schemas.openxmlformats.org/spreadsheetml/2006/main">
  <c r="Y11" i="1" l="1"/>
  <c r="Y12" i="1" l="1"/>
  <c r="L12" i="1" s="1"/>
  <c r="Y13" i="1"/>
  <c r="L13" i="1" s="1"/>
  <c r="Y14" i="1"/>
  <c r="L14" i="1" s="1"/>
  <c r="Y15" i="1"/>
  <c r="L15" i="1" s="1"/>
  <c r="Y16" i="1"/>
  <c r="L16" i="1" s="1"/>
  <c r="Y17" i="1"/>
  <c r="L17" i="1" s="1"/>
  <c r="Y18" i="1"/>
  <c r="L18" i="1" s="1"/>
  <c r="Y19" i="1"/>
  <c r="L19" i="1" s="1"/>
  <c r="Y20" i="1"/>
  <c r="L20" i="1" s="1"/>
  <c r="Y21" i="1"/>
  <c r="L21" i="1" s="1"/>
  <c r="Y22" i="1"/>
  <c r="L22" i="1" s="1"/>
  <c r="Y23" i="1"/>
  <c r="Y24" i="1"/>
  <c r="L24" i="1" s="1"/>
  <c r="Y25" i="1"/>
  <c r="L25" i="1" s="1"/>
  <c r="Y26" i="1"/>
  <c r="L26" i="1" s="1"/>
  <c r="Y27" i="1"/>
  <c r="L27" i="1" s="1"/>
  <c r="Y28" i="1"/>
  <c r="L28" i="1" s="1"/>
  <c r="Y29" i="1"/>
  <c r="L29" i="1" s="1"/>
  <c r="Y30" i="1"/>
  <c r="Y31" i="1"/>
  <c r="L31" i="1" s="1"/>
  <c r="Y32" i="1"/>
  <c r="L32" i="1" s="1"/>
  <c r="Y33" i="1"/>
  <c r="L33" i="1" s="1"/>
  <c r="Y34" i="1"/>
  <c r="L34" i="1" s="1"/>
  <c r="Y35" i="1"/>
  <c r="L35" i="1" s="1"/>
  <c r="Y36" i="1"/>
  <c r="L36" i="1" s="1"/>
  <c r="Y37" i="1"/>
  <c r="L37" i="1" s="1"/>
  <c r="Y38" i="1"/>
  <c r="L38" i="1" s="1"/>
  <c r="Y39" i="1"/>
  <c r="Y40" i="1"/>
  <c r="L40" i="1" s="1"/>
  <c r="Y41" i="1"/>
  <c r="L41" i="1" s="1"/>
  <c r="Y42" i="1"/>
  <c r="L42" i="1" s="1"/>
  <c r="Y43" i="1"/>
  <c r="L43" i="1" s="1"/>
  <c r="Y44" i="1"/>
  <c r="L44" i="1" s="1"/>
  <c r="Y45" i="1"/>
  <c r="L45" i="1" s="1"/>
  <c r="Y46" i="1"/>
  <c r="L46" i="1" s="1"/>
  <c r="Y47" i="1"/>
  <c r="L47" i="1" s="1"/>
  <c r="Y48" i="1"/>
  <c r="L48" i="1" s="1"/>
  <c r="Y49" i="1"/>
  <c r="L49" i="1" s="1"/>
  <c r="Y50" i="1"/>
  <c r="L50" i="1" s="1"/>
  <c r="Y51" i="1"/>
  <c r="L51" i="1" s="1"/>
  <c r="Y52" i="1"/>
  <c r="L52" i="1" s="1"/>
  <c r="Y53" i="1"/>
  <c r="L53" i="1" s="1"/>
  <c r="Y54" i="1"/>
  <c r="Y55" i="1"/>
  <c r="L55" i="1" s="1"/>
  <c r="Y56" i="1"/>
  <c r="L56" i="1" s="1"/>
  <c r="Y57" i="1"/>
  <c r="L57" i="1" s="1"/>
  <c r="Y58" i="1"/>
  <c r="L58" i="1" s="1"/>
  <c r="Y59" i="1"/>
  <c r="L59" i="1" s="1"/>
  <c r="Y60" i="1"/>
  <c r="L60" i="1" s="1"/>
  <c r="Y61" i="1"/>
  <c r="L61" i="1" s="1"/>
  <c r="Y62" i="1"/>
  <c r="L62" i="1" s="1"/>
  <c r="Y63" i="1"/>
  <c r="Y64" i="1"/>
  <c r="L64" i="1" s="1"/>
  <c r="Y65" i="1"/>
  <c r="L65" i="1" s="1"/>
  <c r="Y66" i="1"/>
  <c r="L66" i="1" s="1"/>
  <c r="Y67" i="1"/>
  <c r="L67" i="1" s="1"/>
  <c r="Y68" i="1"/>
  <c r="L68" i="1" s="1"/>
  <c r="Y69" i="1"/>
  <c r="L69" i="1" s="1"/>
  <c r="Y70" i="1"/>
  <c r="L70" i="1" s="1"/>
  <c r="Y71" i="1"/>
  <c r="L71" i="1" s="1"/>
  <c r="Y72" i="1"/>
  <c r="L72" i="1" s="1"/>
  <c r="Y73" i="1"/>
  <c r="L73" i="1" s="1"/>
  <c r="Y74" i="1"/>
  <c r="L74" i="1" s="1"/>
  <c r="Y75" i="1"/>
  <c r="L75" i="1" s="1"/>
  <c r="Y76" i="1"/>
  <c r="Y77" i="1"/>
  <c r="L77" i="1" s="1"/>
  <c r="Y78" i="1"/>
  <c r="L78" i="1" s="1"/>
  <c r="Y79" i="1"/>
  <c r="L79" i="1" s="1"/>
  <c r="Y80" i="1"/>
  <c r="L80" i="1" s="1"/>
  <c r="Y81" i="1"/>
  <c r="L81" i="1" s="1"/>
  <c r="Y82" i="1"/>
  <c r="L82" i="1" s="1"/>
  <c r="Y83" i="1"/>
  <c r="L83" i="1" s="1"/>
  <c r="Y84" i="1"/>
  <c r="L84" i="1" s="1"/>
  <c r="Y85" i="1"/>
  <c r="L85" i="1" s="1"/>
  <c r="Y86" i="1"/>
  <c r="L86" i="1" s="1"/>
  <c r="Y87" i="1"/>
  <c r="L87" i="1" s="1"/>
  <c r="Y88" i="1"/>
  <c r="L88" i="1" s="1"/>
  <c r="Y89" i="1"/>
  <c r="L89" i="1" s="1"/>
  <c r="Y90" i="1"/>
  <c r="L90" i="1" s="1"/>
  <c r="Y91" i="1"/>
  <c r="L91" i="1" s="1"/>
  <c r="Y92" i="1"/>
  <c r="L92" i="1" s="1"/>
  <c r="Y93" i="1"/>
  <c r="L93" i="1" s="1"/>
  <c r="Y94" i="1"/>
  <c r="L94" i="1" s="1"/>
  <c r="Y95" i="1"/>
  <c r="L95" i="1" s="1"/>
  <c r="Y96" i="1"/>
  <c r="L96" i="1" s="1"/>
  <c r="Y97" i="1"/>
  <c r="L97" i="1" s="1"/>
  <c r="Y98" i="1"/>
  <c r="L98" i="1" s="1"/>
  <c r="Y99" i="1"/>
  <c r="L99" i="1" s="1"/>
  <c r="Y100" i="1"/>
  <c r="L100" i="1" s="1"/>
  <c r="Y101" i="1"/>
  <c r="L101" i="1" s="1"/>
  <c r="Y102" i="1"/>
  <c r="L102" i="1" s="1"/>
  <c r="Y103" i="1"/>
  <c r="L103" i="1" s="1"/>
  <c r="Y104" i="1"/>
  <c r="L104" i="1" s="1"/>
  <c r="Y105" i="1"/>
  <c r="L105" i="1" s="1"/>
  <c r="Y106" i="1"/>
  <c r="L106" i="1" s="1"/>
  <c r="Y107" i="1"/>
  <c r="L107" i="1" s="1"/>
  <c r="Y108" i="1"/>
  <c r="L108" i="1" s="1"/>
  <c r="Y109" i="1"/>
  <c r="L109" i="1" s="1"/>
  <c r="Y110" i="1"/>
  <c r="L110" i="1" s="1"/>
  <c r="Y111" i="1"/>
  <c r="Y112" i="1"/>
  <c r="L112" i="1" s="1"/>
  <c r="Y113" i="1"/>
  <c r="L113" i="1" s="1"/>
  <c r="L23" i="1"/>
  <c r="L30" i="1"/>
  <c r="L39" i="1"/>
  <c r="L54" i="1"/>
  <c r="L63" i="1"/>
  <c r="L76" i="1"/>
  <c r="L111" i="1"/>
  <c r="L11" i="1" l="1"/>
</calcChain>
</file>

<file path=xl/sharedStrings.xml><?xml version="1.0" encoding="utf-8"?>
<sst xmlns="http://schemas.openxmlformats.org/spreadsheetml/2006/main" count="328" uniqueCount="328">
  <si>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</si>
  <si>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</si>
  <si>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</si>
  <si>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</si>
  <si>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</si>
  <si>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</si>
  <si>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</si>
  <si>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</si>
  <si>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</si>
  <si>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</si>
  <si>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</si>
  <si>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</si>
  <si>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</si>
  <si>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</si>
  <si>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</si>
  <si>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</si>
  <si>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</si>
  <si>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</si>
  <si>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</si>
  <si>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</si>
  <si>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</si>
  <si>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</si>
  <si>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</si>
  <si>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</si>
  <si>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</si>
  <si>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</si>
  <si>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</si>
  <si>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</si>
  <si>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</si>
  <si>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</si>
  <si>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</si>
  <si>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</si>
  <si>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</si>
  <si>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</si>
  <si>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</si>
  <si>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</si>
  <si>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</si>
  <si>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</si>
  <si>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</si>
  <si>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</si>
  <si>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</si>
  <si>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</si>
  <si>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</si>
  <si>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</si>
  <si>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</si>
  <si>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</si>
  <si>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</si>
  <si>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</si>
  <si>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</si>
  <si>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</si>
  <si>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</si>
  <si>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</si>
  <si>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</si>
  <si>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</si>
  <si>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</si>
  <si>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</si>
  <si>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</si>
  <si>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</si>
  <si>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</si>
  <si>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</si>
  <si>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</si>
  <si>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</si>
  <si>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</si>
  <si>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</si>
  <si>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</si>
  <si>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</si>
  <si>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</si>
  <si>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</si>
  <si>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</si>
  <si>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</si>
  <si>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</si>
  <si>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</si>
  <si>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</si>
  <si>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</si>
  <si>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</si>
  <si>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</si>
  <si>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</si>
  <si>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</si>
  <si>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</si>
  <si>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</si>
  <si>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</si>
  <si>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</si>
  <si>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</si>
  <si>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</si>
  <si>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</si>
  <si>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</si>
  <si>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</si>
  <si>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</si>
  <si>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</si>
  <si>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</si>
  <si>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</si>
  <si>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</si>
  <si>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</si>
  <si>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</si>
  <si>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</si>
  <si>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</si>
  <si>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03-EISN-1-121</t>
  </si>
  <si>
    <t>MOREL P JAVIER</t>
  </si>
  <si>
    <t>03-SIST-1-055</t>
  </si>
  <si>
    <t>CRUZ B JOEL O.</t>
  </si>
  <si>
    <t>04-EISN-1-324</t>
  </si>
  <si>
    <t>ALMONTE D MIGUEL A.</t>
  </si>
  <si>
    <t>04-EISN-1-342</t>
  </si>
  <si>
    <t>MONEGRO L AMAURIS B.</t>
  </si>
  <si>
    <t>05-EISN-1-242</t>
  </si>
  <si>
    <t>QUEZADA B MAXIMO R.</t>
  </si>
  <si>
    <t>06-MISN-1-136</t>
  </si>
  <si>
    <t>MOREL A ERICK.</t>
  </si>
  <si>
    <t>06-SISN-1-114</t>
  </si>
  <si>
    <t>CARVAJAL ABREU ADANS ELIU.</t>
  </si>
  <si>
    <t>06-SIST-1-003</t>
  </si>
  <si>
    <t>PAULINO OSCAR</t>
  </si>
  <si>
    <t>07-EISN-1-258</t>
  </si>
  <si>
    <t>PINA S YULI M.,</t>
  </si>
  <si>
    <t>08-EISN-1-071</t>
  </si>
  <si>
    <t>BAEZ DE JESUS VALENTIN</t>
  </si>
  <si>
    <t>08-SIST-1-030</t>
  </si>
  <si>
    <t>BURGOS DE LEON TOMAS ALBERTO</t>
  </si>
  <si>
    <t>09-EISM-1-004</t>
  </si>
  <si>
    <t>MARTE PEREZ RUBEN DARIO</t>
  </si>
  <si>
    <t>09-EISM-1-113</t>
  </si>
  <si>
    <t>CUEVAS FELIZ ANDERSON SMITH</t>
  </si>
  <si>
    <t>09-SISN-1-236</t>
  </si>
  <si>
    <t>RAMOS MARTE ANDREINA</t>
  </si>
  <si>
    <t>10-EISN-1-327</t>
  </si>
  <si>
    <t>CABRERA VASQUEZ NEHIEL NICOLAS</t>
  </si>
  <si>
    <t>10-MISM-1-020</t>
  </si>
  <si>
    <t>BELTRAN MARTINEZ RADAL MICHELL</t>
  </si>
  <si>
    <t>10-MISM-1-070</t>
  </si>
  <si>
    <t>BINET RAMON FRANCIS JUNIOR</t>
  </si>
  <si>
    <t>10-MISN-1-120</t>
  </si>
  <si>
    <t>VERIGUETE DIAZ ISBELIA</t>
  </si>
  <si>
    <t>11-EISM-1-121</t>
  </si>
  <si>
    <t>_VELEZ MARTINEZ WINFILD</t>
  </si>
  <si>
    <t>11-EIST-1-126</t>
  </si>
  <si>
    <t>_CRUZ RUIZ KATHERINE NICAURI</t>
  </si>
  <si>
    <t>11-MISN-1-139</t>
  </si>
  <si>
    <t>ABAD ABAD VICENTE</t>
  </si>
  <si>
    <t>11-MIST-1-044</t>
  </si>
  <si>
    <t>DE LOS SANTOS MENDEZ JOSE MIGU</t>
  </si>
  <si>
    <t>11-MIST-1-072</t>
  </si>
  <si>
    <t>DE LA CRUZ DE LA CRUZ MIGUEL A.</t>
  </si>
  <si>
    <t>11-SISN-1-049</t>
  </si>
  <si>
    <t>ENCARNACION DIAZ ALEXIS DE JE</t>
  </si>
  <si>
    <t>11-SISN-1-112</t>
  </si>
  <si>
    <t>MARACAYO JIMENEZ JAIRON</t>
  </si>
  <si>
    <t>12-EISN-1-082</t>
  </si>
  <si>
    <t>TUSEN SILVERIO LUIS ALFREDO</t>
  </si>
  <si>
    <t>12-EISN-1-095</t>
  </si>
  <si>
    <t>MORDAN ANDUJAR WILEIDY YASER</t>
  </si>
  <si>
    <t>12-EISN-1-102</t>
  </si>
  <si>
    <t>OGANDO MENDOZA ANGEL FRAYMI</t>
  </si>
  <si>
    <t>12-EISN-1-234</t>
  </si>
  <si>
    <t>PE-A ORTEGA LUIS FELIPE</t>
  </si>
  <si>
    <t>12-EISN-1-321</t>
  </si>
  <si>
    <t>CARABALLO ROSARIO FREDDY ERINS</t>
  </si>
  <si>
    <t>12-MISM-1-065</t>
  </si>
  <si>
    <t>SUERO CASTILLO FREDDY</t>
  </si>
  <si>
    <t>12-MISN-1-004</t>
  </si>
  <si>
    <t>GONZALEZ CELESTINO  MARTIN</t>
  </si>
  <si>
    <t>12-MISN-1-065</t>
  </si>
  <si>
    <t>DIAZ ABREU BALMI</t>
  </si>
  <si>
    <t>12-MISN-1-172</t>
  </si>
  <si>
    <t>BORGEN  YONELVIS ABIMAEL</t>
  </si>
  <si>
    <t>12-MIST-1-025</t>
  </si>
  <si>
    <t>BAUTISTA  CRISTOPHER</t>
  </si>
  <si>
    <t>12-SISN-1-015</t>
  </si>
  <si>
    <t>ARISTY MUÑOZ ELVIN  DANIEL</t>
  </si>
  <si>
    <t>12-SISN-1-176</t>
  </si>
  <si>
    <t>JIMENEZ GARCIA RAYMOND ALEXANDER</t>
  </si>
  <si>
    <t>12-SISN-1-222</t>
  </si>
  <si>
    <t>MARTE MATOS GABRIEL</t>
  </si>
  <si>
    <t>12-SISN-1-242</t>
  </si>
  <si>
    <t>SANTOS GONZALEZ ABEL</t>
  </si>
  <si>
    <t>12-SIST-1-046</t>
  </si>
  <si>
    <t>FRUCTUOSO  CARO  RIQUEILIN</t>
  </si>
  <si>
    <t>13-EISM-1-050</t>
  </si>
  <si>
    <t>FRANCISCO MARTINEZ EDWIN ALEXANDER</t>
  </si>
  <si>
    <t>13-EISM-1-057</t>
  </si>
  <si>
    <t>RODRIGUEZ BALBI KEDRY</t>
  </si>
  <si>
    <t>13-EISN-1-267</t>
  </si>
  <si>
    <t>CASTRO TINEO JOSE BOLIVAR</t>
  </si>
  <si>
    <t>13-EIST-1-050</t>
  </si>
  <si>
    <t>FERRER DE LA CRUZ GILDANY ANTONIO</t>
  </si>
  <si>
    <t>13-EIST-1-089</t>
  </si>
  <si>
    <t>GONZALEZ DE JESUS LUIS ANTONIO</t>
  </si>
  <si>
    <t>13-EIST-1-093</t>
  </si>
  <si>
    <t>PEÑA GUANTE JENNIFER ARIESCA</t>
  </si>
  <si>
    <t>13-EIST-1-123</t>
  </si>
  <si>
    <t>MERCEDES HERNANDEZ MIRIAM PAOLA</t>
  </si>
  <si>
    <t>13-MISM-1-052</t>
  </si>
  <si>
    <t>SOLIS BELTRE YEIFRY</t>
  </si>
  <si>
    <t>13-MIST-1-018</t>
  </si>
  <si>
    <t>HERRERA HERRERA JOSELITO</t>
  </si>
  <si>
    <t>13-MIST-1-079</t>
  </si>
  <si>
    <t>SABINO RAMIREZ GABRIEL ANTONIO</t>
  </si>
  <si>
    <t>13-SISM-1-094</t>
  </si>
  <si>
    <t>TRAVIESO BALBUENA LUIS RAFAEL</t>
  </si>
  <si>
    <t>13-SISN-1-076</t>
  </si>
  <si>
    <t>SANTOS RIVAS JESUS MANUEL</t>
  </si>
  <si>
    <t>13-SISN-1-151</t>
  </si>
  <si>
    <t>BERROA FORTUNA JORGE LUIS</t>
  </si>
  <si>
    <t>13-SIST-1-022</t>
  </si>
  <si>
    <t>CUELLO PEÑA FRANK ARISMENDY</t>
  </si>
  <si>
    <t>14-EISM-1-077</t>
  </si>
  <si>
    <t>GUTIERREZ REYES KASTHYAN GABRIELA</t>
  </si>
  <si>
    <t>14-EISM-1-143</t>
  </si>
  <si>
    <t>FIGUEROA VALDEZ CHRISTOPHER</t>
  </si>
  <si>
    <t>14-EISN-1-008</t>
  </si>
  <si>
    <t>ALMONTE CUEVAS ALVIN ALBERTO</t>
  </si>
  <si>
    <t>14-EISN-1-037</t>
  </si>
  <si>
    <t>NUÑEZ GONZALEZ KEURY</t>
  </si>
  <si>
    <t>14-EISN-1-061</t>
  </si>
  <si>
    <t>ROMERO MERCEDES EZEQUIEL</t>
  </si>
  <si>
    <t>14-EISN-1-225</t>
  </si>
  <si>
    <t>LLUBERES PUJOLS LUIS MANUEL</t>
  </si>
  <si>
    <t>14-EIST-1-047</t>
  </si>
  <si>
    <t>MORALES  ROJAS MARIANA</t>
  </si>
  <si>
    <t>14-EIST-1-089</t>
  </si>
  <si>
    <t>SANTOS ALIES EDDY ANTONIO</t>
  </si>
  <si>
    <t>14-EIST-1-111</t>
  </si>
  <si>
    <t>ROSARIO  AMADO</t>
  </si>
  <si>
    <t>64</t>
  </si>
  <si>
    <t>14-EIST-1-113</t>
  </si>
  <si>
    <t>GONZALEZ RODRIGUEZ JHOEMILT</t>
  </si>
  <si>
    <t>65</t>
  </si>
  <si>
    <t>14-EIST-1-148</t>
  </si>
  <si>
    <t>SUSAÑA PAYANO RAMON ANDRES</t>
  </si>
  <si>
    <t>66</t>
  </si>
  <si>
    <t>14-MISM-1-096</t>
  </si>
  <si>
    <t>MUÑOZ QUEZADA AIRON LUIS</t>
  </si>
  <si>
    <t>67</t>
  </si>
  <si>
    <t>14-MISN-1-055</t>
  </si>
  <si>
    <t>MATEO ENCARNACION LUIS SAMUEL</t>
  </si>
  <si>
    <t>68</t>
  </si>
  <si>
    <t>14-MISN-1-090</t>
  </si>
  <si>
    <t>FIGUEREO BELTRE RAFELIN</t>
  </si>
  <si>
    <t>69</t>
  </si>
  <si>
    <t>14-MIST-1-017</t>
  </si>
  <si>
    <t>BELLO VALDEZ FRANCISCO EMILIO</t>
  </si>
  <si>
    <t>70</t>
  </si>
  <si>
    <t>14-MIST-1-042</t>
  </si>
  <si>
    <t>MARTE PIMENTEL GILBERTO ANTONIO</t>
  </si>
  <si>
    <t>71</t>
  </si>
  <si>
    <t>14-MIST-1-073</t>
  </si>
  <si>
    <t>MARTINEZ ALIES JOSE LUIS</t>
  </si>
  <si>
    <t>72</t>
  </si>
  <si>
    <t>14-SISM-1-013</t>
  </si>
  <si>
    <t>COISCOU RAMIREZ WILLY JUNIOR</t>
  </si>
  <si>
    <t>73</t>
  </si>
  <si>
    <t>14-SISM-1-083</t>
  </si>
  <si>
    <t>RAMOS PEREZ HUMBERTO DE JESUS</t>
  </si>
  <si>
    <t>74</t>
  </si>
  <si>
    <t>14-SISM-1-103</t>
  </si>
  <si>
    <t>REYES DE LOS SANTOS ALEXIS MANUEL</t>
  </si>
  <si>
    <t>75</t>
  </si>
  <si>
    <t>14-SISN-1-011</t>
  </si>
  <si>
    <t>RODRIGUEZ RODRIGUEZ CARLOS ANDRES</t>
  </si>
  <si>
    <t>76</t>
  </si>
  <si>
    <t>14-SISN-1-048</t>
  </si>
  <si>
    <t>LOPEZ SOSA ANDRES BIENVENIDO</t>
  </si>
  <si>
    <t>77</t>
  </si>
  <si>
    <t>15-EISM-1-009</t>
  </si>
  <si>
    <t>DIAZ BASTARDO ADHONYS  VLADIMIR</t>
  </si>
  <si>
    <t>78</t>
  </si>
  <si>
    <t>15-EISM-1-024</t>
  </si>
  <si>
    <t>UBRI MAÑON CRISTIAN</t>
  </si>
  <si>
    <t>79</t>
  </si>
  <si>
    <t>15-EISM-1-102</t>
  </si>
  <si>
    <t>RODRIGUEZ MEDRANO JUNIOR ANTONIO</t>
  </si>
  <si>
    <t>80</t>
  </si>
  <si>
    <t>15-EISM-1-164</t>
  </si>
  <si>
    <t>SEPULVEDA MARTINEZ JONATHAN</t>
  </si>
  <si>
    <t>81</t>
  </si>
  <si>
    <t>15-EISN-1-004</t>
  </si>
  <si>
    <t>FERMIN CASTILLO JUAN JOSE</t>
  </si>
  <si>
    <t>82</t>
  </si>
  <si>
    <t>15-EISN-1-052</t>
  </si>
  <si>
    <t>FRANCO MOYA ARTURO</t>
  </si>
  <si>
    <t>83</t>
  </si>
  <si>
    <t>15-EISN-1-112</t>
  </si>
  <si>
    <t>PEREZ RAMIREZ JUNIOR STEILOR</t>
  </si>
  <si>
    <t>84</t>
  </si>
  <si>
    <t>15-EISN-1-159</t>
  </si>
  <si>
    <t>BIDO LORA WILLI JOSE</t>
  </si>
  <si>
    <t>85</t>
  </si>
  <si>
    <t>15-EISN-1-184</t>
  </si>
  <si>
    <t>PEREZ RAMIREZ JOSE LUIS</t>
  </si>
  <si>
    <t>86</t>
  </si>
  <si>
    <t>15-EISN-1-223</t>
  </si>
  <si>
    <t>ROMERO GONZALEZ JEAMPHY ALEXANDER</t>
  </si>
  <si>
    <t>87</t>
  </si>
  <si>
    <t>15-EIST-1-004</t>
  </si>
  <si>
    <t>GONZALEZ BONILLA LEONELA</t>
  </si>
  <si>
    <t>88</t>
  </si>
  <si>
    <t>15-EIST-1-010</t>
  </si>
  <si>
    <t>FIGUEREO RODRIGUEZ LISAURI MELISA</t>
  </si>
  <si>
    <t>89</t>
  </si>
  <si>
    <t>15-EIST-1-026</t>
  </si>
  <si>
    <t>BRAND AQUINO ALONZO</t>
  </si>
  <si>
    <t>90</t>
  </si>
  <si>
    <t>15-EIST-1-040</t>
  </si>
  <si>
    <t>RODRIGUEZ MERCEDES MELKIS FRANCISCO</t>
  </si>
  <si>
    <t>91</t>
  </si>
  <si>
    <t>15-EIST-1-045</t>
  </si>
  <si>
    <t>DURAN  TEJEDA RUTH ESTHER</t>
  </si>
  <si>
    <t>92</t>
  </si>
  <si>
    <t>15-EIST-1-046</t>
  </si>
  <si>
    <t>DE LOS SANTOS ASENCIO DRENNY FRANCHESCA</t>
  </si>
  <si>
    <t>93</t>
  </si>
  <si>
    <t>15-EIST-1-051</t>
  </si>
  <si>
    <t>SANTOS RODRIGUEZ CARLOS JUNIOR</t>
  </si>
  <si>
    <t>94</t>
  </si>
  <si>
    <t>15-EIST-1-067</t>
  </si>
  <si>
    <t>ROSARIO ENCARNACION ANA IRIS</t>
  </si>
  <si>
    <t>95</t>
  </si>
  <si>
    <t>15-EIST-1-089</t>
  </si>
  <si>
    <t>GERALDO GARCIA JONAL</t>
  </si>
  <si>
    <t>96</t>
  </si>
  <si>
    <t>15-EIST-1-097</t>
  </si>
  <si>
    <t>GUTIERREZ SANCHEZ JASON</t>
  </si>
  <si>
    <t>97</t>
  </si>
  <si>
    <t>15-MISM-1-109</t>
  </si>
  <si>
    <t>CRUZ VALDEZ RYAM RAMSET</t>
  </si>
  <si>
    <t>98</t>
  </si>
  <si>
    <t>15-SIST-1-087</t>
  </si>
  <si>
    <t>DE LA CRUZ CORCINO STARLIN ROBERTO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</si>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</sst>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b/>
      <sz val="11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sz val="10"/>
      <name val="Arial"/>
      <family val="2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abSelected="1" topLeftCell="C1" zoomScale="145" zoomScaleNormal="145" workbookViewId="0">
      <pane ySplit="10" topLeftCell="A70" activePane="bottomLeft" state="frozen"/>
      <selection pane="bottomLeft" activeCell="V75" sqref="V75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6.7109375" bestFit="1" customWidth="1"/>
    <col min="17" max="17" width="4.5703125" customWidth="1"/>
    <col min="18" max="18" width="5.42578125" bestFit="1" customWidth="1"/>
    <col min="19" max="19" width="5.140625" customWidth="1"/>
    <col min="20" max="20" width="5.5703125" customWidth="1"/>
    <col min="21" max="21" width="12.140625" bestFit="1" customWidth="1"/>
    <col min="22" max="22" width="9" bestFit="1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32</v>
      </c>
    </row>
    <row r="3" spans="1:26" ht="14.65" customHeight="1" x14ac:dyDescent="0.2">
      <c r="A3" s="17"/>
      <c r="B3" s="17"/>
      <c r="C3" s="17"/>
      <c r="D3" s="18"/>
      <c r="E3" s="18"/>
      <c r="F3" s="18"/>
      <c r="G3" s="17"/>
      <c r="H3" s="17"/>
      <c r="I3" s="18"/>
      <c r="J3" s="18"/>
      <c r="K3" s="18"/>
      <c r="L3" s="18"/>
      <c r="M3" s="18"/>
      <c r="N3" s="2"/>
      <c r="P3" t="s">
        <v>21</v>
      </c>
      <c r="Q3" t="s">
        <v>22</v>
      </c>
    </row>
    <row r="4" spans="1:26" ht="14.65" customHeight="1" x14ac:dyDescent="0.2">
      <c r="A4" s="17"/>
      <c r="B4" s="17"/>
      <c r="C4" s="17"/>
      <c r="D4" s="16"/>
      <c r="E4" s="16"/>
      <c r="F4" s="16"/>
      <c r="G4" s="17"/>
      <c r="H4" s="17"/>
      <c r="I4" s="18"/>
      <c r="J4" s="18"/>
      <c r="K4" s="18"/>
      <c r="L4" s="18"/>
      <c r="M4" s="18"/>
      <c r="N4" s="2"/>
      <c r="P4" t="s">
        <v>23</v>
      </c>
      <c r="Q4" t="s">
        <v>24</v>
      </c>
    </row>
    <row r="5" spans="1:26" ht="14.65" customHeight="1" x14ac:dyDescent="0.2">
      <c r="A5" s="17"/>
      <c r="B5" s="17"/>
      <c r="C5" s="17"/>
      <c r="D5" s="18"/>
      <c r="E5" s="18"/>
      <c r="F5" s="18"/>
      <c r="G5" s="17"/>
      <c r="H5" s="17"/>
      <c r="I5" s="18"/>
      <c r="J5" s="18"/>
      <c r="K5" s="18"/>
      <c r="L5" s="18"/>
      <c r="M5" s="18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17"/>
      <c r="B7" s="17"/>
      <c r="C7" s="17"/>
      <c r="D7" s="18"/>
      <c r="E7" s="18"/>
      <c r="F7" s="18"/>
      <c r="G7" s="17"/>
      <c r="H7" s="17"/>
      <c r="I7" s="18"/>
      <c r="J7" s="18"/>
      <c r="K7" s="18"/>
      <c r="L7" s="18"/>
      <c r="M7" s="18"/>
      <c r="N7" s="2"/>
      <c r="P7" s="6" t="s">
        <v>327</v>
      </c>
      <c r="Q7" s="6" t="s">
        <v>29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30</v>
      </c>
      <c r="R9" s="10"/>
      <c r="S9" s="10"/>
      <c r="T9" s="10"/>
    </row>
    <row r="10" spans="1:26" ht="18.399999999999999" customHeight="1" x14ac:dyDescent="0.2">
      <c r="A10" s="23" t="s">
        <v>1</v>
      </c>
      <c r="B10" s="23"/>
      <c r="C10" s="24" t="s">
        <v>2</v>
      </c>
      <c r="D10" s="24"/>
      <c r="E10" s="24" t="s">
        <v>3</v>
      </c>
      <c r="F10" s="24"/>
      <c r="G10" s="24"/>
      <c r="H10" s="23" t="s">
        <v>4</v>
      </c>
      <c r="I10" s="23"/>
      <c r="J10" s="4" t="s">
        <v>5</v>
      </c>
      <c r="K10" s="4" t="s">
        <v>6</v>
      </c>
      <c r="L10" s="23" t="s">
        <v>7</v>
      </c>
      <c r="M10" s="23"/>
      <c r="N10" s="23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31</v>
      </c>
    </row>
    <row r="11" spans="1:26" ht="17.649999999999999" customHeight="1" x14ac:dyDescent="0.2">
      <c r="A11" s="28">
        <v>0</v>
      </c>
      <c r="B11" s="29"/>
      <c r="C11" s="11" t="s">
        <v>9</v>
      </c>
      <c r="D11" s="12"/>
      <c r="E11" s="11" t="s">
        <v>20</v>
      </c>
      <c r="F11" s="13"/>
      <c r="G11" s="12"/>
      <c r="H11" s="14">
        <v>10</v>
      </c>
      <c r="I11" s="15"/>
      <c r="J11" s="5">
        <v>20</v>
      </c>
      <c r="K11" s="5">
        <v>20</v>
      </c>
      <c r="L11" s="14">
        <f>IF((Y11-50)&gt;50,50,IF((Y11-50)&lt;0,0,(Y11-50)))</f>
        <v>50</v>
      </c>
      <c r="M11" s="22"/>
      <c r="N11" s="15"/>
      <c r="O11" s="2"/>
      <c r="P11">
        <v>20</v>
      </c>
      <c r="Q11" s="10">
        <v>10</v>
      </c>
      <c r="R11" s="10">
        <v>10</v>
      </c>
      <c r="S11" s="10">
        <v>10</v>
      </c>
      <c r="T11" s="10">
        <v>0</v>
      </c>
      <c r="U11">
        <v>20</v>
      </c>
      <c r="V11">
        <v>2</v>
      </c>
      <c r="W11">
        <v>20</v>
      </c>
      <c r="X11">
        <v>30</v>
      </c>
      <c r="Y11">
        <f>P11+(IF((T11)&gt;30,(T11)/4,IF((T11)&gt;20,(T11)/3,IF((T11)&gt;10,(T11)/2,(T11)))))+(U11*V11)+W11+X11+Z11</f>
        <v>110</v>
      </c>
      <c r="Z11">
        <v>0</v>
      </c>
    </row>
    <row r="12" spans="1:26" ht="17.649999999999999" customHeight="1" x14ac:dyDescent="0.2">
      <c r="A12" s="25" t="s">
        <v>33</v>
      </c>
      <c r="B12" s="26"/>
      <c r="C12" s="19" t="s">
        <v>96</v>
      </c>
      <c r="D12" s="20"/>
      <c r="E12" s="19" t="s">
        <v>97</v>
      </c>
      <c r="F12" s="21"/>
      <c r="G12" s="20"/>
      <c r="H12" s="14"/>
      <c r="I12" s="15"/>
      <c r="J12" s="5"/>
      <c r="K12" s="5"/>
      <c r="L12" s="14">
        <f t="shared" ref="L12:L75" si="0">IF((Y12-50)&gt;50,50,IF((Y12-50)&lt;0,0,(Y12-50)))</f>
        <v>0</v>
      </c>
      <c r="M12" s="22"/>
      <c r="N12" s="15"/>
      <c r="O12" s="2"/>
      <c r="Q12">
        <v>0</v>
      </c>
      <c r="T12" s="10">
        <v>0</v>
      </c>
      <c r="V12">
        <v>1</v>
      </c>
      <c r="Y12">
        <f t="shared" ref="Y12:Y75" si="1">P12+(IF((Q12+R12+S12+T12)&gt;30,(Q12+R12+S12+T12)/4,IF((Q12+R12+S12+T12)&gt;20,(Q12+R12+S12+T12)/3,IF((Q12+R12+S12+T12)&gt;10,(Q12+R12+S12+T12)/2,(Q12+R12+S12+T12)))))+(U12*V12)+W12+X12+Z12</f>
        <v>0</v>
      </c>
      <c r="Z12">
        <v>0</v>
      </c>
    </row>
    <row r="13" spans="1:26" ht="17.649999999999999" customHeight="1" x14ac:dyDescent="0.2">
      <c r="A13" s="25" t="s">
        <v>34</v>
      </c>
      <c r="B13" s="26"/>
      <c r="C13" s="19" t="s">
        <v>98</v>
      </c>
      <c r="D13" s="20"/>
      <c r="E13" s="19" t="s">
        <v>99</v>
      </c>
      <c r="F13" s="21"/>
      <c r="G13" s="20"/>
      <c r="H13" s="14"/>
      <c r="I13" s="15"/>
      <c r="J13" s="5"/>
      <c r="K13" s="5"/>
      <c r="L13" s="14">
        <f t="shared" si="0"/>
        <v>0</v>
      </c>
      <c r="M13" s="22"/>
      <c r="N13" s="15"/>
      <c r="O13" s="2"/>
      <c r="P13">
        <v>16</v>
      </c>
      <c r="Q13">
        <v>9</v>
      </c>
      <c r="R13">
        <v>2</v>
      </c>
      <c r="T13" s="10">
        <v>6</v>
      </c>
      <c r="V13">
        <v>2</v>
      </c>
      <c r="Y13">
        <f t="shared" si="1"/>
        <v>24.5</v>
      </c>
      <c r="Z13">
        <v>0</v>
      </c>
    </row>
    <row r="14" spans="1:26" ht="17.649999999999999" customHeight="1" x14ac:dyDescent="0.2">
      <c r="A14" s="25" t="s">
        <v>35</v>
      </c>
      <c r="B14" s="26"/>
      <c r="C14" s="19" t="s">
        <v>100</v>
      </c>
      <c r="D14" s="20"/>
      <c r="E14" s="19" t="s">
        <v>101</v>
      </c>
      <c r="F14" s="21"/>
      <c r="G14" s="20"/>
      <c r="H14" s="14"/>
      <c r="I14" s="15"/>
      <c r="J14" s="5"/>
      <c r="K14" s="5"/>
      <c r="L14" s="14">
        <f t="shared" si="0"/>
        <v>0</v>
      </c>
      <c r="M14" s="22"/>
      <c r="N14" s="15"/>
      <c r="O14" s="2"/>
      <c r="P14">
        <v>15</v>
      </c>
      <c r="Q14">
        <v>10</v>
      </c>
      <c r="T14" s="10">
        <v>10</v>
      </c>
      <c r="V14">
        <v>2</v>
      </c>
      <c r="Y14">
        <f t="shared" si="1"/>
        <v>25</v>
      </c>
      <c r="Z14">
        <v>0</v>
      </c>
    </row>
    <row r="15" spans="1:26" ht="17.649999999999999" customHeight="1" x14ac:dyDescent="0.2">
      <c r="A15" s="25" t="s">
        <v>36</v>
      </c>
      <c r="B15" s="26"/>
      <c r="C15" s="19" t="s">
        <v>102</v>
      </c>
      <c r="D15" s="20"/>
      <c r="E15" s="19" t="s">
        <v>103</v>
      </c>
      <c r="F15" s="21"/>
      <c r="G15" s="20"/>
      <c r="H15" s="14"/>
      <c r="I15" s="15"/>
      <c r="J15" s="5"/>
      <c r="K15" s="5"/>
      <c r="L15" s="14">
        <f t="shared" si="0"/>
        <v>0</v>
      </c>
      <c r="M15" s="22"/>
      <c r="N15" s="15"/>
      <c r="O15" s="2"/>
      <c r="P15">
        <v>15</v>
      </c>
      <c r="Q15">
        <v>9</v>
      </c>
      <c r="R15">
        <v>5</v>
      </c>
      <c r="T15" s="10">
        <v>7</v>
      </c>
      <c r="V15">
        <v>2</v>
      </c>
      <c r="Y15">
        <f t="shared" si="1"/>
        <v>22</v>
      </c>
      <c r="Z15">
        <v>0</v>
      </c>
    </row>
    <row r="16" spans="1:26" ht="17.649999999999999" customHeight="1" x14ac:dyDescent="0.2">
      <c r="A16" s="25" t="s">
        <v>37</v>
      </c>
      <c r="B16" s="26"/>
      <c r="C16" s="19" t="s">
        <v>104</v>
      </c>
      <c r="D16" s="20"/>
      <c r="E16" s="19" t="s">
        <v>105</v>
      </c>
      <c r="F16" s="21"/>
      <c r="G16" s="20"/>
      <c r="H16" s="14"/>
      <c r="I16" s="15"/>
      <c r="J16" s="5"/>
      <c r="K16" s="5"/>
      <c r="L16" s="14">
        <f t="shared" si="0"/>
        <v>0</v>
      </c>
      <c r="M16" s="22"/>
      <c r="N16" s="15"/>
      <c r="O16" s="2"/>
      <c r="Q16">
        <v>0</v>
      </c>
      <c r="R16">
        <v>2</v>
      </c>
      <c r="T16" s="10">
        <v>2</v>
      </c>
      <c r="V16">
        <v>2</v>
      </c>
      <c r="Y16">
        <f t="shared" si="1"/>
        <v>4</v>
      </c>
      <c r="Z16">
        <v>0</v>
      </c>
    </row>
    <row r="17" spans="1:26" ht="17.649999999999999" customHeight="1" x14ac:dyDescent="0.2">
      <c r="A17" s="25" t="s">
        <v>38</v>
      </c>
      <c r="B17" s="26"/>
      <c r="C17" s="19" t="s">
        <v>106</v>
      </c>
      <c r="D17" s="20"/>
      <c r="E17" s="19" t="s">
        <v>107</v>
      </c>
      <c r="F17" s="21"/>
      <c r="G17" s="20"/>
      <c r="H17" s="14"/>
      <c r="I17" s="15"/>
      <c r="J17" s="5"/>
      <c r="K17" s="5"/>
      <c r="L17" s="14">
        <f t="shared" si="0"/>
        <v>0</v>
      </c>
      <c r="M17" s="22"/>
      <c r="N17" s="15"/>
      <c r="O17" s="2"/>
      <c r="P17">
        <v>13</v>
      </c>
      <c r="Q17">
        <v>0</v>
      </c>
      <c r="R17">
        <v>2</v>
      </c>
      <c r="T17" s="10">
        <v>2</v>
      </c>
      <c r="V17">
        <v>2</v>
      </c>
      <c r="Y17">
        <f t="shared" si="1"/>
        <v>17</v>
      </c>
      <c r="Z17">
        <v>0</v>
      </c>
    </row>
    <row r="18" spans="1:26" ht="17.649999999999999" customHeight="1" x14ac:dyDescent="0.2">
      <c r="A18" s="25" t="s">
        <v>39</v>
      </c>
      <c r="B18" s="26"/>
      <c r="C18" s="19" t="s">
        <v>108</v>
      </c>
      <c r="D18" s="20"/>
      <c r="E18" s="19" t="s">
        <v>109</v>
      </c>
      <c r="F18" s="21"/>
      <c r="G18" s="20"/>
      <c r="H18" s="14"/>
      <c r="I18" s="15"/>
      <c r="J18" s="5"/>
      <c r="K18" s="5"/>
      <c r="L18" s="14">
        <f t="shared" si="0"/>
        <v>0</v>
      </c>
      <c r="M18" s="22"/>
      <c r="N18" s="15"/>
      <c r="O18" s="2"/>
      <c r="P18">
        <v>14</v>
      </c>
      <c r="Q18">
        <v>6</v>
      </c>
      <c r="R18">
        <v>2</v>
      </c>
      <c r="T18" s="10">
        <v>4</v>
      </c>
      <c r="V18">
        <v>2</v>
      </c>
      <c r="Y18">
        <f t="shared" si="1"/>
        <v>20</v>
      </c>
      <c r="Z18">
        <v>0</v>
      </c>
    </row>
    <row r="19" spans="1:26" ht="17.649999999999999" customHeight="1" x14ac:dyDescent="0.2">
      <c r="A19" s="25" t="s">
        <v>40</v>
      </c>
      <c r="B19" s="26"/>
      <c r="C19" s="19" t="s">
        <v>110</v>
      </c>
      <c r="D19" s="20"/>
      <c r="E19" s="19" t="s">
        <v>111</v>
      </c>
      <c r="F19" s="21"/>
      <c r="G19" s="20"/>
      <c r="H19" s="14"/>
      <c r="I19" s="15"/>
      <c r="J19" s="5"/>
      <c r="K19" s="5"/>
      <c r="L19" s="14">
        <f t="shared" si="0"/>
        <v>0</v>
      </c>
      <c r="M19" s="22"/>
      <c r="N19" s="15"/>
      <c r="O19" s="2"/>
      <c r="P19">
        <v>14</v>
      </c>
      <c r="Q19">
        <v>8</v>
      </c>
      <c r="T19" s="10">
        <v>8</v>
      </c>
      <c r="V19">
        <v>2</v>
      </c>
      <c r="Y19">
        <f t="shared" si="1"/>
        <v>22</v>
      </c>
      <c r="Z19">
        <v>0</v>
      </c>
    </row>
    <row r="20" spans="1:26" ht="17.649999999999999" customHeight="1" x14ac:dyDescent="0.2">
      <c r="A20" s="25" t="s">
        <v>41</v>
      </c>
      <c r="B20" s="26"/>
      <c r="C20" s="19" t="s">
        <v>112</v>
      </c>
      <c r="D20" s="20"/>
      <c r="E20" s="19" t="s">
        <v>113</v>
      </c>
      <c r="F20" s="21"/>
      <c r="G20" s="20"/>
      <c r="H20" s="14"/>
      <c r="I20" s="15"/>
      <c r="J20" s="5"/>
      <c r="K20" s="5"/>
      <c r="L20" s="14">
        <f t="shared" si="0"/>
        <v>0</v>
      </c>
      <c r="M20" s="22"/>
      <c r="N20" s="15"/>
      <c r="O20" s="2"/>
      <c r="P20">
        <v>16</v>
      </c>
      <c r="Q20">
        <v>10</v>
      </c>
      <c r="R20">
        <v>2</v>
      </c>
      <c r="T20" s="10">
        <v>6</v>
      </c>
      <c r="V20">
        <v>2</v>
      </c>
      <c r="Y20">
        <f t="shared" si="1"/>
        <v>25</v>
      </c>
      <c r="Z20">
        <v>0</v>
      </c>
    </row>
    <row r="21" spans="1:26" ht="17.649999999999999" customHeight="1" x14ac:dyDescent="0.2">
      <c r="A21" s="25" t="s">
        <v>42</v>
      </c>
      <c r="B21" s="26"/>
      <c r="C21" s="19" t="s">
        <v>114</v>
      </c>
      <c r="D21" s="20"/>
      <c r="E21" s="19" t="s">
        <v>115</v>
      </c>
      <c r="F21" s="21"/>
      <c r="G21" s="20"/>
      <c r="H21" s="14"/>
      <c r="I21" s="15"/>
      <c r="J21" s="5"/>
      <c r="K21" s="5"/>
      <c r="L21" s="14">
        <f t="shared" si="0"/>
        <v>0</v>
      </c>
      <c r="M21" s="22"/>
      <c r="N21" s="15"/>
      <c r="O21" s="2"/>
      <c r="P21">
        <v>14</v>
      </c>
      <c r="Q21">
        <v>0</v>
      </c>
      <c r="S21">
        <v>10</v>
      </c>
      <c r="T21" s="10">
        <v>10</v>
      </c>
      <c r="V21">
        <v>1</v>
      </c>
      <c r="Y21">
        <f t="shared" si="1"/>
        <v>24</v>
      </c>
      <c r="Z21">
        <v>0</v>
      </c>
    </row>
    <row r="22" spans="1:26" ht="17.649999999999999" customHeight="1" x14ac:dyDescent="0.2">
      <c r="A22" s="25" t="s">
        <v>43</v>
      </c>
      <c r="B22" s="26"/>
      <c r="C22" s="19" t="s">
        <v>116</v>
      </c>
      <c r="D22" s="20"/>
      <c r="E22" s="19" t="s">
        <v>117</v>
      </c>
      <c r="F22" s="21"/>
      <c r="G22" s="20"/>
      <c r="H22" s="14"/>
      <c r="I22" s="15"/>
      <c r="J22" s="5"/>
      <c r="K22" s="5"/>
      <c r="L22" s="14">
        <f t="shared" si="0"/>
        <v>0</v>
      </c>
      <c r="M22" s="22"/>
      <c r="N22" s="15"/>
      <c r="O22" s="2"/>
      <c r="P22">
        <v>18</v>
      </c>
      <c r="Q22">
        <v>10</v>
      </c>
      <c r="T22" s="10">
        <v>10</v>
      </c>
      <c r="V22">
        <v>2</v>
      </c>
      <c r="Y22">
        <f t="shared" si="1"/>
        <v>28</v>
      </c>
      <c r="Z22">
        <v>0</v>
      </c>
    </row>
    <row r="23" spans="1:26" ht="17.649999999999999" customHeight="1" x14ac:dyDescent="0.2">
      <c r="A23" s="25" t="s">
        <v>44</v>
      </c>
      <c r="B23" s="26"/>
      <c r="C23" s="19" t="s">
        <v>118</v>
      </c>
      <c r="D23" s="20"/>
      <c r="E23" s="19" t="s">
        <v>119</v>
      </c>
      <c r="F23" s="21"/>
      <c r="G23" s="20"/>
      <c r="H23" s="14"/>
      <c r="I23" s="15"/>
      <c r="J23" s="5"/>
      <c r="K23" s="5"/>
      <c r="L23" s="14">
        <f t="shared" si="0"/>
        <v>0</v>
      </c>
      <c r="M23" s="22"/>
      <c r="N23" s="15"/>
      <c r="O23" s="2"/>
      <c r="Q23">
        <v>0</v>
      </c>
      <c r="T23" s="10">
        <v>0</v>
      </c>
      <c r="V23">
        <v>1</v>
      </c>
      <c r="Y23">
        <f t="shared" si="1"/>
        <v>0</v>
      </c>
      <c r="Z23">
        <v>0</v>
      </c>
    </row>
    <row r="24" spans="1:26" ht="17.649999999999999" customHeight="1" x14ac:dyDescent="0.2">
      <c r="A24" s="25" t="s">
        <v>45</v>
      </c>
      <c r="B24" s="26"/>
      <c r="C24" s="19" t="s">
        <v>120</v>
      </c>
      <c r="D24" s="20"/>
      <c r="E24" s="19" t="s">
        <v>121</v>
      </c>
      <c r="F24" s="21"/>
      <c r="G24" s="20"/>
      <c r="H24" s="14"/>
      <c r="I24" s="15"/>
      <c r="J24" s="5"/>
      <c r="K24" s="5"/>
      <c r="L24" s="14">
        <f t="shared" si="0"/>
        <v>0</v>
      </c>
      <c r="M24" s="22"/>
      <c r="N24" s="15"/>
      <c r="O24" s="2"/>
      <c r="Q24">
        <v>0</v>
      </c>
      <c r="T24" s="10">
        <v>0</v>
      </c>
      <c r="V24">
        <v>2</v>
      </c>
      <c r="Y24">
        <f t="shared" si="1"/>
        <v>0</v>
      </c>
      <c r="Z24">
        <v>0</v>
      </c>
    </row>
    <row r="25" spans="1:26" ht="17.649999999999999" customHeight="1" x14ac:dyDescent="0.2">
      <c r="A25" s="25" t="s">
        <v>46</v>
      </c>
      <c r="B25" s="26"/>
      <c r="C25" s="19" t="s">
        <v>122</v>
      </c>
      <c r="D25" s="20"/>
      <c r="E25" s="19" t="s">
        <v>123</v>
      </c>
      <c r="F25" s="21"/>
      <c r="G25" s="20"/>
      <c r="H25" s="14"/>
      <c r="I25" s="15"/>
      <c r="J25" s="5"/>
      <c r="K25" s="5"/>
      <c r="L25" s="14">
        <f t="shared" si="0"/>
        <v>0</v>
      </c>
      <c r="M25" s="22"/>
      <c r="N25" s="15"/>
      <c r="O25" s="2"/>
      <c r="Q25">
        <v>0</v>
      </c>
      <c r="S25">
        <v>7</v>
      </c>
      <c r="T25" s="10">
        <v>7</v>
      </c>
      <c r="V25">
        <v>1</v>
      </c>
      <c r="Y25">
        <f t="shared" si="1"/>
        <v>7</v>
      </c>
      <c r="Z25">
        <v>0</v>
      </c>
    </row>
    <row r="26" spans="1:26" ht="17.649999999999999" customHeight="1" x14ac:dyDescent="0.2">
      <c r="A26" s="25" t="s">
        <v>47</v>
      </c>
      <c r="B26" s="26"/>
      <c r="C26" s="19" t="s">
        <v>124</v>
      </c>
      <c r="D26" s="20"/>
      <c r="E26" s="19" t="s">
        <v>125</v>
      </c>
      <c r="F26" s="21"/>
      <c r="G26" s="20"/>
      <c r="H26" s="14"/>
      <c r="I26" s="15"/>
      <c r="J26" s="5"/>
      <c r="K26" s="5"/>
      <c r="L26" s="14">
        <f t="shared" si="0"/>
        <v>0</v>
      </c>
      <c r="M26" s="22"/>
      <c r="N26" s="15"/>
      <c r="O26" s="2"/>
      <c r="P26">
        <v>15</v>
      </c>
      <c r="Q26">
        <v>10</v>
      </c>
      <c r="T26" s="10">
        <v>0</v>
      </c>
      <c r="V26">
        <v>2</v>
      </c>
      <c r="Y26">
        <f t="shared" si="1"/>
        <v>25</v>
      </c>
      <c r="Z26">
        <v>0</v>
      </c>
    </row>
    <row r="27" spans="1:26" ht="17.649999999999999" customHeight="1" x14ac:dyDescent="0.2">
      <c r="A27" s="25" t="s">
        <v>48</v>
      </c>
      <c r="B27" s="26"/>
      <c r="C27" s="19" t="s">
        <v>126</v>
      </c>
      <c r="D27" s="20"/>
      <c r="E27" s="19" t="s">
        <v>127</v>
      </c>
      <c r="F27" s="21"/>
      <c r="G27" s="20"/>
      <c r="H27" s="14"/>
      <c r="I27" s="15"/>
      <c r="J27" s="5"/>
      <c r="K27" s="5"/>
      <c r="L27" s="14">
        <f t="shared" si="0"/>
        <v>0</v>
      </c>
      <c r="M27" s="22"/>
      <c r="N27" s="15"/>
      <c r="O27" s="2"/>
      <c r="P27">
        <v>14</v>
      </c>
      <c r="Q27">
        <v>0</v>
      </c>
      <c r="R27">
        <v>5</v>
      </c>
      <c r="T27" s="10">
        <v>5</v>
      </c>
      <c r="V27">
        <v>2</v>
      </c>
      <c r="Y27">
        <f t="shared" si="1"/>
        <v>24</v>
      </c>
      <c r="Z27">
        <v>0</v>
      </c>
    </row>
    <row r="28" spans="1:26" ht="17.649999999999999" customHeight="1" x14ac:dyDescent="0.2">
      <c r="A28" s="25" t="s">
        <v>49</v>
      </c>
      <c r="B28" s="26"/>
      <c r="C28" s="19" t="s">
        <v>128</v>
      </c>
      <c r="D28" s="20"/>
      <c r="E28" s="19" t="s">
        <v>129</v>
      </c>
      <c r="F28" s="21"/>
      <c r="G28" s="20"/>
      <c r="H28" s="14"/>
      <c r="I28" s="15"/>
      <c r="J28" s="5"/>
      <c r="K28" s="5"/>
      <c r="L28" s="14">
        <f t="shared" si="0"/>
        <v>0</v>
      </c>
      <c r="M28" s="22"/>
      <c r="N28" s="15"/>
      <c r="O28" s="2"/>
      <c r="P28">
        <v>18</v>
      </c>
      <c r="Q28">
        <v>0</v>
      </c>
      <c r="R28">
        <v>2</v>
      </c>
      <c r="T28" s="10">
        <v>2</v>
      </c>
      <c r="V28">
        <v>1</v>
      </c>
      <c r="Y28">
        <f t="shared" si="1"/>
        <v>22</v>
      </c>
      <c r="Z28">
        <v>0</v>
      </c>
    </row>
    <row r="29" spans="1:26" ht="17.649999999999999" customHeight="1" x14ac:dyDescent="0.2">
      <c r="A29" s="25" t="s">
        <v>50</v>
      </c>
      <c r="B29" s="26"/>
      <c r="C29" s="19" t="s">
        <v>130</v>
      </c>
      <c r="D29" s="20"/>
      <c r="E29" s="19" t="s">
        <v>131</v>
      </c>
      <c r="F29" s="21"/>
      <c r="G29" s="20"/>
      <c r="H29" s="14"/>
      <c r="I29" s="15"/>
      <c r="J29" s="5"/>
      <c r="K29" s="5"/>
      <c r="L29" s="14">
        <f t="shared" si="0"/>
        <v>0</v>
      </c>
      <c r="M29" s="22"/>
      <c r="N29" s="15"/>
      <c r="O29" s="2"/>
      <c r="P29">
        <v>16</v>
      </c>
      <c r="Q29">
        <v>9</v>
      </c>
      <c r="R29">
        <v>5</v>
      </c>
      <c r="T29" s="10">
        <v>7</v>
      </c>
      <c r="V29">
        <v>2</v>
      </c>
      <c r="Y29">
        <f t="shared" si="1"/>
        <v>23</v>
      </c>
      <c r="Z29">
        <v>0</v>
      </c>
    </row>
    <row r="30" spans="1:26" ht="17.649999999999999" customHeight="1" x14ac:dyDescent="0.2">
      <c r="A30" s="25" t="s">
        <v>51</v>
      </c>
      <c r="B30" s="26"/>
      <c r="C30" s="19" t="s">
        <v>132</v>
      </c>
      <c r="D30" s="20"/>
      <c r="E30" s="19" t="s">
        <v>133</v>
      </c>
      <c r="F30" s="21"/>
      <c r="G30" s="20"/>
      <c r="H30" s="14"/>
      <c r="I30" s="15"/>
      <c r="J30" s="5"/>
      <c r="K30" s="5"/>
      <c r="L30" s="14">
        <f t="shared" si="0"/>
        <v>0</v>
      </c>
      <c r="M30" s="22"/>
      <c r="N30" s="15"/>
      <c r="O30" s="2"/>
      <c r="Q30">
        <v>0</v>
      </c>
      <c r="T30" s="10">
        <v>0</v>
      </c>
      <c r="V30">
        <v>1</v>
      </c>
      <c r="Y30">
        <f t="shared" si="1"/>
        <v>0</v>
      </c>
      <c r="Z30">
        <v>0</v>
      </c>
    </row>
    <row r="31" spans="1:26" ht="17.649999999999999" customHeight="1" x14ac:dyDescent="0.2">
      <c r="A31" s="25" t="s">
        <v>52</v>
      </c>
      <c r="B31" s="26"/>
      <c r="C31" s="19" t="s">
        <v>134</v>
      </c>
      <c r="D31" s="20"/>
      <c r="E31" s="19" t="s">
        <v>135</v>
      </c>
      <c r="F31" s="21"/>
      <c r="G31" s="20"/>
      <c r="H31" s="14"/>
      <c r="I31" s="15"/>
      <c r="J31" s="5"/>
      <c r="K31" s="5"/>
      <c r="L31" s="14">
        <f t="shared" si="0"/>
        <v>0</v>
      </c>
      <c r="M31" s="22"/>
      <c r="N31" s="15"/>
      <c r="O31" s="2"/>
      <c r="P31">
        <v>14</v>
      </c>
      <c r="Q31">
        <v>10</v>
      </c>
      <c r="R31">
        <v>2</v>
      </c>
      <c r="T31" s="10">
        <v>6</v>
      </c>
      <c r="V31">
        <v>2</v>
      </c>
      <c r="Y31">
        <f t="shared" si="1"/>
        <v>23</v>
      </c>
      <c r="Z31">
        <v>0</v>
      </c>
    </row>
    <row r="32" spans="1:26" ht="17.649999999999999" customHeight="1" x14ac:dyDescent="0.2">
      <c r="A32" s="25" t="s">
        <v>53</v>
      </c>
      <c r="B32" s="26"/>
      <c r="C32" s="19" t="s">
        <v>136</v>
      </c>
      <c r="D32" s="20"/>
      <c r="E32" s="19" t="s">
        <v>137</v>
      </c>
      <c r="F32" s="21"/>
      <c r="G32" s="20"/>
      <c r="H32" s="14"/>
      <c r="I32" s="15"/>
      <c r="J32" s="5"/>
      <c r="K32" s="5"/>
      <c r="L32" s="14">
        <f t="shared" si="0"/>
        <v>0</v>
      </c>
      <c r="M32" s="22"/>
      <c r="N32" s="15"/>
      <c r="O32" s="2"/>
      <c r="Q32">
        <v>0</v>
      </c>
      <c r="T32" s="10">
        <v>0</v>
      </c>
      <c r="V32">
        <v>1</v>
      </c>
      <c r="Y32">
        <f t="shared" si="1"/>
        <v>0</v>
      </c>
      <c r="Z32">
        <v>0</v>
      </c>
    </row>
    <row r="33" spans="1:26" ht="17.649999999999999" customHeight="1" x14ac:dyDescent="0.2">
      <c r="A33" s="25" t="s">
        <v>54</v>
      </c>
      <c r="B33" s="26"/>
      <c r="C33" s="19" t="s">
        <v>138</v>
      </c>
      <c r="D33" s="20"/>
      <c r="E33" s="19" t="s">
        <v>139</v>
      </c>
      <c r="F33" s="21"/>
      <c r="G33" s="20"/>
      <c r="H33" s="14"/>
      <c r="I33" s="15"/>
      <c r="J33" s="5"/>
      <c r="K33" s="5"/>
      <c r="L33" s="14">
        <f t="shared" si="0"/>
        <v>0</v>
      </c>
      <c r="M33" s="22"/>
      <c r="N33" s="15"/>
      <c r="O33" s="2"/>
      <c r="P33">
        <v>18</v>
      </c>
      <c r="Q33">
        <v>9</v>
      </c>
      <c r="T33" s="10">
        <v>9</v>
      </c>
      <c r="V33">
        <v>2</v>
      </c>
      <c r="Y33">
        <f t="shared" si="1"/>
        <v>27</v>
      </c>
      <c r="Z33">
        <v>0</v>
      </c>
    </row>
    <row r="34" spans="1:26" ht="17.649999999999999" customHeight="1" x14ac:dyDescent="0.2">
      <c r="A34" s="25" t="s">
        <v>55</v>
      </c>
      <c r="B34" s="26"/>
      <c r="C34" s="19" t="s">
        <v>140</v>
      </c>
      <c r="D34" s="20"/>
      <c r="E34" s="19" t="s">
        <v>141</v>
      </c>
      <c r="F34" s="21"/>
      <c r="G34" s="20"/>
      <c r="H34" s="14"/>
      <c r="I34" s="15"/>
      <c r="J34" s="5"/>
      <c r="K34" s="5"/>
      <c r="L34" s="14">
        <f t="shared" si="0"/>
        <v>0</v>
      </c>
      <c r="M34" s="22"/>
      <c r="N34" s="15"/>
      <c r="O34" s="2"/>
      <c r="P34">
        <v>15</v>
      </c>
      <c r="Q34">
        <v>0</v>
      </c>
      <c r="R34">
        <v>5</v>
      </c>
      <c r="S34">
        <v>10</v>
      </c>
      <c r="T34" s="10">
        <v>7</v>
      </c>
      <c r="V34">
        <v>2</v>
      </c>
      <c r="Y34">
        <f t="shared" si="1"/>
        <v>22.333333333333332</v>
      </c>
      <c r="Z34">
        <v>0</v>
      </c>
    </row>
    <row r="35" spans="1:26" ht="17.649999999999999" customHeight="1" x14ac:dyDescent="0.2">
      <c r="A35" s="25" t="s">
        <v>56</v>
      </c>
      <c r="B35" s="26"/>
      <c r="C35" s="19" t="s">
        <v>142</v>
      </c>
      <c r="D35" s="20"/>
      <c r="E35" s="19" t="s">
        <v>143</v>
      </c>
      <c r="F35" s="21"/>
      <c r="G35" s="20"/>
      <c r="H35" s="14"/>
      <c r="I35" s="15"/>
      <c r="J35" s="5"/>
      <c r="K35" s="5"/>
      <c r="L35" s="14">
        <f t="shared" si="0"/>
        <v>0</v>
      </c>
      <c r="M35" s="22"/>
      <c r="N35" s="15"/>
      <c r="O35" s="2"/>
      <c r="P35">
        <v>17</v>
      </c>
      <c r="Q35">
        <v>0</v>
      </c>
      <c r="S35">
        <v>10</v>
      </c>
      <c r="T35" s="10">
        <v>10</v>
      </c>
      <c r="V35">
        <v>2</v>
      </c>
      <c r="Y35">
        <f t="shared" si="1"/>
        <v>27</v>
      </c>
      <c r="Z35">
        <v>0</v>
      </c>
    </row>
    <row r="36" spans="1:26" ht="17.649999999999999" customHeight="1" x14ac:dyDescent="0.2">
      <c r="A36" s="25" t="s">
        <v>57</v>
      </c>
      <c r="B36" s="26"/>
      <c r="C36" s="19" t="s">
        <v>144</v>
      </c>
      <c r="D36" s="20"/>
      <c r="E36" s="19" t="s">
        <v>145</v>
      </c>
      <c r="F36" s="21"/>
      <c r="G36" s="20"/>
      <c r="H36" s="14"/>
      <c r="I36" s="15"/>
      <c r="J36" s="5"/>
      <c r="K36" s="5"/>
      <c r="L36" s="14">
        <f t="shared" si="0"/>
        <v>0</v>
      </c>
      <c r="M36" s="22"/>
      <c r="N36" s="15"/>
      <c r="O36" s="2"/>
      <c r="P36">
        <v>19</v>
      </c>
      <c r="Q36">
        <v>0</v>
      </c>
      <c r="S36">
        <v>7</v>
      </c>
      <c r="T36" s="10">
        <v>7</v>
      </c>
      <c r="V36">
        <v>2</v>
      </c>
      <c r="Y36">
        <f t="shared" si="1"/>
        <v>26</v>
      </c>
      <c r="Z36">
        <v>0</v>
      </c>
    </row>
    <row r="37" spans="1:26" ht="17.649999999999999" customHeight="1" x14ac:dyDescent="0.2">
      <c r="A37" s="25" t="s">
        <v>58</v>
      </c>
      <c r="B37" s="26"/>
      <c r="C37" s="19" t="s">
        <v>146</v>
      </c>
      <c r="D37" s="20"/>
      <c r="E37" s="19" t="s">
        <v>147</v>
      </c>
      <c r="F37" s="21"/>
      <c r="G37" s="20"/>
      <c r="H37" s="14"/>
      <c r="I37" s="15"/>
      <c r="J37" s="5"/>
      <c r="K37" s="5"/>
      <c r="L37" s="14">
        <f t="shared" si="0"/>
        <v>0</v>
      </c>
      <c r="M37" s="22"/>
      <c r="N37" s="15"/>
      <c r="O37" s="2"/>
      <c r="P37">
        <v>15</v>
      </c>
      <c r="Q37">
        <v>0</v>
      </c>
      <c r="R37">
        <v>2</v>
      </c>
      <c r="T37" s="10">
        <v>2</v>
      </c>
      <c r="V37">
        <v>2</v>
      </c>
      <c r="Y37">
        <f t="shared" si="1"/>
        <v>19</v>
      </c>
      <c r="Z37">
        <v>0</v>
      </c>
    </row>
    <row r="38" spans="1:26" ht="17.649999999999999" customHeight="1" x14ac:dyDescent="0.2">
      <c r="A38" s="25" t="s">
        <v>59</v>
      </c>
      <c r="B38" s="26"/>
      <c r="C38" s="19" t="s">
        <v>148</v>
      </c>
      <c r="D38" s="20"/>
      <c r="E38" s="19" t="s">
        <v>149</v>
      </c>
      <c r="F38" s="21"/>
      <c r="G38" s="20"/>
      <c r="H38" s="14"/>
      <c r="I38" s="15"/>
      <c r="J38" s="5"/>
      <c r="K38" s="5"/>
      <c r="L38" s="14">
        <f t="shared" si="0"/>
        <v>0</v>
      </c>
      <c r="M38" s="22"/>
      <c r="N38" s="15"/>
      <c r="O38" s="2"/>
      <c r="P38">
        <v>16</v>
      </c>
      <c r="Q38">
        <v>0</v>
      </c>
      <c r="S38">
        <v>7</v>
      </c>
      <c r="T38" s="10">
        <v>7</v>
      </c>
      <c r="V38">
        <v>2</v>
      </c>
      <c r="Y38">
        <f t="shared" si="1"/>
        <v>23</v>
      </c>
      <c r="Z38">
        <v>0</v>
      </c>
    </row>
    <row r="39" spans="1:26" ht="17.649999999999999" customHeight="1" x14ac:dyDescent="0.2">
      <c r="A39" s="25" t="s">
        <v>60</v>
      </c>
      <c r="B39" s="26"/>
      <c r="C39" s="19" t="s">
        <v>150</v>
      </c>
      <c r="D39" s="20"/>
      <c r="E39" s="19" t="s">
        <v>151</v>
      </c>
      <c r="F39" s="21"/>
      <c r="G39" s="20"/>
      <c r="H39" s="14"/>
      <c r="I39" s="15"/>
      <c r="J39" s="5"/>
      <c r="K39" s="5"/>
      <c r="L39" s="14">
        <f t="shared" si="0"/>
        <v>0</v>
      </c>
      <c r="M39" s="22"/>
      <c r="N39" s="15"/>
      <c r="O39" s="2"/>
      <c r="Q39">
        <v>0</v>
      </c>
      <c r="T39" s="10">
        <v>0</v>
      </c>
      <c r="V39">
        <v>1</v>
      </c>
      <c r="Y39">
        <f t="shared" si="1"/>
        <v>0</v>
      </c>
      <c r="Z39">
        <v>0</v>
      </c>
    </row>
    <row r="40" spans="1:26" ht="17.649999999999999" customHeight="1" x14ac:dyDescent="0.2">
      <c r="A40" s="25" t="s">
        <v>61</v>
      </c>
      <c r="B40" s="26"/>
      <c r="C40" s="19" t="s">
        <v>152</v>
      </c>
      <c r="D40" s="20"/>
      <c r="E40" s="19" t="s">
        <v>153</v>
      </c>
      <c r="F40" s="21"/>
      <c r="G40" s="20"/>
      <c r="H40" s="14"/>
      <c r="I40" s="15"/>
      <c r="J40" s="5"/>
      <c r="K40" s="5"/>
      <c r="L40" s="14">
        <f t="shared" si="0"/>
        <v>0</v>
      </c>
      <c r="M40" s="22"/>
      <c r="N40" s="15"/>
      <c r="O40" s="2"/>
      <c r="P40">
        <v>13</v>
      </c>
      <c r="Q40">
        <v>9</v>
      </c>
      <c r="R40">
        <v>5</v>
      </c>
      <c r="T40" s="10">
        <v>7</v>
      </c>
      <c r="V40">
        <v>2</v>
      </c>
      <c r="Y40">
        <f t="shared" si="1"/>
        <v>20</v>
      </c>
      <c r="Z40">
        <v>0</v>
      </c>
    </row>
    <row r="41" spans="1:26" ht="17.649999999999999" customHeight="1" x14ac:dyDescent="0.2">
      <c r="A41" s="25" t="s">
        <v>62</v>
      </c>
      <c r="B41" s="26"/>
      <c r="C41" s="19" t="s">
        <v>154</v>
      </c>
      <c r="D41" s="20"/>
      <c r="E41" s="19" t="s">
        <v>155</v>
      </c>
      <c r="F41" s="21"/>
      <c r="G41" s="20"/>
      <c r="H41" s="14"/>
      <c r="I41" s="15"/>
      <c r="J41" s="5"/>
      <c r="K41" s="5"/>
      <c r="L41" s="14">
        <f t="shared" si="0"/>
        <v>0</v>
      </c>
      <c r="M41" s="22"/>
      <c r="N41" s="15"/>
      <c r="O41" s="2"/>
      <c r="Q41">
        <v>0</v>
      </c>
      <c r="T41" s="10">
        <v>0</v>
      </c>
      <c r="V41">
        <v>1</v>
      </c>
      <c r="Y41">
        <f t="shared" si="1"/>
        <v>0</v>
      </c>
      <c r="Z41">
        <v>0</v>
      </c>
    </row>
    <row r="42" spans="1:26" ht="17.649999999999999" customHeight="1" x14ac:dyDescent="0.2">
      <c r="A42" s="25" t="s">
        <v>63</v>
      </c>
      <c r="B42" s="26"/>
      <c r="C42" s="19" t="s">
        <v>156</v>
      </c>
      <c r="D42" s="20"/>
      <c r="E42" s="19" t="s">
        <v>157</v>
      </c>
      <c r="F42" s="21"/>
      <c r="G42" s="20"/>
      <c r="H42" s="14"/>
      <c r="I42" s="15"/>
      <c r="J42" s="5"/>
      <c r="K42" s="5"/>
      <c r="L42" s="14">
        <f t="shared" si="0"/>
        <v>0</v>
      </c>
      <c r="M42" s="22"/>
      <c r="N42" s="15"/>
      <c r="O42" s="2"/>
      <c r="Q42">
        <v>9</v>
      </c>
      <c r="T42" s="10">
        <v>0</v>
      </c>
      <c r="V42">
        <v>2</v>
      </c>
      <c r="Y42">
        <f t="shared" si="1"/>
        <v>9</v>
      </c>
      <c r="Z42">
        <v>0</v>
      </c>
    </row>
    <row r="43" spans="1:26" ht="17.649999999999999" customHeight="1" x14ac:dyDescent="0.2">
      <c r="A43" s="25" t="s">
        <v>64</v>
      </c>
      <c r="B43" s="26"/>
      <c r="C43" s="19" t="s">
        <v>158</v>
      </c>
      <c r="D43" s="20"/>
      <c r="E43" s="19" t="s">
        <v>159</v>
      </c>
      <c r="F43" s="21"/>
      <c r="G43" s="20"/>
      <c r="H43" s="14"/>
      <c r="I43" s="15"/>
      <c r="J43" s="5"/>
      <c r="K43" s="5"/>
      <c r="L43" s="14">
        <f t="shared" si="0"/>
        <v>0</v>
      </c>
      <c r="M43" s="22"/>
      <c r="N43" s="15"/>
      <c r="O43" s="2"/>
      <c r="P43">
        <v>11</v>
      </c>
      <c r="Q43">
        <v>0</v>
      </c>
      <c r="R43">
        <v>2</v>
      </c>
      <c r="S43">
        <v>7</v>
      </c>
      <c r="T43" s="10">
        <v>5</v>
      </c>
      <c r="V43">
        <v>1</v>
      </c>
      <c r="Y43">
        <f t="shared" si="1"/>
        <v>18</v>
      </c>
      <c r="Z43">
        <v>0</v>
      </c>
    </row>
    <row r="44" spans="1:26" ht="17.649999999999999" customHeight="1" x14ac:dyDescent="0.2">
      <c r="A44" s="25" t="s">
        <v>65</v>
      </c>
      <c r="B44" s="26"/>
      <c r="C44" s="19" t="s">
        <v>160</v>
      </c>
      <c r="D44" s="20"/>
      <c r="E44" s="19" t="s">
        <v>161</v>
      </c>
      <c r="F44" s="21"/>
      <c r="G44" s="20"/>
      <c r="H44" s="14"/>
      <c r="I44" s="15"/>
      <c r="J44" s="5"/>
      <c r="K44" s="5"/>
      <c r="L44" s="14">
        <f t="shared" si="0"/>
        <v>0</v>
      </c>
      <c r="M44" s="22"/>
      <c r="N44" s="15"/>
      <c r="O44" s="2"/>
      <c r="Q44">
        <v>0</v>
      </c>
      <c r="S44">
        <v>7</v>
      </c>
      <c r="T44" s="10">
        <v>7</v>
      </c>
      <c r="V44">
        <v>2</v>
      </c>
      <c r="Y44">
        <f t="shared" si="1"/>
        <v>7</v>
      </c>
      <c r="Z44">
        <v>0</v>
      </c>
    </row>
    <row r="45" spans="1:26" ht="17.649999999999999" customHeight="1" x14ac:dyDescent="0.2">
      <c r="A45" s="25" t="s">
        <v>66</v>
      </c>
      <c r="B45" s="26"/>
      <c r="C45" s="19" t="s">
        <v>162</v>
      </c>
      <c r="D45" s="20"/>
      <c r="E45" s="19" t="s">
        <v>163</v>
      </c>
      <c r="F45" s="21"/>
      <c r="G45" s="20"/>
      <c r="H45" s="14"/>
      <c r="I45" s="15"/>
      <c r="J45" s="5"/>
      <c r="K45" s="5"/>
      <c r="L45" s="14">
        <f t="shared" si="0"/>
        <v>0</v>
      </c>
      <c r="M45" s="22"/>
      <c r="N45" s="15"/>
      <c r="O45" s="2"/>
      <c r="P45">
        <v>14</v>
      </c>
      <c r="Q45">
        <v>9</v>
      </c>
      <c r="T45" s="10">
        <v>9</v>
      </c>
      <c r="V45">
        <v>2</v>
      </c>
      <c r="Y45">
        <f t="shared" si="1"/>
        <v>23</v>
      </c>
      <c r="Z45">
        <v>0</v>
      </c>
    </row>
    <row r="46" spans="1:26" ht="17.649999999999999" customHeight="1" x14ac:dyDescent="0.2">
      <c r="A46" s="25" t="s">
        <v>67</v>
      </c>
      <c r="B46" s="26"/>
      <c r="C46" s="19" t="s">
        <v>164</v>
      </c>
      <c r="D46" s="20"/>
      <c r="E46" s="19" t="s">
        <v>165</v>
      </c>
      <c r="F46" s="21"/>
      <c r="G46" s="20"/>
      <c r="H46" s="14"/>
      <c r="I46" s="15"/>
      <c r="J46" s="5"/>
      <c r="K46" s="5"/>
      <c r="L46" s="14">
        <f t="shared" si="0"/>
        <v>0</v>
      </c>
      <c r="M46" s="22"/>
      <c r="N46" s="15"/>
      <c r="O46" s="2"/>
      <c r="P46">
        <v>13</v>
      </c>
      <c r="Q46">
        <v>9</v>
      </c>
      <c r="S46">
        <v>10</v>
      </c>
      <c r="T46" s="10">
        <v>10</v>
      </c>
      <c r="V46">
        <v>1</v>
      </c>
      <c r="Y46">
        <f t="shared" si="1"/>
        <v>22.666666666666664</v>
      </c>
      <c r="Z46">
        <v>0</v>
      </c>
    </row>
    <row r="47" spans="1:26" ht="17.649999999999999" customHeight="1" x14ac:dyDescent="0.2">
      <c r="A47" s="25" t="s">
        <v>68</v>
      </c>
      <c r="B47" s="26"/>
      <c r="C47" s="19" t="s">
        <v>166</v>
      </c>
      <c r="D47" s="20"/>
      <c r="E47" s="19" t="s">
        <v>167</v>
      </c>
      <c r="F47" s="21"/>
      <c r="G47" s="20"/>
      <c r="H47" s="14"/>
      <c r="I47" s="15"/>
      <c r="J47" s="5"/>
      <c r="K47" s="5"/>
      <c r="L47" s="14">
        <f t="shared" si="0"/>
        <v>0</v>
      </c>
      <c r="M47" s="22"/>
      <c r="N47" s="15"/>
      <c r="O47" s="2"/>
      <c r="P47">
        <v>20</v>
      </c>
      <c r="Q47">
        <v>0</v>
      </c>
      <c r="S47">
        <v>10</v>
      </c>
      <c r="T47" s="10">
        <v>0</v>
      </c>
      <c r="V47">
        <v>1</v>
      </c>
      <c r="Y47">
        <f t="shared" si="1"/>
        <v>30</v>
      </c>
      <c r="Z47">
        <v>0</v>
      </c>
    </row>
    <row r="48" spans="1:26" ht="17.649999999999999" customHeight="1" x14ac:dyDescent="0.2">
      <c r="A48" s="25" t="s">
        <v>69</v>
      </c>
      <c r="B48" s="26"/>
      <c r="C48" s="19" t="s">
        <v>168</v>
      </c>
      <c r="D48" s="20"/>
      <c r="E48" s="19" t="s">
        <v>169</v>
      </c>
      <c r="F48" s="21"/>
      <c r="G48" s="20"/>
      <c r="H48" s="14"/>
      <c r="I48" s="15"/>
      <c r="J48" s="5"/>
      <c r="K48" s="5"/>
      <c r="L48" s="14">
        <f t="shared" si="0"/>
        <v>0</v>
      </c>
      <c r="M48" s="22"/>
      <c r="N48" s="15"/>
      <c r="O48" s="2"/>
      <c r="P48">
        <v>14</v>
      </c>
      <c r="Q48">
        <v>0</v>
      </c>
      <c r="R48">
        <v>2</v>
      </c>
      <c r="T48" s="10">
        <v>2</v>
      </c>
      <c r="V48">
        <v>1</v>
      </c>
      <c r="Y48">
        <f t="shared" si="1"/>
        <v>18</v>
      </c>
      <c r="Z48">
        <v>0</v>
      </c>
    </row>
    <row r="49" spans="1:26" ht="17.649999999999999" customHeight="1" x14ac:dyDescent="0.2">
      <c r="A49" s="25" t="s">
        <v>70</v>
      </c>
      <c r="B49" s="26"/>
      <c r="C49" s="19" t="s">
        <v>170</v>
      </c>
      <c r="D49" s="20"/>
      <c r="E49" s="19" t="s">
        <v>171</v>
      </c>
      <c r="F49" s="21"/>
      <c r="G49" s="20"/>
      <c r="H49" s="14"/>
      <c r="I49" s="15"/>
      <c r="J49" s="5"/>
      <c r="K49" s="5"/>
      <c r="L49" s="14">
        <f t="shared" si="0"/>
        <v>0</v>
      </c>
      <c r="M49" s="22"/>
      <c r="N49" s="15"/>
      <c r="O49" s="2"/>
      <c r="P49">
        <v>16</v>
      </c>
      <c r="Q49">
        <v>0</v>
      </c>
      <c r="T49" s="10">
        <v>0</v>
      </c>
      <c r="V49">
        <v>2</v>
      </c>
      <c r="Y49">
        <f t="shared" si="1"/>
        <v>16</v>
      </c>
      <c r="Z49">
        <v>0</v>
      </c>
    </row>
    <row r="50" spans="1:26" ht="17.649999999999999" customHeight="1" x14ac:dyDescent="0.2">
      <c r="A50" s="25" t="s">
        <v>71</v>
      </c>
      <c r="B50" s="26"/>
      <c r="C50" s="19" t="s">
        <v>172</v>
      </c>
      <c r="D50" s="20"/>
      <c r="E50" s="19" t="s">
        <v>173</v>
      </c>
      <c r="F50" s="21"/>
      <c r="G50" s="20"/>
      <c r="H50" s="14"/>
      <c r="I50" s="15"/>
      <c r="J50" s="5"/>
      <c r="K50" s="5"/>
      <c r="L50" s="14">
        <f t="shared" si="0"/>
        <v>0</v>
      </c>
      <c r="M50" s="22"/>
      <c r="N50" s="15"/>
      <c r="O50" s="2"/>
      <c r="P50">
        <v>13</v>
      </c>
      <c r="Q50">
        <v>6</v>
      </c>
      <c r="R50">
        <v>2</v>
      </c>
      <c r="S50">
        <v>7</v>
      </c>
      <c r="T50" s="10">
        <v>5</v>
      </c>
      <c r="V50">
        <v>2</v>
      </c>
      <c r="Y50">
        <f t="shared" si="1"/>
        <v>23</v>
      </c>
      <c r="Z50">
        <v>0</v>
      </c>
    </row>
    <row r="51" spans="1:26" ht="17.649999999999999" customHeight="1" x14ac:dyDescent="0.2">
      <c r="A51" s="25" t="s">
        <v>72</v>
      </c>
      <c r="B51" s="26"/>
      <c r="C51" s="19" t="s">
        <v>174</v>
      </c>
      <c r="D51" s="20"/>
      <c r="E51" s="19" t="s">
        <v>175</v>
      </c>
      <c r="F51" s="21"/>
      <c r="G51" s="20"/>
      <c r="H51" s="14"/>
      <c r="I51" s="15"/>
      <c r="J51" s="5"/>
      <c r="K51" s="5"/>
      <c r="L51" s="14">
        <f t="shared" si="0"/>
        <v>0</v>
      </c>
      <c r="M51" s="22"/>
      <c r="N51" s="15"/>
      <c r="O51" s="2"/>
      <c r="Q51">
        <v>0</v>
      </c>
      <c r="S51">
        <v>10</v>
      </c>
      <c r="T51" s="10">
        <v>10</v>
      </c>
      <c r="V51">
        <v>2</v>
      </c>
      <c r="Y51">
        <f t="shared" si="1"/>
        <v>10</v>
      </c>
      <c r="Z51">
        <v>0</v>
      </c>
    </row>
    <row r="52" spans="1:26" ht="17.649999999999999" customHeight="1" x14ac:dyDescent="0.2">
      <c r="A52" s="25" t="s">
        <v>73</v>
      </c>
      <c r="B52" s="26"/>
      <c r="C52" s="19" t="s">
        <v>176</v>
      </c>
      <c r="D52" s="20"/>
      <c r="E52" s="19" t="s">
        <v>177</v>
      </c>
      <c r="F52" s="21"/>
      <c r="G52" s="20"/>
      <c r="H52" s="14"/>
      <c r="I52" s="15"/>
      <c r="J52" s="5"/>
      <c r="K52" s="5"/>
      <c r="L52" s="14">
        <f t="shared" si="0"/>
        <v>0</v>
      </c>
      <c r="M52" s="22"/>
      <c r="N52" s="15"/>
      <c r="O52" s="2"/>
      <c r="P52">
        <v>13</v>
      </c>
      <c r="Q52">
        <v>0</v>
      </c>
      <c r="R52">
        <v>5</v>
      </c>
      <c r="T52" s="10">
        <v>5</v>
      </c>
      <c r="V52">
        <v>2</v>
      </c>
      <c r="Y52">
        <f t="shared" si="1"/>
        <v>23</v>
      </c>
      <c r="Z52">
        <v>0</v>
      </c>
    </row>
    <row r="53" spans="1:26" ht="17.649999999999999" customHeight="1" x14ac:dyDescent="0.2">
      <c r="A53" s="25" t="s">
        <v>74</v>
      </c>
      <c r="B53" s="26"/>
      <c r="C53" s="19" t="s">
        <v>178</v>
      </c>
      <c r="D53" s="20"/>
      <c r="E53" s="19" t="s">
        <v>179</v>
      </c>
      <c r="F53" s="21"/>
      <c r="G53" s="20"/>
      <c r="H53" s="14"/>
      <c r="I53" s="15"/>
      <c r="J53" s="5"/>
      <c r="K53" s="5"/>
      <c r="L53" s="14">
        <f t="shared" si="0"/>
        <v>0</v>
      </c>
      <c r="M53" s="22"/>
      <c r="N53" s="15"/>
      <c r="O53" s="2"/>
      <c r="P53">
        <v>17</v>
      </c>
      <c r="Q53">
        <v>0</v>
      </c>
      <c r="R53">
        <v>2</v>
      </c>
      <c r="S53">
        <v>10</v>
      </c>
      <c r="T53" s="10">
        <v>6</v>
      </c>
      <c r="V53">
        <v>2</v>
      </c>
      <c r="Y53">
        <f t="shared" si="1"/>
        <v>26</v>
      </c>
      <c r="Z53">
        <v>0</v>
      </c>
    </row>
    <row r="54" spans="1:26" ht="17.649999999999999" customHeight="1" x14ac:dyDescent="0.2">
      <c r="A54" s="25" t="s">
        <v>75</v>
      </c>
      <c r="B54" s="26"/>
      <c r="C54" s="19" t="s">
        <v>180</v>
      </c>
      <c r="D54" s="20"/>
      <c r="E54" s="19" t="s">
        <v>181</v>
      </c>
      <c r="F54" s="21"/>
      <c r="G54" s="20"/>
      <c r="H54" s="14"/>
      <c r="I54" s="15"/>
      <c r="J54" s="5"/>
      <c r="K54" s="5"/>
      <c r="L54" s="14">
        <f t="shared" si="0"/>
        <v>0</v>
      </c>
      <c r="M54" s="22"/>
      <c r="N54" s="15"/>
      <c r="O54" s="2"/>
      <c r="Q54">
        <v>0</v>
      </c>
      <c r="T54" s="10">
        <v>0</v>
      </c>
      <c r="V54">
        <v>1</v>
      </c>
      <c r="Y54">
        <f t="shared" si="1"/>
        <v>0</v>
      </c>
      <c r="Z54">
        <v>0</v>
      </c>
    </row>
    <row r="55" spans="1:26" ht="17.649999999999999" customHeight="1" x14ac:dyDescent="0.2">
      <c r="A55" s="25" t="s">
        <v>76</v>
      </c>
      <c r="B55" s="26"/>
      <c r="C55" s="19" t="s">
        <v>182</v>
      </c>
      <c r="D55" s="20"/>
      <c r="E55" s="19" t="s">
        <v>183</v>
      </c>
      <c r="F55" s="21"/>
      <c r="G55" s="20"/>
      <c r="H55" s="14"/>
      <c r="I55" s="15"/>
      <c r="J55" s="5"/>
      <c r="K55" s="5"/>
      <c r="L55" s="14">
        <f t="shared" si="0"/>
        <v>0</v>
      </c>
      <c r="M55" s="22"/>
      <c r="N55" s="15"/>
      <c r="O55" s="2"/>
      <c r="Q55">
        <v>0</v>
      </c>
      <c r="R55">
        <v>2</v>
      </c>
      <c r="T55" s="10">
        <v>2</v>
      </c>
      <c r="V55">
        <v>2</v>
      </c>
      <c r="Y55">
        <f t="shared" si="1"/>
        <v>4</v>
      </c>
      <c r="Z55">
        <v>0</v>
      </c>
    </row>
    <row r="56" spans="1:26" ht="17.649999999999999" customHeight="1" x14ac:dyDescent="0.2">
      <c r="A56" s="25" t="s">
        <v>77</v>
      </c>
      <c r="B56" s="26"/>
      <c r="C56" s="19" t="s">
        <v>184</v>
      </c>
      <c r="D56" s="20"/>
      <c r="E56" s="19" t="s">
        <v>185</v>
      </c>
      <c r="F56" s="21"/>
      <c r="G56" s="20"/>
      <c r="H56" s="14"/>
      <c r="I56" s="15"/>
      <c r="J56" s="5"/>
      <c r="K56" s="5"/>
      <c r="L56" s="14">
        <f t="shared" si="0"/>
        <v>0</v>
      </c>
      <c r="M56" s="22"/>
      <c r="N56" s="15"/>
      <c r="O56" s="2"/>
      <c r="Q56">
        <v>0</v>
      </c>
      <c r="R56">
        <v>5</v>
      </c>
      <c r="T56" s="10">
        <v>5</v>
      </c>
      <c r="V56">
        <v>1</v>
      </c>
      <c r="Y56">
        <f t="shared" si="1"/>
        <v>10</v>
      </c>
      <c r="Z56">
        <v>0</v>
      </c>
    </row>
    <row r="57" spans="1:26" ht="17.649999999999999" customHeight="1" x14ac:dyDescent="0.2">
      <c r="A57" s="25" t="s">
        <v>78</v>
      </c>
      <c r="B57" s="26"/>
      <c r="C57" s="19" t="s">
        <v>186</v>
      </c>
      <c r="D57" s="20"/>
      <c r="E57" s="19" t="s">
        <v>187</v>
      </c>
      <c r="F57" s="21"/>
      <c r="G57" s="20"/>
      <c r="H57" s="14"/>
      <c r="I57" s="15"/>
      <c r="J57" s="5"/>
      <c r="K57" s="5"/>
      <c r="L57" s="14">
        <f t="shared" si="0"/>
        <v>0</v>
      </c>
      <c r="M57" s="22"/>
      <c r="N57" s="15"/>
      <c r="O57" s="2"/>
      <c r="Q57">
        <v>8</v>
      </c>
      <c r="R57">
        <v>2</v>
      </c>
      <c r="T57" s="10">
        <v>5</v>
      </c>
      <c r="V57">
        <v>1</v>
      </c>
      <c r="Y57">
        <f t="shared" si="1"/>
        <v>7.5</v>
      </c>
      <c r="Z57">
        <v>0</v>
      </c>
    </row>
    <row r="58" spans="1:26" ht="17.649999999999999" customHeight="1" x14ac:dyDescent="0.2">
      <c r="A58" s="25" t="s">
        <v>79</v>
      </c>
      <c r="B58" s="26"/>
      <c r="C58" s="19" t="s">
        <v>188</v>
      </c>
      <c r="D58" s="20"/>
      <c r="E58" s="19" t="s">
        <v>189</v>
      </c>
      <c r="F58" s="21"/>
      <c r="G58" s="20"/>
      <c r="H58" s="14"/>
      <c r="I58" s="15"/>
      <c r="J58" s="5"/>
      <c r="K58" s="5"/>
      <c r="L58" s="14">
        <f t="shared" si="0"/>
        <v>0</v>
      </c>
      <c r="M58" s="22"/>
      <c r="N58" s="15"/>
      <c r="O58" s="2"/>
      <c r="P58">
        <v>14</v>
      </c>
      <c r="Q58">
        <v>0</v>
      </c>
      <c r="S58">
        <v>8</v>
      </c>
      <c r="T58" s="10">
        <v>8</v>
      </c>
      <c r="V58">
        <v>1</v>
      </c>
      <c r="Y58">
        <f t="shared" si="1"/>
        <v>22</v>
      </c>
      <c r="Z58">
        <v>0</v>
      </c>
    </row>
    <row r="59" spans="1:26" ht="17.649999999999999" customHeight="1" x14ac:dyDescent="0.2">
      <c r="A59" s="25" t="s">
        <v>80</v>
      </c>
      <c r="B59" s="26"/>
      <c r="C59" s="19" t="s">
        <v>190</v>
      </c>
      <c r="D59" s="20"/>
      <c r="E59" s="19" t="s">
        <v>191</v>
      </c>
      <c r="F59" s="21"/>
      <c r="G59" s="20"/>
      <c r="H59" s="14"/>
      <c r="I59" s="15"/>
      <c r="J59" s="5"/>
      <c r="K59" s="5"/>
      <c r="L59" s="14">
        <f t="shared" si="0"/>
        <v>0</v>
      </c>
      <c r="M59" s="22"/>
      <c r="N59" s="15"/>
      <c r="O59" s="2"/>
      <c r="P59">
        <v>13</v>
      </c>
      <c r="Q59">
        <v>8</v>
      </c>
      <c r="T59" s="10">
        <v>8</v>
      </c>
      <c r="V59">
        <v>2</v>
      </c>
      <c r="Y59">
        <f t="shared" si="1"/>
        <v>21</v>
      </c>
      <c r="Z59">
        <v>0</v>
      </c>
    </row>
    <row r="60" spans="1:26" ht="17.649999999999999" customHeight="1" x14ac:dyDescent="0.2">
      <c r="A60" s="25" t="s">
        <v>81</v>
      </c>
      <c r="B60" s="26"/>
      <c r="C60" s="19" t="s">
        <v>192</v>
      </c>
      <c r="D60" s="20"/>
      <c r="E60" s="19" t="s">
        <v>193</v>
      </c>
      <c r="F60" s="21"/>
      <c r="G60" s="20"/>
      <c r="H60" s="14"/>
      <c r="I60" s="15"/>
      <c r="J60" s="5"/>
      <c r="K60" s="5"/>
      <c r="L60" s="14">
        <f t="shared" si="0"/>
        <v>0</v>
      </c>
      <c r="M60" s="22"/>
      <c r="N60" s="15"/>
      <c r="O60" s="2"/>
      <c r="P60">
        <v>13</v>
      </c>
      <c r="Q60">
        <v>8</v>
      </c>
      <c r="R60">
        <v>2</v>
      </c>
      <c r="S60">
        <v>10</v>
      </c>
      <c r="T60" s="10">
        <v>7</v>
      </c>
      <c r="V60">
        <v>2</v>
      </c>
      <c r="Y60">
        <f t="shared" si="1"/>
        <v>22</v>
      </c>
      <c r="Z60">
        <v>0</v>
      </c>
    </row>
    <row r="61" spans="1:26" ht="17.649999999999999" customHeight="1" x14ac:dyDescent="0.2">
      <c r="A61" s="25" t="s">
        <v>82</v>
      </c>
      <c r="B61" s="26"/>
      <c r="C61" s="19" t="s">
        <v>194</v>
      </c>
      <c r="D61" s="20"/>
      <c r="E61" s="19" t="s">
        <v>195</v>
      </c>
      <c r="F61" s="21"/>
      <c r="G61" s="20"/>
      <c r="H61" s="14"/>
      <c r="I61" s="15"/>
      <c r="J61" s="5"/>
      <c r="K61" s="5"/>
      <c r="L61" s="14">
        <f t="shared" si="0"/>
        <v>0</v>
      </c>
      <c r="M61" s="22"/>
      <c r="N61" s="15"/>
      <c r="O61" s="2"/>
      <c r="P61">
        <v>14</v>
      </c>
      <c r="Q61">
        <v>10</v>
      </c>
      <c r="T61" s="10">
        <v>10</v>
      </c>
      <c r="V61">
        <v>2</v>
      </c>
      <c r="Y61">
        <f t="shared" si="1"/>
        <v>24</v>
      </c>
      <c r="Z61">
        <v>0</v>
      </c>
    </row>
    <row r="62" spans="1:26" ht="17.649999999999999" customHeight="1" x14ac:dyDescent="0.2">
      <c r="A62" s="25" t="s">
        <v>83</v>
      </c>
      <c r="B62" s="26"/>
      <c r="C62" s="19" t="s">
        <v>196</v>
      </c>
      <c r="D62" s="20"/>
      <c r="E62" s="19" t="s">
        <v>197</v>
      </c>
      <c r="F62" s="21"/>
      <c r="G62" s="20"/>
      <c r="H62" s="14"/>
      <c r="I62" s="15"/>
      <c r="J62" s="5"/>
      <c r="K62" s="5"/>
      <c r="L62" s="14">
        <f t="shared" si="0"/>
        <v>0</v>
      </c>
      <c r="M62" s="22"/>
      <c r="N62" s="15"/>
      <c r="O62" s="2"/>
      <c r="P62">
        <v>13</v>
      </c>
      <c r="Q62">
        <v>10</v>
      </c>
      <c r="T62" s="10">
        <v>10</v>
      </c>
      <c r="V62">
        <v>2</v>
      </c>
      <c r="Y62">
        <f t="shared" si="1"/>
        <v>23</v>
      </c>
      <c r="Z62">
        <v>0</v>
      </c>
    </row>
    <row r="63" spans="1:26" ht="17.649999999999999" customHeight="1" x14ac:dyDescent="0.2">
      <c r="A63" s="25" t="s">
        <v>84</v>
      </c>
      <c r="B63" s="26"/>
      <c r="C63" s="19" t="s">
        <v>198</v>
      </c>
      <c r="D63" s="20"/>
      <c r="E63" s="19" t="s">
        <v>199</v>
      </c>
      <c r="F63" s="21"/>
      <c r="G63" s="20"/>
      <c r="H63" s="14"/>
      <c r="I63" s="15"/>
      <c r="J63" s="5"/>
      <c r="K63" s="5"/>
      <c r="L63" s="14">
        <f t="shared" si="0"/>
        <v>0</v>
      </c>
      <c r="M63" s="22"/>
      <c r="N63" s="15"/>
      <c r="O63" s="2"/>
      <c r="Q63">
        <v>0</v>
      </c>
      <c r="T63" s="10">
        <v>0</v>
      </c>
      <c r="V63">
        <v>1</v>
      </c>
      <c r="Y63">
        <f t="shared" si="1"/>
        <v>0</v>
      </c>
      <c r="Z63">
        <v>0</v>
      </c>
    </row>
    <row r="64" spans="1:26" ht="17.649999999999999" customHeight="1" x14ac:dyDescent="0.2">
      <c r="A64" s="25" t="s">
        <v>85</v>
      </c>
      <c r="B64" s="26"/>
      <c r="C64" s="19" t="s">
        <v>200</v>
      </c>
      <c r="D64" s="20"/>
      <c r="E64" s="19" t="s">
        <v>201</v>
      </c>
      <c r="F64" s="21"/>
      <c r="G64" s="20"/>
      <c r="H64" s="14"/>
      <c r="I64" s="15"/>
      <c r="J64" s="5"/>
      <c r="K64" s="5"/>
      <c r="L64" s="14">
        <f t="shared" si="0"/>
        <v>0</v>
      </c>
      <c r="M64" s="22"/>
      <c r="N64" s="15"/>
      <c r="O64" s="2"/>
      <c r="P64">
        <v>18</v>
      </c>
      <c r="Q64">
        <v>0</v>
      </c>
      <c r="R64">
        <v>2</v>
      </c>
      <c r="S64">
        <v>10</v>
      </c>
      <c r="T64" s="10">
        <v>6</v>
      </c>
      <c r="V64">
        <v>2</v>
      </c>
      <c r="Y64">
        <f t="shared" si="1"/>
        <v>27</v>
      </c>
      <c r="Z64">
        <v>0</v>
      </c>
    </row>
    <row r="65" spans="1:26" ht="17.649999999999999" customHeight="1" x14ac:dyDescent="0.2">
      <c r="A65" s="25" t="s">
        <v>86</v>
      </c>
      <c r="B65" s="26"/>
      <c r="C65" s="19" t="s">
        <v>202</v>
      </c>
      <c r="D65" s="20"/>
      <c r="E65" s="19" t="s">
        <v>203</v>
      </c>
      <c r="F65" s="21"/>
      <c r="G65" s="20"/>
      <c r="H65" s="14"/>
      <c r="I65" s="15"/>
      <c r="J65" s="5"/>
      <c r="K65" s="5"/>
      <c r="L65" s="14">
        <f t="shared" si="0"/>
        <v>0</v>
      </c>
      <c r="M65" s="22"/>
      <c r="N65" s="15"/>
      <c r="O65" s="2"/>
      <c r="Q65">
        <v>0</v>
      </c>
      <c r="T65" s="10">
        <v>0</v>
      </c>
      <c r="V65">
        <v>1</v>
      </c>
      <c r="Y65">
        <f t="shared" si="1"/>
        <v>0</v>
      </c>
      <c r="Z65">
        <v>0</v>
      </c>
    </row>
    <row r="66" spans="1:26" ht="17.649999999999999" customHeight="1" x14ac:dyDescent="0.2">
      <c r="A66" s="25" t="s">
        <v>87</v>
      </c>
      <c r="B66" s="26"/>
      <c r="C66" s="19" t="s">
        <v>204</v>
      </c>
      <c r="D66" s="20"/>
      <c r="E66" s="19" t="s">
        <v>205</v>
      </c>
      <c r="F66" s="21"/>
      <c r="G66" s="20"/>
      <c r="H66" s="14"/>
      <c r="I66" s="15"/>
      <c r="J66" s="5"/>
      <c r="K66" s="5"/>
      <c r="L66" s="14">
        <f t="shared" si="0"/>
        <v>0</v>
      </c>
      <c r="M66" s="22"/>
      <c r="N66" s="15"/>
      <c r="O66" s="2"/>
      <c r="P66">
        <v>13</v>
      </c>
      <c r="Q66">
        <v>0</v>
      </c>
      <c r="T66" s="10">
        <v>0</v>
      </c>
      <c r="V66">
        <v>2</v>
      </c>
      <c r="Y66">
        <f t="shared" si="1"/>
        <v>13</v>
      </c>
      <c r="Z66">
        <v>0</v>
      </c>
    </row>
    <row r="67" spans="1:26" ht="17.649999999999999" customHeight="1" x14ac:dyDescent="0.2">
      <c r="A67" s="25" t="s">
        <v>88</v>
      </c>
      <c r="B67" s="26"/>
      <c r="C67" s="19" t="s">
        <v>206</v>
      </c>
      <c r="D67" s="20"/>
      <c r="E67" s="19" t="s">
        <v>207</v>
      </c>
      <c r="F67" s="21"/>
      <c r="G67" s="20"/>
      <c r="H67" s="14"/>
      <c r="I67" s="15"/>
      <c r="J67" s="5"/>
      <c r="K67" s="5"/>
      <c r="L67" s="14">
        <f t="shared" si="0"/>
        <v>0</v>
      </c>
      <c r="M67" s="22"/>
      <c r="N67" s="15"/>
      <c r="O67" s="2"/>
      <c r="P67">
        <v>15</v>
      </c>
      <c r="Q67">
        <v>9</v>
      </c>
      <c r="R67">
        <v>5</v>
      </c>
      <c r="S67">
        <v>10</v>
      </c>
      <c r="T67" s="10">
        <v>8</v>
      </c>
      <c r="V67">
        <v>2</v>
      </c>
      <c r="Y67">
        <f t="shared" si="1"/>
        <v>23</v>
      </c>
      <c r="Z67">
        <v>0</v>
      </c>
    </row>
    <row r="68" spans="1:26" ht="17.649999999999999" customHeight="1" x14ac:dyDescent="0.2">
      <c r="A68" s="25" t="s">
        <v>89</v>
      </c>
      <c r="B68" s="26"/>
      <c r="C68" s="19" t="s">
        <v>208</v>
      </c>
      <c r="D68" s="20"/>
      <c r="E68" s="19" t="s">
        <v>209</v>
      </c>
      <c r="F68" s="21"/>
      <c r="G68" s="20"/>
      <c r="H68" s="14"/>
      <c r="I68" s="15"/>
      <c r="J68" s="5"/>
      <c r="K68" s="5"/>
      <c r="L68" s="14">
        <f t="shared" si="0"/>
        <v>0</v>
      </c>
      <c r="M68" s="22"/>
      <c r="N68" s="15"/>
      <c r="O68" s="2"/>
      <c r="P68">
        <v>15</v>
      </c>
      <c r="Q68">
        <v>0</v>
      </c>
      <c r="R68">
        <v>2</v>
      </c>
      <c r="T68" s="10">
        <v>2</v>
      </c>
      <c r="V68">
        <v>1</v>
      </c>
      <c r="Y68">
        <f t="shared" si="1"/>
        <v>19</v>
      </c>
      <c r="Z68">
        <v>0</v>
      </c>
    </row>
    <row r="69" spans="1:26" ht="17.649999999999999" customHeight="1" x14ac:dyDescent="0.2">
      <c r="A69" s="25" t="s">
        <v>90</v>
      </c>
      <c r="B69" s="26"/>
      <c r="C69" s="19" t="s">
        <v>210</v>
      </c>
      <c r="D69" s="20"/>
      <c r="E69" s="19" t="s">
        <v>211</v>
      </c>
      <c r="F69" s="21"/>
      <c r="G69" s="20"/>
      <c r="H69" s="14"/>
      <c r="I69" s="15"/>
      <c r="J69" s="5"/>
      <c r="K69" s="5"/>
      <c r="L69" s="14">
        <f t="shared" si="0"/>
        <v>0</v>
      </c>
      <c r="M69" s="22"/>
      <c r="N69" s="15"/>
      <c r="O69" s="2"/>
      <c r="Q69">
        <v>10</v>
      </c>
      <c r="T69" s="10">
        <v>10</v>
      </c>
      <c r="V69">
        <v>1</v>
      </c>
      <c r="Y69">
        <f t="shared" si="1"/>
        <v>10</v>
      </c>
      <c r="Z69">
        <v>0</v>
      </c>
    </row>
    <row r="70" spans="1:26" ht="17.649999999999999" customHeight="1" x14ac:dyDescent="0.2">
      <c r="A70" s="25" t="s">
        <v>91</v>
      </c>
      <c r="B70" s="26"/>
      <c r="C70" s="19" t="s">
        <v>212</v>
      </c>
      <c r="D70" s="20"/>
      <c r="E70" s="19" t="s">
        <v>213</v>
      </c>
      <c r="F70" s="21"/>
      <c r="G70" s="20"/>
      <c r="H70" s="14"/>
      <c r="I70" s="15"/>
      <c r="J70" s="5"/>
      <c r="K70" s="5"/>
      <c r="L70" s="14">
        <f t="shared" si="0"/>
        <v>0</v>
      </c>
      <c r="M70" s="22"/>
      <c r="N70" s="15"/>
      <c r="O70" s="2"/>
      <c r="P70">
        <v>18</v>
      </c>
      <c r="Q70">
        <v>0</v>
      </c>
      <c r="R70">
        <v>5</v>
      </c>
      <c r="S70">
        <v>10</v>
      </c>
      <c r="T70" s="10">
        <v>7</v>
      </c>
      <c r="V70">
        <v>2</v>
      </c>
      <c r="Y70">
        <f t="shared" si="1"/>
        <v>25.333333333333332</v>
      </c>
      <c r="Z70">
        <v>0</v>
      </c>
    </row>
    <row r="71" spans="1:26" ht="17.649999999999999" customHeight="1" x14ac:dyDescent="0.2">
      <c r="A71" s="25" t="s">
        <v>92</v>
      </c>
      <c r="B71" s="26"/>
      <c r="C71" s="19" t="s">
        <v>214</v>
      </c>
      <c r="D71" s="20"/>
      <c r="E71" s="19" t="s">
        <v>215</v>
      </c>
      <c r="F71" s="21"/>
      <c r="G71" s="20"/>
      <c r="H71" s="14"/>
      <c r="I71" s="15"/>
      <c r="J71" s="5"/>
      <c r="K71" s="5"/>
      <c r="L71" s="14">
        <f t="shared" si="0"/>
        <v>0</v>
      </c>
      <c r="M71" s="22"/>
      <c r="N71" s="15"/>
      <c r="O71" s="2"/>
      <c r="Q71">
        <v>0</v>
      </c>
      <c r="R71">
        <v>2</v>
      </c>
      <c r="T71" s="10">
        <v>2</v>
      </c>
      <c r="V71">
        <v>2</v>
      </c>
      <c r="Y71">
        <f t="shared" si="1"/>
        <v>4</v>
      </c>
      <c r="Z71">
        <v>0</v>
      </c>
    </row>
    <row r="72" spans="1:26" ht="17.649999999999999" customHeight="1" x14ac:dyDescent="0.2">
      <c r="A72" s="25" t="s">
        <v>93</v>
      </c>
      <c r="B72" s="26"/>
      <c r="C72" s="19" t="s">
        <v>216</v>
      </c>
      <c r="D72" s="20"/>
      <c r="E72" s="19" t="s">
        <v>217</v>
      </c>
      <c r="F72" s="21"/>
      <c r="G72" s="20"/>
      <c r="H72" s="14"/>
      <c r="I72" s="15"/>
      <c r="J72" s="5"/>
      <c r="K72" s="5"/>
      <c r="L72" s="14">
        <f t="shared" si="0"/>
        <v>0</v>
      </c>
      <c r="M72" s="22"/>
      <c r="N72" s="15"/>
      <c r="O72" s="2"/>
      <c r="P72">
        <v>15</v>
      </c>
      <c r="Q72">
        <v>0</v>
      </c>
      <c r="R72">
        <v>2</v>
      </c>
      <c r="T72" s="10">
        <v>2</v>
      </c>
      <c r="V72">
        <v>2</v>
      </c>
      <c r="Y72">
        <f t="shared" si="1"/>
        <v>19</v>
      </c>
      <c r="Z72">
        <v>0</v>
      </c>
    </row>
    <row r="73" spans="1:26" ht="17.649999999999999" customHeight="1" x14ac:dyDescent="0.2">
      <c r="A73" s="25" t="s">
        <v>94</v>
      </c>
      <c r="B73" s="26"/>
      <c r="C73" s="19" t="s">
        <v>218</v>
      </c>
      <c r="D73" s="20"/>
      <c r="E73" s="19" t="s">
        <v>219</v>
      </c>
      <c r="F73" s="21"/>
      <c r="G73" s="20"/>
      <c r="H73" s="14"/>
      <c r="I73" s="15"/>
      <c r="J73" s="5"/>
      <c r="K73" s="5"/>
      <c r="L73" s="14">
        <f t="shared" si="0"/>
        <v>0</v>
      </c>
      <c r="M73" s="22"/>
      <c r="N73" s="15"/>
      <c r="O73" s="2"/>
      <c r="P73">
        <v>13</v>
      </c>
      <c r="Q73">
        <v>0</v>
      </c>
      <c r="R73">
        <v>2</v>
      </c>
      <c r="S73">
        <v>10</v>
      </c>
      <c r="T73" s="10">
        <v>6</v>
      </c>
      <c r="V73">
        <v>2</v>
      </c>
      <c r="Y73">
        <f t="shared" si="1"/>
        <v>22</v>
      </c>
      <c r="Z73">
        <v>0</v>
      </c>
    </row>
    <row r="74" spans="1:26" ht="17.649999999999999" customHeight="1" x14ac:dyDescent="0.2">
      <c r="A74" s="25" t="s">
        <v>95</v>
      </c>
      <c r="B74" s="26"/>
      <c r="C74" s="19" t="s">
        <v>220</v>
      </c>
      <c r="D74" s="20"/>
      <c r="E74" s="19" t="s">
        <v>221</v>
      </c>
      <c r="F74" s="21"/>
      <c r="G74" s="20"/>
      <c r="H74" s="14"/>
      <c r="I74" s="15"/>
      <c r="J74" s="5"/>
      <c r="K74" s="5"/>
      <c r="L74" s="14">
        <f t="shared" si="0"/>
        <v>0</v>
      </c>
      <c r="M74" s="22"/>
      <c r="N74" s="15"/>
      <c r="O74" s="2"/>
      <c r="Q74">
        <v>0</v>
      </c>
      <c r="R74">
        <v>5</v>
      </c>
      <c r="S74">
        <v>10</v>
      </c>
      <c r="T74" s="10">
        <v>7</v>
      </c>
      <c r="V74">
        <v>1</v>
      </c>
      <c r="Y74">
        <f t="shared" si="1"/>
        <v>7.333333333333333</v>
      </c>
      <c r="Z74">
        <v>0</v>
      </c>
    </row>
    <row r="75" spans="1:26" ht="17.649999999999999" customHeight="1" x14ac:dyDescent="0.2">
      <c r="A75" s="25" t="s">
        <v>222</v>
      </c>
      <c r="B75" s="26"/>
      <c r="C75" s="19" t="s">
        <v>223</v>
      </c>
      <c r="D75" s="20"/>
      <c r="E75" s="19" t="s">
        <v>224</v>
      </c>
      <c r="F75" s="21"/>
      <c r="G75" s="20"/>
      <c r="H75" s="14"/>
      <c r="I75" s="15"/>
      <c r="J75" s="5"/>
      <c r="K75" s="5"/>
      <c r="L75" s="14">
        <f t="shared" si="0"/>
        <v>0</v>
      </c>
      <c r="M75" s="22"/>
      <c r="N75" s="15"/>
      <c r="O75" s="2"/>
      <c r="P75">
        <v>14</v>
      </c>
      <c r="Q75">
        <v>0</v>
      </c>
      <c r="R75">
        <v>2</v>
      </c>
      <c r="T75" s="10">
        <v>2</v>
      </c>
      <c r="V75">
        <v>2</v>
      </c>
      <c r="Y75">
        <f t="shared" si="1"/>
        <v>18</v>
      </c>
      <c r="Z75">
        <v>0</v>
      </c>
    </row>
    <row r="76" spans="1:26" ht="17.649999999999999" customHeight="1" x14ac:dyDescent="0.2">
      <c r="A76" s="25" t="s">
        <v>225</v>
      </c>
      <c r="B76" s="26"/>
      <c r="C76" s="19" t="s">
        <v>226</v>
      </c>
      <c r="D76" s="20"/>
      <c r="E76" s="19" t="s">
        <v>227</v>
      </c>
      <c r="F76" s="21"/>
      <c r="G76" s="20"/>
      <c r="H76" s="14"/>
      <c r="I76" s="15"/>
      <c r="J76" s="5"/>
      <c r="K76" s="5"/>
      <c r="L76" s="14">
        <f t="shared" ref="L76:L113" si="2">IF((Y76-50)&gt;50,50,IF((Y76-50)&lt;0,0,(Y76-50)))</f>
        <v>0</v>
      </c>
      <c r="M76" s="22"/>
      <c r="N76" s="15"/>
      <c r="O76" s="2"/>
      <c r="Q76">
        <v>0</v>
      </c>
      <c r="T76" s="10">
        <v>0</v>
      </c>
      <c r="V76">
        <v>1</v>
      </c>
      <c r="Y76">
        <f t="shared" ref="Y76:Y113" si="3">P76+(IF((Q76+R76+S76+T76)&gt;30,(Q76+R76+S76+T76)/4,IF((Q76+R76+S76+T76)&gt;20,(Q76+R76+S76+T76)/3,IF((Q76+R76+S76+T76)&gt;10,(Q76+R76+S76+T76)/2,(Q76+R76+S76+T76)))))+(U76*V76)+W76+X76+Z76</f>
        <v>0</v>
      </c>
      <c r="Z76">
        <v>0</v>
      </c>
    </row>
    <row r="77" spans="1:26" ht="17.649999999999999" customHeight="1" x14ac:dyDescent="0.2">
      <c r="A77" s="25" t="s">
        <v>228</v>
      </c>
      <c r="B77" s="26"/>
      <c r="C77" s="19" t="s">
        <v>229</v>
      </c>
      <c r="D77" s="20"/>
      <c r="E77" s="19" t="s">
        <v>230</v>
      </c>
      <c r="F77" s="21"/>
      <c r="G77" s="20"/>
      <c r="H77" s="14"/>
      <c r="I77" s="15"/>
      <c r="J77" s="5"/>
      <c r="K77" s="5"/>
      <c r="L77" s="14">
        <f t="shared" si="2"/>
        <v>0</v>
      </c>
      <c r="M77" s="22"/>
      <c r="N77" s="15"/>
      <c r="O77" s="2"/>
      <c r="P77">
        <v>19</v>
      </c>
      <c r="Q77">
        <v>10</v>
      </c>
      <c r="S77">
        <v>10</v>
      </c>
      <c r="T77" s="10">
        <v>10</v>
      </c>
      <c r="V77">
        <v>2</v>
      </c>
      <c r="Y77">
        <f t="shared" si="3"/>
        <v>29</v>
      </c>
      <c r="Z77">
        <v>0</v>
      </c>
    </row>
    <row r="78" spans="1:26" ht="17.649999999999999" customHeight="1" x14ac:dyDescent="0.2">
      <c r="A78" s="25" t="s">
        <v>231</v>
      </c>
      <c r="B78" s="26"/>
      <c r="C78" s="19" t="s">
        <v>232</v>
      </c>
      <c r="D78" s="20"/>
      <c r="E78" s="19" t="s">
        <v>233</v>
      </c>
      <c r="F78" s="21"/>
      <c r="G78" s="20"/>
      <c r="H78" s="14"/>
      <c r="I78" s="15"/>
      <c r="J78" s="5"/>
      <c r="K78" s="5"/>
      <c r="L78" s="14">
        <f t="shared" si="2"/>
        <v>0</v>
      </c>
      <c r="M78" s="22"/>
      <c r="N78" s="15"/>
      <c r="O78" s="2"/>
      <c r="P78">
        <v>16</v>
      </c>
      <c r="Q78">
        <v>0</v>
      </c>
      <c r="S78">
        <v>10</v>
      </c>
      <c r="T78" s="10">
        <v>10</v>
      </c>
      <c r="V78">
        <v>2</v>
      </c>
      <c r="Y78">
        <f t="shared" si="3"/>
        <v>26</v>
      </c>
      <c r="Z78">
        <v>0</v>
      </c>
    </row>
    <row r="79" spans="1:26" ht="17.649999999999999" customHeight="1" x14ac:dyDescent="0.2">
      <c r="A79" s="25" t="s">
        <v>234</v>
      </c>
      <c r="B79" s="26"/>
      <c r="C79" s="19" t="s">
        <v>235</v>
      </c>
      <c r="D79" s="20"/>
      <c r="E79" s="19" t="s">
        <v>236</v>
      </c>
      <c r="F79" s="21"/>
      <c r="G79" s="20"/>
      <c r="H79" s="14"/>
      <c r="I79" s="15"/>
      <c r="J79" s="5"/>
      <c r="K79" s="5"/>
      <c r="L79" s="14">
        <f t="shared" si="2"/>
        <v>0</v>
      </c>
      <c r="M79" s="22"/>
      <c r="N79" s="15"/>
      <c r="O79" s="2"/>
      <c r="Q79">
        <v>0</v>
      </c>
      <c r="S79">
        <v>7</v>
      </c>
      <c r="T79" s="10">
        <v>0</v>
      </c>
      <c r="V79">
        <v>2</v>
      </c>
      <c r="Y79">
        <f t="shared" si="3"/>
        <v>7</v>
      </c>
      <c r="Z79">
        <v>0</v>
      </c>
    </row>
    <row r="80" spans="1:26" ht="17.649999999999999" customHeight="1" x14ac:dyDescent="0.2">
      <c r="A80" s="25" t="s">
        <v>237</v>
      </c>
      <c r="B80" s="26"/>
      <c r="C80" s="19" t="s">
        <v>238</v>
      </c>
      <c r="D80" s="20"/>
      <c r="E80" s="19" t="s">
        <v>239</v>
      </c>
      <c r="F80" s="21"/>
      <c r="G80" s="20"/>
      <c r="H80" s="14"/>
      <c r="I80" s="15"/>
      <c r="J80" s="5"/>
      <c r="K80" s="5"/>
      <c r="L80" s="14">
        <f t="shared" si="2"/>
        <v>0</v>
      </c>
      <c r="M80" s="22"/>
      <c r="N80" s="15"/>
      <c r="O80" s="2"/>
      <c r="P80">
        <v>16</v>
      </c>
      <c r="Q80">
        <v>0</v>
      </c>
      <c r="R80">
        <v>2</v>
      </c>
      <c r="T80" s="10">
        <v>2</v>
      </c>
      <c r="V80">
        <v>1</v>
      </c>
      <c r="Y80">
        <f t="shared" si="3"/>
        <v>20</v>
      </c>
      <c r="Z80">
        <v>0</v>
      </c>
    </row>
    <row r="81" spans="1:26" ht="17.649999999999999" customHeight="1" x14ac:dyDescent="0.2">
      <c r="A81" s="25" t="s">
        <v>240</v>
      </c>
      <c r="B81" s="26"/>
      <c r="C81" s="19" t="s">
        <v>241</v>
      </c>
      <c r="D81" s="20"/>
      <c r="E81" s="19" t="s">
        <v>242</v>
      </c>
      <c r="F81" s="21"/>
      <c r="G81" s="20"/>
      <c r="H81" s="14"/>
      <c r="I81" s="15"/>
      <c r="J81" s="5"/>
      <c r="K81" s="5"/>
      <c r="L81" s="14">
        <f t="shared" si="2"/>
        <v>0</v>
      </c>
      <c r="M81" s="22"/>
      <c r="N81" s="15"/>
      <c r="O81" s="2"/>
      <c r="P81">
        <v>16</v>
      </c>
      <c r="Q81">
        <v>0</v>
      </c>
      <c r="R81">
        <v>2</v>
      </c>
      <c r="S81">
        <v>10</v>
      </c>
      <c r="T81" s="10">
        <v>6</v>
      </c>
      <c r="V81">
        <v>1</v>
      </c>
      <c r="Y81">
        <f t="shared" si="3"/>
        <v>25</v>
      </c>
      <c r="Z81">
        <v>0</v>
      </c>
    </row>
    <row r="82" spans="1:26" ht="17.649999999999999" customHeight="1" x14ac:dyDescent="0.2">
      <c r="A82" s="25" t="s">
        <v>243</v>
      </c>
      <c r="B82" s="26"/>
      <c r="C82" s="19" t="s">
        <v>244</v>
      </c>
      <c r="D82" s="20"/>
      <c r="E82" s="19" t="s">
        <v>245</v>
      </c>
      <c r="F82" s="21"/>
      <c r="G82" s="20"/>
      <c r="H82" s="14"/>
      <c r="I82" s="15"/>
      <c r="J82" s="5"/>
      <c r="K82" s="5"/>
      <c r="L82" s="14">
        <f t="shared" si="2"/>
        <v>0</v>
      </c>
      <c r="M82" s="22"/>
      <c r="N82" s="15"/>
      <c r="O82" s="2"/>
      <c r="Q82">
        <v>10</v>
      </c>
      <c r="T82" s="10">
        <v>10</v>
      </c>
      <c r="V82">
        <v>1</v>
      </c>
      <c r="Y82">
        <f t="shared" si="3"/>
        <v>10</v>
      </c>
      <c r="Z82">
        <v>0</v>
      </c>
    </row>
    <row r="83" spans="1:26" ht="17.649999999999999" customHeight="1" x14ac:dyDescent="0.2">
      <c r="A83" s="25" t="s">
        <v>246</v>
      </c>
      <c r="B83" s="26"/>
      <c r="C83" s="19" t="s">
        <v>247</v>
      </c>
      <c r="D83" s="20"/>
      <c r="E83" s="19" t="s">
        <v>248</v>
      </c>
      <c r="F83" s="21"/>
      <c r="G83" s="20"/>
      <c r="H83" s="14"/>
      <c r="I83" s="15"/>
      <c r="J83" s="5"/>
      <c r="K83" s="5"/>
      <c r="L83" s="14">
        <f t="shared" si="2"/>
        <v>0</v>
      </c>
      <c r="M83" s="22"/>
      <c r="N83" s="15"/>
      <c r="O83" s="2"/>
      <c r="P83">
        <v>11</v>
      </c>
      <c r="Q83">
        <v>8</v>
      </c>
      <c r="R83">
        <v>5</v>
      </c>
      <c r="S83">
        <v>10</v>
      </c>
      <c r="T83" s="10">
        <v>8</v>
      </c>
      <c r="V83">
        <v>2</v>
      </c>
      <c r="Y83">
        <f t="shared" si="3"/>
        <v>18.75</v>
      </c>
      <c r="Z83">
        <v>0</v>
      </c>
    </row>
    <row r="84" spans="1:26" ht="17.649999999999999" customHeight="1" x14ac:dyDescent="0.2">
      <c r="A84" s="25" t="s">
        <v>249</v>
      </c>
      <c r="B84" s="26"/>
      <c r="C84" s="19" t="s">
        <v>250</v>
      </c>
      <c r="D84" s="20"/>
      <c r="E84" s="19" t="s">
        <v>251</v>
      </c>
      <c r="F84" s="21"/>
      <c r="G84" s="20"/>
      <c r="H84" s="14"/>
      <c r="I84" s="15"/>
      <c r="J84" s="5"/>
      <c r="K84" s="5"/>
      <c r="L84" s="14">
        <f t="shared" si="2"/>
        <v>0</v>
      </c>
      <c r="M84" s="22"/>
      <c r="N84" s="15"/>
      <c r="O84" s="2"/>
      <c r="Q84">
        <v>0</v>
      </c>
      <c r="R84">
        <v>5</v>
      </c>
      <c r="T84" s="10">
        <v>5</v>
      </c>
      <c r="V84">
        <v>2</v>
      </c>
      <c r="Y84">
        <f t="shared" si="3"/>
        <v>10</v>
      </c>
      <c r="Z84">
        <v>0</v>
      </c>
    </row>
    <row r="85" spans="1:26" ht="17.649999999999999" customHeight="1" x14ac:dyDescent="0.2">
      <c r="A85" s="25" t="s">
        <v>252</v>
      </c>
      <c r="B85" s="26"/>
      <c r="C85" s="19" t="s">
        <v>253</v>
      </c>
      <c r="D85" s="20"/>
      <c r="E85" s="19" t="s">
        <v>254</v>
      </c>
      <c r="F85" s="21"/>
      <c r="G85" s="20"/>
      <c r="H85" s="14"/>
      <c r="I85" s="15"/>
      <c r="J85" s="5"/>
      <c r="K85" s="5"/>
      <c r="L85" s="14">
        <f t="shared" si="2"/>
        <v>0</v>
      </c>
      <c r="M85" s="22"/>
      <c r="N85" s="15"/>
      <c r="O85" s="2"/>
      <c r="P85">
        <v>13</v>
      </c>
      <c r="Q85">
        <v>0</v>
      </c>
      <c r="S85">
        <v>5</v>
      </c>
      <c r="T85" s="10">
        <v>7</v>
      </c>
      <c r="V85">
        <v>2</v>
      </c>
      <c r="Y85">
        <f t="shared" si="3"/>
        <v>19</v>
      </c>
      <c r="Z85">
        <v>0</v>
      </c>
    </row>
    <row r="86" spans="1:26" ht="17.649999999999999" customHeight="1" x14ac:dyDescent="0.2">
      <c r="A86" s="25" t="s">
        <v>255</v>
      </c>
      <c r="B86" s="26"/>
      <c r="C86" s="19" t="s">
        <v>256</v>
      </c>
      <c r="D86" s="20"/>
      <c r="E86" s="19" t="s">
        <v>257</v>
      </c>
      <c r="F86" s="21"/>
      <c r="G86" s="20"/>
      <c r="H86" s="14"/>
      <c r="I86" s="15"/>
      <c r="J86" s="5"/>
      <c r="K86" s="5"/>
      <c r="L86" s="14">
        <f t="shared" si="2"/>
        <v>0</v>
      </c>
      <c r="M86" s="22"/>
      <c r="N86" s="15"/>
      <c r="O86" s="2"/>
      <c r="P86">
        <v>16</v>
      </c>
      <c r="Q86">
        <v>8</v>
      </c>
      <c r="R86">
        <v>2</v>
      </c>
      <c r="T86" s="10">
        <v>5</v>
      </c>
      <c r="V86">
        <v>2</v>
      </c>
      <c r="Y86">
        <f t="shared" si="3"/>
        <v>23.5</v>
      </c>
      <c r="Z86">
        <v>0</v>
      </c>
    </row>
    <row r="87" spans="1:26" ht="17.649999999999999" customHeight="1" x14ac:dyDescent="0.2">
      <c r="A87" s="25" t="s">
        <v>258</v>
      </c>
      <c r="B87" s="26"/>
      <c r="C87" s="19" t="s">
        <v>259</v>
      </c>
      <c r="D87" s="20"/>
      <c r="E87" s="19" t="s">
        <v>260</v>
      </c>
      <c r="F87" s="21"/>
      <c r="G87" s="20"/>
      <c r="H87" s="14"/>
      <c r="I87" s="15"/>
      <c r="J87" s="5"/>
      <c r="K87" s="5"/>
      <c r="L87" s="14">
        <f t="shared" si="2"/>
        <v>0</v>
      </c>
      <c r="M87" s="22"/>
      <c r="N87" s="15"/>
      <c r="O87" s="2"/>
      <c r="Q87">
        <v>0</v>
      </c>
      <c r="T87" s="10">
        <v>0</v>
      </c>
      <c r="V87">
        <v>1</v>
      </c>
      <c r="Y87">
        <f t="shared" si="3"/>
        <v>0</v>
      </c>
      <c r="Z87">
        <v>0</v>
      </c>
    </row>
    <row r="88" spans="1:26" ht="17.649999999999999" customHeight="1" x14ac:dyDescent="0.2">
      <c r="A88" s="25" t="s">
        <v>261</v>
      </c>
      <c r="B88" s="26"/>
      <c r="C88" s="19" t="s">
        <v>262</v>
      </c>
      <c r="D88" s="20"/>
      <c r="E88" s="19" t="s">
        <v>263</v>
      </c>
      <c r="F88" s="21"/>
      <c r="G88" s="20"/>
      <c r="H88" s="14"/>
      <c r="I88" s="15"/>
      <c r="J88" s="5"/>
      <c r="K88" s="5"/>
      <c r="L88" s="14">
        <f t="shared" si="2"/>
        <v>0</v>
      </c>
      <c r="M88" s="22"/>
      <c r="N88" s="15"/>
      <c r="O88" s="2"/>
      <c r="P88">
        <v>14</v>
      </c>
      <c r="Q88">
        <v>10</v>
      </c>
      <c r="T88" s="10">
        <v>10</v>
      </c>
      <c r="V88">
        <v>1</v>
      </c>
      <c r="Y88">
        <f t="shared" si="3"/>
        <v>24</v>
      </c>
      <c r="Z88">
        <v>0</v>
      </c>
    </row>
    <row r="89" spans="1:26" ht="17.649999999999999" customHeight="1" x14ac:dyDescent="0.2">
      <c r="A89" s="25" t="s">
        <v>264</v>
      </c>
      <c r="B89" s="26"/>
      <c r="C89" s="19" t="s">
        <v>265</v>
      </c>
      <c r="D89" s="20"/>
      <c r="E89" s="19" t="s">
        <v>266</v>
      </c>
      <c r="F89" s="21"/>
      <c r="G89" s="20"/>
      <c r="H89" s="14"/>
      <c r="I89" s="15"/>
      <c r="J89" s="5"/>
      <c r="K89" s="5"/>
      <c r="L89" s="14">
        <f t="shared" si="2"/>
        <v>0</v>
      </c>
      <c r="M89" s="22"/>
      <c r="N89" s="15"/>
      <c r="O89" s="2"/>
      <c r="P89">
        <v>13</v>
      </c>
      <c r="Q89">
        <v>10</v>
      </c>
      <c r="T89" s="10">
        <v>10</v>
      </c>
      <c r="V89">
        <v>2</v>
      </c>
      <c r="Y89">
        <f t="shared" si="3"/>
        <v>23</v>
      </c>
      <c r="Z89">
        <v>0</v>
      </c>
    </row>
    <row r="90" spans="1:26" ht="17.649999999999999" customHeight="1" x14ac:dyDescent="0.2">
      <c r="A90" s="25" t="s">
        <v>267</v>
      </c>
      <c r="B90" s="26"/>
      <c r="C90" s="19" t="s">
        <v>268</v>
      </c>
      <c r="D90" s="20"/>
      <c r="E90" s="19" t="s">
        <v>269</v>
      </c>
      <c r="F90" s="21"/>
      <c r="G90" s="20"/>
      <c r="H90" s="14"/>
      <c r="I90" s="15"/>
      <c r="J90" s="5"/>
      <c r="K90" s="5"/>
      <c r="L90" s="14">
        <f t="shared" si="2"/>
        <v>0</v>
      </c>
      <c r="M90" s="22"/>
      <c r="N90" s="15"/>
      <c r="O90" s="2"/>
      <c r="P90">
        <v>14</v>
      </c>
      <c r="Q90">
        <v>10</v>
      </c>
      <c r="T90" s="10">
        <v>10</v>
      </c>
      <c r="V90">
        <v>2</v>
      </c>
      <c r="Y90">
        <f t="shared" si="3"/>
        <v>24</v>
      </c>
      <c r="Z90">
        <v>0</v>
      </c>
    </row>
    <row r="91" spans="1:26" ht="17.649999999999999" customHeight="1" x14ac:dyDescent="0.2">
      <c r="A91" s="25" t="s">
        <v>270</v>
      </c>
      <c r="B91" s="26"/>
      <c r="C91" s="19" t="s">
        <v>271</v>
      </c>
      <c r="D91" s="20"/>
      <c r="E91" s="19" t="s">
        <v>272</v>
      </c>
      <c r="F91" s="21"/>
      <c r="G91" s="20"/>
      <c r="H91" s="14"/>
      <c r="I91" s="15"/>
      <c r="J91" s="5"/>
      <c r="K91" s="5"/>
      <c r="L91" s="14">
        <f t="shared" si="2"/>
        <v>0</v>
      </c>
      <c r="M91" s="22"/>
      <c r="N91" s="15"/>
      <c r="O91" s="2"/>
      <c r="P91">
        <v>13</v>
      </c>
      <c r="Q91">
        <v>8</v>
      </c>
      <c r="R91">
        <v>2</v>
      </c>
      <c r="S91">
        <v>7</v>
      </c>
      <c r="T91" s="10">
        <v>6</v>
      </c>
      <c r="V91">
        <v>1</v>
      </c>
      <c r="Y91">
        <f t="shared" si="3"/>
        <v>20.666666666666668</v>
      </c>
      <c r="Z91">
        <v>0</v>
      </c>
    </row>
    <row r="92" spans="1:26" ht="17.649999999999999" customHeight="1" x14ac:dyDescent="0.2">
      <c r="A92" s="25" t="s">
        <v>273</v>
      </c>
      <c r="B92" s="26"/>
      <c r="C92" s="19" t="s">
        <v>274</v>
      </c>
      <c r="D92" s="20"/>
      <c r="E92" s="19" t="s">
        <v>275</v>
      </c>
      <c r="F92" s="21"/>
      <c r="G92" s="20"/>
      <c r="H92" s="14"/>
      <c r="I92" s="15"/>
      <c r="J92" s="5"/>
      <c r="K92" s="5"/>
      <c r="L92" s="14">
        <f t="shared" si="2"/>
        <v>0</v>
      </c>
      <c r="M92" s="22"/>
      <c r="N92" s="15"/>
      <c r="O92" s="2"/>
      <c r="P92">
        <v>14</v>
      </c>
      <c r="Q92">
        <v>0</v>
      </c>
      <c r="S92">
        <v>7</v>
      </c>
      <c r="T92" s="10">
        <v>7</v>
      </c>
      <c r="V92">
        <v>2</v>
      </c>
      <c r="Y92">
        <f t="shared" si="3"/>
        <v>21</v>
      </c>
      <c r="Z92">
        <v>0</v>
      </c>
    </row>
    <row r="93" spans="1:26" ht="17.649999999999999" customHeight="1" x14ac:dyDescent="0.2">
      <c r="A93" s="25" t="s">
        <v>276</v>
      </c>
      <c r="B93" s="26"/>
      <c r="C93" s="19" t="s">
        <v>277</v>
      </c>
      <c r="D93" s="20"/>
      <c r="E93" s="19" t="s">
        <v>278</v>
      </c>
      <c r="F93" s="21"/>
      <c r="G93" s="20"/>
      <c r="H93" s="14"/>
      <c r="I93" s="15"/>
      <c r="J93" s="5"/>
      <c r="K93" s="5"/>
      <c r="L93" s="14">
        <f t="shared" si="2"/>
        <v>0</v>
      </c>
      <c r="M93" s="22"/>
      <c r="N93" s="15"/>
      <c r="O93" s="2"/>
      <c r="P93">
        <v>13</v>
      </c>
      <c r="Q93">
        <v>0</v>
      </c>
      <c r="R93">
        <v>2</v>
      </c>
      <c r="T93" s="10">
        <v>2</v>
      </c>
      <c r="V93">
        <v>1</v>
      </c>
      <c r="Y93">
        <f t="shared" si="3"/>
        <v>17</v>
      </c>
      <c r="Z93">
        <v>0</v>
      </c>
    </row>
    <row r="94" spans="1:26" ht="17.649999999999999" customHeight="1" x14ac:dyDescent="0.2">
      <c r="A94" s="25" t="s">
        <v>279</v>
      </c>
      <c r="B94" s="26"/>
      <c r="C94" s="19" t="s">
        <v>280</v>
      </c>
      <c r="D94" s="20"/>
      <c r="E94" s="19" t="s">
        <v>281</v>
      </c>
      <c r="F94" s="21"/>
      <c r="G94" s="20"/>
      <c r="H94" s="14"/>
      <c r="I94" s="15"/>
      <c r="J94" s="5"/>
      <c r="K94" s="5"/>
      <c r="L94" s="14">
        <f t="shared" si="2"/>
        <v>0</v>
      </c>
      <c r="M94" s="22"/>
      <c r="N94" s="15"/>
      <c r="O94" s="2"/>
      <c r="P94">
        <v>13</v>
      </c>
      <c r="Q94">
        <v>4</v>
      </c>
      <c r="T94" s="10">
        <v>4</v>
      </c>
      <c r="V94">
        <v>1</v>
      </c>
      <c r="Y94">
        <f t="shared" si="3"/>
        <v>21</v>
      </c>
      <c r="Z94">
        <v>0</v>
      </c>
    </row>
    <row r="95" spans="1:26" ht="17.649999999999999" customHeight="1" x14ac:dyDescent="0.2">
      <c r="A95" s="25" t="s">
        <v>282</v>
      </c>
      <c r="B95" s="26"/>
      <c r="C95" s="19" t="s">
        <v>283</v>
      </c>
      <c r="D95" s="20"/>
      <c r="E95" s="19" t="s">
        <v>284</v>
      </c>
      <c r="F95" s="21"/>
      <c r="G95" s="20"/>
      <c r="H95" s="14"/>
      <c r="I95" s="15"/>
      <c r="J95" s="5"/>
      <c r="K95" s="5"/>
      <c r="L95" s="14">
        <f t="shared" si="2"/>
        <v>0</v>
      </c>
      <c r="M95" s="22"/>
      <c r="N95" s="15"/>
      <c r="O95" s="2"/>
      <c r="P95">
        <v>14</v>
      </c>
      <c r="Q95">
        <v>10</v>
      </c>
      <c r="T95" s="10">
        <v>10</v>
      </c>
      <c r="V95">
        <v>2</v>
      </c>
      <c r="Y95">
        <f t="shared" si="3"/>
        <v>24</v>
      </c>
      <c r="Z95">
        <v>0</v>
      </c>
    </row>
    <row r="96" spans="1:26" ht="17.649999999999999" customHeight="1" x14ac:dyDescent="0.2">
      <c r="A96" s="25" t="s">
        <v>285</v>
      </c>
      <c r="B96" s="26"/>
      <c r="C96" s="19" t="s">
        <v>286</v>
      </c>
      <c r="D96" s="20"/>
      <c r="E96" s="19" t="s">
        <v>287</v>
      </c>
      <c r="F96" s="21"/>
      <c r="G96" s="20"/>
      <c r="H96" s="14"/>
      <c r="I96" s="15"/>
      <c r="J96" s="5"/>
      <c r="K96" s="5"/>
      <c r="L96" s="14">
        <f t="shared" si="2"/>
        <v>0</v>
      </c>
      <c r="M96" s="22"/>
      <c r="N96" s="15"/>
      <c r="O96" s="2"/>
      <c r="Q96">
        <v>9</v>
      </c>
      <c r="T96" s="10">
        <v>9</v>
      </c>
      <c r="V96">
        <v>1</v>
      </c>
      <c r="Y96">
        <f t="shared" si="3"/>
        <v>9</v>
      </c>
      <c r="Z96">
        <v>0</v>
      </c>
    </row>
    <row r="97" spans="1:26" ht="17.649999999999999" customHeight="1" x14ac:dyDescent="0.2">
      <c r="A97" s="25" t="s">
        <v>288</v>
      </c>
      <c r="B97" s="26"/>
      <c r="C97" s="19" t="s">
        <v>289</v>
      </c>
      <c r="D97" s="20"/>
      <c r="E97" s="19" t="s">
        <v>290</v>
      </c>
      <c r="F97" s="21"/>
      <c r="G97" s="20"/>
      <c r="H97" s="14"/>
      <c r="I97" s="15"/>
      <c r="J97" s="5"/>
      <c r="K97" s="5"/>
      <c r="L97" s="14">
        <f t="shared" si="2"/>
        <v>0</v>
      </c>
      <c r="M97" s="22"/>
      <c r="N97" s="15"/>
      <c r="O97" s="2"/>
      <c r="P97">
        <v>18</v>
      </c>
      <c r="Q97">
        <v>0</v>
      </c>
      <c r="T97" s="10">
        <v>0</v>
      </c>
      <c r="V97">
        <v>1</v>
      </c>
      <c r="Y97">
        <f t="shared" si="3"/>
        <v>18</v>
      </c>
      <c r="Z97">
        <v>0</v>
      </c>
    </row>
    <row r="98" spans="1:26" ht="17.649999999999999" customHeight="1" x14ac:dyDescent="0.2">
      <c r="A98" s="25" t="s">
        <v>291</v>
      </c>
      <c r="B98" s="26"/>
      <c r="C98" s="19" t="s">
        <v>292</v>
      </c>
      <c r="D98" s="20"/>
      <c r="E98" s="19" t="s">
        <v>293</v>
      </c>
      <c r="F98" s="21"/>
      <c r="G98" s="20"/>
      <c r="H98" s="14"/>
      <c r="I98" s="15"/>
      <c r="J98" s="5"/>
      <c r="K98" s="5"/>
      <c r="L98" s="14">
        <f t="shared" si="2"/>
        <v>0</v>
      </c>
      <c r="M98" s="22"/>
      <c r="N98" s="15"/>
      <c r="O98" s="2"/>
      <c r="P98">
        <v>16</v>
      </c>
      <c r="Q98">
        <v>10</v>
      </c>
      <c r="R98">
        <v>2</v>
      </c>
      <c r="S98">
        <v>10</v>
      </c>
      <c r="T98" s="10">
        <v>8</v>
      </c>
      <c r="V98">
        <v>2</v>
      </c>
      <c r="Y98">
        <f t="shared" si="3"/>
        <v>26</v>
      </c>
      <c r="Z98">
        <v>0</v>
      </c>
    </row>
    <row r="99" spans="1:26" ht="17.649999999999999" customHeight="1" x14ac:dyDescent="0.2">
      <c r="A99" s="25" t="s">
        <v>294</v>
      </c>
      <c r="B99" s="26"/>
      <c r="C99" s="19" t="s">
        <v>295</v>
      </c>
      <c r="D99" s="20"/>
      <c r="E99" s="19" t="s">
        <v>296</v>
      </c>
      <c r="F99" s="21"/>
      <c r="G99" s="20"/>
      <c r="H99" s="14"/>
      <c r="I99" s="15"/>
      <c r="J99" s="5"/>
      <c r="K99" s="5"/>
      <c r="L99" s="14">
        <f t="shared" si="2"/>
        <v>0</v>
      </c>
      <c r="M99" s="22"/>
      <c r="N99" s="15"/>
      <c r="O99" s="2"/>
      <c r="P99">
        <v>16</v>
      </c>
      <c r="Q99">
        <v>8</v>
      </c>
      <c r="R99">
        <v>5</v>
      </c>
      <c r="S99">
        <v>10</v>
      </c>
      <c r="T99" s="10">
        <v>8</v>
      </c>
      <c r="V99">
        <v>2</v>
      </c>
      <c r="Y99">
        <f t="shared" si="3"/>
        <v>23.75</v>
      </c>
      <c r="Z99">
        <v>0</v>
      </c>
    </row>
    <row r="100" spans="1:26" ht="17.649999999999999" customHeight="1" x14ac:dyDescent="0.2">
      <c r="A100" s="25" t="s">
        <v>297</v>
      </c>
      <c r="B100" s="26"/>
      <c r="C100" s="19" t="s">
        <v>298</v>
      </c>
      <c r="D100" s="20"/>
      <c r="E100" s="19" t="s">
        <v>299</v>
      </c>
      <c r="F100" s="21"/>
      <c r="G100" s="20"/>
      <c r="H100" s="14"/>
      <c r="I100" s="15"/>
      <c r="J100" s="5"/>
      <c r="K100" s="5"/>
      <c r="L100" s="14">
        <f t="shared" si="2"/>
        <v>0</v>
      </c>
      <c r="M100" s="22"/>
      <c r="N100" s="15"/>
      <c r="O100" s="2"/>
      <c r="P100">
        <v>13</v>
      </c>
      <c r="Q100">
        <v>0</v>
      </c>
      <c r="R100">
        <v>2</v>
      </c>
      <c r="T100" s="10">
        <v>2</v>
      </c>
      <c r="V100">
        <v>2</v>
      </c>
      <c r="Y100">
        <f t="shared" si="3"/>
        <v>17</v>
      </c>
      <c r="Z100">
        <v>0</v>
      </c>
    </row>
    <row r="101" spans="1:26" ht="17.649999999999999" customHeight="1" x14ac:dyDescent="0.2">
      <c r="A101" s="25" t="s">
        <v>300</v>
      </c>
      <c r="B101" s="26"/>
      <c r="C101" s="19" t="s">
        <v>301</v>
      </c>
      <c r="D101" s="20"/>
      <c r="E101" s="19" t="s">
        <v>302</v>
      </c>
      <c r="F101" s="21"/>
      <c r="G101" s="20"/>
      <c r="H101" s="14"/>
      <c r="I101" s="15"/>
      <c r="J101" s="5"/>
      <c r="K101" s="5"/>
      <c r="L101" s="14">
        <f t="shared" si="2"/>
        <v>0</v>
      </c>
      <c r="M101" s="22"/>
      <c r="N101" s="15"/>
      <c r="O101" s="2"/>
      <c r="Q101">
        <v>9</v>
      </c>
      <c r="R101">
        <v>5</v>
      </c>
      <c r="S101">
        <v>10</v>
      </c>
      <c r="T101" s="10">
        <v>8</v>
      </c>
      <c r="V101">
        <v>1</v>
      </c>
      <c r="Y101">
        <f t="shared" si="3"/>
        <v>8</v>
      </c>
      <c r="Z101">
        <v>0</v>
      </c>
    </row>
    <row r="102" spans="1:26" ht="17.649999999999999" customHeight="1" x14ac:dyDescent="0.2">
      <c r="A102" s="25" t="s">
        <v>303</v>
      </c>
      <c r="B102" s="26"/>
      <c r="C102" s="19" t="s">
        <v>304</v>
      </c>
      <c r="D102" s="20"/>
      <c r="E102" s="19" t="s">
        <v>305</v>
      </c>
      <c r="F102" s="21"/>
      <c r="G102" s="20"/>
      <c r="H102" s="14"/>
      <c r="I102" s="15"/>
      <c r="J102" s="5"/>
      <c r="K102" s="5"/>
      <c r="L102" s="14">
        <f t="shared" si="2"/>
        <v>0</v>
      </c>
      <c r="M102" s="22"/>
      <c r="N102" s="15"/>
      <c r="O102" s="2"/>
      <c r="P102">
        <v>16</v>
      </c>
      <c r="Q102">
        <v>0</v>
      </c>
      <c r="R102">
        <v>2</v>
      </c>
      <c r="S102">
        <v>10</v>
      </c>
      <c r="T102" s="10">
        <v>6</v>
      </c>
      <c r="V102">
        <v>2</v>
      </c>
      <c r="Y102">
        <f t="shared" si="3"/>
        <v>25</v>
      </c>
      <c r="Z102">
        <v>0</v>
      </c>
    </row>
    <row r="103" spans="1:26" ht="17.649999999999999" customHeight="1" x14ac:dyDescent="0.2">
      <c r="A103" s="25" t="s">
        <v>306</v>
      </c>
      <c r="B103" s="26"/>
      <c r="C103" s="19" t="s">
        <v>307</v>
      </c>
      <c r="D103" s="20"/>
      <c r="E103" s="19" t="s">
        <v>308</v>
      </c>
      <c r="F103" s="21"/>
      <c r="G103" s="20"/>
      <c r="H103" s="14"/>
      <c r="I103" s="15"/>
      <c r="J103" s="5"/>
      <c r="K103" s="5"/>
      <c r="L103" s="14">
        <f t="shared" si="2"/>
        <v>0</v>
      </c>
      <c r="M103" s="22"/>
      <c r="N103" s="15"/>
      <c r="O103" s="2"/>
      <c r="P103">
        <v>18</v>
      </c>
      <c r="Q103">
        <v>8</v>
      </c>
      <c r="T103" s="10">
        <v>8</v>
      </c>
      <c r="V103">
        <v>2</v>
      </c>
      <c r="Y103">
        <f t="shared" si="3"/>
        <v>26</v>
      </c>
      <c r="Z103">
        <v>0</v>
      </c>
    </row>
    <row r="104" spans="1:26" ht="17.649999999999999" customHeight="1" x14ac:dyDescent="0.2">
      <c r="A104" s="25" t="s">
        <v>309</v>
      </c>
      <c r="B104" s="26"/>
      <c r="C104" s="19" t="s">
        <v>310</v>
      </c>
      <c r="D104" s="20"/>
      <c r="E104" s="19" t="s">
        <v>311</v>
      </c>
      <c r="F104" s="21"/>
      <c r="G104" s="20"/>
      <c r="H104" s="14"/>
      <c r="I104" s="15"/>
      <c r="J104" s="5"/>
      <c r="K104" s="5"/>
      <c r="L104" s="14">
        <f t="shared" si="2"/>
        <v>0</v>
      </c>
      <c r="M104" s="22"/>
      <c r="N104" s="15"/>
      <c r="O104" s="2"/>
      <c r="P104">
        <v>11</v>
      </c>
      <c r="Q104">
        <v>6</v>
      </c>
      <c r="R104">
        <v>2</v>
      </c>
      <c r="S104">
        <v>10</v>
      </c>
      <c r="T104" s="10">
        <v>7</v>
      </c>
      <c r="V104">
        <v>2</v>
      </c>
      <c r="Y104">
        <f t="shared" si="3"/>
        <v>19.333333333333336</v>
      </c>
      <c r="Z104">
        <v>0</v>
      </c>
    </row>
    <row r="105" spans="1:26" ht="17.649999999999999" customHeight="1" x14ac:dyDescent="0.2">
      <c r="A105" s="25" t="s">
        <v>312</v>
      </c>
      <c r="B105" s="26"/>
      <c r="C105" s="19" t="s">
        <v>313</v>
      </c>
      <c r="D105" s="20"/>
      <c r="E105" s="19" t="s">
        <v>314</v>
      </c>
      <c r="F105" s="21"/>
      <c r="G105" s="20"/>
      <c r="H105" s="14"/>
      <c r="I105" s="15"/>
      <c r="J105" s="5"/>
      <c r="K105" s="5"/>
      <c r="L105" s="14">
        <f t="shared" si="2"/>
        <v>0</v>
      </c>
      <c r="M105" s="22"/>
      <c r="N105" s="15"/>
      <c r="O105" s="2"/>
      <c r="Q105">
        <v>0</v>
      </c>
      <c r="R105">
        <v>2</v>
      </c>
      <c r="T105" s="10">
        <v>2</v>
      </c>
      <c r="V105">
        <v>1</v>
      </c>
      <c r="Y105">
        <f t="shared" si="3"/>
        <v>4</v>
      </c>
      <c r="Z105">
        <v>0</v>
      </c>
    </row>
    <row r="106" spans="1:26" ht="17.649999999999999" customHeight="1" x14ac:dyDescent="0.2">
      <c r="A106" s="25" t="s">
        <v>315</v>
      </c>
      <c r="B106" s="26"/>
      <c r="C106" s="19" t="s">
        <v>316</v>
      </c>
      <c r="D106" s="20"/>
      <c r="E106" s="19" t="s">
        <v>317</v>
      </c>
      <c r="F106" s="21"/>
      <c r="G106" s="20"/>
      <c r="H106" s="14"/>
      <c r="I106" s="15"/>
      <c r="J106" s="5"/>
      <c r="K106" s="5"/>
      <c r="L106" s="14">
        <f t="shared" si="2"/>
        <v>0</v>
      </c>
      <c r="M106" s="22"/>
      <c r="N106" s="15"/>
      <c r="O106" s="2"/>
      <c r="P106">
        <v>16</v>
      </c>
      <c r="Q106">
        <v>8</v>
      </c>
      <c r="S106">
        <v>10</v>
      </c>
      <c r="T106" s="10">
        <v>9</v>
      </c>
      <c r="V106">
        <v>2</v>
      </c>
      <c r="Y106">
        <f t="shared" si="3"/>
        <v>25</v>
      </c>
      <c r="Z106">
        <v>0</v>
      </c>
    </row>
    <row r="107" spans="1:26" ht="17.649999999999999" customHeight="1" x14ac:dyDescent="0.2">
      <c r="A107" s="25" t="s">
        <v>318</v>
      </c>
      <c r="B107" s="26"/>
      <c r="C107" s="19" t="s">
        <v>319</v>
      </c>
      <c r="D107" s="20"/>
      <c r="E107" s="19" t="s">
        <v>320</v>
      </c>
      <c r="F107" s="21"/>
      <c r="G107" s="20"/>
      <c r="H107" s="14"/>
      <c r="I107" s="15"/>
      <c r="J107" s="5"/>
      <c r="K107" s="5"/>
      <c r="L107" s="14">
        <f t="shared" si="2"/>
        <v>0</v>
      </c>
      <c r="M107" s="22"/>
      <c r="N107" s="15"/>
      <c r="O107" s="2"/>
      <c r="P107">
        <v>18</v>
      </c>
      <c r="Q107">
        <v>0</v>
      </c>
      <c r="R107">
        <v>2</v>
      </c>
      <c r="T107" s="10">
        <v>2</v>
      </c>
      <c r="V107">
        <v>1</v>
      </c>
      <c r="Y107">
        <f t="shared" si="3"/>
        <v>22</v>
      </c>
      <c r="Z107">
        <v>0</v>
      </c>
    </row>
    <row r="108" spans="1:26" ht="17.649999999999999" customHeight="1" x14ac:dyDescent="0.2">
      <c r="A108" s="25" t="s">
        <v>321</v>
      </c>
      <c r="B108" s="26"/>
      <c r="C108" s="19" t="s">
        <v>322</v>
      </c>
      <c r="D108" s="20"/>
      <c r="E108" s="19" t="s">
        <v>323</v>
      </c>
      <c r="F108" s="21"/>
      <c r="G108" s="20"/>
      <c r="H108" s="14"/>
      <c r="I108" s="15"/>
      <c r="J108" s="5"/>
      <c r="K108" s="5"/>
      <c r="L108" s="14">
        <f t="shared" si="2"/>
        <v>0</v>
      </c>
      <c r="M108" s="22"/>
      <c r="N108" s="15"/>
      <c r="O108" s="2"/>
      <c r="P108">
        <v>13</v>
      </c>
      <c r="Q108">
        <v>6</v>
      </c>
      <c r="T108" s="10">
        <v>6</v>
      </c>
      <c r="V108">
        <v>2</v>
      </c>
      <c r="Y108">
        <f t="shared" si="3"/>
        <v>19</v>
      </c>
      <c r="Z108">
        <v>0</v>
      </c>
    </row>
    <row r="109" spans="1:26" ht="17.649999999999999" customHeight="1" x14ac:dyDescent="0.2">
      <c r="A109" s="25" t="s">
        <v>324</v>
      </c>
      <c r="B109" s="26"/>
      <c r="C109" s="19" t="s">
        <v>325</v>
      </c>
      <c r="D109" s="20"/>
      <c r="E109" s="19" t="s">
        <v>326</v>
      </c>
      <c r="F109" s="21"/>
      <c r="G109" s="20"/>
      <c r="H109" s="14"/>
      <c r="I109" s="15"/>
      <c r="J109" s="5"/>
      <c r="K109" s="5"/>
      <c r="L109" s="14">
        <f t="shared" si="2"/>
        <v>0</v>
      </c>
      <c r="M109" s="22"/>
      <c r="N109" s="15"/>
      <c r="O109" s="2"/>
      <c r="Q109">
        <v>7</v>
      </c>
      <c r="R109">
        <v>2</v>
      </c>
      <c r="T109" s="10">
        <v>6</v>
      </c>
      <c r="V109">
        <v>1</v>
      </c>
      <c r="Y109">
        <f t="shared" si="3"/>
        <v>7.5</v>
      </c>
      <c r="Z109">
        <v>0</v>
      </c>
    </row>
    <row r="110" spans="1:26" ht="17.649999999999999" customHeight="1" x14ac:dyDescent="0.2">
      <c r="A110" s="28"/>
      <c r="B110" s="29"/>
      <c r="C110" s="11"/>
      <c r="D110" s="12"/>
      <c r="E110" s="11"/>
      <c r="F110" s="13"/>
      <c r="G110" s="12"/>
      <c r="H110" s="14"/>
      <c r="I110" s="15"/>
      <c r="J110" s="5"/>
      <c r="K110" s="5"/>
      <c r="L110" s="14">
        <f t="shared" si="2"/>
        <v>0</v>
      </c>
      <c r="M110" s="22"/>
      <c r="N110" s="15"/>
      <c r="O110" s="2"/>
      <c r="Q110">
        <v>0</v>
      </c>
      <c r="T110" s="10">
        <v>0</v>
      </c>
      <c r="V110">
        <v>1</v>
      </c>
      <c r="Y110">
        <f t="shared" si="3"/>
        <v>0</v>
      </c>
      <c r="Z110">
        <v>0</v>
      </c>
    </row>
    <row r="111" spans="1:26" ht="17.649999999999999" customHeight="1" x14ac:dyDescent="0.2">
      <c r="A111" s="28"/>
      <c r="B111" s="29"/>
      <c r="C111" s="11"/>
      <c r="D111" s="12"/>
      <c r="E111" s="11"/>
      <c r="F111" s="13"/>
      <c r="G111" s="12"/>
      <c r="H111" s="14"/>
      <c r="I111" s="15"/>
      <c r="J111" s="5"/>
      <c r="K111" s="5"/>
      <c r="L111" s="14">
        <f t="shared" si="2"/>
        <v>0</v>
      </c>
      <c r="M111" s="22"/>
      <c r="N111" s="15"/>
      <c r="O111" s="2"/>
      <c r="Q111">
        <v>0</v>
      </c>
      <c r="T111" s="10">
        <v>0</v>
      </c>
      <c r="V111">
        <v>1</v>
      </c>
      <c r="Y111">
        <f t="shared" si="3"/>
        <v>0</v>
      </c>
      <c r="Z111">
        <v>0</v>
      </c>
    </row>
    <row r="112" spans="1:26" ht="17.649999999999999" customHeight="1" x14ac:dyDescent="0.2">
      <c r="A112" s="28"/>
      <c r="B112" s="29"/>
      <c r="C112" s="11"/>
      <c r="D112" s="12"/>
      <c r="E112" s="11"/>
      <c r="F112" s="13"/>
      <c r="G112" s="12"/>
      <c r="H112" s="14"/>
      <c r="I112" s="15"/>
      <c r="J112" s="5"/>
      <c r="K112" s="5"/>
      <c r="L112" s="14">
        <f t="shared" si="2"/>
        <v>0</v>
      </c>
      <c r="M112" s="22"/>
      <c r="N112" s="15"/>
      <c r="O112" s="2"/>
      <c r="Q112">
        <v>0</v>
      </c>
      <c r="T112" s="10">
        <v>0</v>
      </c>
      <c r="V112">
        <v>1</v>
      </c>
      <c r="Y112">
        <f t="shared" si="3"/>
        <v>0</v>
      </c>
      <c r="Z112">
        <v>0</v>
      </c>
    </row>
    <row r="113" spans="1:26" ht="17.649999999999999" customHeight="1" x14ac:dyDescent="0.2">
      <c r="A113" s="28"/>
      <c r="B113" s="29"/>
      <c r="C113" s="11"/>
      <c r="D113" s="12"/>
      <c r="E113" s="11"/>
      <c r="F113" s="13"/>
      <c r="G113" s="12"/>
      <c r="H113" s="14"/>
      <c r="I113" s="15"/>
      <c r="J113" s="5"/>
      <c r="K113" s="5"/>
      <c r="L113" s="14">
        <f t="shared" si="2"/>
        <v>0</v>
      </c>
      <c r="M113" s="22"/>
      <c r="N113" s="15"/>
      <c r="O113" s="2"/>
      <c r="Q113">
        <v>0</v>
      </c>
      <c r="T113" s="10">
        <v>0</v>
      </c>
      <c r="V113">
        <v>1</v>
      </c>
      <c r="Y113">
        <f t="shared" si="3"/>
        <v>0</v>
      </c>
      <c r="Z113">
        <v>0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537">
    <mergeCell ref="A112:B112"/>
    <mergeCell ref="C112:D112"/>
    <mergeCell ref="E112:G112"/>
    <mergeCell ref="H112:I112"/>
    <mergeCell ref="L112:N112"/>
    <mergeCell ref="A113:B113"/>
    <mergeCell ref="C113:D113"/>
    <mergeCell ref="E113:G113"/>
    <mergeCell ref="H113:I113"/>
    <mergeCell ref="L113:N113"/>
    <mergeCell ref="L108:N108"/>
    <mergeCell ref="H109:I109"/>
    <mergeCell ref="L109:N109"/>
    <mergeCell ref="A110:B110"/>
    <mergeCell ref="C110:D110"/>
    <mergeCell ref="E110:G110"/>
    <mergeCell ref="H110:I110"/>
    <mergeCell ref="L110:N110"/>
    <mergeCell ref="A111:B111"/>
    <mergeCell ref="C111:D111"/>
    <mergeCell ref="E111:G111"/>
    <mergeCell ref="H111:I111"/>
    <mergeCell ref="L111:N111"/>
    <mergeCell ref="A108:B108"/>
    <mergeCell ref="C108:D108"/>
    <mergeCell ref="E108:G108"/>
    <mergeCell ref="A109:B109"/>
    <mergeCell ref="C109:D109"/>
    <mergeCell ref="E109:G109"/>
    <mergeCell ref="H108:I108"/>
    <mergeCell ref="L103:N103"/>
    <mergeCell ref="H104:I104"/>
    <mergeCell ref="L104:N104"/>
    <mergeCell ref="H105:I105"/>
    <mergeCell ref="L105:N105"/>
    <mergeCell ref="H106:I106"/>
    <mergeCell ref="L106:N106"/>
    <mergeCell ref="H107:I107"/>
    <mergeCell ref="L107:N107"/>
    <mergeCell ref="A105:B105"/>
    <mergeCell ref="C105:D105"/>
    <mergeCell ref="E105:G105"/>
    <mergeCell ref="A106:B106"/>
    <mergeCell ref="C106:D106"/>
    <mergeCell ref="E106:G106"/>
    <mergeCell ref="A107:B107"/>
    <mergeCell ref="C107:D107"/>
    <mergeCell ref="E107:G107"/>
    <mergeCell ref="A103:B103"/>
    <mergeCell ref="C103:D103"/>
    <mergeCell ref="E103:G103"/>
    <mergeCell ref="A104:B104"/>
    <mergeCell ref="C104:D104"/>
    <mergeCell ref="E104:G104"/>
    <mergeCell ref="H103:I103"/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4:B94"/>
    <mergeCell ref="C94:D94"/>
    <mergeCell ref="E94:G94"/>
    <mergeCell ref="H94:I94"/>
    <mergeCell ref="L94:N94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2017-11-20T18:04:39Z</dcterms:modified>
</cp:coreProperties>
</file>