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62913"/>
</workbook>
</file>

<file path=xl/calcChain.xml><?xml version="1.0" encoding="utf-8"?>
<calcChain xmlns="http://schemas.openxmlformats.org/spreadsheetml/2006/main"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G99" i="1" l="1"/>
  <c r="F99" i="1"/>
  <c r="E99" i="1"/>
  <c r="D99" i="1"/>
</calcChain>
</file>

<file path=xl/sharedStrings.xml><?xml version="1.0" encoding="utf-8"?>
<sst xmlns="http://schemas.openxmlformats.org/spreadsheetml/2006/main" count="208" uniqueCount="208">
  <si>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</si>
  <si>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</si>
  <si>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</si>
  <si>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</si>
  <si>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</si>
  <si>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</si>
  <si>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</si>
  <si>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</si>
  <si>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</si>
  <si>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</si>
  <si>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</si>
  <si>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</si>
  <si>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</si>
  <si>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</si>
  <si>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</si>
  <si>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</si>
  <si>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03-EIIN-1-064</t>
  </si>
  <si>
    <t>CRISTIANA SANTOS A</t>
  </si>
  <si>
    <t>03-MIIN-1-024</t>
  </si>
  <si>
    <t>LUIS R. ANDERSON A</t>
  </si>
  <si>
    <t>09-EIIN-1-055</t>
  </si>
  <si>
    <t>MATEO NUÑEZ LUIS EDUARDO</t>
  </si>
  <si>
    <t>11-SIIN-1-013</t>
  </si>
  <si>
    <t>HERRERA HENRIQUEZ SAMUEL</t>
  </si>
  <si>
    <t>12-SIIN-1-093</t>
  </si>
  <si>
    <t>MIGUEL   ACOSTA  DECENA</t>
  </si>
  <si>
    <t>13-MIIN-1-056</t>
  </si>
  <si>
    <t>VICTOR JAVIER VIOLA </t>
  </si>
  <si>
    <t>14-EIIN-1-095</t>
  </si>
  <si>
    <t>MICHAEL PAMEL REYES DE LEON</t>
  </si>
  <si>
    <t>14-MIIT-1-024</t>
  </si>
  <si>
    <t>JOSE ARIEL CACERES RODRIGUEZ</t>
  </si>
  <si>
    <t>15-EIIN-1-015</t>
  </si>
  <si>
    <t>JACOB ENMANUEL GOMEZ YAMAGUCHI</t>
  </si>
  <si>
    <t>15-MIIN-1-064</t>
  </si>
  <si>
    <t>EDUARDO LUIS DOMINGUEZ GARCIA</t>
  </si>
  <si>
    <t>15-MIIN-1-108</t>
  </si>
  <si>
    <t>WANDER  ENCARNACION OTAÑO</t>
  </si>
  <si>
    <t>15-MIIN-1-127</t>
  </si>
  <si>
    <t>JUAN MANUEL MOLINA MOLINA</t>
  </si>
  <si>
    <t>15-MIIN-1-145</t>
  </si>
  <si>
    <t>YALEISI  FEBRIEL DIPRE</t>
  </si>
  <si>
    <t>15-MIIN-1-168</t>
  </si>
  <si>
    <t>GREGORY JUNIOR PUELLO DE LOS SANTOS</t>
  </si>
  <si>
    <t>15-SIIN-1-022</t>
  </si>
  <si>
    <t>ANGEL MANUEL VIDAL BATISTA</t>
  </si>
  <si>
    <t>15-SIIN-1-028</t>
  </si>
  <si>
    <t>JONATHAN  DIAZ BATISTA</t>
  </si>
  <si>
    <t>15-SIIN-1-064</t>
  </si>
  <si>
    <t>FRANKLIN MANUEL MAÑON </t>
  </si>
  <si>
    <t>15-SIIN-1-109</t>
  </si>
  <si>
    <t>IVAN  CARRION REYES</t>
  </si>
  <si>
    <t>15-SIIN-1-127</t>
  </si>
  <si>
    <t>REYMI WANDY BURET GUILLEN</t>
  </si>
  <si>
    <t>16-EIIN-1-009</t>
  </si>
  <si>
    <t>WAGNER STALIN MATOS DE LA ROSA</t>
  </si>
  <si>
    <t>16-EIIN-1-035</t>
  </si>
  <si>
    <t>JOAQUIN  JIMENEZ AGRAMONTE</t>
  </si>
  <si>
    <t>16-EIIN-1-036</t>
  </si>
  <si>
    <t>NELSON ANTONIO MARTINEZ GOBAIRA</t>
  </si>
  <si>
    <t>16-EIIN-1-158</t>
  </si>
  <si>
    <t>REBECA MARISEL FLORES SORIANO</t>
  </si>
  <si>
    <t>16-EIIT-1-011</t>
  </si>
  <si>
    <t>MARCOS JOSE NUÑEZ ESTEVEZ</t>
  </si>
  <si>
    <t>16-MIIN-1-020</t>
  </si>
  <si>
    <t>RICKY LISANDRO POU MELO</t>
  </si>
  <si>
    <t>16-MIIN-1-022</t>
  </si>
  <si>
    <t>RAMON ANTONIO MOQUETE MELO</t>
  </si>
  <si>
    <t>16-MIIN-1-121</t>
  </si>
  <si>
    <t>VLADIMIR JOSE ROA ESPINAL</t>
  </si>
  <si>
    <t>16-MIIN-1-151</t>
  </si>
  <si>
    <t>RANDHY  RINCON CASTILLO</t>
  </si>
  <si>
    <t>16-MIIT-1-022</t>
  </si>
  <si>
    <t>VICTOR JAVIER GARCIA LAHOZ</t>
  </si>
  <si>
    <t>16-MIIT-1-029</t>
  </si>
  <si>
    <t>RENEL  PAUL </t>
  </si>
  <si>
    <t>16-SIIN-1-002</t>
  </si>
  <si>
    <t>WILLIAMS KENDAL SANCHEZ SANCHEZ</t>
  </si>
  <si>
    <t>16-SIIN-1-004</t>
  </si>
  <si>
    <t>PABLO ALEXIS FRUCTUOSO AGUERO</t>
  </si>
  <si>
    <t>16-SIIN-1-006</t>
  </si>
  <si>
    <t>SERGIO DAVID SORIANO POLANCO</t>
  </si>
  <si>
    <t>16-SIIN-1-024</t>
  </si>
  <si>
    <t>DIEGO  ALEJANDRO BARE  VALDEZ</t>
  </si>
  <si>
    <t>16-SIIN-1-027</t>
  </si>
  <si>
    <t>ROBINSON ARGENIS MARTE PINEDA</t>
  </si>
  <si>
    <t>16-SIIN-1-028</t>
  </si>
  <si>
    <t>BRAULIO ARTURO MATEO  GALAN</t>
  </si>
  <si>
    <t>16-SIIN-1-030</t>
  </si>
  <si>
    <t>JUAN  ESTEBAN DOMINGUEZ  GARCIA</t>
  </si>
  <si>
    <t>16-SIIN-1-036</t>
  </si>
  <si>
    <t>EDINSON   PINA  PANIAGUA</t>
  </si>
  <si>
    <t>16-SIIN-1-041</t>
  </si>
  <si>
    <t>JORGE LUIS DE LOS SANTOS FERRAND</t>
  </si>
  <si>
    <t>16-SIIN-1-048</t>
  </si>
  <si>
    <t>HALKIS  GOMEZ ECHAVARRIA</t>
  </si>
  <si>
    <t>16-SIIN-1-049</t>
  </si>
  <si>
    <t>FRANCISCO   AMBRAS  SANTOS</t>
  </si>
  <si>
    <t>16-SIIN-1-051</t>
  </si>
  <si>
    <t>YANCEL RAPHAEL CHEVALIER DE LA ROSA</t>
  </si>
  <si>
    <t>16-SIIN-1-054</t>
  </si>
  <si>
    <t>PAMELA BETEL MODESTO PEÑA</t>
  </si>
  <si>
    <t>16-SIIN-1-058</t>
  </si>
  <si>
    <t>FERNANDITO  ANTONIO ZAPATA  MESA</t>
  </si>
  <si>
    <t>16-SIIN-1-060</t>
  </si>
  <si>
    <t>JAILENE  SKARLY RODRIGUEZ  LOPEZ</t>
  </si>
  <si>
    <t>16-SIIN-1-061</t>
  </si>
  <si>
    <t>GERMAN  JUNIOR ZAPATA  FUERTE</t>
  </si>
  <si>
    <t>16-SIIN-1-062</t>
  </si>
  <si>
    <t>VICTOR GABRIEL SANCHEZ BLANCO</t>
  </si>
  <si>
    <t>16-SIIN-1-067</t>
  </si>
  <si>
    <t>CARLOS JAVIER ALVAREZ MATOS</t>
  </si>
  <si>
    <t>16-SIIN-1-071</t>
  </si>
  <si>
    <t>PERLA MASSIEL MENDEZ CEBALLOS</t>
  </si>
  <si>
    <t>16-SIIN-1-092</t>
  </si>
  <si>
    <t>EDYNSON  FORTUNA  RODRIGUEZ</t>
  </si>
  <si>
    <t>16-SIIN-1-094</t>
  </si>
  <si>
    <t>JEREMY EMMANUEL UREÑA ANTIGUA</t>
  </si>
  <si>
    <t>16-SIIN-1-099</t>
  </si>
  <si>
    <t>PEDRO ALBERTO DE LOS SANTOS CORPORAN</t>
  </si>
  <si>
    <t>16-SIIN-1-115</t>
  </si>
  <si>
    <t>JOSE  LUIS TAVERAS  SEGURA</t>
  </si>
  <si>
    <t>16-SIIN-1-116</t>
  </si>
  <si>
    <t>BLADIMIR  OSVALDO MARTINEZ  AGUERO</t>
  </si>
  <si>
    <t>16-SIIN-1-119</t>
  </si>
  <si>
    <t>FRANCISCO  ALBERTO SIERRA BOCK</t>
  </si>
  <si>
    <t>16-SIIN-1-120</t>
  </si>
  <si>
    <t>PEDRO  PABLO LOPEZ  JIMENEZ</t>
  </si>
  <si>
    <t>16-SIIN-1-128</t>
  </si>
  <si>
    <t>ESTEBAN RAUL FIGUEROA DE LOS SANTOS</t>
  </si>
  <si>
    <t>16-SIIN-1-129</t>
  </si>
  <si>
    <t>JUNIOR ALEXANDER FORTUNATO VIDAL</t>
  </si>
  <si>
    <t>16-SIIN-1-137</t>
  </si>
  <si>
    <t>OMAR  EZEQUIEL DUBIQUE  MERCEDES</t>
  </si>
  <si>
    <t>16-SIIN-1-141</t>
  </si>
  <si>
    <t>FRANCISCO   ROSARIO  REYES</t>
  </si>
  <si>
    <t>16-SIIN-1-146</t>
  </si>
  <si>
    <t>FELIX JOSE BELTRE VEGA</t>
  </si>
  <si>
    <t>16-SIIN-1-149</t>
  </si>
  <si>
    <t>JUAN  ANDRES DE OLEO  MONTERO</t>
  </si>
  <si>
    <t>16-SIIN-1-152</t>
  </si>
  <si>
    <t>ISAMAR   FERNANDEZ  NUNEZ</t>
  </si>
  <si>
    <t>16-SIIN-1-156</t>
  </si>
  <si>
    <t>KETERSON  NAVARRE </t>
  </si>
  <si>
    <t>16-SIIN-1-159</t>
  </si>
  <si>
    <t>NORIELY  RODRIGUEZ  NIVAR</t>
  </si>
  <si>
    <t>16-SIIN-1-163</t>
  </si>
  <si>
    <t>PERLA  MACIEL DISLA  ROMERO</t>
  </si>
  <si>
    <t>16-SIIN-1-166</t>
  </si>
  <si>
    <t>LUCIA  YARILIS MONTERO  FELIZ</t>
  </si>
  <si>
    <t>16-SIIT-1-007</t>
  </si>
  <si>
    <t>LEYDI YAMEL VASQUEZ MATEO</t>
  </si>
  <si>
    <t>16-SIIT-1-008</t>
  </si>
  <si>
    <t>ARIANNY  CADENA ARNO</t>
  </si>
  <si>
    <t>16-SIIT-1-009</t>
  </si>
  <si>
    <t>MARLENY  FERREIRA MEJIA</t>
  </si>
  <si>
    <t>16-SIIT-1-010</t>
  </si>
  <si>
    <t>TOMMY RADHAMES PEREZ ESPINOSA</t>
  </si>
  <si>
    <t>16-SIIT-1-016</t>
  </si>
  <si>
    <t>CORAL RAMONA CRUZ SUAREZ</t>
  </si>
  <si>
    <t>16-SIIT-1-017</t>
  </si>
  <si>
    <t>VICTOR RAFAEL BENZANT DIPRE</t>
  </si>
  <si>
    <t>16-SIIT-1-020</t>
  </si>
  <si>
    <t>ANA  MARIA LARA  LINAREZ</t>
  </si>
  <si>
    <t>16-SIIT-1-021</t>
  </si>
  <si>
    <t>ANA  BELLY GONZALEZ  CORPORAN</t>
  </si>
  <si>
    <t>16-SIIT-1-030</t>
  </si>
  <si>
    <t>BISMAR ENRIQUE REYES DE LEON</t>
  </si>
  <si>
    <t>16-SIIT-1-032</t>
  </si>
  <si>
    <t>FRANDY  GUILLERMO REYES  FRANCO</t>
  </si>
  <si>
    <t>16-SIIT-1-034</t>
  </si>
  <si>
    <t>FERNAND EMILIO TAVERAS PEREZ</t>
  </si>
  <si>
    <t>16-SIIT-1-037</t>
  </si>
  <si>
    <t>VILEYSIS MATOS FELIZ</t>
  </si>
  <si>
    <t>16-SIIT-1-040</t>
  </si>
  <si>
    <t>EMELY  MELIZA AQUINO  DE LOS SANTOS</t>
  </si>
  <si>
    <t>16-SIIT-1-043</t>
  </si>
  <si>
    <t>MARTIRE  SILVERIO MORILLO</t>
  </si>
  <si>
    <t>16-SIIT-1-044</t>
  </si>
  <si>
    <t>ANYI PAOLA MENDEZ REYES</t>
  </si>
  <si>
    <t>16-SIIT-1-048</t>
  </si>
  <si>
    <t>LEYDIANNY  TORRES FELIZ</t>
  </si>
  <si>
    <t>16-SIIT-1-051</t>
  </si>
  <si>
    <t>CRISTIAN  BLADIMIL VILCHEZ URBAEZ</t>
  </si>
  <si>
    <t>16-SIIT-1-054</t>
  </si>
  <si>
    <t>MARIA  ISABEL PEREZ KOCK</t>
  </si>
  <si>
    <t>16-SIIT-1-057</t>
  </si>
  <si>
    <t>JOSMAR  MOREL  MENDEZ</t>
  </si>
  <si>
    <t>16-SIIT-1-064</t>
  </si>
  <si>
    <t>HANSEL  RAFAEL ISABEL  PINALES</t>
  </si>
  <si>
    <t>16-SIIT-1-076</t>
  </si>
  <si>
    <t>SAY  MASSIEL MERAN MEJIA</t>
  </si>
  <si>
    <t>17-EIIN-1-024</t>
  </si>
  <si>
    <t>YONATAN RADAMES PUELLO JAPA</t>
  </si>
  <si>
    <t>17-EIIN-1-052</t>
  </si>
  <si>
    <t>DENNYS   PUELLO  MORETA</t>
  </si>
  <si>
    <t>17-EIIN-1-176</t>
  </si>
  <si>
    <t>RICHARD JUNIOR MORA  ARAUJO</t>
  </si>
  <si>
    <t>17-EIIN-1-182</t>
  </si>
  <si>
    <t>NIGUEL ALEXANDER ALMONTE FELIZ</t>
  </si>
  <si>
    <t>17-EIIN-1-189</t>
  </si>
  <si>
    <t>ANTHONYS MIGUEL LACHAPELLE CORPORAN</t>
  </si>
  <si>
    <t>17-EIIT-1-093</t>
  </si>
  <si>
    <t>ROBERTO  ANGEL RODRIGUEZ  VOLQUEZ</t>
  </si>
  <si>
    <t>17-MIIN-1-062</t>
  </si>
  <si>
    <t>YARILEISY   DURAN  SANCHEZ</t>
  </si>
  <si>
    <t>17-MIIN-1-077</t>
  </si>
  <si>
    <t>JOEL RAMON MATEO CASANOVA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</si>
</sst>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20"/>
  <sheetViews>
    <sheetView tabSelected="1" zoomScale="130" zoomScaleNormal="130" workbookViewId="0">
      <pane ySplit="1" topLeftCell="A91" activePane="bottomLeft" state="frozen"/>
      <selection pane="bottomLeft" activeCell="J104" sqref="J104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IF((H3+I3+J3+L3+M3+O3)&lt;70,IF((H3+I3+J3+L3+M3+O3)&gt;59,70,(H3+I3+J3+L3+M3+O3)),(H3+I3+J3+L3+M3+O3))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H5">
        <v>17</v>
      </c>
      <c r="J5">
        <v>20</v>
      </c>
      <c r="K5">
        <v>1</v>
      </c>
      <c r="N5">
        <f t="shared" si="0"/>
        <v>37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H7">
        <v>17</v>
      </c>
      <c r="K7">
        <v>1</v>
      </c>
      <c r="N7">
        <f t="shared" si="0"/>
        <v>17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K9">
        <v>1</v>
      </c>
      <c r="N9">
        <f t="shared" si="0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H10">
        <v>18</v>
      </c>
      <c r="J10">
        <v>20</v>
      </c>
      <c r="K10">
        <v>1</v>
      </c>
      <c r="N10">
        <f t="shared" si="0"/>
        <v>38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H11">
        <v>16</v>
      </c>
      <c r="K11">
        <v>1</v>
      </c>
      <c r="N11">
        <f t="shared" si="0"/>
        <v>16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H12">
        <v>18</v>
      </c>
      <c r="J12">
        <v>20</v>
      </c>
      <c r="K12">
        <v>1</v>
      </c>
      <c r="N12">
        <f t="shared" si="0"/>
        <v>38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H13">
        <v>18</v>
      </c>
      <c r="J13">
        <v>20</v>
      </c>
      <c r="K13">
        <v>1</v>
      </c>
      <c r="N13">
        <f t="shared" si="0"/>
        <v>38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H15">
        <v>18</v>
      </c>
      <c r="J15">
        <v>20</v>
      </c>
      <c r="K15">
        <v>1</v>
      </c>
      <c r="N15">
        <f t="shared" si="0"/>
        <v>38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H19">
        <v>18</v>
      </c>
      <c r="J19">
        <v>20</v>
      </c>
      <c r="K19">
        <v>1</v>
      </c>
      <c r="N19">
        <f t="shared" si="0"/>
        <v>38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H20">
        <v>18</v>
      </c>
      <c r="J20">
        <v>20</v>
      </c>
      <c r="K20">
        <v>1</v>
      </c>
      <c r="N20">
        <f t="shared" si="0"/>
        <v>38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H21">
        <v>18</v>
      </c>
      <c r="J21">
        <v>20</v>
      </c>
      <c r="K21">
        <v>1</v>
      </c>
      <c r="N21">
        <f t="shared" si="0"/>
        <v>38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K22">
        <v>1</v>
      </c>
      <c r="N22">
        <f t="shared" si="0"/>
        <v>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K27">
        <v>1</v>
      </c>
      <c r="N27">
        <f t="shared" si="0"/>
        <v>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K28">
        <v>1</v>
      </c>
      <c r="N28">
        <f t="shared" si="0"/>
        <v>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H29">
        <v>15</v>
      </c>
      <c r="K29">
        <v>1</v>
      </c>
      <c r="N29">
        <f t="shared" si="0"/>
        <v>15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H30">
        <v>15</v>
      </c>
      <c r="K30">
        <v>1</v>
      </c>
      <c r="N30">
        <f t="shared" si="0"/>
        <v>15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H31">
        <v>17</v>
      </c>
      <c r="K31">
        <v>1</v>
      </c>
      <c r="N31">
        <f t="shared" si="0"/>
        <v>17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K32">
        <v>1</v>
      </c>
      <c r="N32">
        <f t="shared" si="0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H33">
        <v>15</v>
      </c>
      <c r="K33">
        <v>1</v>
      </c>
      <c r="N33">
        <f t="shared" si="0"/>
        <v>15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15</v>
      </c>
      <c r="K34">
        <v>1</v>
      </c>
      <c r="N34">
        <f t="shared" si="0"/>
        <v>15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H35">
        <v>18</v>
      </c>
      <c r="J35">
        <v>20</v>
      </c>
      <c r="K35">
        <v>1</v>
      </c>
      <c r="N35">
        <f t="shared" si="0"/>
        <v>38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18</v>
      </c>
      <c r="K36">
        <v>1</v>
      </c>
      <c r="N36">
        <f t="shared" si="0"/>
        <v>18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14</v>
      </c>
      <c r="J37">
        <v>20</v>
      </c>
      <c r="K37">
        <v>1</v>
      </c>
      <c r="N37">
        <f t="shared" si="0"/>
        <v>34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18</v>
      </c>
      <c r="K38">
        <v>1</v>
      </c>
      <c r="N38">
        <f t="shared" si="0"/>
        <v>18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17</v>
      </c>
      <c r="K39">
        <v>1</v>
      </c>
      <c r="N39">
        <f t="shared" si="0"/>
        <v>17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N40">
        <f t="shared" si="0"/>
        <v>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K41">
        <v>1</v>
      </c>
      <c r="N41">
        <f t="shared" si="0"/>
        <v>14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18</v>
      </c>
      <c r="J42">
        <v>20</v>
      </c>
      <c r="K42">
        <v>1</v>
      </c>
      <c r="N42">
        <f t="shared" si="0"/>
        <v>38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18</v>
      </c>
      <c r="J43">
        <v>20</v>
      </c>
      <c r="K43">
        <v>1</v>
      </c>
      <c r="N43">
        <f t="shared" si="0"/>
        <v>38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18</v>
      </c>
      <c r="J44">
        <v>20</v>
      </c>
      <c r="K44">
        <v>1</v>
      </c>
      <c r="N44">
        <f t="shared" si="0"/>
        <v>38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17</v>
      </c>
      <c r="K45">
        <v>1</v>
      </c>
      <c r="N45">
        <f t="shared" si="0"/>
        <v>17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H46">
        <v>17</v>
      </c>
      <c r="K46">
        <v>1</v>
      </c>
      <c r="N46">
        <f t="shared" si="0"/>
        <v>17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18</v>
      </c>
      <c r="K47">
        <v>1</v>
      </c>
      <c r="N47">
        <f t="shared" si="0"/>
        <v>18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17</v>
      </c>
      <c r="K48">
        <v>1</v>
      </c>
      <c r="N48">
        <f t="shared" si="0"/>
        <v>17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K49">
        <v>1</v>
      </c>
      <c r="N49">
        <f t="shared" si="0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17</v>
      </c>
      <c r="K50">
        <v>1</v>
      </c>
      <c r="N50">
        <f t="shared" si="0"/>
        <v>17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H51">
        <v>14</v>
      </c>
      <c r="K51">
        <v>1</v>
      </c>
      <c r="N51">
        <f t="shared" si="0"/>
        <v>14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15</v>
      </c>
      <c r="K52">
        <v>1</v>
      </c>
      <c r="N52">
        <f t="shared" si="0"/>
        <v>15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14</v>
      </c>
      <c r="K54">
        <v>1</v>
      </c>
      <c r="N54">
        <f t="shared" si="0"/>
        <v>14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K55">
        <v>1</v>
      </c>
      <c r="N55">
        <f t="shared" si="0"/>
        <v>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17</v>
      </c>
      <c r="K56">
        <v>1</v>
      </c>
      <c r="N56">
        <f t="shared" si="0"/>
        <v>17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K57">
        <v>1</v>
      </c>
      <c r="N57">
        <f t="shared" si="0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K58">
        <v>1</v>
      </c>
      <c r="N58">
        <f t="shared" si="0"/>
        <v>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15</v>
      </c>
      <c r="K59">
        <v>1</v>
      </c>
      <c r="N59">
        <f t="shared" si="0"/>
        <v>15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15</v>
      </c>
      <c r="K60">
        <v>1</v>
      </c>
      <c r="N60">
        <f t="shared" si="0"/>
        <v>15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15</v>
      </c>
      <c r="K61">
        <v>1</v>
      </c>
      <c r="N61">
        <f t="shared" si="0"/>
        <v>15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14</v>
      </c>
      <c r="K62">
        <v>1</v>
      </c>
      <c r="N62">
        <f t="shared" si="0"/>
        <v>14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14</v>
      </c>
      <c r="K63">
        <v>1</v>
      </c>
      <c r="N63">
        <f t="shared" si="0"/>
        <v>14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14</v>
      </c>
      <c r="K64">
        <v>1</v>
      </c>
      <c r="N64">
        <f t="shared" si="0"/>
        <v>14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H65">
        <v>17</v>
      </c>
      <c r="K65">
        <v>1</v>
      </c>
      <c r="N65">
        <f t="shared" si="0"/>
        <v>17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K66">
        <v>1</v>
      </c>
      <c r="N66">
        <f t="shared" si="0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H67">
        <v>17</v>
      </c>
      <c r="K67">
        <v>1</v>
      </c>
      <c r="N67">
        <f t="shared" ref="N67:N99" si="1">IF((H67+I67+J67+L67+M67+O67)&lt;70,IF((H67+I67+J67+L67+M67+O67)&gt;59,70,(H67+I67+J67+L67+M67+O67)),(H67+I67+J67+L67+M67+O67))</f>
        <v>17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14</v>
      </c>
      <c r="K68">
        <v>1</v>
      </c>
      <c r="N68">
        <f t="shared" si="1"/>
        <v>14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17</v>
      </c>
      <c r="K69">
        <v>1</v>
      </c>
      <c r="N69">
        <f t="shared" si="1"/>
        <v>17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16</v>
      </c>
      <c r="K70">
        <v>1</v>
      </c>
      <c r="N70">
        <f t="shared" si="1"/>
        <v>16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H71">
        <v>23</v>
      </c>
      <c r="J71">
        <v>20</v>
      </c>
      <c r="K71">
        <v>1</v>
      </c>
      <c r="N71">
        <f t="shared" si="1"/>
        <v>43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H72">
        <v>23</v>
      </c>
      <c r="J72">
        <v>20</v>
      </c>
      <c r="K72">
        <v>1</v>
      </c>
      <c r="N72">
        <f t="shared" si="1"/>
        <v>43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14</v>
      </c>
      <c r="K73">
        <v>1</v>
      </c>
      <c r="N73">
        <f t="shared" si="1"/>
        <v>14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18</v>
      </c>
      <c r="J74">
        <v>20</v>
      </c>
      <c r="K74">
        <v>1</v>
      </c>
      <c r="N74">
        <f t="shared" si="1"/>
        <v>38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14</v>
      </c>
      <c r="K75">
        <v>1</v>
      </c>
      <c r="N75">
        <f t="shared" si="1"/>
        <v>14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H76">
        <v>14</v>
      </c>
      <c r="K76">
        <v>1</v>
      </c>
      <c r="N76">
        <f t="shared" si="1"/>
        <v>14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14</v>
      </c>
      <c r="K77">
        <v>1</v>
      </c>
      <c r="N77">
        <f t="shared" si="1"/>
        <v>14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14</v>
      </c>
      <c r="K78">
        <v>1</v>
      </c>
      <c r="N78">
        <f t="shared" si="1"/>
        <v>14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H79">
        <v>14</v>
      </c>
      <c r="K79">
        <v>1</v>
      </c>
      <c r="N79">
        <f t="shared" si="1"/>
        <v>14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16</v>
      </c>
      <c r="K80">
        <v>1</v>
      </c>
      <c r="N80">
        <f t="shared" si="1"/>
        <v>16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18</v>
      </c>
      <c r="K81">
        <v>1</v>
      </c>
      <c r="N81">
        <f t="shared" si="1"/>
        <v>18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14</v>
      </c>
      <c r="K82">
        <v>1</v>
      </c>
      <c r="N82">
        <f t="shared" si="1"/>
        <v>14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23</v>
      </c>
      <c r="J83">
        <v>20</v>
      </c>
      <c r="K83">
        <v>1</v>
      </c>
      <c r="N83">
        <f t="shared" si="1"/>
        <v>43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H84">
        <v>23</v>
      </c>
      <c r="J84">
        <v>20</v>
      </c>
      <c r="K84">
        <v>1</v>
      </c>
      <c r="N84">
        <f t="shared" si="1"/>
        <v>43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H85">
        <v>17</v>
      </c>
      <c r="K85">
        <v>1</v>
      </c>
      <c r="N85">
        <f t="shared" si="1"/>
        <v>17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H86">
        <v>14</v>
      </c>
      <c r="K86">
        <v>1</v>
      </c>
      <c r="N86">
        <f t="shared" si="1"/>
        <v>14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H87">
        <v>23</v>
      </c>
      <c r="J87">
        <v>20</v>
      </c>
      <c r="K87">
        <v>1</v>
      </c>
      <c r="N87">
        <f t="shared" si="1"/>
        <v>43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H88">
        <v>14</v>
      </c>
      <c r="K88">
        <v>1</v>
      </c>
      <c r="N88">
        <f t="shared" si="1"/>
        <v>14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H89">
        <v>14</v>
      </c>
      <c r="K89">
        <v>1</v>
      </c>
      <c r="N89">
        <f t="shared" si="1"/>
        <v>14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K90">
        <v>1</v>
      </c>
      <c r="N90">
        <f t="shared" si="1"/>
        <v>0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K91">
        <v>1</v>
      </c>
      <c r="N91">
        <f t="shared" si="1"/>
        <v>0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K92">
        <v>1</v>
      </c>
      <c r="N92">
        <f t="shared" si="1"/>
        <v>0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14</v>
      </c>
      <c r="K93">
        <v>1</v>
      </c>
      <c r="N93">
        <f t="shared" si="1"/>
        <v>14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15</v>
      </c>
      <c r="K94">
        <v>1</v>
      </c>
      <c r="N94">
        <f t="shared" si="1"/>
        <v>15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K95">
        <v>1</v>
      </c>
      <c r="N95">
        <f t="shared" si="1"/>
        <v>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/>
      <c r="E97" s="2"/>
      <c r="F97" s="2"/>
      <c r="G97" s="6"/>
      <c r="K97">
        <v>1</v>
      </c>
      <c r="N97">
        <f t="shared" si="1"/>
        <v>0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/>
      <c r="E98" s="2"/>
      <c r="F98" s="2"/>
      <c r="G98" s="6"/>
      <c r="H98">
        <v>14</v>
      </c>
      <c r="K98">
        <v>1</v>
      </c>
      <c r="N98">
        <f t="shared" si="1"/>
        <v>14</v>
      </c>
    </row>
    <row r="99" spans="1:14" ht="17.649999999999999" customHeight="1" x14ac:dyDescent="0.2">
      <c r="A99" s="7"/>
      <c r="B99" s="8"/>
      <c r="C99" s="8"/>
      <c r="D99" s="6" t="str">
        <f t="shared" ref="D99" si="2">IF((N99)&gt;=70,10,"")</f>
        <v/>
      </c>
      <c r="E99" s="2" t="str">
        <f t="shared" ref="E99" si="3">IF((N99)&gt;=70,20,"")</f>
        <v/>
      </c>
      <c r="F99" s="2" t="str">
        <f t="shared" ref="F99" si="4">IF((N99)&gt;=70,20,"")</f>
        <v/>
      </c>
      <c r="G99" s="6" t="str">
        <f t="shared" ref="G99" si="5">IF((N99)&gt;=70,IF((N99-50)&gt;50,50,IF((N99-50)&lt;0,0,(N99-50))), "" )</f>
        <v/>
      </c>
      <c r="K99">
        <v>1</v>
      </c>
      <c r="N99">
        <f t="shared" si="1"/>
        <v>0</v>
      </c>
    </row>
    <row r="100" spans="1:14" ht="17.649999999999999" customHeight="1" x14ac:dyDescent="0.2"/>
    <row r="101" spans="1:14" ht="17.649999999999999" customHeight="1" x14ac:dyDescent="0.2"/>
    <row r="102" spans="1:14" ht="17.649999999999999" customHeight="1" x14ac:dyDescent="0.2"/>
    <row r="103" spans="1:14" ht="17.649999999999999" customHeight="1" x14ac:dyDescent="0.2"/>
    <row r="104" spans="1:14" ht="17.649999999999999" customHeight="1" x14ac:dyDescent="0.2"/>
    <row r="105" spans="1:14" ht="17.649999999999999" customHeight="1" x14ac:dyDescent="0.2"/>
    <row r="106" spans="1:14" ht="17.649999999999999" customHeight="1" x14ac:dyDescent="0.2"/>
    <row r="107" spans="1:14" ht="17.649999999999999" customHeight="1" x14ac:dyDescent="0.2"/>
    <row r="108" spans="1:14" ht="17.649999999999999" customHeight="1" x14ac:dyDescent="0.2"/>
    <row r="109" spans="1:14" ht="17.649999999999999" customHeight="1" x14ac:dyDescent="0.2"/>
    <row r="110" spans="1:14" ht="17.649999999999999" customHeight="1" x14ac:dyDescent="0.2"/>
    <row r="111" spans="1:14" ht="17.649999999999999" customHeight="1" x14ac:dyDescent="0.2"/>
    <row r="112" spans="1:14" ht="17.649999999999999" customHeight="1" x14ac:dyDescent="0.2"/>
    <row r="113" ht="17.649999999999999" customHeight="1" x14ac:dyDescent="0.2"/>
    <row r="114" ht="17.649999999999999" customHeight="1" x14ac:dyDescent="0.2"/>
    <row r="115" ht="17.649999999999999" customHeight="1" x14ac:dyDescent="0.2"/>
    <row r="116" ht="17.649999999999999" customHeight="1" x14ac:dyDescent="0.2"/>
    <row r="117" ht="17.649999999999999" customHeight="1" x14ac:dyDescent="0.2"/>
    <row r="118" ht="17.649999999999999" customHeight="1" x14ac:dyDescent="0.2"/>
    <row r="119" ht="17.649999999999999" customHeight="1" x14ac:dyDescent="0.2"/>
    <row r="120" ht="17.649999999999999" customHeight="1" x14ac:dyDescent="0.2"/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2018-03-19T23:27:31Z</dcterms:modified>
</cp:coreProperties>
</file>