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70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1'!$A$1:$G$39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2" i="1"/>
  <c r="D18" i="1" l="1"/>
  <c r="G18" i="1"/>
  <c r="F18" i="1"/>
  <c r="E18" i="1"/>
  <c r="D10" i="1"/>
  <c r="G10" i="1"/>
  <c r="F10" i="1"/>
  <c r="E10" i="1"/>
  <c r="D17" i="1"/>
  <c r="G17" i="1"/>
  <c r="F17" i="1"/>
  <c r="E17" i="1"/>
  <c r="D9" i="1"/>
  <c r="G9" i="1"/>
  <c r="F9" i="1"/>
  <c r="E9" i="1"/>
  <c r="D32" i="1"/>
  <c r="G32" i="1"/>
  <c r="F32" i="1"/>
  <c r="E32" i="1"/>
  <c r="D16" i="1"/>
  <c r="G16" i="1"/>
  <c r="F16" i="1"/>
  <c r="E16" i="1"/>
  <c r="D8" i="1"/>
  <c r="G8" i="1"/>
  <c r="F8" i="1"/>
  <c r="E8" i="1"/>
  <c r="G39" i="1"/>
  <c r="F39" i="1"/>
  <c r="E39" i="1"/>
  <c r="D39" i="1"/>
  <c r="D31" i="1"/>
  <c r="G31" i="1"/>
  <c r="F31" i="1"/>
  <c r="E31" i="1"/>
  <c r="D23" i="1"/>
  <c r="G23" i="1"/>
  <c r="E23" i="1"/>
  <c r="F23" i="1"/>
  <c r="D7" i="1"/>
  <c r="G7" i="1"/>
  <c r="F7" i="1"/>
  <c r="E7" i="1"/>
  <c r="F38" i="1"/>
  <c r="E38" i="1"/>
  <c r="D38" i="1"/>
  <c r="G38" i="1"/>
  <c r="D30" i="1"/>
  <c r="G30" i="1"/>
  <c r="F30" i="1"/>
  <c r="E30" i="1"/>
  <c r="D22" i="1"/>
  <c r="G22" i="1"/>
  <c r="E22" i="1"/>
  <c r="F22" i="1"/>
  <c r="G14" i="1"/>
  <c r="F14" i="1"/>
  <c r="E14" i="1"/>
  <c r="D14" i="1"/>
  <c r="G6" i="1"/>
  <c r="F6" i="1"/>
  <c r="E6" i="1"/>
  <c r="D6" i="1"/>
  <c r="D29" i="1"/>
  <c r="G29" i="1"/>
  <c r="F29" i="1"/>
  <c r="E29" i="1"/>
  <c r="F13" i="1"/>
  <c r="E13" i="1"/>
  <c r="D13" i="1"/>
  <c r="G13" i="1"/>
  <c r="G5" i="1"/>
  <c r="F5" i="1"/>
  <c r="E5" i="1"/>
  <c r="D5" i="1"/>
  <c r="D36" i="1"/>
  <c r="F36" i="1"/>
  <c r="E36" i="1"/>
  <c r="G36" i="1"/>
  <c r="G28" i="1"/>
  <c r="F28" i="1"/>
  <c r="E28" i="1"/>
  <c r="D28" i="1"/>
  <c r="D12" i="1"/>
  <c r="G12" i="1"/>
  <c r="E12" i="1"/>
  <c r="F12" i="1"/>
  <c r="D4" i="1"/>
  <c r="G4" i="1"/>
  <c r="F4" i="1"/>
  <c r="E4" i="1"/>
  <c r="D35" i="1"/>
  <c r="G35" i="1"/>
  <c r="F35" i="1"/>
  <c r="E35" i="1"/>
  <c r="F27" i="1"/>
  <c r="E27" i="1"/>
  <c r="D27" i="1"/>
  <c r="G27" i="1"/>
  <c r="D19" i="1"/>
  <c r="G19" i="1"/>
  <c r="F19" i="1"/>
  <c r="E19" i="1"/>
  <c r="D11" i="1"/>
  <c r="G11" i="1"/>
  <c r="F11" i="1"/>
  <c r="E11" i="1"/>
  <c r="D3" i="1"/>
  <c r="G3" i="1"/>
  <c r="F3" i="1"/>
  <c r="E3" i="1"/>
  <c r="D25" i="1"/>
  <c r="G25" i="1"/>
  <c r="F25" i="1"/>
  <c r="E25" i="1"/>
  <c r="E37" i="1"/>
  <c r="D37" i="1"/>
  <c r="G37" i="1"/>
  <c r="F37" i="1"/>
  <c r="G21" i="1"/>
  <c r="D21" i="1"/>
  <c r="F21" i="1"/>
  <c r="E21" i="1"/>
  <c r="F26" i="1"/>
  <c r="G26" i="1"/>
  <c r="D26" i="1"/>
  <c r="E26" i="1"/>
  <c r="F33" i="1"/>
  <c r="D33" i="1"/>
  <c r="G33" i="1"/>
  <c r="E33" i="1"/>
  <c r="E20" i="1"/>
  <c r="F20" i="1"/>
  <c r="G20" i="1"/>
  <c r="D20" i="1"/>
  <c r="D24" i="1"/>
  <c r="F24" i="1"/>
  <c r="E24" i="1"/>
  <c r="G24" i="1"/>
  <c r="D15" i="1"/>
  <c r="G15" i="1"/>
  <c r="F15" i="1"/>
  <c r="E15" i="1"/>
  <c r="D34" i="1"/>
  <c r="F34" i="1"/>
  <c r="E34" i="1"/>
  <c r="G34" i="1"/>
  <c r="G2" i="1" l="1"/>
  <c r="F2" i="1"/>
  <c r="D2" i="1"/>
  <c r="E2" i="1"/>
</calcChain>
</file>

<file path=xl/sharedStrings.xml><?xml version="1.0" encoding="utf-8"?>
<sst xmlns="http://schemas.openxmlformats.org/spreadsheetml/2006/main" count="90" uniqueCount="90">
  <si>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</si>
  <si>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</si>
  <si>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</si>
  <si>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</si>
  <si>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</si>
  <si>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</si>
  <si>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</si>
  <si>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</si>
  <si>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</si>
  <si>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</si>
  <si>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</si>
  <si>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</si>
  <si>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</si>
  <si>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</si>
  <si>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</si>
  <si>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</si>
  <si>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08-EIEN-1-034</t>
  </si>
  <si>
    <t>MENDEZ BAUTISTA LEONEL</t>
  </si>
  <si>
    <t>12-MIEN-1-031</t>
  </si>
  <si>
    <t>ETIENNE  EDWOOD </t>
  </si>
  <si>
    <t>13-MIEN-1-006</t>
  </si>
  <si>
    <t>PEDRO  LUIS LOPEZ VELOZ</t>
  </si>
  <si>
    <t>15-SIEN-1-001</t>
  </si>
  <si>
    <t>MANUEL ENRIQUE CASTILLO CEDANO</t>
  </si>
  <si>
    <t>15-SIEN-1-009</t>
  </si>
  <si>
    <t>HECTOR ANIBAL SUERO ROMERO</t>
  </si>
  <si>
    <t>15-SIEN-1-021</t>
  </si>
  <si>
    <t>OSIAS DANIEL LORENZO LINARES</t>
  </si>
  <si>
    <t>15-SIEN-1-044</t>
  </si>
  <si>
    <t>CHARLES FRANCISCO POLANCO PATRICIO</t>
  </si>
  <si>
    <t>16-MIEN-1-020</t>
  </si>
  <si>
    <t>LUIS  ALBERTO CABRERA ARIAS</t>
  </si>
  <si>
    <t>16-MIEN-1-022</t>
  </si>
  <si>
    <t>JOSE  ANTONIO NUÑEZ QUEVEDO</t>
  </si>
  <si>
    <t>16-MIEN-1-030</t>
  </si>
  <si>
    <t>EDWARD LEONARDO ABREU PILAR</t>
  </si>
  <si>
    <t>16-SIEN-1-024</t>
  </si>
  <si>
    <t>JONATAN ISAAC MATEO ROSARIO</t>
  </si>
  <si>
    <t>16-SIEN-1-033</t>
  </si>
  <si>
    <t>MIGUEL ANGEL MARTINEZ GALVEZ</t>
  </si>
  <si>
    <t>16-SIEN-1-034</t>
  </si>
  <si>
    <t>SCARLETT MASSIEL RODRIGUEZ BARREIRO</t>
  </si>
  <si>
    <t>17-EIEN-1-002</t>
  </si>
  <si>
    <t>JOSE  RAMON AYBAR MANCEBO</t>
  </si>
  <si>
    <t>17-EIEN-1-051</t>
  </si>
  <si>
    <t>LENNI   PEREZ  MENDEZ</t>
  </si>
  <si>
    <t>17-EIEN-1-059</t>
  </si>
  <si>
    <t>LUIS  ALBERTO JIMENEZ  MONTAS</t>
  </si>
  <si>
    <t>17-MIEN-1-001</t>
  </si>
  <si>
    <t>GREGORIO  ALMANZAR DE LA CRUZ</t>
  </si>
  <si>
    <t>17-MIEN-1-003</t>
  </si>
  <si>
    <t>GABRIEL  MARTINEZ AGUERO</t>
  </si>
  <si>
    <t>17-MIEN-1-004</t>
  </si>
  <si>
    <t>ERIC ALEXANDER SANTOS CRUZ</t>
  </si>
  <si>
    <t>17-MIEN-1-005</t>
  </si>
  <si>
    <t>CARLOS  MARTE HERNANDEZ</t>
  </si>
  <si>
    <t>17-MIEN-1-006</t>
  </si>
  <si>
    <t>MARCOS  RODRIGUEZ ASENCIO</t>
  </si>
  <si>
    <t>17-MIEN-1-008</t>
  </si>
  <si>
    <t>ALEXANDER   FELIZ  JIMENEZ</t>
  </si>
  <si>
    <t>17-MIEN-1-009</t>
  </si>
  <si>
    <t>ESTEBAN  VALDEZ ROSARIO</t>
  </si>
  <si>
    <t>17-MIEN-1-010</t>
  </si>
  <si>
    <t>FELIX RAMON GONZALEZ MARTE</t>
  </si>
  <si>
    <t>17-MIEN-1-011</t>
  </si>
  <si>
    <t>ANNIEL RENE MOLANO PAULINO</t>
  </si>
  <si>
    <t>17-MIEN-1-015</t>
  </si>
  <si>
    <t>RONY  VARGAS MENDEZ</t>
  </si>
  <si>
    <t>17-MIEN-1-018</t>
  </si>
  <si>
    <t>PEDRO LUIS FERNANDEZ PAULINO</t>
  </si>
  <si>
    <t>17-MIEN-1-020</t>
  </si>
  <si>
    <t>LUIS GUSTABO FIGUEREO  ROSARIO</t>
  </si>
  <si>
    <t>17-MIEN-1-023</t>
  </si>
  <si>
    <t>JUAN CARLOS PEREZ VOLQUEZ</t>
  </si>
  <si>
    <t>17-MIEN-1-030</t>
  </si>
  <si>
    <t>FELIX MANUEL PEREZ CUELLO</t>
  </si>
  <si>
    <t>17-MIEN-1-032</t>
  </si>
  <si>
    <t>JOSE  MANAURY MOTA LOPEZ</t>
  </si>
  <si>
    <t>17-MIEN-1-033</t>
  </si>
  <si>
    <t>VICTOR JOSE BASIEL BONET</t>
  </si>
  <si>
    <t>17-MIEN-1-034</t>
  </si>
  <si>
    <t>JOEL   VIZCAINO RUIZ</t>
  </si>
  <si>
    <t>17-MIEN-1-037</t>
  </si>
  <si>
    <t>DOMINGO ANTONIO CABA DIAZ</t>
  </si>
  <si>
    <t>17-MIEN-1-039</t>
  </si>
  <si>
    <t>FELIX RAMON PEGUERO DE LA ROSA</t>
  </si>
  <si>
    <t>17-SIEN-1-016</t>
  </si>
  <si>
    <t>FRANK LUIS LAIRAC RODRIGUEZ</t>
  </si>
  <si>
    <t>18-EIEN-1-027</t>
  </si>
  <si>
    <t>SAMIR STEPHAN GARCIA CORCINO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</si>
</sst>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39"/>
  <sheetViews>
    <sheetView tabSelected="1" zoomScale="130" zoomScaleNormal="130" workbookViewId="0">
      <pane ySplit="1" topLeftCell="A2" activePane="bottomLeft" state="frozen"/>
      <selection pane="bottomLeft" activeCell="H39" sqref="H3:H39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 t="str">
        <f t="shared" ref="D3:D39" si="0">IF((N3)&gt;=50,10,"")</f>
        <v/>
      </c>
      <c r="E3" s="2" t="str">
        <f t="shared" ref="E3:E39" si="1">IF((N3)&gt;=50,20,"")</f>
        <v/>
      </c>
      <c r="F3" s="2" t="str">
        <f t="shared" ref="F3:F39" si="2">IF((N3)&gt;=50,20,"")</f>
        <v/>
      </c>
      <c r="G3" s="6" t="str">
        <f t="shared" ref="G3:G39" si="3">IF((N3)&gt;=51,IF((N3-50)&gt;50,50,IF((N3-50)&lt;0,0,(N3-50))), "" )</f>
        <v/>
      </c>
      <c r="H3">
        <v>10</v>
      </c>
      <c r="J3">
        <v>20</v>
      </c>
      <c r="K3">
        <v>1</v>
      </c>
      <c r="N3">
        <f t="shared" ref="N3:N39" si="4">IF((H3+J3+L3+M3+O3)&lt;70,IF((H3+J3+L3+M3+O3)&gt;64,70,(H3+J3+L3+M3+O3)),(H3+J3+L3+M3+O3))</f>
        <v>30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0"/>
        <v/>
      </c>
      <c r="E4" s="2" t="str">
        <f t="shared" si="1"/>
        <v/>
      </c>
      <c r="F4" s="2" t="str">
        <f t="shared" si="2"/>
        <v/>
      </c>
      <c r="G4" s="6" t="str">
        <f t="shared" si="3"/>
        <v/>
      </c>
      <c r="H4">
        <v>10</v>
      </c>
      <c r="J4">
        <v>20</v>
      </c>
      <c r="K4">
        <v>1</v>
      </c>
      <c r="N4">
        <f t="shared" si="4"/>
        <v>30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H5">
        <v>10</v>
      </c>
      <c r="J5">
        <v>20</v>
      </c>
      <c r="K5">
        <v>1</v>
      </c>
      <c r="N5">
        <f t="shared" si="4"/>
        <v>30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H6">
        <v>10</v>
      </c>
      <c r="J6">
        <v>20</v>
      </c>
      <c r="K6">
        <v>1</v>
      </c>
      <c r="N6">
        <f t="shared" si="4"/>
        <v>30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H7">
        <v>10</v>
      </c>
      <c r="J7">
        <v>20</v>
      </c>
      <c r="K7">
        <v>1</v>
      </c>
      <c r="N7">
        <f t="shared" si="4"/>
        <v>30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10</v>
      </c>
      <c r="J8">
        <v>20</v>
      </c>
      <c r="K8">
        <v>1</v>
      </c>
      <c r="N8">
        <f t="shared" si="4"/>
        <v>30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H9">
        <v>10</v>
      </c>
      <c r="J9">
        <v>20</v>
      </c>
      <c r="K9">
        <v>1</v>
      </c>
      <c r="N9">
        <f t="shared" si="4"/>
        <v>30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H10">
        <v>10</v>
      </c>
      <c r="J10">
        <v>20</v>
      </c>
      <c r="K10">
        <v>1</v>
      </c>
      <c r="N10">
        <f t="shared" si="4"/>
        <v>30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H11">
        <v>10</v>
      </c>
      <c r="J11">
        <v>20</v>
      </c>
      <c r="K11">
        <v>1</v>
      </c>
      <c r="N11">
        <f t="shared" si="4"/>
        <v>30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H12">
        <v>10</v>
      </c>
      <c r="J12">
        <v>20</v>
      </c>
      <c r="K12">
        <v>1</v>
      </c>
      <c r="N12">
        <f t="shared" si="4"/>
        <v>30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H13">
        <v>10</v>
      </c>
      <c r="J13">
        <v>20</v>
      </c>
      <c r="K13">
        <v>1</v>
      </c>
      <c r="N13">
        <f t="shared" si="4"/>
        <v>30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10</v>
      </c>
      <c r="J14">
        <v>20</v>
      </c>
      <c r="K14">
        <v>1</v>
      </c>
      <c r="N14">
        <f t="shared" si="4"/>
        <v>30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30</v>
      </c>
      <c r="H15">
        <v>10</v>
      </c>
      <c r="J15">
        <v>20</v>
      </c>
      <c r="K15">
        <v>1</v>
      </c>
      <c r="L15">
        <v>20</v>
      </c>
      <c r="M15">
        <v>30</v>
      </c>
      <c r="N15">
        <f t="shared" si="4"/>
        <v>80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20</v>
      </c>
      <c r="H16">
        <v>10</v>
      </c>
      <c r="J16">
        <v>20</v>
      </c>
      <c r="K16">
        <v>1</v>
      </c>
      <c r="L16">
        <v>40</v>
      </c>
      <c r="N16">
        <f t="shared" si="4"/>
        <v>70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H17">
        <v>10</v>
      </c>
      <c r="J17">
        <v>20</v>
      </c>
      <c r="K17">
        <v>1</v>
      </c>
      <c r="N17">
        <f t="shared" si="4"/>
        <v>30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H18">
        <v>10</v>
      </c>
      <c r="J18">
        <v>20</v>
      </c>
      <c r="K18">
        <v>1</v>
      </c>
      <c r="N18">
        <f t="shared" si="4"/>
        <v>30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20</v>
      </c>
      <c r="H19">
        <v>10</v>
      </c>
      <c r="J19">
        <v>20</v>
      </c>
      <c r="K19">
        <v>1</v>
      </c>
      <c r="L19">
        <v>40</v>
      </c>
      <c r="N19">
        <f t="shared" si="4"/>
        <v>70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40</v>
      </c>
      <c r="H20">
        <v>10</v>
      </c>
      <c r="J20">
        <v>20</v>
      </c>
      <c r="K20">
        <v>1</v>
      </c>
      <c r="L20">
        <v>30</v>
      </c>
      <c r="M20">
        <v>30</v>
      </c>
      <c r="N20">
        <f t="shared" si="4"/>
        <v>90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10</v>
      </c>
      <c r="H21">
        <v>10</v>
      </c>
      <c r="J21">
        <v>20</v>
      </c>
      <c r="K21">
        <v>1</v>
      </c>
      <c r="M21">
        <v>30</v>
      </c>
      <c r="N21">
        <f t="shared" si="4"/>
        <v>60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H22">
        <v>10</v>
      </c>
      <c r="J22">
        <v>20</v>
      </c>
      <c r="K22">
        <v>1</v>
      </c>
      <c r="L22">
        <v>40</v>
      </c>
      <c r="N22">
        <f t="shared" si="4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10</v>
      </c>
      <c r="H23">
        <v>10</v>
      </c>
      <c r="J23">
        <v>20</v>
      </c>
      <c r="K23">
        <v>1</v>
      </c>
      <c r="L23">
        <v>30</v>
      </c>
      <c r="N23">
        <f t="shared" si="4"/>
        <v>60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50</v>
      </c>
      <c r="H24">
        <v>10</v>
      </c>
      <c r="J24">
        <v>20</v>
      </c>
      <c r="K24">
        <v>1</v>
      </c>
      <c r="L24">
        <v>40</v>
      </c>
      <c r="M24">
        <v>30</v>
      </c>
      <c r="N24">
        <f t="shared" si="4"/>
        <v>100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50</v>
      </c>
      <c r="H25">
        <v>10</v>
      </c>
      <c r="J25">
        <v>20</v>
      </c>
      <c r="K25">
        <v>1</v>
      </c>
      <c r="L25">
        <v>40</v>
      </c>
      <c r="M25">
        <v>30</v>
      </c>
      <c r="N25">
        <f t="shared" si="4"/>
        <v>100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>
        <f t="shared" si="0"/>
        <v>10</v>
      </c>
      <c r="E26" s="2">
        <f t="shared" si="1"/>
        <v>20</v>
      </c>
      <c r="F26" s="2">
        <f t="shared" si="2"/>
        <v>20</v>
      </c>
      <c r="G26" s="6">
        <f t="shared" si="3"/>
        <v>50</v>
      </c>
      <c r="H26">
        <v>10</v>
      </c>
      <c r="J26">
        <v>20</v>
      </c>
      <c r="K26">
        <v>1</v>
      </c>
      <c r="L26">
        <v>40</v>
      </c>
      <c r="M26">
        <v>30</v>
      </c>
      <c r="N26">
        <f t="shared" si="4"/>
        <v>100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10</v>
      </c>
      <c r="H27">
        <v>10</v>
      </c>
      <c r="J27">
        <v>20</v>
      </c>
      <c r="K27">
        <v>1</v>
      </c>
      <c r="L27">
        <v>30</v>
      </c>
      <c r="N27">
        <f t="shared" si="4"/>
        <v>60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10</v>
      </c>
      <c r="J28">
        <v>20</v>
      </c>
      <c r="K28">
        <v>1</v>
      </c>
      <c r="L28">
        <v>40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20</v>
      </c>
      <c r="H29">
        <v>10</v>
      </c>
      <c r="J29">
        <v>20</v>
      </c>
      <c r="K29">
        <v>1</v>
      </c>
      <c r="L29">
        <v>40</v>
      </c>
      <c r="N29">
        <f t="shared" si="4"/>
        <v>70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H30">
        <v>10</v>
      </c>
      <c r="J30">
        <v>20</v>
      </c>
      <c r="K30">
        <v>1</v>
      </c>
      <c r="N30">
        <f t="shared" si="4"/>
        <v>30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20</v>
      </c>
      <c r="H31">
        <v>10</v>
      </c>
      <c r="J31">
        <v>20</v>
      </c>
      <c r="K31">
        <v>1</v>
      </c>
      <c r="L31">
        <v>40</v>
      </c>
      <c r="N31">
        <f t="shared" si="4"/>
        <v>70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 t="str">
        <f t="shared" si="0"/>
        <v/>
      </c>
      <c r="E32" s="2" t="str">
        <f t="shared" si="1"/>
        <v/>
      </c>
      <c r="F32" s="2" t="str">
        <f t="shared" si="2"/>
        <v/>
      </c>
      <c r="G32" s="6" t="str">
        <f t="shared" si="3"/>
        <v/>
      </c>
      <c r="H32">
        <v>10</v>
      </c>
      <c r="J32">
        <v>20</v>
      </c>
      <c r="K32">
        <v>1</v>
      </c>
      <c r="N32">
        <f t="shared" si="4"/>
        <v>30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50</v>
      </c>
      <c r="H33">
        <v>10</v>
      </c>
      <c r="J33">
        <v>20</v>
      </c>
      <c r="K33">
        <v>1</v>
      </c>
      <c r="L33">
        <v>40</v>
      </c>
      <c r="M33">
        <v>30</v>
      </c>
      <c r="N33">
        <f t="shared" si="4"/>
        <v>100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30</v>
      </c>
      <c r="H34">
        <v>10</v>
      </c>
      <c r="J34">
        <v>20</v>
      </c>
      <c r="K34">
        <v>1</v>
      </c>
      <c r="L34">
        <v>20</v>
      </c>
      <c r="M34">
        <v>30</v>
      </c>
      <c r="N34">
        <f t="shared" si="4"/>
        <v>80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H35">
        <v>10</v>
      </c>
      <c r="J35">
        <v>20</v>
      </c>
      <c r="K35">
        <v>1</v>
      </c>
      <c r="N35">
        <f t="shared" si="4"/>
        <v>30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10</v>
      </c>
      <c r="H36">
        <v>10</v>
      </c>
      <c r="J36">
        <v>20</v>
      </c>
      <c r="K36">
        <v>1</v>
      </c>
      <c r="L36">
        <v>30</v>
      </c>
      <c r="N36">
        <f t="shared" si="4"/>
        <v>60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50</v>
      </c>
      <c r="H37">
        <v>10</v>
      </c>
      <c r="J37">
        <v>20</v>
      </c>
      <c r="K37">
        <v>1</v>
      </c>
      <c r="L37">
        <v>40</v>
      </c>
      <c r="M37">
        <v>30</v>
      </c>
      <c r="N37">
        <f t="shared" si="4"/>
        <v>100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H38">
        <v>10</v>
      </c>
      <c r="J38">
        <v>20</v>
      </c>
      <c r="K38">
        <v>1</v>
      </c>
      <c r="N38">
        <f t="shared" si="4"/>
        <v>30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20</v>
      </c>
      <c r="H39">
        <v>10</v>
      </c>
      <c r="J39">
        <v>20</v>
      </c>
      <c r="K39">
        <v>1</v>
      </c>
      <c r="L39">
        <v>40</v>
      </c>
      <c r="N39">
        <f t="shared" si="4"/>
        <v>70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2018-08-23T21:09:15Z</dcterms:modified>
</cp:coreProperties>
</file>