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F76" i="1" l="1"/>
  <c r="D76" i="1"/>
  <c r="E76" i="1"/>
  <c r="G76" i="1"/>
  <c r="G2" i="1"/>
  <c r="F2" i="1"/>
  <c r="D2" i="1"/>
  <c r="E2" i="1"/>
</calcChain>
</file>

<file path=xl/sharedStrings.xml><?xml version="1.0" encoding="utf-8"?>
<sst xmlns="http://schemas.openxmlformats.org/spreadsheetml/2006/main" count="225" uniqueCount="225">
  <si>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</si>
  <si>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</si>
  <si>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</si>
  <si>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</si>
  <si>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</si>
  <si>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</si>
  <si>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</si>
  <si>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</si>
  <si>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</si>
  <si>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</si>
  <si>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</si>
  <si>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</si>
  <si>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</si>
  <si>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</si>
  <si>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</si>
  <si>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</si>
  <si>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12-SIIN-1-083</t>
  </si>
  <si>
    <t>BIANCA YISSEL ROMERO CAMPECHANO</t>
  </si>
  <si>
    <t>13-EIIN-1-007</t>
  </si>
  <si>
    <t>LEIDY  ESMAILIN POLANCO  RAMIREZ</t>
  </si>
  <si>
    <t>13-MIIT-1-012</t>
  </si>
  <si>
    <t>YENNIFER LISSETT GUILLEN  GUZMAN</t>
  </si>
  <si>
    <t>14-EIIN-1-012</t>
  </si>
  <si>
    <t>CARLOS MIGUEL CABRERA RENE</t>
  </si>
  <si>
    <t>14-SIIN-1-016</t>
  </si>
  <si>
    <t>MONICA  BALTAZAR YAN</t>
  </si>
  <si>
    <t>14-SIIN-1-140</t>
  </si>
  <si>
    <t>HECTOR LUIS MENDEZ </t>
  </si>
  <si>
    <t>14-SIIT-1-016</t>
  </si>
  <si>
    <t>BIELKA DAHIANA SIERRA MONEGRO</t>
  </si>
  <si>
    <t>14-SIIT-1-074</t>
  </si>
  <si>
    <t>OMAR LEANDRO CORDERO CANO</t>
  </si>
  <si>
    <t>15-EIIN-1-025</t>
  </si>
  <si>
    <t>JOSE JEAN CARLOS DE LA CRUZ GORIS</t>
  </si>
  <si>
    <t>15-EIIN-1-072</t>
  </si>
  <si>
    <t>ALGENY  CARMONA MALDONADO</t>
  </si>
  <si>
    <t>15-EIIN-1-137</t>
  </si>
  <si>
    <t>REMY ENRIQUE GUILLEN PEREZ</t>
  </si>
  <si>
    <t>15-MIIN-1-071</t>
  </si>
  <si>
    <t>REYNALDO  VIZCAINO RODRIGUEZ</t>
  </si>
  <si>
    <t>15-SIIN-1-130</t>
  </si>
  <si>
    <t>FLEMIN  DIAZ ARIAS</t>
  </si>
  <si>
    <t>16-EIIN-1-049</t>
  </si>
  <si>
    <t>JOAN SAMUEL RODRIGUEZ POCHE</t>
  </si>
  <si>
    <t>16-EIIN-1-070</t>
  </si>
  <si>
    <t>KENNY ALBERTO POLANCO ALVAREZ</t>
  </si>
  <si>
    <t>16-EIIN-1-164</t>
  </si>
  <si>
    <t>EZEQUIEL  SANCHEZ BAUTISTA</t>
  </si>
  <si>
    <t>16-EIIT-1-059</t>
  </si>
  <si>
    <t>ALEXANDER  DIAZ JACKSON</t>
  </si>
  <si>
    <t>16-EIIT-1-097</t>
  </si>
  <si>
    <t>AYBORY LUCIA GOMEZ HERNANDEZ</t>
  </si>
  <si>
    <t>16-EIIT-1-102</t>
  </si>
  <si>
    <t>AMANDHA MARYA PEÑA CARVAJAL</t>
  </si>
  <si>
    <t>16-EIIT-1-104</t>
  </si>
  <si>
    <t>ESLY  NELSON </t>
  </si>
  <si>
    <t>16-EIIT-1-120</t>
  </si>
  <si>
    <t>ELIZABETH ALTAGRACIA ZAIZ DE LA CRUZ</t>
  </si>
  <si>
    <t>16-MIIN-1-038</t>
  </si>
  <si>
    <t>YESICA  ERENDY CORCINO ENCARNACION</t>
  </si>
  <si>
    <t>16-MIIN-1-064</t>
  </si>
  <si>
    <t>KATHERINE PAMELA MALENO  </t>
  </si>
  <si>
    <t>16-MIIN-1-091</t>
  </si>
  <si>
    <t>KALY NOEL ABAD ALBERTO</t>
  </si>
  <si>
    <t>16-MIIN-1-103</t>
  </si>
  <si>
    <t>FRANKLYN  GUERRA ABREU</t>
  </si>
  <si>
    <t>16-MIIN-1-182</t>
  </si>
  <si>
    <t>KATHERINE LISBETH SALDAÑA </t>
  </si>
  <si>
    <t>16-SIIN-1-016</t>
  </si>
  <si>
    <t>HECTOR JULIO MONTERO TAVAREZ</t>
  </si>
  <si>
    <t>16-SIIN-1-078</t>
  </si>
  <si>
    <t>WILSON  JULIO PEREZ  RAMIREZ</t>
  </si>
  <si>
    <t>16-SIIN-1-105</t>
  </si>
  <si>
    <t>GARY  GUSTAVO MARTINEZ  RAMIREZ</t>
  </si>
  <si>
    <t>16-SIIN-1-118</t>
  </si>
  <si>
    <t>WILKIN   CASTILLO DE LOS SANTOS</t>
  </si>
  <si>
    <t>16-SIIN-1-119</t>
  </si>
  <si>
    <t>FRANCISCO  ALBERTO SIERRA BOCK</t>
  </si>
  <si>
    <t>16-SIIN-1-138</t>
  </si>
  <si>
    <t>ALDOR  OCEAN </t>
  </si>
  <si>
    <t>16-SIIN-1-150</t>
  </si>
  <si>
    <t>JUAN  RAMON TAVAREZ DEL ROSARIO</t>
  </si>
  <si>
    <t>16-SIIT-1-059</t>
  </si>
  <si>
    <t>YSMENIA ESTHER ABREU MARCELINO</t>
  </si>
  <si>
    <t>17-EIIN-1-007</t>
  </si>
  <si>
    <t>FRANDY JAVIER GUILLEN VALERIO</t>
  </si>
  <si>
    <t>17-EIIN-1-017</t>
  </si>
  <si>
    <t>MARIA  VICTORIA DE JESUS  SEPULVEDA</t>
  </si>
  <si>
    <t>17-EIIN-1-043</t>
  </si>
  <si>
    <t>GEROLINE  CORINA SOLANO  DIPRE</t>
  </si>
  <si>
    <t>17-EIIN-1-045</t>
  </si>
  <si>
    <t>JHOAN  MANUEL FERRERAS PEREZ</t>
  </si>
  <si>
    <t>17-EIIN-1-091</t>
  </si>
  <si>
    <t>RAMON FERNANDO  ALBERTO CUEVAS  RUIZ</t>
  </si>
  <si>
    <t>17-EIIN-1-099</t>
  </si>
  <si>
    <t>VICTOR ANDY GERMAN PINALES</t>
  </si>
  <si>
    <t>17-EIIN-1-103</t>
  </si>
  <si>
    <t>ALEXANDER  PORTES AQUINO</t>
  </si>
  <si>
    <t>17-EIIN-1-108</t>
  </si>
  <si>
    <t>JOSE  DELIO GONZALEZ ARACENA</t>
  </si>
  <si>
    <t>17-EIIN-1-110</t>
  </si>
  <si>
    <t>HAROLD  ANDRES CRISPIN  MONTERO</t>
  </si>
  <si>
    <t>17-EIIN-1-129</t>
  </si>
  <si>
    <t>EZEQUIEL  VALDEZ REYES</t>
  </si>
  <si>
    <t>17-EIIN-1-131</t>
  </si>
  <si>
    <t>ANEURYS  CUEVAS FELIZ</t>
  </si>
  <si>
    <t>17-EIIN-1-133</t>
  </si>
  <si>
    <t>JEYSON  ELPIDIO SANTOS  RAMIREZ</t>
  </si>
  <si>
    <t>17-EIIN-1-167</t>
  </si>
  <si>
    <t>RICARDO  ALONZO SANTOS  ANDUJAR</t>
  </si>
  <si>
    <t>17-EIIN-1-173</t>
  </si>
  <si>
    <t>GABRIEL   SEPULVEDA FELIZ</t>
  </si>
  <si>
    <t>17-EIIN-1-176</t>
  </si>
  <si>
    <t>RICHARD JUNIOR MORA  ARAUJO</t>
  </si>
  <si>
    <t>17-EIIT-1-006</t>
  </si>
  <si>
    <t>CRISTAL NOEMI FAMILIA NIVAR</t>
  </si>
  <si>
    <t>17-EIIT-1-008</t>
  </si>
  <si>
    <t>ADRIAN  STWAR VENTURA  ALVAREZ</t>
  </si>
  <si>
    <t>17-EIIT-1-014</t>
  </si>
  <si>
    <t>ERICKSON  ALFONSO PIMENTEL  LIRIANO</t>
  </si>
  <si>
    <t>17-EIIT-1-018</t>
  </si>
  <si>
    <t>GILBERT JOSE MATOS CAMINERO</t>
  </si>
  <si>
    <t>17-EIIT-1-020</t>
  </si>
  <si>
    <t>JIMEURY  TERESA DIVISON BRUJAN</t>
  </si>
  <si>
    <t>17-EIIT-1-033</t>
  </si>
  <si>
    <t>GARY   ALMONTE  RAMIREZ</t>
  </si>
  <si>
    <t>17-EIIT-1-044</t>
  </si>
  <si>
    <t>DOLORES  ISABEL GARCE  MARTINEZ</t>
  </si>
  <si>
    <t>17-EIIT-1-056</t>
  </si>
  <si>
    <t>DARYL CHRISTOPHER MARTINEZ  VALDEZ</t>
  </si>
  <si>
    <t>17-EIIT-1-059</t>
  </si>
  <si>
    <t>JORGERLIS   CAMPUSANO  RAMIREZ</t>
  </si>
  <si>
    <t>17-EIIT-1-060</t>
  </si>
  <si>
    <t>JEISSON   ROSARIO  SUAREZ</t>
  </si>
  <si>
    <t>17-EIIT-1-111</t>
  </si>
  <si>
    <t>EDWARD JOSE SOSA  VARGAS</t>
  </si>
  <si>
    <t>17-MIIN-1-003</t>
  </si>
  <si>
    <t>CARLOS JESUS BURGOS MONTAS</t>
  </si>
  <si>
    <t>17-MIIN-1-007</t>
  </si>
  <si>
    <t>YEISON ISMAEL PEÑA DIAZ</t>
  </si>
  <si>
    <t>17-MIIN-1-014</t>
  </si>
  <si>
    <t>ADARLETTE  CATANO ESTEVEZ</t>
  </si>
  <si>
    <t>17-MIIN-1-015</t>
  </si>
  <si>
    <t>GABRIEL  MATOS NOVAS</t>
  </si>
  <si>
    <t>17-MIIN-1-016</t>
  </si>
  <si>
    <t>KEVIN MANUEL PEÑA CUEVAS</t>
  </si>
  <si>
    <t>17-MIIN-1-024</t>
  </si>
  <si>
    <t>MICHAEL GABRIEL CACERES HERRERA</t>
  </si>
  <si>
    <t>17-MIIN-1-026</t>
  </si>
  <si>
    <t>KENDRICK ARIEL HERNANDEZ FRANCO</t>
  </si>
  <si>
    <t>17-MIIN-1-035</t>
  </si>
  <si>
    <t>LUIS MIGUEL RODRIGUEZ PARRA</t>
  </si>
  <si>
    <t>17-MIIN-1-042</t>
  </si>
  <si>
    <t>MARINO  DE LA CRUZ MUÑOZ</t>
  </si>
  <si>
    <t>17-MIIN-1-045</t>
  </si>
  <si>
    <t>NEIDY FRANCHESCA DEL ORBE GERONIMO</t>
  </si>
  <si>
    <t>17-MIIN-1-048</t>
  </si>
  <si>
    <t>KEVIN MANUEL SANTANA FABIAN</t>
  </si>
  <si>
    <t>17-MIIN-1-051</t>
  </si>
  <si>
    <t>DANIEL SEBASTIAN MELENDEZ RAMIREZ</t>
  </si>
  <si>
    <t>17-MIIN-1-052</t>
  </si>
  <si>
    <t>NECTOR JUAN LUCIANO PIÑA</t>
  </si>
  <si>
    <t>17-MIIN-1-056</t>
  </si>
  <si>
    <t>MARIA TERESA SOTO CUEVAS</t>
  </si>
  <si>
    <t>17-MIIN-1-060</t>
  </si>
  <si>
    <t>MOISES  VERAS QUEZADA</t>
  </si>
  <si>
    <t>17-MIIN-1-071</t>
  </si>
  <si>
    <t>FELIX  ANTONIO REYES MORILLO</t>
  </si>
  <si>
    <t>17-MIIN-1-074</t>
  </si>
  <si>
    <t>YORYI MIGUEL RODRIGUEZ REYES</t>
  </si>
  <si>
    <t>17-MIIN-1-086</t>
  </si>
  <si>
    <t>YAIMER OSCARY ROSARIO DE LA ROSA</t>
  </si>
  <si>
    <t>17-MIIN-1-087</t>
  </si>
  <si>
    <t>FRANCISCO  JAVIER FLORENTINO </t>
  </si>
  <si>
    <t>17-MIIN-1-090</t>
  </si>
  <si>
    <t>RICARDO  JOSE DIAZ  PEREZ</t>
  </si>
  <si>
    <t>17-MIIN-1-093</t>
  </si>
  <si>
    <t>JEREMIAS  MARTE  FELIX</t>
  </si>
  <si>
    <t>17-MIIN-1-097</t>
  </si>
  <si>
    <t>FELIPE ANTONIO GUILLEN MORBAN</t>
  </si>
  <si>
    <t>17-MIIN-1-119</t>
  </si>
  <si>
    <t>KEN  RAFAEL SANCHEZ DIONICIO</t>
  </si>
  <si>
    <t>17-MIIN-1-123</t>
  </si>
  <si>
    <t>SHERLEY NAOMI MARCELINO MENDOZA</t>
  </si>
  <si>
    <t>17-MIIN-1-137</t>
  </si>
  <si>
    <t>EDWIN  DE PAULA </t>
  </si>
  <si>
    <t>17-MIIN-1-141</t>
  </si>
  <si>
    <t>JOSE LUIS SANTA MARIA  VICTORIA</t>
  </si>
  <si>
    <t>17-MIIN-1-166</t>
  </si>
  <si>
    <t>EDUARD  ABAD ROMERO</t>
  </si>
  <si>
    <t>17-MIIN-1-183</t>
  </si>
  <si>
    <t>ESTANISLAO  RAMIREZ OGANDO</t>
  </si>
  <si>
    <t>17-MIIN-1-193</t>
  </si>
  <si>
    <t>ERICK MANUEL RODRIGUEZ SALAS</t>
  </si>
  <si>
    <t>17-MIIT-1-023</t>
  </si>
  <si>
    <t>JONATHAN ADRIAN MARMOLEJO CABRERA</t>
  </si>
  <si>
    <t>17-MIIT-1-049</t>
  </si>
  <si>
    <t>ENMANUEL FRANCISCO BODDEN SANTOS</t>
  </si>
  <si>
    <t>17-MIIT-1-060</t>
  </si>
  <si>
    <t>MADJINO  PIERRE </t>
  </si>
  <si>
    <t>17-MIIT-1-061</t>
  </si>
  <si>
    <t>YOSIS ANDRES JIMENEZ DIPRE</t>
  </si>
  <si>
    <t>17-MIIT-1-063</t>
  </si>
  <si>
    <t>JOSE RAMON LORENZO DE LA ROSA</t>
  </si>
  <si>
    <t>17-SIIN-1-036</t>
  </si>
  <si>
    <t>JOSE GABRIEL DE LA ROSA MARTINEZ</t>
  </si>
  <si>
    <t>17-SIIN-1-040</t>
  </si>
  <si>
    <t>KASANDRA MARIA DIAZ CESA</t>
  </si>
  <si>
    <t>17-SIIN-1-045</t>
  </si>
  <si>
    <t>ADORNY  ENCARNACION </t>
  </si>
  <si>
    <t>17-SIIN-1-070</t>
  </si>
  <si>
    <t>ZAICD RAFAEL HERRERA GARCIA</t>
  </si>
  <si>
    <t>17-SIIN-1-114</t>
  </si>
  <si>
    <t>MANUEL JESUS TAVERAS RIVERA</t>
  </si>
  <si>
    <t>17-SIIN-1-144</t>
  </si>
  <si>
    <t>JACK JAIRO SANTOS AMADOR</t>
  </si>
  <si>
    <t>17-SIIN-1-177</t>
  </si>
  <si>
    <t>GENESIS  MOTA FELIZ</t>
  </si>
  <si>
    <t>17-SIIT-1-060</t>
  </si>
  <si>
    <t>JOSUE  MANZUETA CARMONA</t>
  </si>
  <si>
    <t>18-EIIN-1-032</t>
  </si>
  <si>
    <t>ISAMAL  PANIAGUA DIAZ</t>
  </si>
  <si>
    <t>18-EIIN-1-052</t>
  </si>
  <si>
    <t>ERICK DARIEL BAEZ URIBE</t>
  </si>
  <si>
    <t>Se inscribio en dos grupos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</si>
</sst>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4" fillId="0" borderId="3" xfId="0" applyNumberFormat="1" applyFont="1" applyFill="1" applyBorder="1" applyAlignment="1" applyProtection="1">
      <alignment horizontal="right" vertical="center" wrapText="1" readingOrder="1"/>
    </xf>
    <xf numFmtId="0" fontId="4" fillId="0" borderId="2" xfId="0" applyNumberFormat="1" applyFont="1" applyFill="1" applyBorder="1" applyAlignment="1" applyProtection="1">
      <alignment horizontal="left" vertical="center" wrapText="1" readingOrder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06"/>
  <sheetViews>
    <sheetView tabSelected="1" zoomScale="130" zoomScaleNormal="130" workbookViewId="0">
      <pane ySplit="1" topLeftCell="A2" activePane="bottomLeft" state="frozen"/>
      <selection pane="bottomLeft" activeCell="B8" sqref="B8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 t="shared" ref="D3:D66" si="0">IF((N3)&gt;=50,10,"")</f>
        <v/>
      </c>
      <c r="E3" s="2" t="str">
        <f t="shared" ref="E3:E66" si="1">IF((N3)&gt;=50,20,"")</f>
        <v/>
      </c>
      <c r="F3" s="2" t="str">
        <f t="shared" ref="F3:F66" si="2">IF((N3)&gt;=50,20,"")</f>
        <v/>
      </c>
      <c r="G3" s="6" t="str">
        <f t="shared" ref="G3:G66" si="3">IF((N3)&gt;=51,IF((N3-50)&gt;50,50,IF((N3-50)&lt;0,0,(N3-50))), "" )</f>
        <v/>
      </c>
      <c r="H3">
        <v>8</v>
      </c>
      <c r="K3">
        <v>1</v>
      </c>
      <c r="N3">
        <f t="shared" ref="N3:N66" si="4">IF((H3+J3+L3+M3+O3)&lt;70,IF((H3+J3+L3+M3+O3)&gt;64,70,(H3+J3+L3+M3+O3)),(H3+J3+L3+M3+O3))</f>
        <v>8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20</v>
      </c>
      <c r="H4">
        <v>17</v>
      </c>
      <c r="J4">
        <v>13</v>
      </c>
      <c r="K4">
        <v>1</v>
      </c>
      <c r="L4">
        <v>38</v>
      </c>
      <c r="N4">
        <f t="shared" si="4"/>
        <v>70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H5">
        <v>16</v>
      </c>
      <c r="J5">
        <v>12</v>
      </c>
      <c r="K5">
        <v>1</v>
      </c>
      <c r="L5">
        <v>40</v>
      </c>
      <c r="N5">
        <f t="shared" si="4"/>
        <v>70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J7">
        <v>7</v>
      </c>
      <c r="K7">
        <v>1</v>
      </c>
      <c r="L7">
        <v>30</v>
      </c>
      <c r="N7">
        <f t="shared" si="4"/>
        <v>37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12</v>
      </c>
      <c r="K8">
        <v>1</v>
      </c>
      <c r="N8">
        <f t="shared" si="4"/>
        <v>12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H9">
        <v>17</v>
      </c>
      <c r="K9">
        <v>1</v>
      </c>
      <c r="N9">
        <f t="shared" si="4"/>
        <v>17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H11">
        <v>12</v>
      </c>
      <c r="J11">
        <v>8</v>
      </c>
      <c r="K11">
        <v>1</v>
      </c>
      <c r="L11">
        <v>20</v>
      </c>
      <c r="N11">
        <f t="shared" si="4"/>
        <v>40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 t="str">
        <f t="shared" si="3"/>
        <v/>
      </c>
      <c r="H12">
        <v>12</v>
      </c>
      <c r="J12">
        <v>8</v>
      </c>
      <c r="K12">
        <v>1</v>
      </c>
      <c r="L12">
        <v>30</v>
      </c>
      <c r="N12">
        <f t="shared" si="4"/>
        <v>50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12</v>
      </c>
      <c r="H13">
        <v>16</v>
      </c>
      <c r="J13">
        <v>8</v>
      </c>
      <c r="K13">
        <v>1</v>
      </c>
      <c r="L13">
        <v>38</v>
      </c>
      <c r="N13">
        <f t="shared" si="4"/>
        <v>62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12</v>
      </c>
      <c r="K14">
        <v>1</v>
      </c>
      <c r="N14">
        <f t="shared" si="4"/>
        <v>12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6</v>
      </c>
      <c r="H15">
        <v>16</v>
      </c>
      <c r="J15">
        <v>10</v>
      </c>
      <c r="K15">
        <v>1</v>
      </c>
      <c r="L15">
        <v>30</v>
      </c>
      <c r="N15">
        <f t="shared" si="4"/>
        <v>56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H16">
        <v>16</v>
      </c>
      <c r="K16">
        <v>1</v>
      </c>
      <c r="N16">
        <f t="shared" si="4"/>
        <v>16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9</v>
      </c>
      <c r="H17">
        <v>16</v>
      </c>
      <c r="J17">
        <v>18</v>
      </c>
      <c r="K17">
        <v>1</v>
      </c>
      <c r="L17">
        <v>25</v>
      </c>
      <c r="N17">
        <f t="shared" si="4"/>
        <v>59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11</v>
      </c>
      <c r="H20">
        <v>17</v>
      </c>
      <c r="J20">
        <v>9</v>
      </c>
      <c r="K20">
        <v>1</v>
      </c>
      <c r="L20">
        <v>35</v>
      </c>
      <c r="N20">
        <f t="shared" si="4"/>
        <v>61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H21">
        <v>14</v>
      </c>
      <c r="J21">
        <v>16</v>
      </c>
      <c r="K21">
        <v>1</v>
      </c>
      <c r="N21">
        <f t="shared" si="4"/>
        <v>30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H22">
        <v>17</v>
      </c>
      <c r="J22">
        <v>10</v>
      </c>
      <c r="K22">
        <v>1</v>
      </c>
      <c r="L22">
        <v>40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50</v>
      </c>
      <c r="H23">
        <v>120</v>
      </c>
      <c r="K23">
        <v>1</v>
      </c>
      <c r="N23">
        <f t="shared" si="4"/>
        <v>120</v>
      </c>
    </row>
    <row r="24" spans="1:14" s="14" customFormat="1" ht="17.649999999999999" customHeight="1" x14ac:dyDescent="0.2">
      <c r="A24" s="12">
        <v>22</v>
      </c>
      <c r="B24" s="13" t="s">
        <v>58</v>
      </c>
      <c r="C24" s="13" t="s">
        <v>59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H24" s="14">
        <v>16</v>
      </c>
      <c r="K24" s="14">
        <v>1</v>
      </c>
      <c r="N24" s="14">
        <f t="shared" si="4"/>
        <v>16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20</v>
      </c>
      <c r="H25">
        <v>16</v>
      </c>
      <c r="J25">
        <v>10</v>
      </c>
      <c r="K25">
        <v>1</v>
      </c>
      <c r="L25">
        <v>39</v>
      </c>
      <c r="N25">
        <f t="shared" si="4"/>
        <v>70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12</v>
      </c>
      <c r="J27">
        <v>14</v>
      </c>
      <c r="K27">
        <v>1</v>
      </c>
      <c r="L27">
        <v>39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22</v>
      </c>
      <c r="H28">
        <v>17</v>
      </c>
      <c r="J28">
        <v>16</v>
      </c>
      <c r="K28">
        <v>1</v>
      </c>
      <c r="L28">
        <v>39</v>
      </c>
      <c r="N28">
        <f t="shared" si="4"/>
        <v>72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J29">
        <v>11</v>
      </c>
      <c r="K29">
        <v>1</v>
      </c>
      <c r="L29">
        <v>30</v>
      </c>
      <c r="N29">
        <f t="shared" si="4"/>
        <v>41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>
        <f t="shared" si="0"/>
        <v>10</v>
      </c>
      <c r="E30" s="2">
        <f t="shared" si="1"/>
        <v>20</v>
      </c>
      <c r="F30" s="2">
        <f t="shared" si="2"/>
        <v>20</v>
      </c>
      <c r="G30" s="6">
        <f t="shared" si="3"/>
        <v>20</v>
      </c>
      <c r="H30">
        <v>17</v>
      </c>
      <c r="J30">
        <v>12</v>
      </c>
      <c r="K30">
        <v>1</v>
      </c>
      <c r="L30">
        <v>40</v>
      </c>
      <c r="N30">
        <f t="shared" si="4"/>
        <v>70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H31">
        <v>16</v>
      </c>
      <c r="K31">
        <v>1</v>
      </c>
      <c r="N31">
        <f t="shared" si="4"/>
        <v>16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4</v>
      </c>
      <c r="J32">
        <v>14</v>
      </c>
      <c r="K32">
        <v>1</v>
      </c>
      <c r="L32">
        <v>40</v>
      </c>
      <c r="N32">
        <f t="shared" si="4"/>
        <v>54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 t="str">
        <f t="shared" si="3"/>
        <v/>
      </c>
      <c r="H33">
        <v>18</v>
      </c>
      <c r="J33">
        <v>12</v>
      </c>
      <c r="K33">
        <v>1</v>
      </c>
      <c r="L33">
        <v>20</v>
      </c>
      <c r="N33">
        <f t="shared" si="4"/>
        <v>50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13</v>
      </c>
      <c r="H34">
        <v>17</v>
      </c>
      <c r="J34">
        <v>6</v>
      </c>
      <c r="K34">
        <v>1</v>
      </c>
      <c r="L34">
        <v>40</v>
      </c>
      <c r="N34">
        <f t="shared" si="4"/>
        <v>63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9</v>
      </c>
      <c r="H35">
        <v>15</v>
      </c>
      <c r="J35">
        <v>6</v>
      </c>
      <c r="K35">
        <v>1</v>
      </c>
      <c r="L35">
        <v>38</v>
      </c>
      <c r="N35">
        <f t="shared" si="4"/>
        <v>59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H36">
        <v>16</v>
      </c>
      <c r="K36">
        <v>1</v>
      </c>
      <c r="N36">
        <f t="shared" si="4"/>
        <v>16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H37">
        <v>12</v>
      </c>
      <c r="K37">
        <v>1</v>
      </c>
      <c r="L37">
        <v>20</v>
      </c>
      <c r="N37">
        <f t="shared" si="4"/>
        <v>32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9</v>
      </c>
      <c r="H38">
        <v>15</v>
      </c>
      <c r="J38">
        <v>4</v>
      </c>
      <c r="K38">
        <v>1</v>
      </c>
      <c r="L38">
        <v>40</v>
      </c>
      <c r="N38">
        <f t="shared" si="4"/>
        <v>59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H39">
        <v>17</v>
      </c>
      <c r="K39">
        <v>1</v>
      </c>
      <c r="N39">
        <f t="shared" si="4"/>
        <v>17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9</v>
      </c>
      <c r="H40">
        <v>16</v>
      </c>
      <c r="J40">
        <v>8</v>
      </c>
      <c r="K40">
        <v>1</v>
      </c>
      <c r="L40">
        <v>35</v>
      </c>
      <c r="N40">
        <f t="shared" si="4"/>
        <v>59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2</v>
      </c>
      <c r="H41">
        <v>18</v>
      </c>
      <c r="J41">
        <v>4</v>
      </c>
      <c r="K41">
        <v>1</v>
      </c>
      <c r="L41">
        <v>30</v>
      </c>
      <c r="N41">
        <f t="shared" si="4"/>
        <v>52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10</v>
      </c>
      <c r="H42">
        <v>14</v>
      </c>
      <c r="J42">
        <v>16</v>
      </c>
      <c r="K42">
        <v>1</v>
      </c>
      <c r="L42">
        <v>30</v>
      </c>
      <c r="N42">
        <f t="shared" si="4"/>
        <v>60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12</v>
      </c>
      <c r="H43">
        <v>18</v>
      </c>
      <c r="J43">
        <v>6</v>
      </c>
      <c r="K43">
        <v>1</v>
      </c>
      <c r="L43">
        <v>38</v>
      </c>
      <c r="N43">
        <f t="shared" si="4"/>
        <v>62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3</v>
      </c>
      <c r="H44">
        <v>18</v>
      </c>
      <c r="J44">
        <v>8</v>
      </c>
      <c r="K44">
        <v>1</v>
      </c>
      <c r="L44">
        <v>27</v>
      </c>
      <c r="N44">
        <f t="shared" si="4"/>
        <v>53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J45">
        <v>8</v>
      </c>
      <c r="K45">
        <v>1</v>
      </c>
      <c r="L45">
        <v>38</v>
      </c>
      <c r="N45">
        <f t="shared" si="4"/>
        <v>46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J47">
        <v>4</v>
      </c>
      <c r="K47">
        <v>1</v>
      </c>
      <c r="L47">
        <v>39</v>
      </c>
      <c r="N47">
        <f t="shared" si="4"/>
        <v>43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H48">
        <v>16</v>
      </c>
      <c r="J48">
        <v>6</v>
      </c>
      <c r="K48">
        <v>1</v>
      </c>
      <c r="L48">
        <v>20</v>
      </c>
      <c r="N48">
        <f t="shared" si="4"/>
        <v>42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12</v>
      </c>
      <c r="H49">
        <v>14</v>
      </c>
      <c r="J49">
        <v>18</v>
      </c>
      <c r="K49">
        <v>1</v>
      </c>
      <c r="L49">
        <v>30</v>
      </c>
      <c r="N49">
        <f t="shared" si="4"/>
        <v>62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H50">
        <v>14</v>
      </c>
      <c r="J50">
        <v>4</v>
      </c>
      <c r="K50">
        <v>1</v>
      </c>
      <c r="L50">
        <v>20</v>
      </c>
      <c r="N50">
        <f t="shared" si="4"/>
        <v>38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11</v>
      </c>
      <c r="H51">
        <v>18</v>
      </c>
      <c r="J51">
        <v>4</v>
      </c>
      <c r="K51">
        <v>1</v>
      </c>
      <c r="L51">
        <v>39</v>
      </c>
      <c r="N51">
        <f t="shared" si="4"/>
        <v>61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5</v>
      </c>
      <c r="H52">
        <v>17</v>
      </c>
      <c r="J52">
        <v>18</v>
      </c>
      <c r="K52">
        <v>1</v>
      </c>
      <c r="L52">
        <v>20</v>
      </c>
      <c r="N52">
        <f t="shared" si="4"/>
        <v>55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H53">
        <v>14</v>
      </c>
      <c r="J53">
        <v>12</v>
      </c>
      <c r="K53">
        <v>1</v>
      </c>
      <c r="N53">
        <f t="shared" si="4"/>
        <v>26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 t="str">
        <f t="shared" si="0"/>
        <v/>
      </c>
      <c r="E54" s="2" t="str">
        <f t="shared" si="1"/>
        <v/>
      </c>
      <c r="F54" s="2" t="str">
        <f t="shared" si="2"/>
        <v/>
      </c>
      <c r="G54" s="6" t="str">
        <f t="shared" si="3"/>
        <v/>
      </c>
      <c r="H54">
        <v>12</v>
      </c>
      <c r="J54">
        <v>14</v>
      </c>
      <c r="K54">
        <v>1</v>
      </c>
      <c r="L54">
        <v>20</v>
      </c>
      <c r="N54">
        <f t="shared" si="4"/>
        <v>46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J55">
        <v>16</v>
      </c>
      <c r="K55">
        <v>1</v>
      </c>
      <c r="L55">
        <v>20</v>
      </c>
      <c r="N55">
        <f t="shared" si="4"/>
        <v>36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14</v>
      </c>
      <c r="H56">
        <v>14</v>
      </c>
      <c r="J56">
        <v>12</v>
      </c>
      <c r="K56">
        <v>1</v>
      </c>
      <c r="L56">
        <v>38</v>
      </c>
      <c r="N56">
        <f t="shared" si="4"/>
        <v>64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>
        <f t="shared" si="0"/>
        <v>10</v>
      </c>
      <c r="E57" s="2">
        <f t="shared" si="1"/>
        <v>20</v>
      </c>
      <c r="F57" s="2">
        <f t="shared" si="2"/>
        <v>20</v>
      </c>
      <c r="G57" s="6">
        <f t="shared" si="3"/>
        <v>21</v>
      </c>
      <c r="H57">
        <v>18</v>
      </c>
      <c r="J57">
        <v>14</v>
      </c>
      <c r="K57">
        <v>1</v>
      </c>
      <c r="L57">
        <v>39</v>
      </c>
      <c r="N57">
        <f t="shared" si="4"/>
        <v>71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20</v>
      </c>
      <c r="H58">
        <v>14</v>
      </c>
      <c r="J58">
        <v>18</v>
      </c>
      <c r="K58">
        <v>1</v>
      </c>
      <c r="L58">
        <v>36</v>
      </c>
      <c r="N58">
        <f t="shared" si="4"/>
        <v>70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8</v>
      </c>
      <c r="H59">
        <v>12</v>
      </c>
      <c r="J59">
        <v>16</v>
      </c>
      <c r="K59">
        <v>1</v>
      </c>
      <c r="L59">
        <v>30</v>
      </c>
      <c r="N59">
        <f t="shared" si="4"/>
        <v>58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20</v>
      </c>
      <c r="H60">
        <v>14</v>
      </c>
      <c r="J60">
        <v>18</v>
      </c>
      <c r="K60">
        <v>1</v>
      </c>
      <c r="L60">
        <v>38</v>
      </c>
      <c r="N60">
        <f t="shared" si="4"/>
        <v>70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13</v>
      </c>
      <c r="H61">
        <v>17</v>
      </c>
      <c r="J61">
        <v>16</v>
      </c>
      <c r="K61">
        <v>1</v>
      </c>
      <c r="L61">
        <v>30</v>
      </c>
      <c r="N61">
        <f t="shared" si="4"/>
        <v>63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21</v>
      </c>
      <c r="H62">
        <v>16</v>
      </c>
      <c r="J62">
        <v>16</v>
      </c>
      <c r="K62">
        <v>1</v>
      </c>
      <c r="L62">
        <v>39</v>
      </c>
      <c r="N62">
        <f t="shared" si="4"/>
        <v>71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8</v>
      </c>
      <c r="H63">
        <v>16</v>
      </c>
      <c r="J63">
        <v>12</v>
      </c>
      <c r="K63">
        <v>1</v>
      </c>
      <c r="L63">
        <v>30</v>
      </c>
      <c r="N63">
        <f t="shared" si="4"/>
        <v>58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6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5</v>
      </c>
      <c r="H65">
        <v>16</v>
      </c>
      <c r="J65">
        <v>9</v>
      </c>
      <c r="K65">
        <v>1</v>
      </c>
      <c r="L65">
        <v>30</v>
      </c>
      <c r="N65">
        <f t="shared" si="4"/>
        <v>55</v>
      </c>
    </row>
    <row r="66" spans="1:16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H66">
        <v>16</v>
      </c>
      <c r="J66">
        <v>2</v>
      </c>
      <c r="K66">
        <v>1</v>
      </c>
      <c r="L66">
        <v>20</v>
      </c>
      <c r="N66">
        <f t="shared" si="4"/>
        <v>38</v>
      </c>
    </row>
    <row r="67" spans="1:16" ht="17.649999999999999" customHeight="1" x14ac:dyDescent="0.2">
      <c r="A67" s="7">
        <v>65</v>
      </c>
      <c r="B67" s="8" t="s">
        <v>144</v>
      </c>
      <c r="C67" s="8" t="s">
        <v>145</v>
      </c>
      <c r="D67" s="6">
        <f t="shared" ref="D67:D106" si="5">IF((N67)&gt;=50,10,"")</f>
        <v>10</v>
      </c>
      <c r="E67" s="2">
        <f t="shared" ref="E67:E106" si="6">IF((N67)&gt;=50,20,"")</f>
        <v>20</v>
      </c>
      <c r="F67" s="2">
        <f t="shared" ref="F67:F106" si="7">IF((N67)&gt;=50,20,"")</f>
        <v>20</v>
      </c>
      <c r="G67" s="6">
        <f t="shared" ref="G67:G106" si="8">IF((N67)&gt;=51,IF((N67-50)&gt;50,50,IF((N67-50)&lt;0,0,(N67-50))), "" )</f>
        <v>9</v>
      </c>
      <c r="H67">
        <v>16</v>
      </c>
      <c r="J67">
        <v>13</v>
      </c>
      <c r="K67">
        <v>1</v>
      </c>
      <c r="L67">
        <v>35</v>
      </c>
      <c r="N67">
        <f t="shared" ref="N67:N106" si="9">IF((H67+J67+L67+M67+O67)&lt;70,IF((H67+J67+L67+M67+O67)&gt;64,70,(H67+J67+L67+M67+O67)),(H67+J67+L67+M67+O67))</f>
        <v>59</v>
      </c>
      <c r="O67">
        <v>-5</v>
      </c>
      <c r="P67" t="s">
        <v>224</v>
      </c>
    </row>
    <row r="68" spans="1:16" ht="17.649999999999999" customHeight="1" x14ac:dyDescent="0.2">
      <c r="A68" s="7">
        <v>66</v>
      </c>
      <c r="B68" s="8" t="s">
        <v>146</v>
      </c>
      <c r="C68" s="8" t="s">
        <v>147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23</v>
      </c>
      <c r="H68">
        <v>16</v>
      </c>
      <c r="J68">
        <v>18</v>
      </c>
      <c r="K68">
        <v>1</v>
      </c>
      <c r="L68">
        <v>39</v>
      </c>
      <c r="N68">
        <f t="shared" si="9"/>
        <v>73</v>
      </c>
    </row>
    <row r="69" spans="1:16" ht="17.649999999999999" customHeight="1" x14ac:dyDescent="0.2">
      <c r="A69" s="7">
        <v>67</v>
      </c>
      <c r="B69" s="8" t="s">
        <v>148</v>
      </c>
      <c r="C69" s="8" t="s">
        <v>149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7</v>
      </c>
      <c r="H69">
        <v>16</v>
      </c>
      <c r="J69">
        <v>6</v>
      </c>
      <c r="K69">
        <v>1</v>
      </c>
      <c r="L69">
        <v>35</v>
      </c>
      <c r="N69">
        <f t="shared" si="9"/>
        <v>57</v>
      </c>
    </row>
    <row r="70" spans="1:16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20</v>
      </c>
      <c r="H70">
        <v>17</v>
      </c>
      <c r="J70">
        <v>18</v>
      </c>
      <c r="K70">
        <v>1</v>
      </c>
      <c r="L70">
        <v>35</v>
      </c>
      <c r="N70">
        <f t="shared" si="9"/>
        <v>70</v>
      </c>
    </row>
    <row r="71" spans="1:16" ht="17.649999999999999" customHeight="1" x14ac:dyDescent="0.2">
      <c r="A71" s="7">
        <v>69</v>
      </c>
      <c r="B71" s="8" t="s">
        <v>152</v>
      </c>
      <c r="C71" s="8" t="s">
        <v>153</v>
      </c>
      <c r="D71" s="6" t="str">
        <f t="shared" si="5"/>
        <v/>
      </c>
      <c r="E71" s="2" t="str">
        <f t="shared" si="6"/>
        <v/>
      </c>
      <c r="F71" s="2" t="str">
        <f t="shared" si="7"/>
        <v/>
      </c>
      <c r="G71" s="6" t="str">
        <f t="shared" si="8"/>
        <v/>
      </c>
      <c r="H71">
        <v>17</v>
      </c>
      <c r="J71">
        <v>8</v>
      </c>
      <c r="K71">
        <v>1</v>
      </c>
      <c r="L71">
        <v>20</v>
      </c>
      <c r="N71">
        <f t="shared" si="9"/>
        <v>45</v>
      </c>
    </row>
    <row r="72" spans="1:16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14</v>
      </c>
      <c r="H72">
        <v>17</v>
      </c>
      <c r="J72">
        <v>10</v>
      </c>
      <c r="K72">
        <v>1</v>
      </c>
      <c r="L72">
        <v>37</v>
      </c>
      <c r="N72">
        <f t="shared" si="9"/>
        <v>64</v>
      </c>
    </row>
    <row r="73" spans="1:16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8</v>
      </c>
      <c r="H73">
        <v>16</v>
      </c>
      <c r="J73">
        <v>4</v>
      </c>
      <c r="K73">
        <v>1</v>
      </c>
      <c r="L73">
        <v>38</v>
      </c>
      <c r="N73">
        <f t="shared" si="9"/>
        <v>58</v>
      </c>
    </row>
    <row r="74" spans="1:16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20</v>
      </c>
      <c r="H74">
        <v>16</v>
      </c>
      <c r="J74">
        <v>14</v>
      </c>
      <c r="K74">
        <v>1</v>
      </c>
      <c r="L74">
        <v>35</v>
      </c>
      <c r="N74">
        <f t="shared" si="9"/>
        <v>70</v>
      </c>
    </row>
    <row r="75" spans="1:16" ht="17.649999999999999" customHeight="1" x14ac:dyDescent="0.2">
      <c r="A75" s="7">
        <v>73</v>
      </c>
      <c r="B75" s="8" t="s">
        <v>160</v>
      </c>
      <c r="C75" s="8" t="s">
        <v>161</v>
      </c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H75">
        <v>16</v>
      </c>
      <c r="J75">
        <v>4</v>
      </c>
      <c r="K75">
        <v>1</v>
      </c>
      <c r="L75">
        <v>20</v>
      </c>
      <c r="N75">
        <f t="shared" si="9"/>
        <v>40</v>
      </c>
    </row>
    <row r="76" spans="1:16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9</v>
      </c>
      <c r="H76">
        <v>16</v>
      </c>
      <c r="J76">
        <v>18</v>
      </c>
      <c r="K76">
        <v>1</v>
      </c>
      <c r="L76">
        <v>25</v>
      </c>
      <c r="N76">
        <f t="shared" si="9"/>
        <v>59</v>
      </c>
    </row>
    <row r="77" spans="1:16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10</v>
      </c>
      <c r="H77">
        <v>17</v>
      </c>
      <c r="J77">
        <v>8</v>
      </c>
      <c r="K77">
        <v>1</v>
      </c>
      <c r="L77">
        <v>35</v>
      </c>
      <c r="N77">
        <f t="shared" si="9"/>
        <v>60</v>
      </c>
    </row>
    <row r="78" spans="1:16" ht="17.649999999999999" customHeight="1" x14ac:dyDescent="0.2">
      <c r="A78" s="7">
        <v>76</v>
      </c>
      <c r="B78" s="8" t="s">
        <v>166</v>
      </c>
      <c r="C78" s="8" t="s">
        <v>167</v>
      </c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J78">
        <v>10</v>
      </c>
      <c r="K78">
        <v>1</v>
      </c>
      <c r="N78">
        <f t="shared" si="9"/>
        <v>10</v>
      </c>
    </row>
    <row r="79" spans="1:16" ht="17.649999999999999" customHeight="1" x14ac:dyDescent="0.2">
      <c r="A79" s="7">
        <v>77</v>
      </c>
      <c r="B79" s="8" t="s">
        <v>168</v>
      </c>
      <c r="C79" s="8" t="s">
        <v>169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6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14</v>
      </c>
      <c r="H80">
        <v>12</v>
      </c>
      <c r="J80">
        <v>14</v>
      </c>
      <c r="K80">
        <v>1</v>
      </c>
      <c r="L80">
        <v>38</v>
      </c>
      <c r="N80">
        <f t="shared" si="9"/>
        <v>64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H81">
        <v>17</v>
      </c>
      <c r="K81">
        <v>1</v>
      </c>
      <c r="N81">
        <f t="shared" si="9"/>
        <v>17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11</v>
      </c>
      <c r="H82">
        <v>16</v>
      </c>
      <c r="J82">
        <v>12</v>
      </c>
      <c r="K82">
        <v>1</v>
      </c>
      <c r="L82">
        <v>33</v>
      </c>
      <c r="N82">
        <f t="shared" si="9"/>
        <v>61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12</v>
      </c>
      <c r="H83">
        <v>16</v>
      </c>
      <c r="J83">
        <v>10</v>
      </c>
      <c r="K83">
        <v>1</v>
      </c>
      <c r="L83">
        <v>36</v>
      </c>
      <c r="N83">
        <f t="shared" si="9"/>
        <v>62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 t="str">
        <f t="shared" si="5"/>
        <v/>
      </c>
      <c r="E84" s="2" t="str">
        <f t="shared" si="6"/>
        <v/>
      </c>
      <c r="F84" s="2" t="str">
        <f t="shared" si="7"/>
        <v/>
      </c>
      <c r="G84" s="6" t="str">
        <f t="shared" si="8"/>
        <v/>
      </c>
      <c r="J84">
        <v>14</v>
      </c>
      <c r="K84">
        <v>1</v>
      </c>
      <c r="L84">
        <v>29</v>
      </c>
      <c r="N84">
        <f t="shared" si="9"/>
        <v>43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H85">
        <v>16</v>
      </c>
      <c r="J85">
        <v>8</v>
      </c>
      <c r="K85">
        <v>1</v>
      </c>
      <c r="L85">
        <v>20</v>
      </c>
      <c r="N85">
        <f t="shared" si="9"/>
        <v>44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</v>
      </c>
      <c r="J86">
        <v>16</v>
      </c>
      <c r="K86">
        <v>1</v>
      </c>
      <c r="L86">
        <v>36</v>
      </c>
      <c r="N86">
        <f t="shared" si="9"/>
        <v>52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20</v>
      </c>
      <c r="H87">
        <v>16</v>
      </c>
      <c r="J87">
        <v>16</v>
      </c>
      <c r="K87">
        <v>1</v>
      </c>
      <c r="L87">
        <v>38</v>
      </c>
      <c r="N87">
        <f t="shared" si="9"/>
        <v>70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H88">
        <v>16</v>
      </c>
      <c r="K88">
        <v>1</v>
      </c>
      <c r="N88">
        <f t="shared" si="9"/>
        <v>16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5</v>
      </c>
      <c r="H89">
        <v>17</v>
      </c>
      <c r="J89">
        <v>8</v>
      </c>
      <c r="K89">
        <v>1</v>
      </c>
      <c r="L89">
        <v>30</v>
      </c>
      <c r="N89">
        <f t="shared" si="9"/>
        <v>55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14</v>
      </c>
      <c r="H90">
        <v>12</v>
      </c>
      <c r="J90">
        <v>18</v>
      </c>
      <c r="K90">
        <v>1</v>
      </c>
      <c r="L90">
        <v>34</v>
      </c>
      <c r="N90">
        <f t="shared" si="9"/>
        <v>64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H91">
        <v>17</v>
      </c>
      <c r="K91">
        <v>1</v>
      </c>
      <c r="N91">
        <f t="shared" si="9"/>
        <v>17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11</v>
      </c>
      <c r="H92">
        <v>14</v>
      </c>
      <c r="J92">
        <v>8</v>
      </c>
      <c r="K92">
        <v>1</v>
      </c>
      <c r="L92">
        <v>39</v>
      </c>
      <c r="N92">
        <f t="shared" si="9"/>
        <v>61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 t="str">
        <f t="shared" si="5"/>
        <v/>
      </c>
      <c r="E93" s="2" t="str">
        <f t="shared" si="6"/>
        <v/>
      </c>
      <c r="F93" s="2" t="str">
        <f t="shared" si="7"/>
        <v/>
      </c>
      <c r="G93" s="6" t="str">
        <f t="shared" si="8"/>
        <v/>
      </c>
      <c r="H93">
        <v>14</v>
      </c>
      <c r="J93">
        <v>6</v>
      </c>
      <c r="K93">
        <v>1</v>
      </c>
      <c r="L93">
        <v>20</v>
      </c>
      <c r="N93">
        <f t="shared" si="9"/>
        <v>40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5</v>
      </c>
      <c r="H94">
        <v>13</v>
      </c>
      <c r="J94">
        <v>4</v>
      </c>
      <c r="K94">
        <v>1</v>
      </c>
      <c r="L94">
        <v>38</v>
      </c>
      <c r="N94">
        <f t="shared" si="9"/>
        <v>55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20</v>
      </c>
      <c r="H95">
        <v>14</v>
      </c>
      <c r="J95">
        <v>14</v>
      </c>
      <c r="K95">
        <v>1</v>
      </c>
      <c r="L95">
        <v>39</v>
      </c>
      <c r="N95">
        <f t="shared" si="9"/>
        <v>70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14</v>
      </c>
      <c r="H96">
        <v>14</v>
      </c>
      <c r="J96">
        <v>10</v>
      </c>
      <c r="K96">
        <v>1</v>
      </c>
      <c r="L96">
        <v>40</v>
      </c>
      <c r="N96">
        <f t="shared" si="9"/>
        <v>64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5</v>
      </c>
      <c r="H97">
        <v>13</v>
      </c>
      <c r="J97">
        <v>7</v>
      </c>
      <c r="K97">
        <v>1</v>
      </c>
      <c r="L97">
        <v>35</v>
      </c>
      <c r="N97">
        <f t="shared" si="9"/>
        <v>55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13</v>
      </c>
      <c r="H98">
        <v>16</v>
      </c>
      <c r="J98">
        <v>8</v>
      </c>
      <c r="K98">
        <v>1</v>
      </c>
      <c r="L98">
        <v>39</v>
      </c>
      <c r="N98">
        <f t="shared" si="9"/>
        <v>63</v>
      </c>
    </row>
    <row r="99" spans="1:14" ht="17.649999999999999" customHeight="1" x14ac:dyDescent="0.2">
      <c r="A99" s="7">
        <v>97</v>
      </c>
      <c r="B99" s="8" t="s">
        <v>208</v>
      </c>
      <c r="C99" s="8" t="s">
        <v>209</v>
      </c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K99">
        <v>1</v>
      </c>
      <c r="N99">
        <f t="shared" si="9"/>
        <v>0</v>
      </c>
    </row>
    <row r="100" spans="1:14" ht="17.649999999999999" customHeight="1" x14ac:dyDescent="0.2">
      <c r="A100" s="7">
        <v>98</v>
      </c>
      <c r="B100" s="8" t="s">
        <v>210</v>
      </c>
      <c r="C100" s="8" t="s">
        <v>211</v>
      </c>
      <c r="D100" s="6" t="str">
        <f t="shared" si="5"/>
        <v/>
      </c>
      <c r="E100" s="2" t="str">
        <f t="shared" si="6"/>
        <v/>
      </c>
      <c r="F100" s="2" t="str">
        <f t="shared" si="7"/>
        <v/>
      </c>
      <c r="G100" s="6" t="str">
        <f t="shared" si="8"/>
        <v/>
      </c>
      <c r="H100">
        <v>18</v>
      </c>
      <c r="K100">
        <v>1</v>
      </c>
      <c r="N100">
        <f t="shared" si="9"/>
        <v>18</v>
      </c>
    </row>
    <row r="101" spans="1:14" ht="17.649999999999999" customHeight="1" x14ac:dyDescent="0.2">
      <c r="A101" s="7">
        <v>99</v>
      </c>
      <c r="B101" s="8" t="s">
        <v>212</v>
      </c>
      <c r="C101" s="8" t="s">
        <v>213</v>
      </c>
      <c r="D101" s="6" t="str">
        <f t="shared" si="5"/>
        <v/>
      </c>
      <c r="E101" s="2" t="str">
        <f t="shared" si="6"/>
        <v/>
      </c>
      <c r="F101" s="2" t="str">
        <f t="shared" si="7"/>
        <v/>
      </c>
      <c r="G101" s="6" t="str">
        <f t="shared" si="8"/>
        <v/>
      </c>
      <c r="H101">
        <v>16</v>
      </c>
      <c r="J101">
        <v>12</v>
      </c>
      <c r="K101">
        <v>1</v>
      </c>
      <c r="L101">
        <v>20</v>
      </c>
      <c r="N101">
        <f t="shared" si="9"/>
        <v>48</v>
      </c>
    </row>
    <row r="102" spans="1:14" ht="17.649999999999999" customHeight="1" x14ac:dyDescent="0.2">
      <c r="A102" s="7">
        <v>100</v>
      </c>
      <c r="B102" s="8" t="s">
        <v>214</v>
      </c>
      <c r="C102" s="8" t="s">
        <v>215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14</v>
      </c>
      <c r="K102">
        <v>1</v>
      </c>
      <c r="L102">
        <v>35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216</v>
      </c>
      <c r="C103" s="8" t="s">
        <v>217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3</v>
      </c>
      <c r="H103">
        <v>14</v>
      </c>
      <c r="J103">
        <v>10</v>
      </c>
      <c r="K103">
        <v>1</v>
      </c>
      <c r="L103">
        <v>29</v>
      </c>
      <c r="N103">
        <f t="shared" si="9"/>
        <v>53</v>
      </c>
    </row>
    <row r="104" spans="1:14" ht="17.649999999999999" customHeight="1" x14ac:dyDescent="0.2">
      <c r="A104" s="7">
        <v>102</v>
      </c>
      <c r="B104" s="8" t="s">
        <v>218</v>
      </c>
      <c r="C104" s="8" t="s">
        <v>219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 t="str">
        <f t="shared" si="8"/>
        <v/>
      </c>
      <c r="H104">
        <v>14</v>
      </c>
      <c r="J104">
        <v>16</v>
      </c>
      <c r="K104">
        <v>1</v>
      </c>
      <c r="L104">
        <v>20</v>
      </c>
      <c r="N104">
        <f t="shared" si="9"/>
        <v>50</v>
      </c>
    </row>
    <row r="105" spans="1:14" ht="17.649999999999999" customHeight="1" x14ac:dyDescent="0.2">
      <c r="A105" s="7">
        <v>103</v>
      </c>
      <c r="B105" s="8" t="s">
        <v>220</v>
      </c>
      <c r="C105" s="8" t="s">
        <v>221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10</v>
      </c>
      <c r="H105">
        <v>17</v>
      </c>
      <c r="J105">
        <v>8</v>
      </c>
      <c r="K105">
        <v>1</v>
      </c>
      <c r="L105">
        <v>35</v>
      </c>
      <c r="N105">
        <f t="shared" si="9"/>
        <v>60</v>
      </c>
    </row>
    <row r="106" spans="1:14" ht="17.649999999999999" customHeight="1" x14ac:dyDescent="0.2">
      <c r="A106" s="7">
        <v>104</v>
      </c>
      <c r="B106" s="8" t="s">
        <v>222</v>
      </c>
      <c r="C106" s="8" t="s">
        <v>223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6</v>
      </c>
      <c r="H106">
        <v>12</v>
      </c>
      <c r="J106">
        <v>10</v>
      </c>
      <c r="K106">
        <v>1</v>
      </c>
      <c r="L106">
        <v>34</v>
      </c>
      <c r="N106">
        <f t="shared" si="9"/>
        <v>56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2018-08-07T13:43:09Z</dcterms:modified>
</cp:coreProperties>
</file>