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7B050470-0DEC-4274-8568-4C511E05E672}" xr6:coauthVersionLast="36" xr6:coauthVersionMax="36" xr10:uidLastSave="{00000000-0000-0000-0000-000000000000}"/>
  <bookViews>
    <workbookView xWindow="0" yWindow="0" windowWidth="21600" windowHeight="9525" firstSheet="1" activeTab="1" xr2:uid="{00000000-000D-0000-FFFF-FFFF00000000}"/>
  </bookViews>
  <sheets>
    <sheet name="Vendor Registration" sheetId="1" state="hidden" r:id="rId1"/>
    <sheet name="SKU Registration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M6" i="2" l="1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4" i="2"/>
  <c r="L65" i="2"/>
  <c r="L66" i="2"/>
  <c r="L67" i="2"/>
  <c r="L68" i="2"/>
  <c r="L69" i="2"/>
  <c r="L70" i="2"/>
  <c r="L6" i="2"/>
  <c r="M70" i="2" l="1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59" i="2"/>
  <c r="N59" i="2" s="1"/>
  <c r="O59" i="2" s="1"/>
  <c r="M58" i="2"/>
  <c r="N58" i="2" s="1"/>
  <c r="O58" i="2" s="1"/>
  <c r="M57" i="2"/>
  <c r="N57" i="2" s="1"/>
  <c r="O57" i="2" s="1"/>
  <c r="M56" i="2"/>
  <c r="N56" i="2" s="1"/>
  <c r="O56" i="2" s="1"/>
  <c r="M55" i="2"/>
  <c r="N55" i="2" s="1"/>
  <c r="O55" i="2" s="1"/>
  <c r="M63" i="2"/>
  <c r="N63" i="2" s="1"/>
  <c r="M62" i="2"/>
  <c r="N62" i="2" s="1"/>
  <c r="M61" i="2"/>
  <c r="N61" i="2" s="1"/>
  <c r="M60" i="2"/>
  <c r="N60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O30" i="2" s="1"/>
  <c r="M29" i="2"/>
  <c r="N29" i="2" s="1"/>
  <c r="M28" i="2"/>
  <c r="N28" i="2" s="1"/>
  <c r="M27" i="2"/>
  <c r="N27" i="2" s="1"/>
  <c r="M26" i="2"/>
  <c r="N26" i="2" s="1"/>
  <c r="O26" i="2" s="1"/>
  <c r="M25" i="2"/>
  <c r="N25" i="2" s="1"/>
  <c r="M24" i="2"/>
  <c r="N24" i="2" s="1"/>
  <c r="M23" i="2"/>
  <c r="N23" i="2" s="1"/>
  <c r="M22" i="2"/>
  <c r="N22" i="2" s="1"/>
  <c r="O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N6" i="2"/>
  <c r="O67" i="2" l="1"/>
  <c r="P67" i="2" s="1"/>
  <c r="O64" i="2"/>
  <c r="P64" i="2" s="1"/>
  <c r="O68" i="2"/>
  <c r="P68" i="2" s="1"/>
  <c r="O65" i="2"/>
  <c r="P65" i="2" s="1"/>
  <c r="O69" i="2"/>
  <c r="P69" i="2" s="1"/>
  <c r="O66" i="2"/>
  <c r="P66" i="2" s="1"/>
  <c r="O70" i="2"/>
  <c r="P70" i="2" s="1"/>
  <c r="P55" i="2"/>
  <c r="P56" i="2"/>
  <c r="P57" i="2"/>
  <c r="P58" i="2"/>
  <c r="P59" i="2"/>
  <c r="O52" i="2"/>
  <c r="P52" i="2" s="1"/>
  <c r="O60" i="2"/>
  <c r="P60" i="2" s="1"/>
  <c r="O47" i="2"/>
  <c r="P47" i="2" s="1"/>
  <c r="O51" i="2"/>
  <c r="P51" i="2" s="1"/>
  <c r="O63" i="2"/>
  <c r="P63" i="2" s="1"/>
  <c r="O48" i="2"/>
  <c r="P48" i="2" s="1"/>
  <c r="O46" i="2"/>
  <c r="P46" i="2" s="1"/>
  <c r="O50" i="2"/>
  <c r="P50" i="2" s="1"/>
  <c r="O54" i="2"/>
  <c r="P54" i="2" s="1"/>
  <c r="O62" i="2"/>
  <c r="P62" i="2" s="1"/>
  <c r="O45" i="2"/>
  <c r="P45" i="2" s="1"/>
  <c r="O49" i="2"/>
  <c r="P49" i="2" s="1"/>
  <c r="O53" i="2"/>
  <c r="P53" i="2" s="1"/>
  <c r="O61" i="2"/>
  <c r="P61" i="2" s="1"/>
  <c r="O8" i="2"/>
  <c r="P8" i="2" s="1"/>
  <c r="O25" i="2"/>
  <c r="P25" i="2" s="1"/>
  <c r="O7" i="2"/>
  <c r="P7" i="2" s="1"/>
  <c r="O11" i="2"/>
  <c r="P11" i="2" s="1"/>
  <c r="O15" i="2"/>
  <c r="P15" i="2" s="1"/>
  <c r="O19" i="2"/>
  <c r="P19" i="2" s="1"/>
  <c r="O27" i="2"/>
  <c r="P27" i="2" s="1"/>
  <c r="O12" i="2"/>
  <c r="P12" i="2" s="1"/>
  <c r="O16" i="2"/>
  <c r="P16" i="2" s="1"/>
  <c r="O6" i="2"/>
  <c r="P6" i="2" s="1"/>
  <c r="O10" i="2"/>
  <c r="P10" i="2" s="1"/>
  <c r="O14" i="2"/>
  <c r="P14" i="2" s="1"/>
  <c r="O18" i="2"/>
  <c r="P18" i="2" s="1"/>
  <c r="O21" i="2"/>
  <c r="P21" i="2" s="1"/>
  <c r="O29" i="2"/>
  <c r="P29" i="2" s="1"/>
  <c r="O9" i="2"/>
  <c r="P9" i="2" s="1"/>
  <c r="O13" i="2"/>
  <c r="P13" i="2" s="1"/>
  <c r="O17" i="2"/>
  <c r="P17" i="2" s="1"/>
  <c r="O23" i="2"/>
  <c r="P23" i="2" s="1"/>
  <c r="O31" i="2"/>
  <c r="P31" i="2" s="1"/>
  <c r="P22" i="2"/>
  <c r="P26" i="2"/>
  <c r="P30" i="2"/>
  <c r="O20" i="2"/>
  <c r="P20" i="2" s="1"/>
  <c r="O24" i="2"/>
  <c r="P24" i="2" s="1"/>
  <c r="O28" i="2"/>
  <c r="P28" i="2" s="1"/>
  <c r="O33" i="2"/>
  <c r="P33" i="2" s="1"/>
  <c r="O37" i="2"/>
  <c r="P37" i="2" s="1"/>
  <c r="O41" i="2"/>
  <c r="P41" i="2" s="1"/>
  <c r="O36" i="2"/>
  <c r="P36" i="2" s="1"/>
  <c r="O40" i="2"/>
  <c r="P40" i="2" s="1"/>
  <c r="O44" i="2"/>
  <c r="P44" i="2" s="1"/>
  <c r="O35" i="2"/>
  <c r="P35" i="2" s="1"/>
  <c r="O39" i="2"/>
  <c r="P39" i="2" s="1"/>
  <c r="O43" i="2"/>
  <c r="P43" i="2" s="1"/>
  <c r="O34" i="2"/>
  <c r="P34" i="2" s="1"/>
  <c r="O38" i="2"/>
  <c r="P38" i="2" s="1"/>
  <c r="O42" i="2"/>
  <c r="P42" i="2" s="1"/>
  <c r="O32" i="2"/>
  <c r="P32" i="2" s="1"/>
</calcChain>
</file>

<file path=xl/sharedStrings.xml><?xml version="1.0" encoding="utf-8"?>
<sst xmlns="http://schemas.openxmlformats.org/spreadsheetml/2006/main" count="322" uniqueCount="193">
  <si>
    <t>Q-Mart Retail Limited</t>
  </si>
  <si>
    <t>V Flr, Road#3, Banjara Hills, Hyderabad - 500034</t>
  </si>
  <si>
    <t>Vendor Master Data Creation/change Request Form</t>
  </si>
  <si>
    <t>GENERAL INFORMATION :</t>
  </si>
  <si>
    <t>Vendor Trade Name</t>
  </si>
  <si>
    <t>Address :</t>
  </si>
  <si>
    <t>Street/House No :</t>
  </si>
  <si>
    <t>Postal Code/City</t>
  </si>
  <si>
    <t>Country</t>
  </si>
  <si>
    <t>COMMUNICATION</t>
  </si>
  <si>
    <t>Telephone</t>
  </si>
  <si>
    <t>Mobile No.1</t>
  </si>
  <si>
    <t>Contact Person</t>
  </si>
  <si>
    <t>Mobile No.2</t>
  </si>
  <si>
    <t>E-Mail</t>
  </si>
  <si>
    <t>TAX INFORMATION :</t>
  </si>
  <si>
    <t>Attach Proof</t>
  </si>
  <si>
    <t>GST Number</t>
  </si>
  <si>
    <t>PAN Number</t>
  </si>
  <si>
    <t>TIN Number</t>
  </si>
  <si>
    <t>BANK INFORMATION :</t>
  </si>
  <si>
    <t>Bank Name</t>
  </si>
  <si>
    <t>Branch Address</t>
  </si>
  <si>
    <t>Postal/Zip Code</t>
  </si>
  <si>
    <t>Beneficiary Account Type</t>
  </si>
  <si>
    <t>Savings/Current</t>
  </si>
  <si>
    <t>Beneficiary Account Name</t>
  </si>
  <si>
    <t>Beneficiary Account Number</t>
  </si>
  <si>
    <t>Branch MICR Code (Optional)</t>
  </si>
  <si>
    <t>Branch IFSC Code</t>
  </si>
  <si>
    <t>SKU Master Data Creation/change Request Form</t>
  </si>
  <si>
    <t>Product Name</t>
  </si>
  <si>
    <t>Category</t>
  </si>
  <si>
    <t>Unit</t>
  </si>
  <si>
    <t>Case Qty</t>
  </si>
  <si>
    <t>EAN Code</t>
  </si>
  <si>
    <t>Brand</t>
  </si>
  <si>
    <t>Shelf Life</t>
  </si>
  <si>
    <t>HSN Code</t>
  </si>
  <si>
    <t>GST %</t>
  </si>
  <si>
    <t>Margin%</t>
  </si>
  <si>
    <t>MRP</t>
  </si>
  <si>
    <t>Margin</t>
  </si>
  <si>
    <t>Landing Price</t>
  </si>
  <si>
    <t>GST</t>
  </si>
  <si>
    <t>Basic Cost</t>
  </si>
  <si>
    <t>Q-Mart Retail Limited
HDFC Bank Limited
03178640000260
HDFC0002391</t>
  </si>
  <si>
    <t>Listing Charges</t>
  </si>
  <si>
    <t>Paid / Due</t>
  </si>
  <si>
    <t>Beneficiary Name</t>
  </si>
  <si>
    <t>FSSAI Number</t>
  </si>
  <si>
    <t>Payment Terms</t>
  </si>
  <si>
    <t>Credit Days, if applicable</t>
  </si>
  <si>
    <t>Payment Cycle, if Payment on Sale</t>
  </si>
  <si>
    <t>Payment Ref :</t>
  </si>
  <si>
    <t>Legal Name (As per GST/PAN)</t>
  </si>
  <si>
    <t>FSSAI details, if Food Category</t>
  </si>
  <si>
    <t>Code</t>
  </si>
  <si>
    <t>Bergner</t>
  </si>
  <si>
    <t>BG-34431-BK</t>
  </si>
  <si>
    <t>BG-34432-BK</t>
  </si>
  <si>
    <t>BG-34433-BK</t>
  </si>
  <si>
    <t>BG-34435-BK</t>
  </si>
  <si>
    <t>BG-34436-BK</t>
  </si>
  <si>
    <t>BG-34437-BK</t>
  </si>
  <si>
    <t>BG-34440-BK</t>
  </si>
  <si>
    <t>BG-34441-BK</t>
  </si>
  <si>
    <t>BG-34442-BK</t>
  </si>
  <si>
    <t>BG-34449-BK</t>
  </si>
  <si>
    <t>BG-34450-BK</t>
  </si>
  <si>
    <t>BG-34451-BK</t>
  </si>
  <si>
    <t>BG-34454-BK</t>
  </si>
  <si>
    <t>FRYPAN Ø20X3.7CM PRESSED IRON</t>
  </si>
  <si>
    <t>FRYPAN Ø24X4.2CM PRESSED IRON</t>
  </si>
  <si>
    <t>FRYPAN Ø28X4.8CM PRESSED IRON</t>
  </si>
  <si>
    <t>ROTI TAWA Ø26CM PRESSED IRON</t>
  </si>
  <si>
    <t>DOSA TAWA Ø28X1.5CM PRESSED IRON</t>
  </si>
  <si>
    <t>DOSA TAWA Ø30X1.5CM PRESSED IRON</t>
  </si>
  <si>
    <t>KADAI Ø20X6.0CM WITH LID</t>
  </si>
  <si>
    <t>KADAI Ø24X7.0CM WITH LID</t>
  </si>
  <si>
    <t>KADAI Ø28X7.5CM WITH LID</t>
  </si>
  <si>
    <t>CASSEROLE Ø20X8.5CM CAST IRON WITH LID</t>
  </si>
  <si>
    <t>CASSEROLE Ø24X10.5CM CAST IRON WITH LID</t>
  </si>
  <si>
    <t>CASSEROLE Ø28X12.5CM CAST IRON WITH LID</t>
  </si>
  <si>
    <t>ROTI TAWA Ø22CM PRESSED IRON</t>
  </si>
  <si>
    <t>ODIN CAST IRON</t>
  </si>
  <si>
    <t>BGIN-7860</t>
  </si>
  <si>
    <t>Trimax Outer Lid Pressure Cooker 1 Litres</t>
  </si>
  <si>
    <t>Trimax Cooker</t>
  </si>
  <si>
    <t>BG-34210-BK</t>
  </si>
  <si>
    <t>BG-34211-BK</t>
  </si>
  <si>
    <t>BG-34215-BK</t>
  </si>
  <si>
    <t>FRYPAN Ø15.5X3.2CM CAST IRON</t>
  </si>
  <si>
    <t>MINI CASSEROLE Ø10X4.9CM CAST IRON WITH LID</t>
  </si>
  <si>
    <t xml:space="preserve">SQUARE GRIDDLE PAN 13.5X13.5X2.2CM CAST IRON </t>
  </si>
  <si>
    <t>MINI CAST IRON</t>
  </si>
  <si>
    <t>BGIN-6213</t>
  </si>
  <si>
    <t>BGIN-6268</t>
  </si>
  <si>
    <t>BGIN-6269</t>
  </si>
  <si>
    <t>BGIN-6270</t>
  </si>
  <si>
    <t>BGIN-6271</t>
  </si>
  <si>
    <t>BGIN-6272</t>
  </si>
  <si>
    <t>BGIN-6273</t>
  </si>
  <si>
    <t>BGIN-6274</t>
  </si>
  <si>
    <t>BGIN-6257</t>
  </si>
  <si>
    <t>BGIN-6288</t>
  </si>
  <si>
    <t>BGIN-6289</t>
  </si>
  <si>
    <t>BGIN-6290</t>
  </si>
  <si>
    <t>BGIN-6291</t>
  </si>
  <si>
    <t>BGIN-6292</t>
  </si>
  <si>
    <t>BGIN-6293</t>
  </si>
  <si>
    <t>BGIN-6294</t>
  </si>
  <si>
    <t>BGIN-6243</t>
  </si>
  <si>
    <t>BGIN-6244</t>
  </si>
  <si>
    <t>BGIN-6245</t>
  </si>
  <si>
    <t>BGIN-6282</t>
  </si>
  <si>
    <t>BGIN-6283</t>
  </si>
  <si>
    <t>BGIN-6284</t>
  </si>
  <si>
    <t>BGIN-6303</t>
  </si>
  <si>
    <t>BGIN-6304</t>
  </si>
  <si>
    <t>BGIN-6246</t>
  </si>
  <si>
    <t>BGIN-6247</t>
  </si>
  <si>
    <t>BGIN-6248</t>
  </si>
  <si>
    <t>BGIN-6297</t>
  </si>
  <si>
    <t>BGIN-6298</t>
  </si>
  <si>
    <t>BGIN-6299</t>
  </si>
  <si>
    <t>BGIN-6258</t>
  </si>
  <si>
    <t>BGIN-6259</t>
  </si>
  <si>
    <t>BGIN-6260</t>
  </si>
  <si>
    <t>BGIN-6241</t>
  </si>
  <si>
    <t>BGIN-6242</t>
  </si>
  <si>
    <t>BGIN-6285</t>
  </si>
  <si>
    <t>BGIN-6236</t>
  </si>
  <si>
    <t>BGIN-6237</t>
  </si>
  <si>
    <t>BGIN-6238</t>
  </si>
  <si>
    <t>BGIN-6215</t>
  </si>
  <si>
    <t>BGIN-6216</t>
  </si>
  <si>
    <t>BGIN-6217</t>
  </si>
  <si>
    <t>BGIN-6218</t>
  </si>
  <si>
    <t>BGIN-6219</t>
  </si>
  <si>
    <t>BGIN-6220</t>
  </si>
  <si>
    <t>BGIN-6221</t>
  </si>
  <si>
    <t>BGIN-6222</t>
  </si>
  <si>
    <t>BGIN-6240</t>
  </si>
  <si>
    <t>Essential Revanth Multi-Purpose Triply Kadai With Steamer And Flat GlaSS Lid - 24cm, 3.2Ltr</t>
  </si>
  <si>
    <t>Essential Akshesh Triply Traditional Triply Traditional Extra Deep Kadhai 18cm - 1.0Ltr (Max - 1.4Ltr)</t>
  </si>
  <si>
    <t>Essential Akshesh Triply Traditional Extra Deep Kadhai 20cm - 1.5Ltr (Max - 1.8Ltr)</t>
  </si>
  <si>
    <t>Essential Akshesh Triply Traditional Extra Deep Kadhai 20cm - 2.0Ltr (Max - 2.2Ltr)</t>
  </si>
  <si>
    <t>Essential Akshesh Triply Traditional Extra Deep Kadhai 24cm - 2.5Ltr (Max - 2.7Ltr)</t>
  </si>
  <si>
    <t>Essential Akshesh Triply Traditional Extra Deep Kadhai 26cm - 3.5Ltr (Max - 3.6Ltr)</t>
  </si>
  <si>
    <t>Essential Akshesh Triply Traditional Extra Deep Kadhai 28cm - 4.0Ltr (Max - 4.5Ltr)</t>
  </si>
  <si>
    <t>Essential Akshesh Triply Traditional Extra Deep Kadhai 30cm - 5.0Ltr (Max - 5.6Ltr)</t>
  </si>
  <si>
    <t>Essential Amit Triply Mini Kadhai 3Pc Set
10cm - 0.5Ltr
12cm - 0.6Ltr
14cm - 0.8Ltr</t>
  </si>
  <si>
    <t>Essential Lohith Triply Tope 
10cm - 0.4Ltr (Max - 0.5Ltr)</t>
  </si>
  <si>
    <t>Essential Lohith Triply Tope 
11cm - 0.6Ltr (Max - 0.7Ltr)</t>
  </si>
  <si>
    <t>Essential Lohith Triply Tope 
12cm - 0.7Ltr (Max - 0.8Ltr)</t>
  </si>
  <si>
    <t>Essential Lohith Triply Tope 
14cm - 1.0Ltr (Max - 1.2Ltr)</t>
  </si>
  <si>
    <t>Essential Lohith Triply Tope 
16cm - 1.5Ltr (Max - 2.0Ltr)</t>
  </si>
  <si>
    <t>Essential Lohith Triply Tope 
18cm - 2.5Ltr (Max - 2.7Ltr)</t>
  </si>
  <si>
    <t>Essential Lohith Triply Tope 
20cm - 3.0Ltr (Max - 3.5Ltr)</t>
  </si>
  <si>
    <t>Essential Ankush Triply Rice Pot/Handi With Lid 
16cm - 2.0Ltr (Max - 2.2Ltr)</t>
  </si>
  <si>
    <t>Essential Ankush Triply Rice Pot/Handi With Lid 
18cm - 3.0Ltr (Max - 3.2Ltr)</t>
  </si>
  <si>
    <t>Essential Ankush Triply Rice Pot/Handi With Lid 
20cm - 4.0Ltr (Max - 4.2Ltr)</t>
  </si>
  <si>
    <t>Essential Ankush Triply Rice Pot/Handi With Handle And Lid 
16cm - 2.0Ltr (Max - 2.2Ltr)</t>
  </si>
  <si>
    <t>Essential Ankush Triply Rice Pot/Handi With Handle And Lid 
18cm - 3.0Ltr (Max - 3.2Ltr)</t>
  </si>
  <si>
    <t>Essential Ankush Triply Rice Pot/Handi With Handle And Lid 
20cm - 4.0Ltr (Max - 4.2Ltr)</t>
  </si>
  <si>
    <t>Essential Ankush Triply Rice Pot/Handi With Handle And Lid 
24cm</t>
  </si>
  <si>
    <t>Essential Ankush Triply Rice Pot/Handi With Handle And Lid 
28cm</t>
  </si>
  <si>
    <t>Essential Lazeez Triply Biryani Pot/Handi With Lid 
24cm - 4.0Ltr (Max - 4.4Ltr)</t>
  </si>
  <si>
    <t>Essential Lazeez Triply Biryani Pot/Handi With Lid 
28cm - 6.0Ltr (Max - 6.4Ltr)</t>
  </si>
  <si>
    <t>Essential Lazeez Triply Biryani Pot/Handi With Lid 
32cm - 8.0Ltr (Max - 8.4Ltr)</t>
  </si>
  <si>
    <t>Essential Lazeez Triply Biryani Pot/Handi With Handle And Lid 
24cm - 4.0Ltr (Max - 4.4Ltr)</t>
  </si>
  <si>
    <t>Essential Lazeez Triply Biryani Pot/Handi With Handle And Lid 
28cm - 6.0Ltr (Max - 6.4Ltr)</t>
  </si>
  <si>
    <t>Essential Lazeez Triply Biryani Pot/Handi With Handle And Lid 
32cm - 8.0Ltr (Max - 8.4Ltr)</t>
  </si>
  <si>
    <t>Essential Avadh Triply Biryani Pot/Handi With Handle And Lid 
24cm - 3.5Ltr (Max - 4.0Ltr)</t>
  </si>
  <si>
    <t>Essential Avadh Triply Biryani Pot/Handi With Handle And Lid 
28cm - 5.0Ltr (Max - 5.8Ltr)</t>
  </si>
  <si>
    <t>Essential Avadh Triply Biryani Pot/Handi With Handle And Lid 
32cm - 7.0Ltr (Max - 8.6Ltr)</t>
  </si>
  <si>
    <t>Essential Balaji Triply Coffee Warmer 10cm - 0.5Ltr (Max - 0.55Ltr)</t>
  </si>
  <si>
    <t>Essential Balaji Triply Coffee Warmer 12cm - 0.8Ltr (Max - 0.9Ltr)</t>
  </si>
  <si>
    <t>Essential Advith Tadka Pan 
10cm - 0.3Ltr</t>
  </si>
  <si>
    <t>Essential Thaka HaMMared Deep Kadhai 12cm - 0.45Ltr</t>
  </si>
  <si>
    <t>Essential Thaka HaMMared Deep Kadhai 14cm - 0.49Ltr</t>
  </si>
  <si>
    <t>Essential Thaka HaMMared Deep Kadhai 16cm - 0.99Ltr</t>
  </si>
  <si>
    <t>Essential Thaka HaMMared Deep Kadhai 18cm - 1.3Ltr</t>
  </si>
  <si>
    <t>Essential Thaka HaMMared Deep Kadhai 20cm - 1.85Ltr</t>
  </si>
  <si>
    <t>Essential Thaka HaMMared Deep Kadhai 22cm - 2.80Ltr</t>
  </si>
  <si>
    <t>Essential Thaka HaMMared Deep Kadhai 24cm - 2.9Ltr</t>
  </si>
  <si>
    <t>Essential Thaka HaMMared Deep Kadhai 26cm - 3.0Ltr</t>
  </si>
  <si>
    <t>Essential Thaka HaMMared Deep Kadhai 28cm - 4.2Ltr</t>
  </si>
  <si>
    <t>Essential Thaka HaMMared Deep Kadhai 30cm - 5.8Ltr</t>
  </si>
  <si>
    <t>Essential Thaka HaMMared Deep Kadhai 32cm - 6.5Ltr</t>
  </si>
  <si>
    <t>Essential Maaran HaMMared Mini Pot 3Pc Set
10cm - 0.4Ltr
12cm - 0.7Ltr
14cm - 1.1Ltr</t>
  </si>
  <si>
    <t>Be-Bergner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</si>
</sst>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name val="Arial"/>
      <family val="2"/>
      <charset val="1"/>
    </font>
    <font>
      <sz val="12"/>
      <color indexed="63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Bahnschrift"/>
      <family val="2"/>
    </font>
    <font>
      <b/>
      <sz val="10"/>
      <color indexed="8"/>
      <name val="Bahnschrift"/>
      <family val="2"/>
    </font>
    <font>
      <b/>
      <sz val="10"/>
      <name val="Bahnschrift"/>
      <family val="2"/>
    </font>
    <font>
      <b/>
      <sz val="10"/>
      <color rgb="FF000000"/>
      <name val="Bahnschrift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/>
    <xf numFmtId="0" fontId="6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wrapText="1"/>
    </xf>
    <xf numFmtId="0" fontId="8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0" fontId="9" fillId="0" borderId="0" xfId="0" applyFont="1" applyAlignment="1">
      <alignment vertical="center" wrapText="1"/>
    </xf>
    <xf numFmtId="0" fontId="3" fillId="0" borderId="2" xfId="1" applyBorder="1"/>
    <xf numFmtId="0" fontId="3" fillId="0" borderId="2" xfId="1" applyBorder="1" applyAlignment="1">
      <alignment wrapText="1"/>
    </xf>
    <xf numFmtId="0" fontId="3" fillId="0" borderId="2" xfId="1" applyBorder="1" applyAlignment="1">
      <alignment vertical="top"/>
    </xf>
    <xf numFmtId="0" fontId="10" fillId="0" borderId="1" xfId="1" applyFont="1" applyBorder="1" applyAlignment="1">
      <alignment horizontal="left" wrapText="1"/>
    </xf>
    <xf numFmtId="0" fontId="11" fillId="0" borderId="1" xfId="1" applyFont="1" applyBorder="1" applyAlignment="1">
      <alignment horizontal="left" wrapText="1"/>
    </xf>
    <xf numFmtId="0" fontId="3" fillId="0" borderId="0" xfId="1" applyAlignment="1">
      <alignment horizontal="center"/>
    </xf>
    <xf numFmtId="0" fontId="3" fillId="0" borderId="0" xfId="1" applyAlignment="1"/>
    <xf numFmtId="0" fontId="3" fillId="0" borderId="0" xfId="1" applyAlignment="1">
      <alignment horizontal="left" wrapText="1"/>
    </xf>
    <xf numFmtId="0" fontId="3" fillId="0" borderId="0" xfId="1" applyAlignment="1">
      <alignment horizontal="center" vertical="center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left" vertical="center" wrapText="1"/>
    </xf>
    <xf numFmtId="1" fontId="12" fillId="4" borderId="2" xfId="1" applyNumberFormat="1" applyFont="1" applyFill="1" applyBorder="1" applyAlignment="1">
      <alignment horizontal="center" vertical="center" wrapText="1"/>
    </xf>
    <xf numFmtId="1" fontId="3" fillId="0" borderId="0" xfId="1" applyNumberFormat="1" applyAlignment="1">
      <alignment horizontal="center"/>
    </xf>
    <xf numFmtId="1" fontId="13" fillId="3" borderId="2" xfId="0" applyNumberFormat="1" applyFont="1" applyFill="1" applyBorder="1" applyAlignment="1">
      <alignment horizontal="center" vertical="center" wrapText="1"/>
    </xf>
    <xf numFmtId="2" fontId="15" fillId="3" borderId="2" xfId="1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" fontId="15" fillId="3" borderId="2" xfId="2" applyNumberFormat="1" applyFont="1" applyFill="1" applyBorder="1" applyAlignment="1">
      <alignment horizontal="center" vertical="center"/>
    </xf>
    <xf numFmtId="2" fontId="14" fillId="3" borderId="2" xfId="1" applyNumberFormat="1" applyFont="1" applyFill="1" applyBorder="1" applyAlignment="1">
      <alignment horizontal="center" vertical="center" wrapText="1"/>
    </xf>
    <xf numFmtId="1" fontId="13" fillId="3" borderId="2" xfId="3" applyNumberFormat="1" applyFont="1" applyFill="1" applyBorder="1" applyAlignment="1">
      <alignment horizontal="center" vertical="center"/>
    </xf>
    <xf numFmtId="1" fontId="15" fillId="3" borderId="2" xfId="3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" fontId="14" fillId="3" borderId="2" xfId="1" applyNumberFormat="1" applyFont="1" applyFill="1" applyBorder="1" applyAlignment="1">
      <alignment horizontal="center"/>
    </xf>
    <xf numFmtId="1" fontId="13" fillId="3" borderId="2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 applyProtection="1">
      <alignment horizontal="center" vertical="top" wrapText="1" shrinkToFit="1" readingOrder="1"/>
    </xf>
    <xf numFmtId="0" fontId="6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center" wrapText="1"/>
    </xf>
    <xf numFmtId="0" fontId="4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12" fillId="0" borderId="0" xfId="1" applyFont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2" fontId="2" fillId="0" borderId="0" xfId="2" applyNumberFormat="1" applyAlignment="1">
      <alignment horizontal="center"/>
    </xf>
    <xf numFmtId="2" fontId="17" fillId="4" borderId="2" xfId="2" applyNumberFormat="1" applyFont="1" applyFill="1" applyBorder="1" applyAlignment="1">
      <alignment horizontal="center" vertical="center" wrapText="1"/>
    </xf>
    <xf numFmtId="2" fontId="15" fillId="3" borderId="2" xfId="0" applyNumberFormat="1" applyFont="1" applyFill="1" applyBorder="1" applyAlignment="1">
      <alignment horizontal="center" vertical="center" wrapText="1"/>
    </xf>
  </cellXfs>
  <cellStyles count="4">
    <cellStyle name="Comma 2" xfId="3" xr:uid="{FEFA252B-3F26-49A3-AF24-393704F268BE}"/>
    <cellStyle name="Excel Built-in Normal" xfId="1" xr:uid="{00000000-0005-0000-0000-000001000000}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2219325</xdr:colOff>
      <xdr:row>0</xdr:row>
      <xdr:rowOff>0</xdr:rowOff>
    </xdr:from>
    <xdr:to>
      <xdr:col>2</xdr:col>
      <xdr:colOff>9525</xdr:colOff>
      <xdr:row>4</xdr:row>
      <xdr:rowOff>0</xdr:rowOff>
    </xdr:to>
    <xdr:pic>
      <xdr:nvPicPr>
        <xdr:cNvPr id="1076" name="image1.jp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33975" y="0"/>
          <a:ext cx="876300" cy="8667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0</xdr:row>
      <xdr:rowOff>0</xdr:rowOff>
    </xdr:from>
    <xdr:to>
      <xdr:col>16</xdr:col>
      <xdr:colOff>0</xdr:colOff>
      <xdr:row>3</xdr:row>
      <xdr:rowOff>228600</xdr:rowOff>
    </xdr:to>
    <xdr:pic>
      <xdr:nvPicPr>
        <xdr:cNvPr id="2095" name="image1.jpg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211175" y="0"/>
          <a:ext cx="866775" cy="8667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%20Stock%201109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AS ON DATE"/>
      <sheetName val="Sheet2"/>
      <sheetName val="Sheet3"/>
      <sheetName val="Sheet4"/>
      <sheetName val="Sheet1"/>
      <sheetName val="OLD FILE"/>
    </sheetNames>
    <sheetDataSet>
      <sheetData sheetId="0">
        <row r="4">
          <cell r="B4" t="str">
            <v>BGMP-9173</v>
          </cell>
          <cell r="C4">
            <v>6926427681704</v>
          </cell>
          <cell r="D4" t="str">
            <v>BGMP Dual Air Fryer</v>
          </cell>
          <cell r="F4" t="str">
            <v>Air Fryer</v>
          </cell>
          <cell r="G4">
            <v>1</v>
          </cell>
          <cell r="I4">
            <v>19000</v>
          </cell>
        </row>
        <row r="5">
          <cell r="B5" t="str">
            <v>BGMP-9180</v>
          </cell>
          <cell r="C5">
            <v>6926427681308</v>
          </cell>
          <cell r="D5" t="str">
            <v>SMOKELESS GRILL</v>
          </cell>
          <cell r="F5" t="str">
            <v>Air Fryer</v>
          </cell>
          <cell r="G5">
            <v>1</v>
          </cell>
          <cell r="I5">
            <v>19990</v>
          </cell>
        </row>
        <row r="6">
          <cell r="B6" t="str">
            <v>BGMP-9202</v>
          </cell>
          <cell r="D6" t="str">
            <v xml:space="preserve">FryCook
220-240V, 50Hz, 1500W, 6Ltr
</v>
          </cell>
          <cell r="F6" t="str">
            <v>Air Fryer</v>
          </cell>
          <cell r="G6">
            <v>1</v>
          </cell>
          <cell r="I6">
            <v>19900</v>
          </cell>
        </row>
        <row r="7">
          <cell r="B7" t="str">
            <v>BGMP-9338</v>
          </cell>
          <cell r="D7" t="str">
            <v xml:space="preserve">AIR FRYER OVEN 
Air fryer Oven
Capacity : 12L
Rated Power: 1700W
Voltage: 220V-240V~,50/60HZ
</v>
          </cell>
          <cell r="F7" t="str">
            <v>Air Fryer</v>
          </cell>
          <cell r="G7">
            <v>1</v>
          </cell>
          <cell r="I7">
            <v>15900</v>
          </cell>
        </row>
        <row r="8">
          <cell r="B8" t="str">
            <v>BGMP-9232</v>
          </cell>
          <cell r="D8" t="str">
            <v xml:space="preserve">AIR FRYER
1700W/220V-50HZ; Class I
38X33X39CM, 7.8L
</v>
          </cell>
          <cell r="F8" t="str">
            <v>Air Fryer</v>
          </cell>
          <cell r="G8">
            <v>2</v>
          </cell>
          <cell r="I8">
            <v>11900</v>
          </cell>
        </row>
        <row r="9">
          <cell r="D9" t="str">
            <v>Hi-Tech</v>
          </cell>
        </row>
        <row r="10">
          <cell r="B10" t="str">
            <v>BG-31148-MM</v>
          </cell>
          <cell r="C10">
            <v>6941849633957</v>
          </cell>
          <cell r="D10" t="str">
            <v>TAWA   Ø26CM</v>
          </cell>
          <cell r="E10" t="str">
            <v>26cm</v>
          </cell>
          <cell r="F10" t="str">
            <v>TAWA</v>
          </cell>
          <cell r="G10">
            <v>8</v>
          </cell>
          <cell r="H10">
            <v>3595</v>
          </cell>
          <cell r="I10">
            <v>3995</v>
          </cell>
        </row>
        <row r="11">
          <cell r="B11" t="str">
            <v>BG-31159-MM</v>
          </cell>
          <cell r="C11">
            <v>6941849633971</v>
          </cell>
          <cell r="D11" t="str">
            <v>TAWA    Ø28X2.0MCM (BG-32178)</v>
          </cell>
          <cell r="E11" t="str">
            <v>28cm</v>
          </cell>
          <cell r="F11" t="str">
            <v>TAWA</v>
          </cell>
          <cell r="G11">
            <v>8</v>
          </cell>
          <cell r="H11">
            <v>4695</v>
          </cell>
          <cell r="I11">
            <v>4995</v>
          </cell>
        </row>
        <row r="12">
          <cell r="B12" t="str">
            <v>BG-31167-MM</v>
          </cell>
          <cell r="C12">
            <v>6941349508755</v>
          </cell>
          <cell r="D12" t="str">
            <v>WOK WITH LID &amp; LONG HANDLE   4.5L Ø28X9.0CM</v>
          </cell>
          <cell r="E12" t="str">
            <v>28cm</v>
          </cell>
          <cell r="F12" t="str">
            <v>WOK WITH HANDLE</v>
          </cell>
          <cell r="G12">
            <v>4</v>
          </cell>
          <cell r="H12">
            <v>7495</v>
          </cell>
          <cell r="I12">
            <v>8195</v>
          </cell>
        </row>
        <row r="13">
          <cell r="B13" t="str">
            <v>BG-31161-MM</v>
          </cell>
          <cell r="C13">
            <v>6941849633995</v>
          </cell>
          <cell r="D13" t="str">
            <v>TAWA    Ø30X2.0CM ( (BG-32179)</v>
          </cell>
          <cell r="E13" t="str">
            <v>30cm</v>
          </cell>
          <cell r="F13" t="str">
            <v>TAWA</v>
          </cell>
          <cell r="G13">
            <v>8</v>
          </cell>
          <cell r="H13">
            <v>4895</v>
          </cell>
          <cell r="I13">
            <v>5195</v>
          </cell>
        </row>
        <row r="14">
          <cell r="B14" t="str">
            <v>BG-33922-MM</v>
          </cell>
          <cell r="D14" t="str">
            <v>KADAI Ø24X8CM 2.5L S/S INDUCTION WITH LID</v>
          </cell>
          <cell r="E14" t="str">
            <v>24cm</v>
          </cell>
          <cell r="F14" t="str">
            <v>KADAI</v>
          </cell>
          <cell r="G14">
            <v>8</v>
          </cell>
          <cell r="I14">
            <v>7095</v>
          </cell>
        </row>
        <row r="15">
          <cell r="B15" t="str">
            <v>BG-31138-MM</v>
          </cell>
          <cell r="C15">
            <v>6926427690218</v>
          </cell>
          <cell r="D15" t="str">
            <v>Cassrole 28cm</v>
          </cell>
          <cell r="E15" t="str">
            <v>28cm</v>
          </cell>
          <cell r="F15" t="str">
            <v xml:space="preserve">CASSEROLE </v>
          </cell>
          <cell r="G15">
            <v>4</v>
          </cell>
          <cell r="I15">
            <v>9995</v>
          </cell>
        </row>
        <row r="16">
          <cell r="B16" t="str">
            <v>BG-31166-MM</v>
          </cell>
          <cell r="C16">
            <v>6941349508731</v>
          </cell>
          <cell r="D16" t="str">
            <v>SERVING PAN   5.7L Ø28X9.4CM</v>
          </cell>
          <cell r="E16" t="str">
            <v>28cm</v>
          </cell>
          <cell r="F16" t="str">
            <v>Serving Pan</v>
          </cell>
          <cell r="G16">
            <v>4</v>
          </cell>
          <cell r="H16">
            <v>7740</v>
          </cell>
          <cell r="I16">
            <v>8095</v>
          </cell>
        </row>
        <row r="17">
          <cell r="B17" t="str">
            <v>BG-31162-MM</v>
          </cell>
          <cell r="D17" t="str">
            <v>Saucepan 16CM</v>
          </cell>
          <cell r="E17" t="str">
            <v>16cm</v>
          </cell>
          <cell r="F17" t="str">
            <v>SAUCEPAN</v>
          </cell>
          <cell r="G17">
            <v>8</v>
          </cell>
          <cell r="I17">
            <v>5295</v>
          </cell>
        </row>
        <row r="18">
          <cell r="B18" t="str">
            <v>BG-31115-MM</v>
          </cell>
          <cell r="D18" t="str">
            <v>FRYPAN    Ø18</v>
          </cell>
          <cell r="E18" t="str">
            <v>18cm</v>
          </cell>
          <cell r="F18" t="str">
            <v>FRYPAN</v>
          </cell>
          <cell r="G18">
            <v>8</v>
          </cell>
          <cell r="I18">
            <v>3495</v>
          </cell>
        </row>
        <row r="19">
          <cell r="B19" t="str">
            <v>BG-31145-MM</v>
          </cell>
          <cell r="C19">
            <v>6926427690195</v>
          </cell>
          <cell r="D19" t="str">
            <v>WOK WITH LID &amp; LONG HANDLE   24cm</v>
          </cell>
          <cell r="E19" t="str">
            <v>24cm</v>
          </cell>
          <cell r="F19" t="str">
            <v>WOK WITH HANDLE</v>
          </cell>
          <cell r="G19">
            <v>4</v>
          </cell>
          <cell r="I19">
            <v>6995</v>
          </cell>
        </row>
        <row r="20">
          <cell r="B20" t="str">
            <v>BG-31137-MM</v>
          </cell>
          <cell r="C20">
            <v>6941849606722</v>
          </cell>
          <cell r="D20" t="str">
            <v>Cassrole 32cm</v>
          </cell>
          <cell r="E20" t="str">
            <v>32cm</v>
          </cell>
          <cell r="F20" t="str">
            <v xml:space="preserve">CASSEROLE </v>
          </cell>
          <cell r="G20">
            <v>3</v>
          </cell>
          <cell r="I20">
            <v>11995</v>
          </cell>
        </row>
        <row r="21">
          <cell r="B21" t="str">
            <v>BG-31157-MM</v>
          </cell>
          <cell r="C21">
            <v>6924299382330</v>
          </cell>
          <cell r="D21" t="str">
            <v>Cassrole 20cm</v>
          </cell>
          <cell r="E21" t="str">
            <v>20cm</v>
          </cell>
          <cell r="F21" t="str">
            <v xml:space="preserve">CASSEROLE </v>
          </cell>
          <cell r="G21">
            <v>4</v>
          </cell>
          <cell r="I21">
            <v>6595</v>
          </cell>
        </row>
        <row r="22">
          <cell r="B22" t="str">
            <v>BG-31158-MM</v>
          </cell>
          <cell r="C22">
            <v>6924299382354</v>
          </cell>
          <cell r="D22" t="str">
            <v>Cassrole 24cm</v>
          </cell>
          <cell r="E22" t="str">
            <v>24cm</v>
          </cell>
          <cell r="F22" t="str">
            <v xml:space="preserve">CASSEROLE </v>
          </cell>
          <cell r="G22">
            <v>4</v>
          </cell>
          <cell r="I22">
            <v>7995</v>
          </cell>
        </row>
        <row r="23">
          <cell r="B23" t="str">
            <v>BG-31172-MM</v>
          </cell>
          <cell r="C23">
            <v>6941349512554</v>
          </cell>
          <cell r="D23" t="str">
            <v>TASARA   2.5L Ø24X8CM</v>
          </cell>
          <cell r="E23" t="str">
            <v>24cm</v>
          </cell>
          <cell r="F23" t="str">
            <v>TASRA</v>
          </cell>
          <cell r="G23">
            <v>8</v>
          </cell>
          <cell r="H23">
            <v>4770</v>
          </cell>
          <cell r="I23">
            <v>4995</v>
          </cell>
        </row>
        <row r="24">
          <cell r="B24" t="str">
            <v>BG-31139-MM</v>
          </cell>
          <cell r="C24">
            <v>6926427690232</v>
          </cell>
          <cell r="D24" t="str">
            <v>SERVING PAN   24CM</v>
          </cell>
          <cell r="E24" t="str">
            <v>24cm</v>
          </cell>
          <cell r="F24" t="str">
            <v>Serving Pan</v>
          </cell>
          <cell r="G24">
            <v>4</v>
          </cell>
          <cell r="I24">
            <v>7295</v>
          </cell>
        </row>
        <row r="25">
          <cell r="B25" t="str">
            <v>BG-31155-MM</v>
          </cell>
          <cell r="C25">
            <v>6924299382279</v>
          </cell>
          <cell r="D25" t="str">
            <v>FRYPAN    Ø20X3.8CM (BG-32175)</v>
          </cell>
          <cell r="E25" t="str">
            <v>20cm</v>
          </cell>
          <cell r="F25" t="str">
            <v>FRYPAN</v>
          </cell>
          <cell r="G25">
            <v>8</v>
          </cell>
          <cell r="H25">
            <v>3895</v>
          </cell>
          <cell r="I25">
            <v>4195</v>
          </cell>
        </row>
        <row r="26">
          <cell r="B26" t="str">
            <v>BG-31170-MM</v>
          </cell>
          <cell r="C26">
            <v>6941349512516</v>
          </cell>
          <cell r="D26" t="str">
            <v>TASARA   1.5L Ø20X7CM</v>
          </cell>
          <cell r="E26" t="str">
            <v>20cm</v>
          </cell>
          <cell r="F26" t="str">
            <v>TASRA</v>
          </cell>
          <cell r="G26">
            <v>8</v>
          </cell>
          <cell r="H26">
            <v>3915</v>
          </cell>
          <cell r="I26">
            <v>4095</v>
          </cell>
        </row>
        <row r="27">
          <cell r="B27" t="str">
            <v>BG-31154-MM</v>
          </cell>
          <cell r="C27">
            <v>6924299382316</v>
          </cell>
          <cell r="D27" t="str">
            <v>WOK   5.8L Ø32X9.7CM</v>
          </cell>
          <cell r="E27" t="str">
            <v>32cm</v>
          </cell>
          <cell r="F27" t="str">
            <v>WOK</v>
          </cell>
          <cell r="G27">
            <v>2</v>
          </cell>
          <cell r="H27">
            <v>8395</v>
          </cell>
          <cell r="I27">
            <v>9095</v>
          </cell>
        </row>
        <row r="28">
          <cell r="B28" t="str">
            <v>BG-31171-MM</v>
          </cell>
          <cell r="C28">
            <v>6941349512530</v>
          </cell>
          <cell r="D28" t="str">
            <v>TASARA   2.25L Ø22X7CM</v>
          </cell>
          <cell r="E28" t="str">
            <v>22cm</v>
          </cell>
          <cell r="F28" t="str">
            <v>TASRA</v>
          </cell>
          <cell r="G28">
            <v>8</v>
          </cell>
          <cell r="H28">
            <v>4230</v>
          </cell>
          <cell r="I28">
            <v>4495</v>
          </cell>
        </row>
        <row r="29">
          <cell r="B29" t="str">
            <v>BG-31169-MM</v>
          </cell>
          <cell r="C29">
            <v>6941349512134</v>
          </cell>
          <cell r="D29" t="str">
            <v>FRYPAN WITH LID    Ø28X4.7CM (BG-32177)</v>
          </cell>
          <cell r="E29" t="str">
            <v>28cm</v>
          </cell>
          <cell r="F29" t="str">
            <v>FRYPAN With Lid</v>
          </cell>
          <cell r="G29">
            <v>4</v>
          </cell>
          <cell r="H29">
            <v>6795</v>
          </cell>
          <cell r="I29">
            <v>7195</v>
          </cell>
        </row>
        <row r="30">
          <cell r="B30" t="str">
            <v>BG-33920-MM</v>
          </cell>
          <cell r="D30" t="str">
            <v>KADAI Ø20X7CM 1.5L S/S INDUCTION WITH LID</v>
          </cell>
          <cell r="G30">
            <v>8</v>
          </cell>
          <cell r="I30">
            <v>6395</v>
          </cell>
        </row>
        <row r="31">
          <cell r="B31" t="str">
            <v>BG-31146-MM</v>
          </cell>
          <cell r="C31">
            <v>6941849634015</v>
          </cell>
          <cell r="D31" t="str">
            <v>Frypan Ø24X4.5 Cm  With Lid</v>
          </cell>
          <cell r="E31" t="str">
            <v>24cm</v>
          </cell>
          <cell r="F31" t="str">
            <v>FRYPAN With Lid</v>
          </cell>
          <cell r="G31">
            <v>6</v>
          </cell>
          <cell r="H31">
            <v>5895</v>
          </cell>
          <cell r="I31">
            <v>6195</v>
          </cell>
        </row>
        <row r="32">
          <cell r="B32" t="str">
            <v>BG-31151-MM</v>
          </cell>
          <cell r="C32">
            <v>6924299382217</v>
          </cell>
          <cell r="D32" t="str">
            <v>WOK   1.5L Ø20X7CM</v>
          </cell>
          <cell r="E32" t="str">
            <v>20cm</v>
          </cell>
          <cell r="F32" t="str">
            <v>WOK</v>
          </cell>
          <cell r="G32">
            <v>8</v>
          </cell>
          <cell r="H32">
            <v>5495</v>
          </cell>
          <cell r="I32">
            <v>6095</v>
          </cell>
        </row>
        <row r="33">
          <cell r="B33" t="str">
            <v>BG-31173-MM</v>
          </cell>
          <cell r="C33">
            <v>6941349512578</v>
          </cell>
          <cell r="D33" t="str">
            <v>TASARA   3.6L Ø26X9CM</v>
          </cell>
          <cell r="E33" t="str">
            <v>26cm</v>
          </cell>
          <cell r="F33" t="str">
            <v>TASRA</v>
          </cell>
          <cell r="G33">
            <v>4</v>
          </cell>
          <cell r="H33">
            <v>5175</v>
          </cell>
          <cell r="I33">
            <v>5175</v>
          </cell>
        </row>
        <row r="34">
          <cell r="B34" t="str">
            <v>BG-31174-MM</v>
          </cell>
          <cell r="C34">
            <v>6941349512592</v>
          </cell>
          <cell r="D34" t="str">
            <v>TASARA   3.6L Ø28X9CM</v>
          </cell>
          <cell r="E34" t="str">
            <v>28cm</v>
          </cell>
          <cell r="F34" t="str">
            <v>TASRA</v>
          </cell>
          <cell r="G34">
            <v>4</v>
          </cell>
          <cell r="H34">
            <v>5850</v>
          </cell>
          <cell r="I34">
            <v>5850</v>
          </cell>
        </row>
        <row r="35">
          <cell r="B35" t="str">
            <v>BG-31136-MM</v>
          </cell>
          <cell r="C35">
            <v>6941849606746</v>
          </cell>
          <cell r="D35" t="str">
            <v>TAWA    32X2.5CM  Dosa TAWA</v>
          </cell>
          <cell r="E35" t="str">
            <v>32cm</v>
          </cell>
          <cell r="F35" t="str">
            <v>TAWA</v>
          </cell>
          <cell r="G35">
            <v>4</v>
          </cell>
          <cell r="I35">
            <v>6295</v>
          </cell>
        </row>
        <row r="36">
          <cell r="B36" t="str">
            <v>BG-31152-MM</v>
          </cell>
          <cell r="C36">
            <v>6941849634039</v>
          </cell>
          <cell r="D36" t="str">
            <v>WOK  2.5L Ø24X7CM</v>
          </cell>
          <cell r="E36" t="str">
            <v>24cm</v>
          </cell>
          <cell r="F36" t="str">
            <v>WOK</v>
          </cell>
          <cell r="G36">
            <v>8</v>
          </cell>
          <cell r="H36">
            <v>6195</v>
          </cell>
          <cell r="I36">
            <v>6795</v>
          </cell>
        </row>
        <row r="37">
          <cell r="B37" t="str">
            <v>BG-31144-MM</v>
          </cell>
          <cell r="C37">
            <v>6926427657457</v>
          </cell>
          <cell r="D37" t="str">
            <v>FRYPAN    Ø22</v>
          </cell>
          <cell r="E37" t="str">
            <v>22cm</v>
          </cell>
          <cell r="F37" t="str">
            <v>FRYPAN</v>
          </cell>
          <cell r="G37">
            <v>8</v>
          </cell>
          <cell r="I37">
            <v>5295</v>
          </cell>
        </row>
        <row r="38">
          <cell r="B38" t="str">
            <v>BG-31177-MM</v>
          </cell>
          <cell r="D38" t="str">
            <v>WOK  Ø22X7CMS/S INDUCTION WITH LID</v>
          </cell>
          <cell r="E38" t="str">
            <v>22cm</v>
          </cell>
          <cell r="F38" t="str">
            <v>WOK</v>
          </cell>
          <cell r="G38">
            <v>8</v>
          </cell>
          <cell r="I38">
            <v>6395</v>
          </cell>
        </row>
        <row r="39">
          <cell r="B39" t="str">
            <v>BG-33921-MM</v>
          </cell>
          <cell r="D39" t="str">
            <v>KADAI Ø22X7CM S/S INDUCTION WITH LID</v>
          </cell>
          <cell r="E39" t="str">
            <v>22cm</v>
          </cell>
          <cell r="G39">
            <v>8</v>
          </cell>
          <cell r="I39">
            <v>6695</v>
          </cell>
        </row>
        <row r="40">
          <cell r="B40" t="str">
            <v>BG-31165-MM</v>
          </cell>
          <cell r="C40">
            <v>6941349508717</v>
          </cell>
          <cell r="D40" t="str">
            <v>WOK   3.5L Ø26X9CM</v>
          </cell>
          <cell r="E40" t="str">
            <v>26cm</v>
          </cell>
          <cell r="F40" t="str">
            <v>WOK</v>
          </cell>
          <cell r="G40">
            <v>6</v>
          </cell>
          <cell r="H40">
            <v>7195</v>
          </cell>
          <cell r="I40">
            <v>7895</v>
          </cell>
        </row>
        <row r="41">
          <cell r="B41" t="str">
            <v>BG-33963-MM</v>
          </cell>
          <cell r="D41" t="str">
            <v>TAWA - 28cm with PPG Eterna</v>
          </cell>
          <cell r="E41" t="str">
            <v>28cm</v>
          </cell>
          <cell r="F41" t="str">
            <v>TAWA</v>
          </cell>
          <cell r="G41">
            <v>8</v>
          </cell>
          <cell r="I41">
            <v>4845</v>
          </cell>
        </row>
        <row r="42">
          <cell r="B42" t="str">
            <v>BG-33965-MM</v>
          </cell>
          <cell r="D42" t="str">
            <v>SERVING PAN  Ø26X8.5CM S/S INDUCTION WITH LID</v>
          </cell>
          <cell r="E42" t="str">
            <v>26cm</v>
          </cell>
          <cell r="F42">
            <v>0</v>
          </cell>
          <cell r="G42">
            <v>4</v>
          </cell>
          <cell r="I42">
            <v>7985</v>
          </cell>
        </row>
        <row r="43">
          <cell r="B43" t="str">
            <v>BG-31153-MM</v>
          </cell>
          <cell r="C43">
            <v>6924299382255</v>
          </cell>
          <cell r="D43" t="str">
            <v>WOK   4.5L Ø28X9CM</v>
          </cell>
          <cell r="E43" t="str">
            <v>28cm</v>
          </cell>
          <cell r="F43" t="str">
            <v>WOK</v>
          </cell>
          <cell r="G43">
            <v>6</v>
          </cell>
          <cell r="H43">
            <v>7495</v>
          </cell>
          <cell r="I43">
            <v>8195</v>
          </cell>
        </row>
        <row r="44">
          <cell r="B44" t="str">
            <v>BG-34022-MM</v>
          </cell>
          <cell r="D44" t="str">
            <v>3PC Tasara SET S/S INDUCTION WITHOUT LID</v>
          </cell>
          <cell r="E44">
            <v>0</v>
          </cell>
          <cell r="F44" t="str">
            <v>TASRA SET</v>
          </cell>
          <cell r="G44">
            <v>4</v>
          </cell>
          <cell r="I44">
            <v>10485</v>
          </cell>
        </row>
        <row r="45">
          <cell r="B45" t="str">
            <v>BG-34023-MM</v>
          </cell>
          <cell r="D45" t="str">
            <v>6PC Tasara SET S/S INDUCTION WITHOUT LID</v>
          </cell>
          <cell r="E45">
            <v>0</v>
          </cell>
          <cell r="F45" t="str">
            <v>TASRA SET</v>
          </cell>
          <cell r="G45">
            <v>4</v>
          </cell>
          <cell r="I45">
            <v>19485</v>
          </cell>
        </row>
        <row r="46">
          <cell r="D46" t="str">
            <v xml:space="preserve">Argent -TRIPLY </v>
          </cell>
        </row>
        <row r="47">
          <cell r="B47" t="str">
            <v>BG-6326</v>
          </cell>
          <cell r="C47">
            <v>6951119662709</v>
          </cell>
          <cell r="D47" t="str">
            <v>TRIPLY SAUCEPAN WITH LID   1.0L Ø14X7CM</v>
          </cell>
          <cell r="E47" t="str">
            <v>14cm</v>
          </cell>
          <cell r="F47" t="str">
            <v>SAUCEPAN</v>
          </cell>
          <cell r="G47">
            <v>8</v>
          </cell>
          <cell r="H47">
            <v>2745</v>
          </cell>
          <cell r="I47">
            <v>2915</v>
          </cell>
        </row>
        <row r="48">
          <cell r="B48" t="str">
            <v>BG-6327</v>
          </cell>
          <cell r="C48">
            <v>6951119662723</v>
          </cell>
          <cell r="D48" t="str">
            <v>TRIPLY SAUCEPAN WITH LID   1.6L Ø16X8CM</v>
          </cell>
          <cell r="E48" t="str">
            <v>16cm</v>
          </cell>
          <cell r="F48" t="str">
            <v>SAUCEPAN</v>
          </cell>
          <cell r="G48">
            <v>6</v>
          </cell>
          <cell r="H48">
            <v>2970</v>
          </cell>
          <cell r="I48">
            <v>3085</v>
          </cell>
        </row>
        <row r="49">
          <cell r="B49" t="str">
            <v>BG-6328</v>
          </cell>
          <cell r="C49">
            <v>6951119662747</v>
          </cell>
          <cell r="D49" t="str">
            <v>TRIPLY SAUCEPAN WITH LID   2.2L Ø18X9CM</v>
          </cell>
          <cell r="E49" t="str">
            <v>18cm</v>
          </cell>
          <cell r="F49" t="str">
            <v>SAUCEPAN</v>
          </cell>
          <cell r="G49">
            <v>8</v>
          </cell>
          <cell r="H49">
            <v>3380</v>
          </cell>
          <cell r="I49">
            <v>3585</v>
          </cell>
        </row>
        <row r="50">
          <cell r="B50" t="str">
            <v>BG-6329</v>
          </cell>
          <cell r="C50">
            <v>6951119662761</v>
          </cell>
          <cell r="D50" t="str">
            <v>TRIPLY SAUTEPAN WITH LID   1.8L Ø22X5CM</v>
          </cell>
          <cell r="E50" t="str">
            <v>22cm</v>
          </cell>
          <cell r="F50" t="str">
            <v>SAUTEPAN</v>
          </cell>
          <cell r="G50">
            <v>8</v>
          </cell>
          <cell r="H50">
            <v>3425</v>
          </cell>
          <cell r="I50">
            <v>3695</v>
          </cell>
        </row>
        <row r="51">
          <cell r="B51" t="str">
            <v>BG-6330</v>
          </cell>
          <cell r="C51">
            <v>6951119662785</v>
          </cell>
          <cell r="D51" t="str">
            <v>TRIPLY SAUTEPAN WITH LID   3.1L Ø26X6CM</v>
          </cell>
          <cell r="E51" t="str">
            <v>26cm</v>
          </cell>
          <cell r="F51" t="str">
            <v>SAUTEPAN</v>
          </cell>
          <cell r="G51">
            <v>8</v>
          </cell>
          <cell r="H51">
            <v>4020</v>
          </cell>
          <cell r="I51">
            <v>4295</v>
          </cell>
        </row>
        <row r="52">
          <cell r="B52" t="str">
            <v>BG-6347</v>
          </cell>
          <cell r="C52">
            <v>6941349530893</v>
          </cell>
          <cell r="D52" t="str">
            <v>TRIPLY KADHAI  WITH LID    Ø18X7.0CM</v>
          </cell>
          <cell r="E52" t="str">
            <v>18cm</v>
          </cell>
          <cell r="F52">
            <v>0</v>
          </cell>
          <cell r="G52">
            <v>8</v>
          </cell>
          <cell r="H52">
            <v>3105</v>
          </cell>
          <cell r="I52">
            <v>3060</v>
          </cell>
        </row>
        <row r="53">
          <cell r="B53" t="str">
            <v>BG-6331</v>
          </cell>
          <cell r="C53">
            <v>6951119662808</v>
          </cell>
          <cell r="D53" t="str">
            <v>TRIPLY KADHAI  WITH LID   1.5L Ø20X7CM</v>
          </cell>
          <cell r="E53" t="str">
            <v>20cm</v>
          </cell>
          <cell r="F53" t="str">
            <v>KADAI</v>
          </cell>
          <cell r="G53">
            <v>8</v>
          </cell>
          <cell r="H53">
            <v>3290</v>
          </cell>
          <cell r="I53">
            <v>3295</v>
          </cell>
        </row>
        <row r="54">
          <cell r="B54" t="str">
            <v>BG-6349</v>
          </cell>
          <cell r="C54">
            <v>6941349530916</v>
          </cell>
          <cell r="D54" t="str">
            <v>TRIPLY KADHAI  WITH LID   2.25L Ø22X8CM</v>
          </cell>
          <cell r="E54" t="str">
            <v>22cm</v>
          </cell>
          <cell r="F54" t="str">
            <v>KADAI</v>
          </cell>
          <cell r="G54">
            <v>8</v>
          </cell>
          <cell r="H54">
            <v>3565</v>
          </cell>
          <cell r="I54">
            <v>3565</v>
          </cell>
        </row>
        <row r="55">
          <cell r="B55" t="str">
            <v>BG-6332</v>
          </cell>
          <cell r="C55">
            <v>6924392019331</v>
          </cell>
          <cell r="D55" t="str">
            <v>TRIPLY KADHAI  WITH LID   2.5L Ø24X8CM</v>
          </cell>
          <cell r="E55" t="str">
            <v>24cm</v>
          </cell>
          <cell r="F55" t="str">
            <v>KADAI</v>
          </cell>
          <cell r="G55">
            <v>8</v>
          </cell>
          <cell r="H55">
            <v>3845</v>
          </cell>
          <cell r="I55">
            <v>3845</v>
          </cell>
        </row>
        <row r="56">
          <cell r="B56" t="str">
            <v>BG-6348</v>
          </cell>
          <cell r="C56">
            <v>6941349516644</v>
          </cell>
          <cell r="D56" t="str">
            <v>TRIPLY KADHAI  WITH LID   3.5L Ø26X8.8CM</v>
          </cell>
          <cell r="E56" t="str">
            <v>26cm</v>
          </cell>
          <cell r="F56" t="str">
            <v>KADAI</v>
          </cell>
          <cell r="G56">
            <v>8</v>
          </cell>
          <cell r="H56">
            <v>4295</v>
          </cell>
          <cell r="I56">
            <v>4295</v>
          </cell>
        </row>
        <row r="57">
          <cell r="B57" t="str">
            <v>BG-6333</v>
          </cell>
          <cell r="C57">
            <v>6951119662846</v>
          </cell>
          <cell r="D57" t="str">
            <v>TRIPLY KADHAI  WITH LID   3.9L Ø28X9CM</v>
          </cell>
          <cell r="E57" t="str">
            <v>28cm</v>
          </cell>
          <cell r="F57" t="str">
            <v>KADAI</v>
          </cell>
          <cell r="G57">
            <v>8</v>
          </cell>
          <cell r="H57">
            <v>4570</v>
          </cell>
          <cell r="I57">
            <v>4575</v>
          </cell>
        </row>
        <row r="58">
          <cell r="B58" t="str">
            <v>BG-9996</v>
          </cell>
          <cell r="C58">
            <v>8904389609262</v>
          </cell>
          <cell r="D58" t="str">
            <v>BG Kadai Ø30Cm 5.2L S/S Induction With Lid</v>
          </cell>
          <cell r="E58" t="str">
            <v>30 cm</v>
          </cell>
          <cell r="F58" t="str">
            <v>KADAI</v>
          </cell>
          <cell r="G58">
            <v>4</v>
          </cell>
          <cell r="I58">
            <v>4995</v>
          </cell>
        </row>
        <row r="59">
          <cell r="B59" t="str">
            <v>BG-9998</v>
          </cell>
          <cell r="D59" t="str">
            <v>BG Kadai Ø34Cm 5.2L S/S Induction With Lid</v>
          </cell>
          <cell r="E59" t="str">
            <v>34cm</v>
          </cell>
          <cell r="F59" t="str">
            <v>KADAI</v>
          </cell>
          <cell r="G59">
            <v>2</v>
          </cell>
          <cell r="I59">
            <v>6295</v>
          </cell>
        </row>
        <row r="60">
          <cell r="B60" t="str">
            <v>BG-9951</v>
          </cell>
          <cell r="C60">
            <v>6924299330843</v>
          </cell>
          <cell r="D60" t="str">
            <v>TRIPLY KADHAI  WITH LID   5.8L Ø32X9.7CM</v>
          </cell>
          <cell r="E60" t="str">
            <v>32cm</v>
          </cell>
          <cell r="F60" t="str">
            <v>KADAI</v>
          </cell>
          <cell r="G60">
            <v>4</v>
          </cell>
          <cell r="H60">
            <v>5395</v>
          </cell>
          <cell r="I60">
            <v>5395</v>
          </cell>
        </row>
        <row r="61">
          <cell r="B61" t="str">
            <v>BG-9961</v>
          </cell>
          <cell r="C61">
            <v>6941349530930</v>
          </cell>
          <cell r="D61" t="str">
            <v>TRIPLY KADHAI  WITH LID   6.1L Ø36X9.6CM</v>
          </cell>
          <cell r="E61" t="str">
            <v>36cm</v>
          </cell>
          <cell r="F61" t="str">
            <v>KADAI</v>
          </cell>
          <cell r="G61">
            <v>3</v>
          </cell>
          <cell r="H61">
            <v>6545</v>
          </cell>
          <cell r="I61">
            <v>7199</v>
          </cell>
        </row>
        <row r="62">
          <cell r="B62" t="str">
            <v>BGIN-1546</v>
          </cell>
          <cell r="C62">
            <v>6926427633253</v>
          </cell>
          <cell r="D62" t="str">
            <v xml:space="preserve">DEEP KADHAI  WITH LID  Ø32cm </v>
          </cell>
          <cell r="E62" t="str">
            <v>32cm</v>
          </cell>
          <cell r="F62" t="str">
            <v>DEEP KADAI</v>
          </cell>
          <cell r="G62">
            <v>6</v>
          </cell>
          <cell r="I62">
            <v>5715</v>
          </cell>
        </row>
        <row r="63">
          <cell r="B63" t="str">
            <v>BGIN-1547</v>
          </cell>
          <cell r="C63">
            <v>6926427633277</v>
          </cell>
          <cell r="D63" t="str">
            <v xml:space="preserve">DEEP KADHAI  WITH LID  Ø34Cm </v>
          </cell>
          <cell r="E63" t="str">
            <v>34cm</v>
          </cell>
          <cell r="F63" t="str">
            <v>DEEP KADAI</v>
          </cell>
          <cell r="G63">
            <v>4</v>
          </cell>
          <cell r="I63">
            <v>6595</v>
          </cell>
        </row>
        <row r="64">
          <cell r="B64" t="str">
            <v>BGIN-1549</v>
          </cell>
          <cell r="D64" t="str">
            <v xml:space="preserve">DEEP KADHAI  WITH LID  Ø40Cm </v>
          </cell>
          <cell r="E64" t="str">
            <v>40cm</v>
          </cell>
          <cell r="F64" t="str">
            <v>DEEP Kadai</v>
          </cell>
          <cell r="G64">
            <v>2</v>
          </cell>
          <cell r="I64">
            <v>8289</v>
          </cell>
        </row>
        <row r="65">
          <cell r="B65" t="str">
            <v>BG-6334</v>
          </cell>
          <cell r="C65">
            <v>6924392019379</v>
          </cell>
          <cell r="D65" t="str">
            <v>TRIPLY CASSEROLE   3.1L Ø20X10CM</v>
          </cell>
          <cell r="E65" t="str">
            <v>20cm</v>
          </cell>
          <cell r="F65" t="str">
            <v xml:space="preserve">CASSEROLE </v>
          </cell>
          <cell r="G65">
            <v>8</v>
          </cell>
          <cell r="H65">
            <v>3895</v>
          </cell>
          <cell r="I65">
            <v>4095</v>
          </cell>
        </row>
        <row r="66">
          <cell r="B66" t="str">
            <v>BG-6335</v>
          </cell>
          <cell r="C66">
            <v>6951119662907</v>
          </cell>
          <cell r="D66" t="str">
            <v>TRIPLY CASSEROLE   4.1L Ø22X11CM</v>
          </cell>
          <cell r="E66" t="str">
            <v>22cm</v>
          </cell>
          <cell r="F66" t="str">
            <v xml:space="preserve">CASSEROLE </v>
          </cell>
          <cell r="G66">
            <v>6</v>
          </cell>
          <cell r="H66">
            <v>4295</v>
          </cell>
          <cell r="I66">
            <v>4395</v>
          </cell>
        </row>
        <row r="67">
          <cell r="B67" t="str">
            <v>BG-6336</v>
          </cell>
          <cell r="C67">
            <v>6924392019393</v>
          </cell>
          <cell r="D67" t="str">
            <v>TRIPLY CASSEROLE   5.3L Ø24X12CM</v>
          </cell>
          <cell r="E67" t="str">
            <v>24cm</v>
          </cell>
          <cell r="F67" t="str">
            <v xml:space="preserve">CASSEROLE </v>
          </cell>
          <cell r="G67">
            <v>6</v>
          </cell>
          <cell r="H67">
            <v>4795</v>
          </cell>
          <cell r="I67">
            <v>4595</v>
          </cell>
        </row>
        <row r="68">
          <cell r="B68" t="str">
            <v>BG-9950</v>
          </cell>
          <cell r="C68">
            <v>6924299330829</v>
          </cell>
          <cell r="D68" t="str">
            <v>TRIPLY CASSEROLE   8.3L Ø28X13.5CM</v>
          </cell>
          <cell r="E68" t="str">
            <v>28cm</v>
          </cell>
          <cell r="F68" t="str">
            <v xml:space="preserve">CASSEROLE </v>
          </cell>
          <cell r="G68">
            <v>4</v>
          </cell>
          <cell r="H68">
            <v>5845</v>
          </cell>
          <cell r="I68">
            <v>6095</v>
          </cell>
        </row>
        <row r="69">
          <cell r="B69" t="str">
            <v>BG-6337</v>
          </cell>
          <cell r="C69">
            <v>6951119662945</v>
          </cell>
          <cell r="D69" t="str">
            <v>TRIPLY FRYPAN    Ø20X3.8CM</v>
          </cell>
          <cell r="E69" t="str">
            <v>20cm</v>
          </cell>
          <cell r="F69" t="str">
            <v>FRYPAN</v>
          </cell>
          <cell r="G69">
            <v>8</v>
          </cell>
          <cell r="H69">
            <v>2195</v>
          </cell>
          <cell r="I69">
            <v>2445</v>
          </cell>
        </row>
        <row r="70">
          <cell r="B70" t="str">
            <v>BG-9947</v>
          </cell>
          <cell r="C70">
            <v>6941349531012</v>
          </cell>
          <cell r="D70" t="str">
            <v>TRIPLY FRYPAN    Ø22X4.5CM</v>
          </cell>
          <cell r="E70" t="str">
            <v>22cm</v>
          </cell>
          <cell r="F70" t="str">
            <v>FRYPAN</v>
          </cell>
          <cell r="G70">
            <v>8</v>
          </cell>
          <cell r="H70">
            <v>2425</v>
          </cell>
          <cell r="I70">
            <v>2745</v>
          </cell>
        </row>
        <row r="71">
          <cell r="B71" t="str">
            <v>BG-6338</v>
          </cell>
          <cell r="C71">
            <v>6951119662969</v>
          </cell>
          <cell r="D71" t="str">
            <v>TRIPLY FRYPAN    Ø24X4.5CM</v>
          </cell>
          <cell r="E71" t="str">
            <v>24cm</v>
          </cell>
          <cell r="F71" t="str">
            <v>FRYPAN</v>
          </cell>
          <cell r="G71">
            <v>6</v>
          </cell>
          <cell r="H71">
            <v>2650</v>
          </cell>
          <cell r="I71">
            <v>3045</v>
          </cell>
        </row>
        <row r="72">
          <cell r="B72" t="str">
            <v>BGIN-1626</v>
          </cell>
          <cell r="C72">
            <v>6924299330942</v>
          </cell>
          <cell r="D72" t="str">
            <v>TRIPLY TOPE  With Lid  8.6L Ø28X14CM</v>
          </cell>
          <cell r="E72">
            <v>28</v>
          </cell>
          <cell r="F72" t="str">
            <v>TOPE</v>
          </cell>
          <cell r="G72">
            <v>4</v>
          </cell>
          <cell r="H72">
            <v>4590</v>
          </cell>
          <cell r="I72">
            <v>5999</v>
          </cell>
        </row>
        <row r="73">
          <cell r="B73" t="str">
            <v>BG-31143-MM</v>
          </cell>
          <cell r="C73">
            <v>6941349549918</v>
          </cell>
          <cell r="D73" t="str">
            <v>TRIPLY TADKA PAN Ø12X5.8CM S/S</v>
          </cell>
          <cell r="E73" t="str">
            <v>12cm</v>
          </cell>
          <cell r="F73" t="str">
            <v>TADKA PAN</v>
          </cell>
          <cell r="G73">
            <v>12</v>
          </cell>
          <cell r="H73">
            <v>1475</v>
          </cell>
          <cell r="I73">
            <v>995</v>
          </cell>
        </row>
        <row r="74">
          <cell r="B74" t="str">
            <v>BG-9957</v>
          </cell>
          <cell r="C74">
            <v>6924299330966</v>
          </cell>
          <cell r="D74" t="str">
            <v>TRIPLY TASRA   1.5L Ø20X7CM</v>
          </cell>
          <cell r="E74" t="str">
            <v>20cm</v>
          </cell>
          <cell r="F74" t="str">
            <v>TASARA</v>
          </cell>
          <cell r="G74">
            <v>8</v>
          </cell>
          <cell r="H74">
            <v>2105</v>
          </cell>
          <cell r="I74">
            <v>2145</v>
          </cell>
        </row>
        <row r="75">
          <cell r="B75" t="str">
            <v>BG-9958</v>
          </cell>
          <cell r="C75">
            <v>6924299330980</v>
          </cell>
          <cell r="D75" t="str">
            <v>TRIPLY TASRA   2.5L Ø24X8.0CM</v>
          </cell>
          <cell r="E75" t="str">
            <v>24cm</v>
          </cell>
          <cell r="F75" t="str">
            <v>TASARA</v>
          </cell>
          <cell r="G75">
            <v>8</v>
          </cell>
          <cell r="H75">
            <v>2695</v>
          </cell>
          <cell r="I75">
            <v>2795</v>
          </cell>
        </row>
        <row r="76">
          <cell r="B76" t="str">
            <v>BG-9946</v>
          </cell>
          <cell r="C76">
            <v>6941349543916</v>
          </cell>
          <cell r="D76" t="str">
            <v>TRIPLY TASRA   2.25L Ø22X8CM</v>
          </cell>
          <cell r="E76" t="str">
            <v>22cm</v>
          </cell>
          <cell r="F76" t="str">
            <v>TASARA</v>
          </cell>
          <cell r="G76">
            <v>8</v>
          </cell>
          <cell r="H76">
            <v>2375</v>
          </cell>
          <cell r="I76">
            <v>2465</v>
          </cell>
        </row>
        <row r="77">
          <cell r="B77" t="str">
            <v>BGIN-6904</v>
          </cell>
          <cell r="D77" t="str">
            <v>Tasra With lid 18cm (Gift Box)</v>
          </cell>
          <cell r="E77" t="str">
            <v>18cm</v>
          </cell>
          <cell r="F77" t="str">
            <v>TASARA</v>
          </cell>
          <cell r="G77">
            <v>8</v>
          </cell>
          <cell r="I77">
            <v>1795</v>
          </cell>
        </row>
        <row r="78">
          <cell r="B78" t="str">
            <v>BGIN-6903</v>
          </cell>
          <cell r="D78" t="str">
            <v>Tasra With lid 16cm (Gift Box)</v>
          </cell>
          <cell r="E78" t="str">
            <v>16cm</v>
          </cell>
          <cell r="F78" t="str">
            <v>TASARA</v>
          </cell>
          <cell r="G78">
            <v>8</v>
          </cell>
          <cell r="I78">
            <v>1495</v>
          </cell>
        </row>
        <row r="79">
          <cell r="B79" t="str">
            <v>BGIN-1550</v>
          </cell>
          <cell r="C79" t="str">
            <v>8904389600221</v>
          </cell>
          <cell r="D79" t="str">
            <v>Wok With Lid 22Cm</v>
          </cell>
          <cell r="E79" t="str">
            <v>22cm</v>
          </cell>
          <cell r="F79" t="str">
            <v>WOK</v>
          </cell>
          <cell r="G79">
            <v>8</v>
          </cell>
          <cell r="H79">
            <v>3150</v>
          </cell>
          <cell r="I79">
            <v>3580</v>
          </cell>
        </row>
        <row r="80">
          <cell r="B80" t="str">
            <v>BGIN-1627</v>
          </cell>
          <cell r="C80">
            <v>8904389602492</v>
          </cell>
          <cell r="D80" t="str">
            <v>Milkpan Ø14cm S/S INDUCTION</v>
          </cell>
          <cell r="E80" t="str">
            <v>14cm</v>
          </cell>
          <cell r="F80" t="str">
            <v>SAUCEPAN</v>
          </cell>
          <cell r="G80">
            <v>8</v>
          </cell>
          <cell r="I80">
            <v>2295</v>
          </cell>
        </row>
        <row r="81">
          <cell r="B81" t="str">
            <v>BGIN-1628</v>
          </cell>
          <cell r="D81" t="str">
            <v>TRIPLY TOPE  With Lid 12CM</v>
          </cell>
          <cell r="E81" t="str">
            <v>12cm</v>
          </cell>
          <cell r="F81">
            <v>0</v>
          </cell>
          <cell r="G81">
            <v>8</v>
          </cell>
          <cell r="I81">
            <v>1485</v>
          </cell>
        </row>
        <row r="82">
          <cell r="B82" t="str">
            <v>BGIN-1301</v>
          </cell>
          <cell r="C82">
            <v>6926427608718</v>
          </cell>
          <cell r="D82" t="str">
            <v>SAUCEPAN Ø16X8.2CM S/S INDUCTION</v>
          </cell>
          <cell r="E82" t="str">
            <v>16cm</v>
          </cell>
          <cell r="F82" t="str">
            <v>SAUCEPAN</v>
          </cell>
          <cell r="G82">
            <v>8</v>
          </cell>
          <cell r="H82">
            <v>2150</v>
          </cell>
          <cell r="I82">
            <v>2495</v>
          </cell>
        </row>
        <row r="83">
          <cell r="B83" t="str">
            <v>BGIN-1302</v>
          </cell>
          <cell r="C83">
            <v>6926427608732</v>
          </cell>
          <cell r="D83" t="str">
            <v>SAUCEPAN Ø18X9.0CM S/S INDUCTION</v>
          </cell>
          <cell r="E83" t="str">
            <v>18cm</v>
          </cell>
          <cell r="F83" t="str">
            <v>SAUCEPAN</v>
          </cell>
          <cell r="G83">
            <v>8</v>
          </cell>
          <cell r="H83">
            <v>2750</v>
          </cell>
          <cell r="I83">
            <v>2895</v>
          </cell>
        </row>
        <row r="84">
          <cell r="B84" t="str">
            <v>BGIN-1303</v>
          </cell>
          <cell r="C84">
            <v>6926427608756</v>
          </cell>
          <cell r="D84" t="str">
            <v>SAUCEPAN Ø20X9.5CM S/S INDUCTION</v>
          </cell>
          <cell r="E84" t="str">
            <v>20cm</v>
          </cell>
          <cell r="F84" t="str">
            <v>SAUCEPAN</v>
          </cell>
          <cell r="G84">
            <v>8</v>
          </cell>
          <cell r="H84">
            <v>3200</v>
          </cell>
          <cell r="I84">
            <v>3295</v>
          </cell>
        </row>
        <row r="85">
          <cell r="B85" t="str">
            <v>BGIN-1541</v>
          </cell>
          <cell r="C85">
            <v>6926427633154</v>
          </cell>
          <cell r="D85" t="str">
            <v>DEEP KADAI Ø20CM S/S WITH LID</v>
          </cell>
          <cell r="E85" t="str">
            <v>20cm</v>
          </cell>
          <cell r="F85" t="str">
            <v>DEEP KADAI</v>
          </cell>
          <cell r="G85">
            <v>6</v>
          </cell>
          <cell r="H85">
            <v>3395</v>
          </cell>
          <cell r="I85">
            <v>3495</v>
          </cell>
        </row>
        <row r="86">
          <cell r="B86" t="str">
            <v>BGIN-1542</v>
          </cell>
          <cell r="C86">
            <v>6926427633178</v>
          </cell>
          <cell r="D86" t="str">
            <v>DEEP KADAI Ø22CM S/S WITH LID</v>
          </cell>
          <cell r="E86" t="str">
            <v>22CM</v>
          </cell>
          <cell r="F86" t="str">
            <v>DEEP KADAI</v>
          </cell>
          <cell r="G86">
            <v>6</v>
          </cell>
          <cell r="H86">
            <v>3795</v>
          </cell>
          <cell r="I86">
            <v>3745</v>
          </cell>
        </row>
        <row r="87">
          <cell r="B87" t="str">
            <v>BGIN-1543</v>
          </cell>
          <cell r="C87">
            <v>6926427633192</v>
          </cell>
          <cell r="D87" t="str">
            <v>DEEP KADAI Ø24CM S/S WITH LID</v>
          </cell>
          <cell r="E87" t="str">
            <v>24cm</v>
          </cell>
          <cell r="F87" t="str">
            <v>DEEP KADAI</v>
          </cell>
          <cell r="G87">
            <v>6</v>
          </cell>
          <cell r="H87">
            <v>4335</v>
          </cell>
          <cell r="I87">
            <v>4045</v>
          </cell>
        </row>
        <row r="88">
          <cell r="B88" t="str">
            <v>BGIN-1544</v>
          </cell>
          <cell r="C88">
            <v>6926427633215</v>
          </cell>
          <cell r="D88" t="str">
            <v>DEEP KADAI Ø26CM S/S WITH LID</v>
          </cell>
          <cell r="E88" t="str">
            <v>26cm</v>
          </cell>
          <cell r="F88" t="str">
            <v>DEEP KADAI</v>
          </cell>
          <cell r="G88">
            <v>6</v>
          </cell>
          <cell r="H88">
            <v>4695</v>
          </cell>
          <cell r="I88">
            <v>4545</v>
          </cell>
        </row>
        <row r="89">
          <cell r="B89" t="str">
            <v>BGIN-1545</v>
          </cell>
          <cell r="C89">
            <v>6926427633239</v>
          </cell>
          <cell r="D89" t="str">
            <v>DEEP KADAI Ø28CM S/S WITH LID</v>
          </cell>
          <cell r="E89" t="str">
            <v>28CM</v>
          </cell>
          <cell r="F89" t="str">
            <v>DEEP KADAI</v>
          </cell>
          <cell r="G89">
            <v>6</v>
          </cell>
          <cell r="H89">
            <v>4825</v>
          </cell>
          <cell r="I89">
            <v>4895</v>
          </cell>
        </row>
        <row r="90">
          <cell r="B90" t="str">
            <v>BGIN-1620</v>
          </cell>
          <cell r="C90">
            <v>8904389602393</v>
          </cell>
          <cell r="D90" t="str">
            <v>SS Tope With Lid 14cm</v>
          </cell>
          <cell r="E90" t="str">
            <v>14cm</v>
          </cell>
          <cell r="F90" t="str">
            <v>Tope</v>
          </cell>
          <cell r="G90">
            <v>8</v>
          </cell>
          <cell r="I90">
            <v>1925</v>
          </cell>
        </row>
        <row r="91">
          <cell r="B91" t="str">
            <v>BGIN-1621</v>
          </cell>
          <cell r="C91">
            <v>8904389602409</v>
          </cell>
          <cell r="D91" t="str">
            <v>SS Tope With Lid 16cm</v>
          </cell>
          <cell r="E91" t="str">
            <v>16cm</v>
          </cell>
          <cell r="F91" t="str">
            <v>Tope</v>
          </cell>
          <cell r="G91">
            <v>8</v>
          </cell>
          <cell r="I91">
            <v>2255</v>
          </cell>
        </row>
        <row r="92">
          <cell r="B92" t="str">
            <v>BGIN-1622</v>
          </cell>
          <cell r="C92">
            <v>8904389602416</v>
          </cell>
          <cell r="D92" t="str">
            <v>SS Tope With Lid 18cm</v>
          </cell>
          <cell r="E92" t="str">
            <v>18cm</v>
          </cell>
          <cell r="F92" t="str">
            <v>Tope</v>
          </cell>
          <cell r="G92">
            <v>8</v>
          </cell>
          <cell r="I92">
            <v>2565</v>
          </cell>
        </row>
        <row r="93">
          <cell r="B93" t="str">
            <v>BGIN-1623</v>
          </cell>
          <cell r="C93">
            <v>8904389602423</v>
          </cell>
          <cell r="D93" t="str">
            <v>SS Tope With Lid 20cm</v>
          </cell>
          <cell r="E93" t="str">
            <v>20cm</v>
          </cell>
          <cell r="F93" t="str">
            <v>Tope</v>
          </cell>
          <cell r="G93">
            <v>8</v>
          </cell>
          <cell r="I93">
            <v>2975</v>
          </cell>
        </row>
        <row r="94">
          <cell r="B94" t="str">
            <v>BGIN-1624</v>
          </cell>
          <cell r="C94">
            <v>8904389602430</v>
          </cell>
          <cell r="D94" t="str">
            <v>SS Tope With Lid 22cm</v>
          </cell>
          <cell r="E94" t="str">
            <v>22cm</v>
          </cell>
          <cell r="F94" t="str">
            <v>Tope</v>
          </cell>
          <cell r="G94">
            <v>8</v>
          </cell>
          <cell r="I94">
            <v>3490</v>
          </cell>
        </row>
        <row r="95">
          <cell r="B95" t="str">
            <v>BGIN-1625</v>
          </cell>
          <cell r="C95">
            <v>8904389602447</v>
          </cell>
          <cell r="D95" t="str">
            <v>SS Tope With Lid 24cm</v>
          </cell>
          <cell r="E95" t="str">
            <v>24cm</v>
          </cell>
          <cell r="F95" t="str">
            <v>Tope</v>
          </cell>
          <cell r="G95">
            <v>6</v>
          </cell>
          <cell r="I95">
            <v>3905</v>
          </cell>
        </row>
        <row r="96">
          <cell r="B96" t="str">
            <v>BGIN-1633</v>
          </cell>
          <cell r="C96" t="str">
            <v>8904389603642</v>
          </cell>
          <cell r="D96" t="str">
            <v>Frypan  Lid 22cm</v>
          </cell>
          <cell r="E96">
            <v>0</v>
          </cell>
          <cell r="F96">
            <v>0</v>
          </cell>
          <cell r="G96">
            <v>8</v>
          </cell>
          <cell r="I96">
            <v>795</v>
          </cell>
        </row>
        <row r="97">
          <cell r="B97" t="str">
            <v>BGIN-1634</v>
          </cell>
          <cell r="C97" t="str">
            <v>8904389603659</v>
          </cell>
          <cell r="D97" t="str">
            <v>Frypan  Lid 24cm</v>
          </cell>
          <cell r="E97">
            <v>0</v>
          </cell>
          <cell r="F97">
            <v>0</v>
          </cell>
          <cell r="G97">
            <v>8</v>
          </cell>
          <cell r="I97">
            <v>895</v>
          </cell>
        </row>
        <row r="98">
          <cell r="B98" t="str">
            <v>BGIN-1632</v>
          </cell>
          <cell r="C98" t="str">
            <v>8904389603635</v>
          </cell>
          <cell r="D98" t="str">
            <v>BGIN-1632 (BGIN Assembled Fry Pan Dome Lid 20cm)</v>
          </cell>
          <cell r="E98">
            <v>0</v>
          </cell>
          <cell r="F98">
            <v>0</v>
          </cell>
          <cell r="G98">
            <v>8</v>
          </cell>
          <cell r="I98">
            <v>695</v>
          </cell>
        </row>
        <row r="99">
          <cell r="B99" t="str">
            <v>BGIN-1304</v>
          </cell>
          <cell r="D99" t="str">
            <v>TRIPLY SAUCEPAN WITHOUT   LID   16CM</v>
          </cell>
          <cell r="E99" t="str">
            <v>16CM</v>
          </cell>
          <cell r="F99" t="str">
            <v>SAUCEPAN</v>
          </cell>
          <cell r="G99">
            <v>6</v>
          </cell>
          <cell r="I99">
            <v>2490</v>
          </cell>
        </row>
        <row r="100">
          <cell r="B100" t="str">
            <v>BGIN-1305</v>
          </cell>
          <cell r="D100" t="str">
            <v xml:space="preserve">TRIPLY SAUCEPAN WITHOUT   LID   18CM </v>
          </cell>
          <cell r="E100" t="str">
            <v>18cm</v>
          </cell>
          <cell r="F100" t="str">
            <v>SAUCEPAN</v>
          </cell>
          <cell r="G100">
            <v>6</v>
          </cell>
          <cell r="I100">
            <v>2895</v>
          </cell>
        </row>
        <row r="101">
          <cell r="B101" t="str">
            <v>BGIN-1306</v>
          </cell>
          <cell r="D101" t="str">
            <v>TRIPLY SAUCEPAN WITHOUT   LID  20CM</v>
          </cell>
          <cell r="E101" t="str">
            <v>20cm</v>
          </cell>
          <cell r="F101" t="str">
            <v>SAUCEPAN</v>
          </cell>
          <cell r="G101">
            <v>6</v>
          </cell>
          <cell r="I101">
            <v>3295</v>
          </cell>
        </row>
        <row r="102">
          <cell r="B102" t="str">
            <v>BGIN-1222</v>
          </cell>
          <cell r="D102" t="str">
            <v>Tasra without lid 20cm</v>
          </cell>
          <cell r="E102" t="str">
            <v>20cm</v>
          </cell>
          <cell r="F102" t="str">
            <v>TASARA</v>
          </cell>
          <cell r="G102">
            <v>20</v>
          </cell>
          <cell r="I102">
            <v>1695</v>
          </cell>
        </row>
        <row r="103">
          <cell r="B103" t="str">
            <v>BGIN-1225</v>
          </cell>
          <cell r="D103" t="str">
            <v>Tasra without lid 26cm</v>
          </cell>
          <cell r="E103" t="str">
            <v>26cm</v>
          </cell>
          <cell r="F103" t="str">
            <v>TASARA</v>
          </cell>
          <cell r="G103">
            <v>20</v>
          </cell>
          <cell r="I103">
            <v>2595</v>
          </cell>
        </row>
        <row r="104">
          <cell r="B104" t="str">
            <v>BGIN-1223</v>
          </cell>
          <cell r="D104" t="str">
            <v>Tasra without lid 22cm</v>
          </cell>
          <cell r="E104" t="str">
            <v>22cm</v>
          </cell>
          <cell r="F104" t="str">
            <v>TASARA</v>
          </cell>
          <cell r="G104">
            <v>20</v>
          </cell>
          <cell r="I104">
            <v>1995</v>
          </cell>
        </row>
        <row r="105">
          <cell r="B105" t="str">
            <v>BGIN-1220</v>
          </cell>
          <cell r="D105" t="str">
            <v>Tasra without lid 16cm</v>
          </cell>
          <cell r="E105" t="str">
            <v>16cm</v>
          </cell>
          <cell r="F105" t="str">
            <v>TASARA</v>
          </cell>
          <cell r="G105">
            <v>20</v>
          </cell>
          <cell r="I105">
            <v>1095</v>
          </cell>
        </row>
        <row r="106">
          <cell r="B106" t="str">
            <v>BGIN-1224</v>
          </cell>
          <cell r="D106" t="str">
            <v>Tasra without lid 24cm</v>
          </cell>
          <cell r="E106" t="str">
            <v>24cm</v>
          </cell>
          <cell r="F106" t="str">
            <v>TASARA</v>
          </cell>
          <cell r="G106">
            <v>20</v>
          </cell>
          <cell r="I106">
            <v>2295</v>
          </cell>
        </row>
        <row r="107">
          <cell r="B107" t="str">
            <v>BGIN-1221</v>
          </cell>
          <cell r="D107" t="str">
            <v>Tasra without lid 18cm</v>
          </cell>
          <cell r="E107" t="str">
            <v>18cm</v>
          </cell>
          <cell r="F107" t="str">
            <v>TASARA</v>
          </cell>
          <cell r="G107">
            <v>20</v>
          </cell>
          <cell r="I107">
            <v>1295</v>
          </cell>
        </row>
        <row r="108">
          <cell r="B108" t="str">
            <v>BGIN-9959</v>
          </cell>
          <cell r="C108">
            <v>6924299331000</v>
          </cell>
          <cell r="D108" t="str">
            <v>TRIPLY TASRA   3.6L Ø26X9.0CM</v>
          </cell>
          <cell r="E108" t="str">
            <v>26cm</v>
          </cell>
          <cell r="F108" t="str">
            <v>TASARA</v>
          </cell>
          <cell r="G108">
            <v>8</v>
          </cell>
          <cell r="H108">
            <v>3245</v>
          </cell>
          <cell r="I108">
            <v>3195</v>
          </cell>
        </row>
        <row r="109">
          <cell r="B109" t="str">
            <v>BG-9960</v>
          </cell>
          <cell r="C109">
            <v>6924299331024</v>
          </cell>
          <cell r="D109" t="str">
            <v>TRIPLY TASRA   3.9L Ø28X9.0CM</v>
          </cell>
          <cell r="E109" t="str">
            <v>28cm</v>
          </cell>
          <cell r="F109" t="str">
            <v>TASARA</v>
          </cell>
          <cell r="G109">
            <v>6</v>
          </cell>
          <cell r="H109">
            <v>3600</v>
          </cell>
          <cell r="I109">
            <v>3545</v>
          </cell>
        </row>
        <row r="110">
          <cell r="B110" t="str">
            <v>BGIN-1662</v>
          </cell>
          <cell r="C110" t="str">
            <v>8904389612453</v>
          </cell>
          <cell r="D110" t="str">
            <v>Lagdi 20cm</v>
          </cell>
          <cell r="E110" t="str">
            <v>20cm</v>
          </cell>
          <cell r="F110" t="str">
            <v>Lagdi</v>
          </cell>
          <cell r="G110">
            <v>8</v>
          </cell>
          <cell r="I110">
            <v>2295</v>
          </cell>
        </row>
        <row r="111">
          <cell r="B111" t="str">
            <v>BGIN-1663</v>
          </cell>
          <cell r="C111" t="str">
            <v>8904389612460</v>
          </cell>
          <cell r="D111" t="str">
            <v>Lagdi 22cm</v>
          </cell>
          <cell r="E111" t="str">
            <v>22cm</v>
          </cell>
          <cell r="F111" t="str">
            <v>Lagdi</v>
          </cell>
          <cell r="G111">
            <v>8</v>
          </cell>
          <cell r="I111">
            <v>2695</v>
          </cell>
        </row>
        <row r="112">
          <cell r="B112" t="str">
            <v>BGIN-1664</v>
          </cell>
          <cell r="C112" t="str">
            <v>8904389612477</v>
          </cell>
          <cell r="D112" t="str">
            <v>Lagdi 24cm</v>
          </cell>
          <cell r="E112" t="str">
            <v>24cm</v>
          </cell>
          <cell r="F112" t="str">
            <v>Lagdi</v>
          </cell>
          <cell r="G112">
            <v>8</v>
          </cell>
          <cell r="I112">
            <v>2995</v>
          </cell>
        </row>
        <row r="113">
          <cell r="B113" t="str">
            <v>BGIN-9999</v>
          </cell>
          <cell r="D113" t="str">
            <v>Multikadai</v>
          </cell>
          <cell r="E113">
            <v>0</v>
          </cell>
          <cell r="F113" t="str">
            <v>Multikadai</v>
          </cell>
          <cell r="G113">
            <v>2</v>
          </cell>
          <cell r="I113">
            <v>8999</v>
          </cell>
        </row>
        <row r="114">
          <cell r="B114" t="str">
            <v>BGIN-1147</v>
          </cell>
          <cell r="D114" t="str">
            <v>6pc Tasla set with Pakkad 
- 16cm,18cm,20cm,22cm,24cm &amp; 26cm
- Without lid</v>
          </cell>
          <cell r="E114" t="str">
            <v>WOL</v>
          </cell>
          <cell r="F114" t="str">
            <v>TASARA SET</v>
          </cell>
          <cell r="G114">
            <v>2</v>
          </cell>
          <cell r="I114">
            <v>10970</v>
          </cell>
        </row>
        <row r="115">
          <cell r="D115" t="str">
            <v>ARGENT INNER LID</v>
          </cell>
        </row>
        <row r="116">
          <cell r="B116" t="str">
            <v>BGIN-7893</v>
          </cell>
          <cell r="D116" t="str">
            <v>INNER LID 1.5LTR</v>
          </cell>
          <cell r="E116">
            <v>0</v>
          </cell>
          <cell r="F116">
            <v>0</v>
          </cell>
          <cell r="G116">
            <v>4</v>
          </cell>
          <cell r="I116">
            <v>3495</v>
          </cell>
        </row>
        <row r="117">
          <cell r="B117" t="str">
            <v>BGIN-7894</v>
          </cell>
          <cell r="D117" t="str">
            <v>INNER LID 2.5LTR</v>
          </cell>
          <cell r="E117">
            <v>0</v>
          </cell>
          <cell r="F117">
            <v>0</v>
          </cell>
          <cell r="G117">
            <v>4</v>
          </cell>
          <cell r="I117">
            <v>3995</v>
          </cell>
        </row>
        <row r="118">
          <cell r="B118" t="str">
            <v>BGIN-7895</v>
          </cell>
          <cell r="D118" t="str">
            <v>INNER LID 3.5LTR</v>
          </cell>
          <cell r="E118">
            <v>0</v>
          </cell>
          <cell r="F118">
            <v>0</v>
          </cell>
          <cell r="G118">
            <v>4</v>
          </cell>
          <cell r="I118">
            <v>4495</v>
          </cell>
        </row>
        <row r="119">
          <cell r="B119" t="str">
            <v>BGIN-7896</v>
          </cell>
          <cell r="D119" t="str">
            <v>INNER LID 5LTR</v>
          </cell>
          <cell r="E119">
            <v>0</v>
          </cell>
          <cell r="F119">
            <v>0</v>
          </cell>
          <cell r="G119">
            <v>4</v>
          </cell>
          <cell r="I119">
            <v>5195</v>
          </cell>
        </row>
        <row r="120">
          <cell r="D120" t="str">
            <v>ARGENT INNER LID Spares</v>
          </cell>
        </row>
        <row r="121">
          <cell r="B121" t="str">
            <v>SPR-131</v>
          </cell>
          <cell r="D121" t="str">
            <v>Side handle</v>
          </cell>
          <cell r="I121">
            <v>115</v>
          </cell>
        </row>
        <row r="122">
          <cell r="B122" t="str">
            <v>SPR-132</v>
          </cell>
          <cell r="D122" t="str">
            <v>Body handle common</v>
          </cell>
          <cell r="I122">
            <v>95</v>
          </cell>
        </row>
        <row r="123">
          <cell r="B123" t="str">
            <v>SPR-133</v>
          </cell>
          <cell r="D123" t="str">
            <v>Lid handle</v>
          </cell>
          <cell r="I123">
            <v>65</v>
          </cell>
        </row>
        <row r="124">
          <cell r="B124" t="str">
            <v>SPR-134</v>
          </cell>
          <cell r="D124" t="str">
            <v>Weight set</v>
          </cell>
          <cell r="I124">
            <v>115</v>
          </cell>
        </row>
        <row r="125">
          <cell r="B125" t="str">
            <v>SPR-135</v>
          </cell>
          <cell r="D125" t="str">
            <v>Vent tube set</v>
          </cell>
          <cell r="I125">
            <v>95</v>
          </cell>
        </row>
        <row r="126">
          <cell r="B126" t="str">
            <v>SPR-136</v>
          </cell>
          <cell r="D126" t="str">
            <v>Safety Valve</v>
          </cell>
          <cell r="I126">
            <v>65</v>
          </cell>
        </row>
        <row r="127">
          <cell r="B127" t="str">
            <v>SPR-137</v>
          </cell>
          <cell r="D127" t="str">
            <v>Gasket 5 &amp; 3.5</v>
          </cell>
          <cell r="I127">
            <v>65</v>
          </cell>
        </row>
        <row r="128">
          <cell r="B128" t="str">
            <v>SPR-138</v>
          </cell>
          <cell r="D128" t="str">
            <v>Gasket 2.5</v>
          </cell>
          <cell r="I128">
            <v>65</v>
          </cell>
        </row>
        <row r="129">
          <cell r="B129" t="str">
            <v>SPR-139</v>
          </cell>
          <cell r="D129" t="str">
            <v>Gasket 1.5</v>
          </cell>
          <cell r="I129">
            <v>60</v>
          </cell>
        </row>
        <row r="130">
          <cell r="D130" t="str">
            <v>Argent -TRIPLY -MINI SERIES</v>
          </cell>
        </row>
        <row r="131">
          <cell r="B131" t="str">
            <v>BGIN-6914</v>
          </cell>
          <cell r="C131" t="str">
            <v>8904389611227</v>
          </cell>
          <cell r="D131" t="str">
            <v>Casserole 12cm</v>
          </cell>
          <cell r="E131" t="str">
            <v>12cm</v>
          </cell>
          <cell r="F131" t="str">
            <v xml:space="preserve">CASSEROLE </v>
          </cell>
          <cell r="G131">
            <v>8</v>
          </cell>
          <cell r="I131">
            <v>2390</v>
          </cell>
        </row>
        <row r="132">
          <cell r="B132" t="str">
            <v>BGIN-6905</v>
          </cell>
          <cell r="C132" t="str">
            <v>8904389611234</v>
          </cell>
          <cell r="D132" t="str">
            <v>Casserole 14cm</v>
          </cell>
          <cell r="E132" t="str">
            <v>14cm</v>
          </cell>
          <cell r="F132" t="str">
            <v xml:space="preserve">CASSEROLE </v>
          </cell>
          <cell r="G132">
            <v>8</v>
          </cell>
          <cell r="I132">
            <v>2789</v>
          </cell>
        </row>
        <row r="133">
          <cell r="B133" t="str">
            <v>BGIN-6906</v>
          </cell>
          <cell r="C133" t="str">
            <v>8904389611241</v>
          </cell>
          <cell r="D133" t="str">
            <v>Casserole 16cm</v>
          </cell>
          <cell r="E133" t="str">
            <v>16cm</v>
          </cell>
          <cell r="F133" t="str">
            <v xml:space="preserve">CASSEROLE </v>
          </cell>
          <cell r="G133">
            <v>8</v>
          </cell>
          <cell r="I133">
            <v>2999</v>
          </cell>
        </row>
        <row r="134">
          <cell r="B134" t="str">
            <v>BGIN-6907</v>
          </cell>
          <cell r="C134" t="str">
            <v>8904389611258</v>
          </cell>
          <cell r="D134" t="str">
            <v>Casserole 18cm</v>
          </cell>
          <cell r="E134" t="str">
            <v>18cm</v>
          </cell>
          <cell r="F134" t="str">
            <v xml:space="preserve">CASSEROLE </v>
          </cell>
          <cell r="G134">
            <v>8</v>
          </cell>
          <cell r="I134">
            <v>3489</v>
          </cell>
        </row>
        <row r="135">
          <cell r="B135" t="str">
            <v>BGIN-6908</v>
          </cell>
          <cell r="C135" t="str">
            <v>8904389611265</v>
          </cell>
          <cell r="D135" t="str">
            <v>Kadai 16cm</v>
          </cell>
          <cell r="E135" t="str">
            <v>16 cm</v>
          </cell>
          <cell r="F135" t="str">
            <v>KADAI</v>
          </cell>
          <cell r="G135">
            <v>8</v>
          </cell>
          <cell r="I135">
            <v>2735</v>
          </cell>
        </row>
        <row r="136">
          <cell r="B136" t="str">
            <v>BGIN-6909</v>
          </cell>
          <cell r="C136" t="str">
            <v>8904389611272</v>
          </cell>
          <cell r="D136" t="str">
            <v>Kadai 18cm</v>
          </cell>
          <cell r="E136" t="str">
            <v>18 cm</v>
          </cell>
          <cell r="F136" t="str">
            <v>KADAI</v>
          </cell>
          <cell r="G136">
            <v>8</v>
          </cell>
          <cell r="I136">
            <v>3060</v>
          </cell>
        </row>
        <row r="137">
          <cell r="B137" t="str">
            <v>BGIN-6910</v>
          </cell>
          <cell r="C137" t="str">
            <v>8904389611289</v>
          </cell>
          <cell r="D137" t="str">
            <v>Saucepan 12cm</v>
          </cell>
          <cell r="E137" t="str">
            <v xml:space="preserve">12 cm </v>
          </cell>
          <cell r="F137" t="str">
            <v>SAUCEPAN</v>
          </cell>
          <cell r="G137">
            <v>8</v>
          </cell>
          <cell r="I137">
            <v>2345</v>
          </cell>
        </row>
        <row r="138">
          <cell r="B138" t="str">
            <v>BGIN-6911</v>
          </cell>
          <cell r="C138" t="str">
            <v>8904389611302</v>
          </cell>
          <cell r="D138" t="str">
            <v>Frypan 16cm</v>
          </cell>
          <cell r="E138" t="str">
            <v xml:space="preserve">16 cm </v>
          </cell>
          <cell r="F138" t="str">
            <v>FRYPAN</v>
          </cell>
          <cell r="G138">
            <v>8</v>
          </cell>
          <cell r="I138">
            <v>1798</v>
          </cell>
        </row>
        <row r="139">
          <cell r="B139" t="str">
            <v>BGIN-6912</v>
          </cell>
          <cell r="C139" t="str">
            <v>8904389611319</v>
          </cell>
          <cell r="D139" t="str">
            <v>Frypan 18cm</v>
          </cell>
          <cell r="E139" t="str">
            <v xml:space="preserve">18 cm </v>
          </cell>
          <cell r="F139" t="str">
            <v>FRYPAN</v>
          </cell>
          <cell r="G139">
            <v>8</v>
          </cell>
          <cell r="I139">
            <v>1990</v>
          </cell>
        </row>
        <row r="140">
          <cell r="B140" t="str">
            <v>BGIN-6913</v>
          </cell>
          <cell r="C140" t="str">
            <v>8904389611296</v>
          </cell>
          <cell r="D140" t="str">
            <v>WOK 18cm</v>
          </cell>
          <cell r="E140" t="str">
            <v>18 cm</v>
          </cell>
          <cell r="F140" t="str">
            <v>FRYPAN</v>
          </cell>
          <cell r="G140">
            <v>8</v>
          </cell>
          <cell r="I140">
            <v>2060</v>
          </cell>
        </row>
        <row r="141">
          <cell r="D141" t="str">
            <v>SS Pressure Cooker (Inner Lid)</v>
          </cell>
        </row>
        <row r="142">
          <cell r="B142" t="str">
            <v>BGIN-1530</v>
          </cell>
          <cell r="C142">
            <v>8904389600191</v>
          </cell>
          <cell r="D142" t="str">
            <v>SS CONTURA AND HANDI COOKER INNER LID 3L</v>
          </cell>
          <cell r="E142">
            <v>0</v>
          </cell>
          <cell r="F142">
            <v>0</v>
          </cell>
          <cell r="G142">
            <v>4</v>
          </cell>
          <cell r="H142">
            <v>3450</v>
          </cell>
          <cell r="I142">
            <v>3450</v>
          </cell>
        </row>
        <row r="143">
          <cell r="B143" t="str">
            <v>BGIN-1531</v>
          </cell>
          <cell r="C143">
            <v>8904389600207</v>
          </cell>
          <cell r="D143" t="str">
            <v>SS CONTURA AND HANDI COOKER INNER LID 5L</v>
          </cell>
          <cell r="E143">
            <v>0</v>
          </cell>
          <cell r="F143">
            <v>0</v>
          </cell>
          <cell r="G143">
            <v>2</v>
          </cell>
          <cell r="H143">
            <v>4170</v>
          </cell>
          <cell r="I143">
            <v>4170</v>
          </cell>
        </row>
        <row r="144">
          <cell r="B144" t="str">
            <v>BGIN-1532</v>
          </cell>
          <cell r="C144">
            <v>8904389600214</v>
          </cell>
          <cell r="D144" t="str">
            <v>SS CONTURA AND HANDI COOKER INNER LID 6.5L</v>
          </cell>
          <cell r="G144">
            <v>2</v>
          </cell>
          <cell r="H144">
            <v>4999</v>
          </cell>
          <cell r="I144">
            <v>4999</v>
          </cell>
        </row>
        <row r="145">
          <cell r="D145" t="str">
            <v>Pressure Cooker</v>
          </cell>
        </row>
        <row r="146">
          <cell r="B146" t="str">
            <v>BG-9700-MM</v>
          </cell>
          <cell r="C146">
            <v>6941349546641</v>
          </cell>
          <cell r="D146" t="str">
            <v>BG-9700-MM (BG Argent-Elements SS Pressure Cooker 1.5L)</v>
          </cell>
          <cell r="E146" t="str">
            <v>1.5L</v>
          </cell>
          <cell r="F146" t="str">
            <v>Cooker</v>
          </cell>
          <cell r="G146">
            <v>4</v>
          </cell>
          <cell r="H146">
            <v>3495</v>
          </cell>
          <cell r="I146">
            <v>3895</v>
          </cell>
        </row>
        <row r="147">
          <cell r="B147" t="str">
            <v>BG-9701-MM</v>
          </cell>
          <cell r="C147">
            <v>6941349546665</v>
          </cell>
          <cell r="D147" t="str">
            <v>BG-9701-MM (BG Argent-Elements SS Pressure Cooker 2.5L)</v>
          </cell>
          <cell r="E147" t="str">
            <v>2.5Ltr</v>
          </cell>
          <cell r="F147" t="str">
            <v>Cooker</v>
          </cell>
          <cell r="G147">
            <v>4</v>
          </cell>
          <cell r="H147">
            <v>3895</v>
          </cell>
          <cell r="I147">
            <v>4295</v>
          </cell>
        </row>
        <row r="148">
          <cell r="B148" t="str">
            <v>BG-9702-MM</v>
          </cell>
          <cell r="C148">
            <v>6941349546689</v>
          </cell>
          <cell r="D148" t="str">
            <v>BG-9702-MM (BG Argent-Elements SS Pressure Cooker 3.5L)</v>
          </cell>
          <cell r="E148" t="str">
            <v>3.5L</v>
          </cell>
          <cell r="F148" t="str">
            <v>Cooker</v>
          </cell>
          <cell r="G148">
            <v>4</v>
          </cell>
          <cell r="H148">
            <v>4245</v>
          </cell>
          <cell r="I148">
            <v>4695</v>
          </cell>
        </row>
        <row r="149">
          <cell r="B149" t="str">
            <v>BG-9703-MM</v>
          </cell>
          <cell r="C149">
            <v>6941349546702</v>
          </cell>
          <cell r="D149" t="str">
            <v>BG-9703-MM (BG Argent-Elements SS Pressure Cooker 5.5L)</v>
          </cell>
          <cell r="E149" t="str">
            <v>5.5L</v>
          </cell>
          <cell r="F149" t="str">
            <v>Cooker</v>
          </cell>
          <cell r="G149">
            <v>2</v>
          </cell>
          <cell r="H149">
            <v>4985</v>
          </cell>
          <cell r="I149">
            <v>5495</v>
          </cell>
        </row>
        <row r="150">
          <cell r="B150" t="str">
            <v>BG-9704-MM</v>
          </cell>
          <cell r="C150">
            <v>6941349563457</v>
          </cell>
          <cell r="D150" t="str">
            <v>BG-9704-MM (BG Argent-Elements SS Pressure Cooker Pan 3.5L)</v>
          </cell>
          <cell r="E150" t="str">
            <v>3.5L</v>
          </cell>
          <cell r="F150" t="str">
            <v>Cooker</v>
          </cell>
          <cell r="G150">
            <v>2</v>
          </cell>
          <cell r="H150">
            <v>4495</v>
          </cell>
          <cell r="I150">
            <v>4895</v>
          </cell>
        </row>
        <row r="151">
          <cell r="B151" t="str">
            <v>BG-9433-MM</v>
          </cell>
          <cell r="C151">
            <v>6941349553878</v>
          </cell>
          <cell r="D151" t="str">
            <v>BG-9433-MM (BG Pressure Cooker Working Weight Valve)</v>
          </cell>
          <cell r="E151">
            <v>0</v>
          </cell>
          <cell r="F151">
            <v>0</v>
          </cell>
          <cell r="G151">
            <v>0</v>
          </cell>
          <cell r="H151">
            <v>309</v>
          </cell>
          <cell r="I151">
            <v>309</v>
          </cell>
        </row>
        <row r="152">
          <cell r="B152" t="str">
            <v>BG-9434</v>
          </cell>
          <cell r="C152">
            <v>6941349553892</v>
          </cell>
          <cell r="D152" t="str">
            <v>BG-9434-MM (BG Pressure Cooker Safety Valve)</v>
          </cell>
          <cell r="E152">
            <v>0</v>
          </cell>
          <cell r="F152">
            <v>0</v>
          </cell>
          <cell r="G152">
            <v>0</v>
          </cell>
          <cell r="H152">
            <v>289</v>
          </cell>
          <cell r="I152">
            <v>289</v>
          </cell>
        </row>
        <row r="153">
          <cell r="B153" t="str">
            <v>BG-9435-MM</v>
          </cell>
          <cell r="C153">
            <v>6941349553915</v>
          </cell>
          <cell r="D153" t="str">
            <v>BG-9435-MM (BG Pressue Cooker Body Handle With Screw)</v>
          </cell>
          <cell r="E153">
            <v>0</v>
          </cell>
          <cell r="F153">
            <v>0</v>
          </cell>
          <cell r="G153">
            <v>0</v>
          </cell>
          <cell r="H153">
            <v>179</v>
          </cell>
          <cell r="I153">
            <v>179</v>
          </cell>
        </row>
        <row r="154">
          <cell r="B154" t="str">
            <v>BG-9436-MM</v>
          </cell>
          <cell r="C154">
            <v>6941349553939</v>
          </cell>
          <cell r="D154" t="str">
            <v>BG-9436-MM (BG Pressue Cooker Lid Handle With Screw)</v>
          </cell>
          <cell r="E154">
            <v>0</v>
          </cell>
          <cell r="F154">
            <v>0</v>
          </cell>
          <cell r="G154">
            <v>0</v>
          </cell>
          <cell r="H154">
            <v>389</v>
          </cell>
          <cell r="I154">
            <v>389</v>
          </cell>
        </row>
        <row r="155">
          <cell r="B155" t="str">
            <v>BG-9437-MM</v>
          </cell>
          <cell r="C155">
            <v>6941349553953</v>
          </cell>
          <cell r="D155" t="str">
            <v>BG-9437-MM (BG Pressue Cooker Body Side Handle With Screw)</v>
          </cell>
          <cell r="E155">
            <v>0</v>
          </cell>
          <cell r="F155">
            <v>0</v>
          </cell>
          <cell r="G155">
            <v>0</v>
          </cell>
          <cell r="H155">
            <v>129</v>
          </cell>
          <cell r="I155">
            <v>129</v>
          </cell>
        </row>
        <row r="156">
          <cell r="B156" t="str">
            <v>BGIN-1856</v>
          </cell>
          <cell r="C156">
            <v>6941349553977</v>
          </cell>
          <cell r="D156" t="str">
            <v>BG-9438-MM (BG Silicone Ring 15cm)</v>
          </cell>
          <cell r="E156">
            <v>0</v>
          </cell>
          <cell r="F156">
            <v>0</v>
          </cell>
          <cell r="G156">
            <v>0</v>
          </cell>
          <cell r="H156">
            <v>249</v>
          </cell>
          <cell r="I156">
            <v>249</v>
          </cell>
        </row>
        <row r="157">
          <cell r="B157" t="str">
            <v>BGIN-1857</v>
          </cell>
          <cell r="C157">
            <v>6941349553991</v>
          </cell>
          <cell r="D157" t="str">
            <v>BG-9439-MM (BG Silicone Ring 18cm)</v>
          </cell>
          <cell r="E157">
            <v>0</v>
          </cell>
          <cell r="F157">
            <v>0</v>
          </cell>
          <cell r="G157">
            <v>0</v>
          </cell>
          <cell r="H157">
            <v>269</v>
          </cell>
          <cell r="I157">
            <v>269</v>
          </cell>
        </row>
        <row r="158">
          <cell r="B158" t="str">
            <v>BGIN-1858</v>
          </cell>
          <cell r="C158">
            <v>6941349554011</v>
          </cell>
          <cell r="D158" t="str">
            <v>BG-9440-MM (BG Silicone Ring 22cm)</v>
          </cell>
          <cell r="E158">
            <v>0</v>
          </cell>
          <cell r="F158">
            <v>0</v>
          </cell>
          <cell r="G158">
            <v>0</v>
          </cell>
          <cell r="H158">
            <v>319</v>
          </cell>
          <cell r="I158">
            <v>319</v>
          </cell>
        </row>
        <row r="159">
          <cell r="B159" t="str">
            <v>BG-9441-MM</v>
          </cell>
          <cell r="C159">
            <v>6941349556923</v>
          </cell>
          <cell r="D159" t="str">
            <v>BG-9441-MM (BG Fusible Valve)</v>
          </cell>
          <cell r="E159">
            <v>0</v>
          </cell>
          <cell r="F159">
            <v>0</v>
          </cell>
          <cell r="G159">
            <v>0</v>
          </cell>
          <cell r="H159">
            <v>99</v>
          </cell>
          <cell r="I159">
            <v>99</v>
          </cell>
        </row>
        <row r="160">
          <cell r="D160" t="str">
            <v>Capri Pressure cooker</v>
          </cell>
        </row>
        <row r="161">
          <cell r="B161" t="str">
            <v>BGIN-0619</v>
          </cell>
          <cell r="D161" t="str">
            <v>BGIN-0619 3L Clipon</v>
          </cell>
          <cell r="E161">
            <v>0</v>
          </cell>
          <cell r="F161">
            <v>0</v>
          </cell>
          <cell r="G161">
            <v>4</v>
          </cell>
          <cell r="I161">
            <v>9899</v>
          </cell>
        </row>
        <row r="162">
          <cell r="B162" t="str">
            <v>BGIN-0620</v>
          </cell>
          <cell r="D162" t="str">
            <v>BGIN-0620 5L Clipon</v>
          </cell>
          <cell r="E162">
            <v>0</v>
          </cell>
          <cell r="F162">
            <v>0</v>
          </cell>
          <cell r="G162">
            <v>4</v>
          </cell>
          <cell r="I162">
            <v>10899</v>
          </cell>
        </row>
        <row r="163">
          <cell r="D163" t="str">
            <v>Trimax Cooker</v>
          </cell>
        </row>
        <row r="164">
          <cell r="B164" t="str">
            <v>BGIN-7860</v>
          </cell>
          <cell r="D164" t="str">
            <v>Outer Lid Pressure Cooker 1 Litres</v>
          </cell>
          <cell r="G164">
            <v>4</v>
          </cell>
          <cell r="I164">
            <v>3389</v>
          </cell>
        </row>
        <row r="165">
          <cell r="B165" t="str">
            <v>BGIN-7861</v>
          </cell>
          <cell r="C165" t="str">
            <v>8904389613283</v>
          </cell>
          <cell r="D165" t="str">
            <v>Outer Lid Pressure Cooker 1.5 Litres</v>
          </cell>
          <cell r="E165">
            <v>0</v>
          </cell>
          <cell r="F165">
            <v>0</v>
          </cell>
          <cell r="G165">
            <v>4</v>
          </cell>
          <cell r="I165">
            <v>3595</v>
          </cell>
        </row>
        <row r="166">
          <cell r="B166" t="str">
            <v>BGIN-7862</v>
          </cell>
          <cell r="C166" t="str">
            <v>8904389613290</v>
          </cell>
          <cell r="D166" t="str">
            <v>Outer Lid Pressure Cooker 2 Litres (IB)</v>
          </cell>
          <cell r="E166">
            <v>0</v>
          </cell>
          <cell r="F166">
            <v>0</v>
          </cell>
          <cell r="G166">
            <v>4</v>
          </cell>
          <cell r="I166">
            <v>3895</v>
          </cell>
        </row>
        <row r="167">
          <cell r="B167" t="str">
            <v>BGIN-7863</v>
          </cell>
          <cell r="C167" t="str">
            <v>8904389613306</v>
          </cell>
          <cell r="D167" t="str">
            <v>Outer Lid Pressure Cooker 3 Litres (IB)</v>
          </cell>
          <cell r="E167">
            <v>0</v>
          </cell>
          <cell r="F167">
            <v>0</v>
          </cell>
          <cell r="G167">
            <v>4</v>
          </cell>
          <cell r="I167">
            <v>4259</v>
          </cell>
        </row>
        <row r="168">
          <cell r="B168" t="str">
            <v>BGIN-7864</v>
          </cell>
          <cell r="C168" t="str">
            <v>8904389613313</v>
          </cell>
          <cell r="D168" t="str">
            <v>Outer Lid Pressure Cooker 5 Litres (IB)</v>
          </cell>
          <cell r="E168">
            <v>0</v>
          </cell>
          <cell r="F168">
            <v>0</v>
          </cell>
          <cell r="G168">
            <v>4</v>
          </cell>
          <cell r="I168">
            <v>4999</v>
          </cell>
        </row>
        <row r="169">
          <cell r="B169" t="str">
            <v>BGIN-7866</v>
          </cell>
          <cell r="C169" t="str">
            <v>8904389613481</v>
          </cell>
          <cell r="D169" t="str">
            <v>Outer Lid Pressure Cooker 6.5 Litres(IB)</v>
          </cell>
          <cell r="E169">
            <v>0</v>
          </cell>
          <cell r="F169">
            <v>0</v>
          </cell>
          <cell r="G169">
            <v>4</v>
          </cell>
          <cell r="I169">
            <v>5560</v>
          </cell>
        </row>
        <row r="170">
          <cell r="B170" t="str">
            <v>BGIN-7867</v>
          </cell>
          <cell r="C170" t="str">
            <v>8904389613320</v>
          </cell>
          <cell r="D170" t="str">
            <v>Outer Lid Pressure Pan 3.5  Litres (IB)</v>
          </cell>
          <cell r="E170">
            <v>0</v>
          </cell>
          <cell r="F170">
            <v>0</v>
          </cell>
          <cell r="G170">
            <v>4</v>
          </cell>
          <cell r="I170">
            <v>4999</v>
          </cell>
        </row>
        <row r="171">
          <cell r="B171" t="str">
            <v>BGIN-7868</v>
          </cell>
          <cell r="D171" t="str">
            <v>BGIN TRIMAX PRESSURE COOKER 3L S/S INDUCTION</v>
          </cell>
          <cell r="G171">
            <v>4</v>
          </cell>
          <cell r="I171">
            <v>4689</v>
          </cell>
        </row>
        <row r="172">
          <cell r="D172" t="str">
            <v>Trimax Cooker Spare</v>
          </cell>
        </row>
        <row r="173">
          <cell r="B173" t="str">
            <v>BGIN-1954</v>
          </cell>
          <cell r="D173" t="str">
            <v>Trimax Cooker Body Handle  with screw</v>
          </cell>
          <cell r="I173">
            <v>129</v>
          </cell>
        </row>
        <row r="174">
          <cell r="B174" t="str">
            <v>BGIN-1955</v>
          </cell>
          <cell r="D174" t="str">
            <v>Trimax Cooker Lid Handle  with screw</v>
          </cell>
          <cell r="E174">
            <v>0</v>
          </cell>
          <cell r="F174">
            <v>0</v>
          </cell>
          <cell r="I174">
            <v>129</v>
          </cell>
        </row>
        <row r="175">
          <cell r="B175" t="str">
            <v>BGIN-1956</v>
          </cell>
          <cell r="D175" t="str">
            <v>Trimax Cooker Side Handle  with screw</v>
          </cell>
          <cell r="E175">
            <v>0</v>
          </cell>
          <cell r="F175">
            <v>0</v>
          </cell>
          <cell r="I175">
            <v>99</v>
          </cell>
        </row>
        <row r="176">
          <cell r="B176" t="str">
            <v>BGIN-1957</v>
          </cell>
          <cell r="D176" t="str">
            <v xml:space="preserve">Trimax Cooker Gaskit 1.5 L </v>
          </cell>
          <cell r="I176">
            <v>239</v>
          </cell>
        </row>
        <row r="177">
          <cell r="B177" t="str">
            <v>BGIN-1958</v>
          </cell>
          <cell r="D177" t="str">
            <v xml:space="preserve">Trimax Cooker Gaskit 2.0 L </v>
          </cell>
          <cell r="I177">
            <v>249</v>
          </cell>
        </row>
        <row r="178">
          <cell r="B178" t="str">
            <v>BGIN-1959</v>
          </cell>
          <cell r="D178" t="str">
            <v xml:space="preserve">Trimax Cooker Gaskit 3.5 L </v>
          </cell>
          <cell r="I178">
            <v>269</v>
          </cell>
        </row>
        <row r="179">
          <cell r="B179" t="str">
            <v>BGIN-1960</v>
          </cell>
          <cell r="D179" t="str">
            <v xml:space="preserve">Trimax Cooker Gaskit 5.0 L </v>
          </cell>
          <cell r="I179">
            <v>279</v>
          </cell>
        </row>
        <row r="180">
          <cell r="B180" t="str">
            <v>BGIN-1961</v>
          </cell>
          <cell r="D180" t="str">
            <v xml:space="preserve">Trimax Cooker Gaskit 6.5 L </v>
          </cell>
          <cell r="I180">
            <v>299</v>
          </cell>
        </row>
        <row r="181">
          <cell r="B181" t="str">
            <v>BGIN-1962</v>
          </cell>
          <cell r="D181" t="str">
            <v>Trimax Cooker Weigth set</v>
          </cell>
          <cell r="I181">
            <v>149</v>
          </cell>
        </row>
        <row r="182">
          <cell r="B182" t="str">
            <v>BGIN-1963</v>
          </cell>
          <cell r="D182" t="str">
            <v>Trimax Safety Valve Set</v>
          </cell>
          <cell r="I182">
            <v>79</v>
          </cell>
        </row>
        <row r="183">
          <cell r="D183" t="str">
            <v>Trimax Cooker Multi</v>
          </cell>
        </row>
        <row r="184">
          <cell r="B184" t="str">
            <v>BGIN-7897</v>
          </cell>
          <cell r="D184" t="str">
            <v>TRIMAX 2LTR + 3LTR +18CM STEAMER</v>
          </cell>
          <cell r="E184">
            <v>0</v>
          </cell>
          <cell r="F184">
            <v>0</v>
          </cell>
          <cell r="G184">
            <v>2</v>
          </cell>
          <cell r="I184">
            <v>7498</v>
          </cell>
        </row>
        <row r="185">
          <cell r="B185" t="str">
            <v>BGIN-7898</v>
          </cell>
          <cell r="D185" t="str">
            <v>TRIMAX 3LTR +18CM STEAMER</v>
          </cell>
          <cell r="E185">
            <v>0</v>
          </cell>
          <cell r="F185">
            <v>0</v>
          </cell>
          <cell r="G185">
            <v>2</v>
          </cell>
          <cell r="I185">
            <v>5489</v>
          </cell>
        </row>
        <row r="186">
          <cell r="B186" t="str">
            <v>BGIN-7899</v>
          </cell>
          <cell r="D186" t="str">
            <v>TRIMAX 3LTR + 5LTR + 20CM STEAMER</v>
          </cell>
          <cell r="E186">
            <v>0</v>
          </cell>
          <cell r="F186">
            <v>0</v>
          </cell>
          <cell r="G186">
            <v>2</v>
          </cell>
          <cell r="I186">
            <v>8495</v>
          </cell>
        </row>
        <row r="187">
          <cell r="B187" t="str">
            <v>BGIN-7900</v>
          </cell>
          <cell r="D187" t="str">
            <v>TRIMAX 5LTR + 20CM STEAMER</v>
          </cell>
          <cell r="E187">
            <v>0</v>
          </cell>
          <cell r="F187">
            <v>0</v>
          </cell>
          <cell r="G187">
            <v>2</v>
          </cell>
          <cell r="I187">
            <v>6489</v>
          </cell>
        </row>
        <row r="188">
          <cell r="D188" t="str">
            <v xml:space="preserve">BG Essential Plus </v>
          </cell>
        </row>
        <row r="189">
          <cell r="B189" t="str">
            <v>BGIN-2185</v>
          </cell>
          <cell r="C189">
            <v>6926427603409</v>
          </cell>
          <cell r="D189" t="str">
            <v>4PC COOKWARE SET PRESS ALU</v>
          </cell>
          <cell r="G189">
            <v>4</v>
          </cell>
          <cell r="H189">
            <v>3965</v>
          </cell>
          <cell r="I189">
            <v>3965</v>
          </cell>
        </row>
        <row r="190">
          <cell r="B190" t="str">
            <v>BGIN-2186</v>
          </cell>
          <cell r="C190">
            <v>6926427603423</v>
          </cell>
          <cell r="D190" t="str">
            <v>5PC COOKWARE SET PRESS ALU</v>
          </cell>
          <cell r="G190">
            <v>4</v>
          </cell>
          <cell r="H190">
            <v>4985</v>
          </cell>
          <cell r="I190">
            <v>4985</v>
          </cell>
        </row>
        <row r="191">
          <cell r="B191" t="str">
            <v>BGIN-2187</v>
          </cell>
          <cell r="C191">
            <v>6926427603447</v>
          </cell>
          <cell r="D191" t="str">
            <v>FRYPAN Ø20CM PRESS ALU</v>
          </cell>
          <cell r="E191">
            <v>0</v>
          </cell>
          <cell r="F191">
            <v>0</v>
          </cell>
          <cell r="G191">
            <v>6</v>
          </cell>
          <cell r="H191">
            <v>880</v>
          </cell>
          <cell r="I191">
            <v>880</v>
          </cell>
        </row>
        <row r="192">
          <cell r="B192" t="str">
            <v>BGIN-2188</v>
          </cell>
          <cell r="C192">
            <v>6926427603461</v>
          </cell>
          <cell r="D192" t="str">
            <v>FRYPAN Ø24CM PRESS ALU</v>
          </cell>
          <cell r="E192">
            <v>0</v>
          </cell>
          <cell r="F192">
            <v>0</v>
          </cell>
          <cell r="G192">
            <v>6</v>
          </cell>
          <cell r="H192">
            <v>1095</v>
          </cell>
          <cell r="I192">
            <v>1095</v>
          </cell>
        </row>
        <row r="193">
          <cell r="B193" t="str">
            <v>BGIN-2190</v>
          </cell>
          <cell r="C193">
            <v>6926427603508</v>
          </cell>
          <cell r="D193" t="str">
            <v>KADAI Ø20CM PRESS ALU WITH GLASS LID</v>
          </cell>
          <cell r="E193">
            <v>0</v>
          </cell>
          <cell r="F193">
            <v>0</v>
          </cell>
          <cell r="G193">
            <v>6</v>
          </cell>
          <cell r="H193">
            <v>1445</v>
          </cell>
          <cell r="I193">
            <v>1445</v>
          </cell>
        </row>
        <row r="194">
          <cell r="B194" t="str">
            <v>BGIN-2191</v>
          </cell>
          <cell r="C194">
            <v>6926427603522</v>
          </cell>
          <cell r="D194" t="str">
            <v>KADAI Ø24CM PRESS ALU WITH GLASS LID</v>
          </cell>
          <cell r="E194">
            <v>0</v>
          </cell>
          <cell r="F194">
            <v>0</v>
          </cell>
          <cell r="G194">
            <v>6</v>
          </cell>
          <cell r="H194">
            <v>1535</v>
          </cell>
          <cell r="I194">
            <v>1535</v>
          </cell>
        </row>
        <row r="195">
          <cell r="B195" t="str">
            <v>BGIN-2192</v>
          </cell>
          <cell r="C195">
            <v>6926427603546</v>
          </cell>
          <cell r="D195" t="str">
            <v>KADAI Ø26CM PRESS ALU WITH GLASS LID</v>
          </cell>
          <cell r="E195">
            <v>0</v>
          </cell>
          <cell r="F195">
            <v>0</v>
          </cell>
          <cell r="G195">
            <v>6</v>
          </cell>
          <cell r="H195">
            <v>1745</v>
          </cell>
          <cell r="I195">
            <v>1745</v>
          </cell>
        </row>
        <row r="196">
          <cell r="B196" t="str">
            <v>BGIN-2193</v>
          </cell>
          <cell r="C196">
            <v>6926427603560</v>
          </cell>
          <cell r="D196" t="str">
            <v>KADAI Ø28CM PRESS ALU WITH GLASS LID</v>
          </cell>
          <cell r="E196">
            <v>0</v>
          </cell>
          <cell r="F196">
            <v>0</v>
          </cell>
          <cell r="G196">
            <v>6</v>
          </cell>
          <cell r="H196">
            <v>1985</v>
          </cell>
          <cell r="I196">
            <v>1985</v>
          </cell>
        </row>
        <row r="197">
          <cell r="B197" t="str">
            <v>BGIN-2194</v>
          </cell>
          <cell r="C197">
            <v>6926427603584</v>
          </cell>
          <cell r="D197" t="str">
            <v>TAWA Ø25CM PRESS ALU</v>
          </cell>
          <cell r="E197">
            <v>0</v>
          </cell>
          <cell r="F197">
            <v>0</v>
          </cell>
          <cell r="G197">
            <v>8</v>
          </cell>
          <cell r="H197">
            <v>1045</v>
          </cell>
          <cell r="I197">
            <v>1045</v>
          </cell>
        </row>
        <row r="198">
          <cell r="B198" t="str">
            <v>BGIN-2195</v>
          </cell>
          <cell r="C198">
            <v>6926427603607</v>
          </cell>
          <cell r="D198" t="str">
            <v>TAWA Ø28CM PRESS ALU</v>
          </cell>
          <cell r="E198">
            <v>0</v>
          </cell>
          <cell r="F198">
            <v>0</v>
          </cell>
          <cell r="G198">
            <v>8</v>
          </cell>
          <cell r="H198">
            <v>1245</v>
          </cell>
          <cell r="I198">
            <v>1245</v>
          </cell>
        </row>
        <row r="199">
          <cell r="B199" t="str">
            <v>BGIN-2196</v>
          </cell>
          <cell r="C199">
            <v>6926427603621</v>
          </cell>
          <cell r="D199" t="str">
            <v>TAWA Ø30CM PRESS ALU</v>
          </cell>
          <cell r="E199">
            <v>0</v>
          </cell>
          <cell r="F199">
            <v>0</v>
          </cell>
          <cell r="G199">
            <v>8</v>
          </cell>
          <cell r="H199">
            <v>1465</v>
          </cell>
          <cell r="I199">
            <v>1465</v>
          </cell>
        </row>
        <row r="200">
          <cell r="B200" t="str">
            <v>BGIN-2197</v>
          </cell>
          <cell r="C200">
            <v>6926427603645</v>
          </cell>
          <cell r="D200" t="str">
            <v>TAWA LOW EDGE Ø31CM PRESS ALU</v>
          </cell>
          <cell r="E200">
            <v>0</v>
          </cell>
          <cell r="F200">
            <v>0</v>
          </cell>
          <cell r="G200">
            <v>8</v>
          </cell>
          <cell r="H200">
            <v>1495</v>
          </cell>
          <cell r="I200">
            <v>1495</v>
          </cell>
        </row>
        <row r="201">
          <cell r="B201" t="str">
            <v>BGIN-2198</v>
          </cell>
          <cell r="C201">
            <v>6926427603669</v>
          </cell>
          <cell r="D201" t="str">
            <v>APPACHETTY Ø22CM PRESS ALU WITH S/S LID</v>
          </cell>
          <cell r="E201">
            <v>0</v>
          </cell>
          <cell r="F201">
            <v>0</v>
          </cell>
          <cell r="G201">
            <v>12</v>
          </cell>
          <cell r="H201">
            <v>995</v>
          </cell>
          <cell r="I201">
            <v>995</v>
          </cell>
        </row>
        <row r="202">
          <cell r="D202" t="str">
            <v>CAST IRON</v>
          </cell>
        </row>
        <row r="203">
          <cell r="B203" t="str">
            <v>BG-34264-OG</v>
          </cell>
          <cell r="C203">
            <v>6926427646079</v>
          </cell>
          <cell r="D203" t="str">
            <v>FRYPAN Ø20X4.5CM CAST IRON</v>
          </cell>
          <cell r="E203">
            <v>0</v>
          </cell>
          <cell r="F203" t="str">
            <v>FRYPAN</v>
          </cell>
          <cell r="G203">
            <v>8</v>
          </cell>
          <cell r="I203">
            <v>2475</v>
          </cell>
        </row>
        <row r="204">
          <cell r="B204" t="str">
            <v>BG-34121-BK</v>
          </cell>
          <cell r="D204" t="str">
            <v xml:space="preserve">FRYPAN Ø26X4.5CM CAST IRON 
</v>
          </cell>
          <cell r="E204">
            <v>0</v>
          </cell>
          <cell r="F204">
            <v>0</v>
          </cell>
          <cell r="G204">
            <v>6</v>
          </cell>
          <cell r="H204">
            <v>3350</v>
          </cell>
          <cell r="I204">
            <v>3350</v>
          </cell>
        </row>
        <row r="205">
          <cell r="B205" t="str">
            <v>BG-34263-OG</v>
          </cell>
          <cell r="C205">
            <v>6926427640787</v>
          </cell>
          <cell r="D205" t="str">
            <v>DOUBLE SIDE PAN 38.5X32X2.5CM CAST IRON</v>
          </cell>
          <cell r="E205">
            <v>0</v>
          </cell>
          <cell r="F205" t="str">
            <v>DOUBLE SIDE PAN</v>
          </cell>
          <cell r="G205">
            <v>3</v>
          </cell>
          <cell r="I205">
            <v>4400</v>
          </cell>
        </row>
        <row r="206">
          <cell r="B206" t="str">
            <v>BG-34260-OG</v>
          </cell>
          <cell r="C206">
            <v>6926427646048</v>
          </cell>
          <cell r="D206" t="str">
            <v>Baking Pan</v>
          </cell>
          <cell r="E206">
            <v>0</v>
          </cell>
          <cell r="F206" t="str">
            <v>Baking Pan</v>
          </cell>
          <cell r="G206">
            <v>6</v>
          </cell>
          <cell r="I206">
            <v>2875</v>
          </cell>
        </row>
        <row r="207">
          <cell r="B207" t="str">
            <v>BG-34261-OG</v>
          </cell>
          <cell r="C207">
            <v>6926427646055</v>
          </cell>
          <cell r="D207" t="str">
            <v>Casserole (20)</v>
          </cell>
          <cell r="E207">
            <v>0</v>
          </cell>
          <cell r="F207" t="str">
            <v xml:space="preserve">CASSEROLE </v>
          </cell>
          <cell r="G207">
            <v>4</v>
          </cell>
          <cell r="I207">
            <v>3875</v>
          </cell>
        </row>
        <row r="208">
          <cell r="B208" t="str">
            <v>BG-34120-BK</v>
          </cell>
          <cell r="D208" t="str">
            <v xml:space="preserve">GRIDDLE 27X24X5CM CAST IRON </v>
          </cell>
          <cell r="E208">
            <v>0</v>
          </cell>
          <cell r="F208">
            <v>0</v>
          </cell>
          <cell r="G208">
            <v>4</v>
          </cell>
          <cell r="H208">
            <v>3450</v>
          </cell>
          <cell r="I208">
            <v>3450</v>
          </cell>
        </row>
        <row r="209">
          <cell r="B209" t="str">
            <v>BG-34262-OG</v>
          </cell>
          <cell r="C209">
            <v>6926427646062</v>
          </cell>
          <cell r="D209" t="str">
            <v>Casserole (24)</v>
          </cell>
          <cell r="E209">
            <v>0</v>
          </cell>
          <cell r="F209" t="str">
            <v xml:space="preserve">CASSEROLE </v>
          </cell>
          <cell r="G209">
            <v>4</v>
          </cell>
          <cell r="I209">
            <v>4575</v>
          </cell>
        </row>
        <row r="210">
          <cell r="B210" t="str">
            <v>BG-34121-OG</v>
          </cell>
          <cell r="C210">
            <v>6941349582250</v>
          </cell>
          <cell r="D210" t="str">
            <v xml:space="preserve">FRYPAN Ø26X4.5CM CAST IRON 
</v>
          </cell>
          <cell r="E210">
            <v>0</v>
          </cell>
          <cell r="F210" t="str">
            <v>FRYPAN</v>
          </cell>
          <cell r="G210">
            <v>6</v>
          </cell>
          <cell r="H210">
            <v>3350</v>
          </cell>
          <cell r="I210">
            <v>3350</v>
          </cell>
        </row>
        <row r="211">
          <cell r="B211" t="str">
            <v>BG-34125-BK</v>
          </cell>
          <cell r="D211" t="str">
            <v>KADAI Ø25X8.5CM CAST IRON WITH LID</v>
          </cell>
          <cell r="E211">
            <v>0</v>
          </cell>
          <cell r="F211">
            <v>0</v>
          </cell>
          <cell r="G211">
            <v>4</v>
          </cell>
          <cell r="H211">
            <v>4350</v>
          </cell>
          <cell r="I211">
            <v>4350</v>
          </cell>
        </row>
        <row r="212">
          <cell r="B212" t="str">
            <v>BG-34261-BK</v>
          </cell>
          <cell r="D212" t="str">
            <v>Casserole (20)</v>
          </cell>
          <cell r="E212">
            <v>0</v>
          </cell>
          <cell r="F212" t="str">
            <v xml:space="preserve">CASSEROLE </v>
          </cell>
          <cell r="G212">
            <v>4</v>
          </cell>
          <cell r="I212">
            <v>3875</v>
          </cell>
        </row>
        <row r="213">
          <cell r="B213" t="str">
            <v>BG-34264-BK</v>
          </cell>
          <cell r="D213" t="str">
            <v>FRYPAN Ø20X4.5CM CAST IRON</v>
          </cell>
          <cell r="E213">
            <v>0</v>
          </cell>
          <cell r="F213">
            <v>0</v>
          </cell>
          <cell r="G213">
            <v>8</v>
          </cell>
          <cell r="I213">
            <v>2475</v>
          </cell>
        </row>
        <row r="214">
          <cell r="B214" t="str">
            <v>BG-34262-BK</v>
          </cell>
          <cell r="D214" t="str">
            <v>Casserole (24)</v>
          </cell>
          <cell r="E214">
            <v>0</v>
          </cell>
          <cell r="F214" t="str">
            <v xml:space="preserve">CASSEROLE </v>
          </cell>
          <cell r="G214">
            <v>4</v>
          </cell>
          <cell r="I214">
            <v>4575</v>
          </cell>
        </row>
        <row r="215">
          <cell r="B215" t="str">
            <v>BG-34260-BK</v>
          </cell>
          <cell r="D215" t="str">
            <v>Baking Pan</v>
          </cell>
          <cell r="E215">
            <v>0</v>
          </cell>
          <cell r="F215" t="str">
            <v>Baking Pan</v>
          </cell>
          <cell r="G215">
            <v>6</v>
          </cell>
          <cell r="I215">
            <v>2875</v>
          </cell>
        </row>
        <row r="216">
          <cell r="B216" t="str">
            <v>BG-34120-OG</v>
          </cell>
          <cell r="C216">
            <v>6941349582236</v>
          </cell>
          <cell r="D216" t="str">
            <v xml:space="preserve">GRIDDLE 27X24X5CM CAST IRON </v>
          </cell>
          <cell r="E216">
            <v>0</v>
          </cell>
          <cell r="F216" t="str">
            <v>GRIDDLE</v>
          </cell>
          <cell r="G216">
            <v>4</v>
          </cell>
          <cell r="H216">
            <v>3450</v>
          </cell>
          <cell r="I216">
            <v>3450</v>
          </cell>
        </row>
        <row r="217">
          <cell r="B217" t="str">
            <v>BG-34122-BK</v>
          </cell>
          <cell r="D217" t="str">
            <v xml:space="preserve">CONCAVE TAWA Ø26CM CAST IRON </v>
          </cell>
          <cell r="E217">
            <v>0</v>
          </cell>
          <cell r="F217" t="str">
            <v>CONCAVE TAWA</v>
          </cell>
          <cell r="G217">
            <v>6</v>
          </cell>
          <cell r="H217">
            <v>2950</v>
          </cell>
          <cell r="I217">
            <v>2950</v>
          </cell>
        </row>
        <row r="218">
          <cell r="B218" t="str">
            <v>BG-34117-BK</v>
          </cell>
          <cell r="D218" t="str">
            <v xml:space="preserve">PRESEASONED FLAT TAWA Ø30CM CAST IRON  
</v>
          </cell>
          <cell r="E218">
            <v>0</v>
          </cell>
          <cell r="F218" t="str">
            <v>FLAT TAWA</v>
          </cell>
          <cell r="G218">
            <v>4</v>
          </cell>
          <cell r="H218">
            <v>3250</v>
          </cell>
          <cell r="I218">
            <v>3250</v>
          </cell>
        </row>
        <row r="219">
          <cell r="B219" t="str">
            <v>BG-34122-OG</v>
          </cell>
          <cell r="C219">
            <v>6941349582274</v>
          </cell>
          <cell r="D219" t="str">
            <v xml:space="preserve">CONCAVE TAWA Ø26CM CAST IRON </v>
          </cell>
          <cell r="E219" t="str">
            <v>CONCAVE</v>
          </cell>
          <cell r="F219" t="str">
            <v>TAWA</v>
          </cell>
          <cell r="G219">
            <v>6</v>
          </cell>
          <cell r="H219">
            <v>2950</v>
          </cell>
          <cell r="I219">
            <v>2950</v>
          </cell>
        </row>
        <row r="220">
          <cell r="B220" t="str">
            <v>BG-34123-OG</v>
          </cell>
          <cell r="C220">
            <v>6941349582298</v>
          </cell>
          <cell r="D220" t="str">
            <v xml:space="preserve">TAWA Ø30CM CAST IRON 
</v>
          </cell>
          <cell r="E220">
            <v>0</v>
          </cell>
          <cell r="F220">
            <v>0</v>
          </cell>
          <cell r="G220">
            <v>6</v>
          </cell>
          <cell r="H220">
            <v>3250</v>
          </cell>
          <cell r="I220">
            <v>3250</v>
          </cell>
        </row>
        <row r="221">
          <cell r="B221" t="str">
            <v>BG-34124-OG</v>
          </cell>
          <cell r="C221">
            <v>6941349582311</v>
          </cell>
          <cell r="D221" t="str">
            <v>KADAI Ø23X8.5CM CAST IRON WITH LID</v>
          </cell>
          <cell r="E221">
            <v>0</v>
          </cell>
          <cell r="F221" t="str">
            <v>KADAI</v>
          </cell>
          <cell r="G221">
            <v>4</v>
          </cell>
          <cell r="H221">
            <v>3950</v>
          </cell>
          <cell r="I221">
            <v>3950</v>
          </cell>
        </row>
        <row r="222">
          <cell r="B222" t="str">
            <v>BG-34125-OG</v>
          </cell>
          <cell r="C222">
            <v>6941349582335</v>
          </cell>
          <cell r="D222" t="str">
            <v>KADAI Ø25X8.5CM CAST IRON WITH LID</v>
          </cell>
          <cell r="E222">
            <v>0</v>
          </cell>
          <cell r="F222" t="str">
            <v>KADAI</v>
          </cell>
          <cell r="G222">
            <v>4</v>
          </cell>
          <cell r="H222">
            <v>4350</v>
          </cell>
          <cell r="I222">
            <v>4350</v>
          </cell>
        </row>
        <row r="223">
          <cell r="B223" t="str">
            <v>BG-34126-OG</v>
          </cell>
          <cell r="C223">
            <v>6941349582359</v>
          </cell>
          <cell r="D223" t="str">
            <v xml:space="preserve">KADAI Ø27X8.5CM CAST IRON WITH LID
</v>
          </cell>
          <cell r="E223">
            <v>0</v>
          </cell>
          <cell r="F223" t="str">
            <v>KADAI</v>
          </cell>
          <cell r="G223">
            <v>4</v>
          </cell>
          <cell r="H223">
            <v>4850</v>
          </cell>
          <cell r="I223">
            <v>4850</v>
          </cell>
        </row>
        <row r="224">
          <cell r="B224" t="str">
            <v>BG-34117-OG</v>
          </cell>
          <cell r="C224">
            <v>6941349594482</v>
          </cell>
          <cell r="D224" t="str">
            <v xml:space="preserve">PRESEASONED FLAT TAWA Ø30CM CAST IRON  
</v>
          </cell>
          <cell r="E224">
            <v>0</v>
          </cell>
          <cell r="F224" t="str">
            <v>FLAT TAWA</v>
          </cell>
          <cell r="G224">
            <v>4</v>
          </cell>
          <cell r="H224">
            <v>3250</v>
          </cell>
          <cell r="I224">
            <v>3250</v>
          </cell>
        </row>
        <row r="225">
          <cell r="B225" t="str">
            <v>BG-34123-BK</v>
          </cell>
          <cell r="D225" t="str">
            <v xml:space="preserve">TAWA Ø30CM CAST IRON </v>
          </cell>
          <cell r="E225" t="str">
            <v>FLAT</v>
          </cell>
          <cell r="F225" t="str">
            <v>TAWA</v>
          </cell>
          <cell r="G225">
            <v>6</v>
          </cell>
          <cell r="H225">
            <v>3250</v>
          </cell>
          <cell r="I225">
            <v>3250</v>
          </cell>
        </row>
        <row r="226">
          <cell r="B226" t="str">
            <v>BG-34124-BK</v>
          </cell>
          <cell r="D226" t="str">
            <v>KADAI Ø23X8.5CM CAST IRON WITH LID</v>
          </cell>
          <cell r="E226">
            <v>0</v>
          </cell>
          <cell r="F226">
            <v>0</v>
          </cell>
          <cell r="G226">
            <v>4</v>
          </cell>
          <cell r="H226">
            <v>3950</v>
          </cell>
          <cell r="I226">
            <v>3950</v>
          </cell>
        </row>
        <row r="227">
          <cell r="B227" t="str">
            <v>BG-34126-BK</v>
          </cell>
          <cell r="D227" t="str">
            <v xml:space="preserve">KADAI Ø27X8.5CM CAST IRON WITH LID
</v>
          </cell>
          <cell r="E227">
            <v>0</v>
          </cell>
          <cell r="F227">
            <v>0</v>
          </cell>
          <cell r="G227">
            <v>4</v>
          </cell>
          <cell r="H227">
            <v>4850</v>
          </cell>
          <cell r="I227">
            <v>4850</v>
          </cell>
        </row>
        <row r="228">
          <cell r="B228" t="str">
            <v>BG-34263-BK</v>
          </cell>
          <cell r="D228" t="str">
            <v>DOUBLE SIDE PAN 38.5X32X2.5CM CAST IRON</v>
          </cell>
          <cell r="E228">
            <v>0</v>
          </cell>
          <cell r="F228" t="str">
            <v>DOUBLE SIDE PAN</v>
          </cell>
          <cell r="G228">
            <v>3</v>
          </cell>
          <cell r="I228">
            <v>4400</v>
          </cell>
        </row>
        <row r="229">
          <cell r="D229" t="str">
            <v>MINI CAST IRON</v>
          </cell>
        </row>
        <row r="230">
          <cell r="B230" t="str">
            <v>BG-34210-BK</v>
          </cell>
          <cell r="C230">
            <v>6941849692251</v>
          </cell>
          <cell r="D230" t="str">
            <v>FRYPAN Ø15.5X3.2CM CAST IRON</v>
          </cell>
          <cell r="E230">
            <v>8</v>
          </cell>
          <cell r="F230">
            <v>0</v>
          </cell>
          <cell r="G230">
            <v>8</v>
          </cell>
          <cell r="I230">
            <v>1489</v>
          </cell>
        </row>
        <row r="231">
          <cell r="B231" t="str">
            <v>BG-34211-BK</v>
          </cell>
          <cell r="C231">
            <v>6941849692275</v>
          </cell>
          <cell r="D231" t="str">
            <v>MINI CASSEROLE Ø10X4.9CM CAST IRON WITH LID</v>
          </cell>
          <cell r="E231">
            <v>8</v>
          </cell>
          <cell r="F231">
            <v>0</v>
          </cell>
          <cell r="G231">
            <v>8</v>
          </cell>
          <cell r="I231">
            <v>1589</v>
          </cell>
        </row>
        <row r="232">
          <cell r="B232" t="str">
            <v>BG-34212-BK</v>
          </cell>
          <cell r="C232">
            <v>6941849692299</v>
          </cell>
          <cell r="D232" t="str">
            <v xml:space="preserve">SQUARE BAKING PAN 12.6X12.6X3.6CM CAST IRON </v>
          </cell>
          <cell r="E232">
            <v>8</v>
          </cell>
          <cell r="F232">
            <v>0</v>
          </cell>
          <cell r="G232">
            <v>8</v>
          </cell>
          <cell r="I232">
            <v>1489</v>
          </cell>
        </row>
        <row r="233">
          <cell r="B233" t="str">
            <v>BG-34213-BK</v>
          </cell>
          <cell r="C233">
            <v>6941849692312</v>
          </cell>
          <cell r="D233" t="str">
            <v xml:space="preserve">RECTANGLE BAKING PAN 16X11.4X3.3CM CAST IRON </v>
          </cell>
          <cell r="E233">
            <v>8</v>
          </cell>
          <cell r="F233">
            <v>0</v>
          </cell>
          <cell r="G233">
            <v>8</v>
          </cell>
          <cell r="I233">
            <v>1489</v>
          </cell>
        </row>
        <row r="234">
          <cell r="B234" t="str">
            <v>BG-34214-BK</v>
          </cell>
          <cell r="C234">
            <v>6941849692336</v>
          </cell>
          <cell r="D234" t="str">
            <v xml:space="preserve">RECTANGLE BAKING PAN 17X10X2.3CM CAST IRON </v>
          </cell>
          <cell r="E234">
            <v>8</v>
          </cell>
          <cell r="F234">
            <v>0</v>
          </cell>
          <cell r="G234">
            <v>8</v>
          </cell>
          <cell r="I234">
            <v>1489</v>
          </cell>
        </row>
        <row r="235">
          <cell r="B235" t="str">
            <v>BG-34215-BK</v>
          </cell>
          <cell r="C235">
            <v>6941849692350</v>
          </cell>
          <cell r="D235" t="str">
            <v xml:space="preserve">SQUARE GRIDDLE PAN 13.5X13.5X2.2CM CAST IRON </v>
          </cell>
          <cell r="E235">
            <v>8</v>
          </cell>
          <cell r="F235">
            <v>0</v>
          </cell>
          <cell r="G235">
            <v>8</v>
          </cell>
          <cell r="I235">
            <v>1489</v>
          </cell>
        </row>
        <row r="236">
          <cell r="B236" t="str">
            <v>BG-34216-BK</v>
          </cell>
          <cell r="C236">
            <v>6941849692374</v>
          </cell>
          <cell r="D236" t="str">
            <v xml:space="preserve">OVAL BAKING PAN 15.3X9.5X3.2CM CAST IRON </v>
          </cell>
          <cell r="E236">
            <v>8</v>
          </cell>
          <cell r="F236">
            <v>0</v>
          </cell>
          <cell r="G236">
            <v>8</v>
          </cell>
          <cell r="I236">
            <v>1489</v>
          </cell>
        </row>
        <row r="237">
          <cell r="D237" t="str">
            <v xml:space="preserve">Senator Die Cast </v>
          </cell>
        </row>
        <row r="238">
          <cell r="B238" t="str">
            <v>BGIN-2565</v>
          </cell>
          <cell r="C238">
            <v>6926427614658</v>
          </cell>
          <cell r="D238" t="str">
            <v xml:space="preserve">
DIE CAST ALUMINIUMNON-STICK FRYPAN Ø20CM
 </v>
          </cell>
          <cell r="E238">
            <v>0</v>
          </cell>
          <cell r="F238">
            <v>0</v>
          </cell>
          <cell r="G238">
            <v>6</v>
          </cell>
          <cell r="H238">
            <v>1035</v>
          </cell>
          <cell r="I238">
            <v>1035</v>
          </cell>
        </row>
        <row r="239">
          <cell r="B239" t="str">
            <v>BGIN-2566</v>
          </cell>
          <cell r="C239">
            <v>6926427614665</v>
          </cell>
          <cell r="D239" t="str">
            <v xml:space="preserve">
DIE CAST ALUMINIUM NON-STICK FRYPAN Ø24CM
 </v>
          </cell>
          <cell r="E239">
            <v>0</v>
          </cell>
          <cell r="F239">
            <v>0</v>
          </cell>
          <cell r="G239">
            <v>6</v>
          </cell>
          <cell r="H239">
            <v>1225</v>
          </cell>
          <cell r="I239">
            <v>1225</v>
          </cell>
        </row>
        <row r="240">
          <cell r="B240" t="str">
            <v>BGIN-2567</v>
          </cell>
          <cell r="C240">
            <v>6926427614672</v>
          </cell>
          <cell r="D240" t="str">
            <v>DIE CAST ALUMINIUM NON-STICK TAWA-28CM</v>
          </cell>
          <cell r="E240">
            <v>0</v>
          </cell>
          <cell r="F240">
            <v>0</v>
          </cell>
          <cell r="G240">
            <v>6</v>
          </cell>
          <cell r="H240">
            <v>1485</v>
          </cell>
          <cell r="I240">
            <v>1579</v>
          </cell>
        </row>
        <row r="241">
          <cell r="B241" t="str">
            <v>BGIN-2568</v>
          </cell>
          <cell r="C241">
            <v>6926427614689</v>
          </cell>
          <cell r="D241" t="str">
            <v>DIE CAST ALUMINIUM NON-STICK TAWA Ø31CM</v>
          </cell>
          <cell r="E241">
            <v>0</v>
          </cell>
          <cell r="F241">
            <v>0</v>
          </cell>
          <cell r="G241">
            <v>6</v>
          </cell>
          <cell r="H241">
            <v>1685</v>
          </cell>
          <cell r="I241">
            <v>1909</v>
          </cell>
        </row>
        <row r="242">
          <cell r="B242" t="str">
            <v>BGIN-2569</v>
          </cell>
          <cell r="C242">
            <v>6926427614696</v>
          </cell>
          <cell r="D242" t="str">
            <v xml:space="preserve"> DIE CAST ALUMINIUM NON-STICK GRILL SQUARE PAN 24CM</v>
          </cell>
          <cell r="E242">
            <v>0</v>
          </cell>
          <cell r="F242">
            <v>0</v>
          </cell>
          <cell r="G242">
            <v>6</v>
          </cell>
          <cell r="H242">
            <v>1385</v>
          </cell>
          <cell r="I242">
            <v>1519</v>
          </cell>
        </row>
        <row r="243">
          <cell r="B243" t="str">
            <v>BGIN-2570</v>
          </cell>
          <cell r="C243">
            <v>6926427614702</v>
          </cell>
          <cell r="D243" t="str">
            <v>DIE CAST NON STICK KADHAI 20 CM WIGH GLASS LID</v>
          </cell>
          <cell r="E243">
            <v>0</v>
          </cell>
          <cell r="F243">
            <v>0</v>
          </cell>
          <cell r="G243">
            <v>6</v>
          </cell>
          <cell r="H243">
            <v>1725</v>
          </cell>
          <cell r="I243">
            <v>1725</v>
          </cell>
        </row>
        <row r="244">
          <cell r="B244" t="str">
            <v>BGIN-2571</v>
          </cell>
          <cell r="C244">
            <v>6926427614719</v>
          </cell>
          <cell r="D244" t="str">
            <v>DIE CAST NON STICK KADHAI 24 CM WITH GLASS LID</v>
          </cell>
          <cell r="E244">
            <v>0</v>
          </cell>
          <cell r="F244">
            <v>0</v>
          </cell>
          <cell r="G244">
            <v>6</v>
          </cell>
          <cell r="H244">
            <v>1985</v>
          </cell>
          <cell r="I244">
            <v>1985</v>
          </cell>
        </row>
        <row r="245">
          <cell r="B245" t="str">
            <v>BGIN-2580</v>
          </cell>
          <cell r="C245">
            <v>6926427627573</v>
          </cell>
          <cell r="D245" t="str">
            <v>SENATOR DIE CAST APPAM PATRAM 12 PIT LONG HANDLE</v>
          </cell>
          <cell r="E245">
            <v>0</v>
          </cell>
          <cell r="F245">
            <v>0</v>
          </cell>
          <cell r="G245">
            <v>6</v>
          </cell>
          <cell r="H245">
            <v>1295</v>
          </cell>
          <cell r="I245">
            <v>1349</v>
          </cell>
        </row>
        <row r="246">
          <cell r="D246" t="str">
            <v>Bellini +</v>
          </cell>
        </row>
        <row r="247">
          <cell r="B247" t="str">
            <v>BG-31250-RD</v>
          </cell>
          <cell r="C247">
            <v>6924299383504</v>
          </cell>
          <cell r="D247" t="str">
            <v>BELLINI PLUS   TAWA    Ø26X1.5CM</v>
          </cell>
          <cell r="E247" t="str">
            <v>FLAT</v>
          </cell>
          <cell r="F247" t="str">
            <v>TAWA</v>
          </cell>
          <cell r="G247">
            <v>8</v>
          </cell>
          <cell r="H247">
            <v>1395</v>
          </cell>
          <cell r="I247">
            <v>1395</v>
          </cell>
        </row>
        <row r="248">
          <cell r="B248" t="str">
            <v>BG-31251-RD</v>
          </cell>
          <cell r="C248">
            <v>6924299383528</v>
          </cell>
          <cell r="D248" t="str">
            <v>BELLINI PLUS   TAWA    Ø28X1.5CM</v>
          </cell>
          <cell r="G248">
            <v>8</v>
          </cell>
          <cell r="H248">
            <v>1455</v>
          </cell>
          <cell r="I248">
            <v>1455</v>
          </cell>
        </row>
        <row r="249">
          <cell r="B249" t="str">
            <v>BG-31252-RD</v>
          </cell>
          <cell r="C249">
            <v>6924299383542</v>
          </cell>
          <cell r="D249" t="str">
            <v>BELLINI PLUS   TAWA    Ø30X1.5CM</v>
          </cell>
          <cell r="G249">
            <v>8</v>
          </cell>
          <cell r="H249">
            <v>1595</v>
          </cell>
          <cell r="I249">
            <v>1595</v>
          </cell>
        </row>
        <row r="250">
          <cell r="B250" t="str">
            <v>BGIN-2216</v>
          </cell>
          <cell r="C250" t="str">
            <v>8904389603604</v>
          </cell>
          <cell r="D250" t="str">
            <v>BELLINI PLUS   CONCAVE TAWA   25CM</v>
          </cell>
          <cell r="G250">
            <v>8</v>
          </cell>
          <cell r="I250">
            <v>1295</v>
          </cell>
        </row>
        <row r="251">
          <cell r="B251" t="str">
            <v>BG-31253-RD</v>
          </cell>
          <cell r="C251">
            <v>6924299383566</v>
          </cell>
          <cell r="D251" t="str">
            <v>BELLINI PLUS   CONCAVE TAWA    28CM</v>
          </cell>
          <cell r="G251">
            <v>8</v>
          </cell>
          <cell r="H251">
            <v>1455</v>
          </cell>
          <cell r="I251">
            <v>1455</v>
          </cell>
        </row>
        <row r="252">
          <cell r="B252" t="str">
            <v>BG-31254-RD</v>
          </cell>
          <cell r="C252">
            <v>6924299383580</v>
          </cell>
          <cell r="D252" t="str">
            <v>BELLINI PLUS   CONCAVE TAWA    30CM</v>
          </cell>
          <cell r="G252">
            <v>8</v>
          </cell>
          <cell r="H252">
            <v>1595</v>
          </cell>
          <cell r="I252">
            <v>1595</v>
          </cell>
        </row>
        <row r="253">
          <cell r="B253" t="str">
            <v>BG-31255-RD</v>
          </cell>
          <cell r="C253">
            <v>6924299383603</v>
          </cell>
          <cell r="D253" t="str">
            <v>BELLINI PLUS   FLAT TAWA    28CM</v>
          </cell>
          <cell r="G253">
            <v>8</v>
          </cell>
          <cell r="H253">
            <v>1455</v>
          </cell>
          <cell r="I253">
            <v>1455</v>
          </cell>
        </row>
        <row r="254">
          <cell r="B254" t="str">
            <v>BG-31256-RD</v>
          </cell>
          <cell r="C254">
            <v>6924299383627</v>
          </cell>
          <cell r="D254" t="str">
            <v>BELLINI PLUS   FLAT TAWA    30CM</v>
          </cell>
          <cell r="G254">
            <v>8</v>
          </cell>
          <cell r="H254">
            <v>1565</v>
          </cell>
          <cell r="I254">
            <v>1565</v>
          </cell>
        </row>
        <row r="255">
          <cell r="B255" t="str">
            <v>BG-31257-RD</v>
          </cell>
          <cell r="C255">
            <v>6924299383641</v>
          </cell>
          <cell r="D255" t="str">
            <v>BELLINI PLUS   FLAT TAWA    32CM</v>
          </cell>
          <cell r="G255">
            <v>8</v>
          </cell>
          <cell r="H255">
            <v>1675</v>
          </cell>
          <cell r="I255">
            <v>1675</v>
          </cell>
        </row>
        <row r="256">
          <cell r="B256" t="str">
            <v>BG-31258-RD</v>
          </cell>
          <cell r="C256">
            <v>6924299383665</v>
          </cell>
          <cell r="D256" t="str">
            <v>BELLINI PLUS   FRYPAN  18 CM</v>
          </cell>
          <cell r="G256">
            <v>12</v>
          </cell>
          <cell r="I256">
            <v>965</v>
          </cell>
        </row>
        <row r="257">
          <cell r="B257" t="str">
            <v>BG-31259-RD</v>
          </cell>
          <cell r="C257">
            <v>6924299383689</v>
          </cell>
          <cell r="D257" t="str">
            <v>BELLINI PLUS   FRYPAN    Ø20X4.5CM</v>
          </cell>
          <cell r="G257">
            <v>8</v>
          </cell>
          <cell r="H257">
            <v>1095</v>
          </cell>
          <cell r="I257">
            <v>1095</v>
          </cell>
        </row>
        <row r="258">
          <cell r="B258" t="str">
            <v>BG-31260-RD</v>
          </cell>
          <cell r="C258">
            <v>6924299383702</v>
          </cell>
          <cell r="D258" t="str">
            <v>BELLINI PLUS   FRYPAN    Ø24X5CM</v>
          </cell>
          <cell r="G258">
            <v>8</v>
          </cell>
          <cell r="H258">
            <v>1345</v>
          </cell>
          <cell r="I258">
            <v>1345</v>
          </cell>
        </row>
        <row r="259">
          <cell r="B259" t="str">
            <v>BG-31261-RD</v>
          </cell>
          <cell r="C259">
            <v>6924299383726</v>
          </cell>
          <cell r="D259" t="str">
            <v>BELLINI PLUS   FRYPAN    Ø26X5.4CM</v>
          </cell>
          <cell r="G259">
            <v>8</v>
          </cell>
          <cell r="H259">
            <v>1495</v>
          </cell>
          <cell r="I259">
            <v>1495</v>
          </cell>
        </row>
        <row r="260">
          <cell r="B260" t="str">
            <v>BG-31262-RD</v>
          </cell>
          <cell r="C260">
            <v>6924299383740</v>
          </cell>
          <cell r="D260" t="str">
            <v>BELLINI PLUS   FRYPAN    Ø28X5.5CM</v>
          </cell>
          <cell r="G260">
            <v>6</v>
          </cell>
          <cell r="H260">
            <v>1645</v>
          </cell>
          <cell r="I260">
            <v>1645</v>
          </cell>
        </row>
        <row r="261">
          <cell r="B261" t="str">
            <v>BG-31263-RD</v>
          </cell>
          <cell r="C261">
            <v>6924299383764</v>
          </cell>
          <cell r="D261" t="str">
            <v>BELLINI PLUS   KADAI    Ø20X7.5CM</v>
          </cell>
          <cell r="G261">
            <v>6</v>
          </cell>
          <cell r="H261">
            <v>1595</v>
          </cell>
          <cell r="I261">
            <v>1595</v>
          </cell>
        </row>
        <row r="262">
          <cell r="B262" t="str">
            <v>BG-31264-RD</v>
          </cell>
          <cell r="C262">
            <v>6924299383788</v>
          </cell>
          <cell r="D262" t="str">
            <v>BELLINI PLUS   KADAI    Ø22X7.8CM</v>
          </cell>
          <cell r="G262">
            <v>6</v>
          </cell>
          <cell r="H262">
            <v>1795</v>
          </cell>
          <cell r="I262">
            <v>1795</v>
          </cell>
        </row>
        <row r="263">
          <cell r="B263" t="str">
            <v>BG-31265-RD</v>
          </cell>
          <cell r="C263">
            <v>6924299383801</v>
          </cell>
          <cell r="D263" t="str">
            <v>BELLINI PLUS   KADAI    Ø24X8CM</v>
          </cell>
          <cell r="G263">
            <v>6</v>
          </cell>
          <cell r="H263">
            <v>1995</v>
          </cell>
          <cell r="I263">
            <v>1995</v>
          </cell>
        </row>
        <row r="264">
          <cell r="B264" t="str">
            <v>BG-31266-RD</v>
          </cell>
          <cell r="C264">
            <v>6924299383825</v>
          </cell>
          <cell r="D264" t="str">
            <v>BELLINI PLUS   KADAI    Ø26X8.5CM</v>
          </cell>
          <cell r="G264">
            <v>6</v>
          </cell>
          <cell r="H264">
            <v>2195</v>
          </cell>
          <cell r="I264">
            <v>2195</v>
          </cell>
        </row>
        <row r="265">
          <cell r="B265" t="str">
            <v>BG-31267-RD</v>
          </cell>
          <cell r="C265">
            <v>6924299383849</v>
          </cell>
          <cell r="D265" t="str">
            <v>BELLINI PLUS   KADAI    Ø28X8.5CM</v>
          </cell>
          <cell r="G265">
            <v>6</v>
          </cell>
          <cell r="H265">
            <v>2365</v>
          </cell>
          <cell r="I265">
            <v>2365</v>
          </cell>
        </row>
        <row r="266">
          <cell r="B266" t="str">
            <v>BG-31268-RD</v>
          </cell>
          <cell r="C266">
            <v>6924299383863</v>
          </cell>
          <cell r="D266" t="str">
            <v>BELLINI PLUS   KADAI    Ø32X9.5CM</v>
          </cell>
          <cell r="G266">
            <v>6</v>
          </cell>
          <cell r="H266">
            <v>2995</v>
          </cell>
          <cell r="I266">
            <v>2995</v>
          </cell>
        </row>
        <row r="267">
          <cell r="B267" t="str">
            <v>BG-31270-RD</v>
          </cell>
          <cell r="C267">
            <v>6924299383900</v>
          </cell>
          <cell r="D267" t="str">
            <v>BELLINI PLUS   CASSEROLE    Ø20X8.5CM</v>
          </cell>
          <cell r="G267">
            <v>6</v>
          </cell>
          <cell r="H267">
            <v>1885</v>
          </cell>
          <cell r="I267">
            <v>1885</v>
          </cell>
        </row>
        <row r="268">
          <cell r="B268" t="str">
            <v>BG-31271-RD</v>
          </cell>
          <cell r="C268">
            <v>6924299383924</v>
          </cell>
          <cell r="D268" t="str">
            <v>BELLINI PLUS   CASSEROLE    Ø22X9.5CM</v>
          </cell>
          <cell r="G268">
            <v>6</v>
          </cell>
          <cell r="H268">
            <v>2095</v>
          </cell>
          <cell r="I268">
            <v>2095</v>
          </cell>
        </row>
        <row r="269">
          <cell r="B269" t="str">
            <v>BG-31272-RD</v>
          </cell>
          <cell r="C269">
            <v>6924299383948</v>
          </cell>
          <cell r="D269" t="str">
            <v>BELLINI PLUS   CASSEROLE    Ø24X9.5CM</v>
          </cell>
          <cell r="G269">
            <v>6</v>
          </cell>
          <cell r="H269">
            <v>2385</v>
          </cell>
          <cell r="I269">
            <v>2385</v>
          </cell>
        </row>
        <row r="270">
          <cell r="B270" t="str">
            <v>BG-31273-RD</v>
          </cell>
          <cell r="C270">
            <v>6924299383962</v>
          </cell>
          <cell r="D270" t="str">
            <v>BELLINI PLUS   CASSEROLE    Ø28X11.5CM</v>
          </cell>
          <cell r="G270">
            <v>4</v>
          </cell>
          <cell r="H270">
            <v>2795</v>
          </cell>
          <cell r="I270">
            <v>2795</v>
          </cell>
        </row>
        <row r="271">
          <cell r="B271" t="str">
            <v>BG-31274-RD</v>
          </cell>
          <cell r="C271">
            <v>6924299383986</v>
          </cell>
          <cell r="D271" t="str">
            <v>BELLINI PLUS   DEEP FRYPAN    Ø22X5CM</v>
          </cell>
          <cell r="G271">
            <v>6</v>
          </cell>
          <cell r="H271">
            <v>1645</v>
          </cell>
          <cell r="I271">
            <v>1645</v>
          </cell>
        </row>
        <row r="272">
          <cell r="B272" t="str">
            <v>BG-31275-RD</v>
          </cell>
          <cell r="C272">
            <v>6924299384006</v>
          </cell>
          <cell r="D272" t="str">
            <v>BELLINI PLUS   DEEP FRYPAN    Ø24X5.5CM</v>
          </cell>
          <cell r="G272">
            <v>6</v>
          </cell>
          <cell r="H272">
            <v>1845</v>
          </cell>
          <cell r="I272">
            <v>1845</v>
          </cell>
        </row>
        <row r="273">
          <cell r="B273" t="str">
            <v>BG-31276-RD</v>
          </cell>
          <cell r="C273">
            <v>6924299384020</v>
          </cell>
          <cell r="D273" t="str">
            <v>BELLINI PLUS   DEEP FRYPAN    Ø26X5.8CM</v>
          </cell>
          <cell r="G273">
            <v>6</v>
          </cell>
          <cell r="H273">
            <v>1995</v>
          </cell>
          <cell r="I273">
            <v>1995</v>
          </cell>
        </row>
        <row r="274">
          <cell r="B274" t="str">
            <v>BG-31277-RD</v>
          </cell>
          <cell r="C274">
            <v>6924299384044</v>
          </cell>
          <cell r="D274" t="str">
            <v>BELLINI PLUS   DEEP FRYPAN    Ø28X6.5CM</v>
          </cell>
          <cell r="G274">
            <v>4</v>
          </cell>
          <cell r="H274">
            <v>2385</v>
          </cell>
          <cell r="I274">
            <v>2385</v>
          </cell>
        </row>
        <row r="275">
          <cell r="B275" t="str">
            <v>BG-31247-RD</v>
          </cell>
          <cell r="C275">
            <v>6941349508502</v>
          </cell>
          <cell r="D275" t="str">
            <v>BELLINI PLUS   SAUCEPAN   1.8L Ø16X9.5CM</v>
          </cell>
          <cell r="G275">
            <v>8</v>
          </cell>
          <cell r="H275">
            <v>1395</v>
          </cell>
          <cell r="I275">
            <v>1395</v>
          </cell>
        </row>
        <row r="276">
          <cell r="B276" t="str">
            <v>BGIN-2213</v>
          </cell>
          <cell r="C276" t="str">
            <v>8904389603666</v>
          </cell>
          <cell r="D276" t="str">
            <v>BGIN Bellini  Patri Tawa 14 X 12</v>
          </cell>
          <cell r="G276">
            <v>6</v>
          </cell>
          <cell r="I276">
            <v>1895</v>
          </cell>
        </row>
        <row r="277">
          <cell r="B277" t="str">
            <v>BGIN-2214</v>
          </cell>
          <cell r="C277" t="str">
            <v>8904389603673</v>
          </cell>
          <cell r="D277" t="str">
            <v>Biryani Pot 30 CM</v>
          </cell>
          <cell r="G277">
            <v>4</v>
          </cell>
          <cell r="I277">
            <v>3495</v>
          </cell>
        </row>
        <row r="278">
          <cell r="B278" t="str">
            <v>BGIN-2215</v>
          </cell>
          <cell r="C278" t="str">
            <v>8904389603680</v>
          </cell>
          <cell r="D278" t="str">
            <v>Biryani Pot 32 CM</v>
          </cell>
          <cell r="G278">
            <v>4</v>
          </cell>
          <cell r="I278">
            <v>3995</v>
          </cell>
        </row>
        <row r="279">
          <cell r="D279" t="str">
            <v>ULTIMATE NON-STICK COOKWARE</v>
          </cell>
        </row>
        <row r="280">
          <cell r="B280" t="str">
            <v>BG-36150-MBB</v>
          </cell>
          <cell r="D280" t="str">
            <v>FRYPAN Ø20X5.0CM CAST ALU INDUCTION</v>
          </cell>
          <cell r="E280">
            <v>0</v>
          </cell>
          <cell r="F280">
            <v>0</v>
          </cell>
          <cell r="G280">
            <v>4</v>
          </cell>
          <cell r="I280">
            <v>2445</v>
          </cell>
        </row>
        <row r="281">
          <cell r="B281" t="str">
            <v>BG-36151-MBB</v>
          </cell>
          <cell r="D281" t="str">
            <v>FRYPAN Ø24X5.5CM CAST ALU INDUCTION</v>
          </cell>
          <cell r="E281">
            <v>0</v>
          </cell>
          <cell r="F281">
            <v>0</v>
          </cell>
          <cell r="G281">
            <v>4</v>
          </cell>
          <cell r="I281">
            <v>2995</v>
          </cell>
        </row>
        <row r="282">
          <cell r="B282" t="str">
            <v>BG-36152-MBB</v>
          </cell>
          <cell r="D282" t="str">
            <v>FRYPAN Ø28X6.0CM CAST ALU INDUCTION</v>
          </cell>
          <cell r="E282">
            <v>0</v>
          </cell>
          <cell r="F282">
            <v>0</v>
          </cell>
          <cell r="G282">
            <v>4</v>
          </cell>
          <cell r="I282">
            <v>3695</v>
          </cell>
        </row>
        <row r="283">
          <cell r="B283" t="str">
            <v>BG-36153-MBB</v>
          </cell>
          <cell r="D283" t="str">
            <v>DEEP FRYPAN Ø28X8.0CM CAST ALU INDUCTION WITH LID</v>
          </cell>
          <cell r="E283">
            <v>0</v>
          </cell>
          <cell r="F283">
            <v>0</v>
          </cell>
          <cell r="G283">
            <v>4</v>
          </cell>
          <cell r="I283">
            <v>4695</v>
          </cell>
        </row>
        <row r="284">
          <cell r="B284" t="str">
            <v>BG-36155-MBB</v>
          </cell>
          <cell r="D284" t="str">
            <v>CASSEROLE Ø24X11CM CAST ALU INDUCTION WITH LID</v>
          </cell>
          <cell r="E284">
            <v>0</v>
          </cell>
          <cell r="F284">
            <v>0</v>
          </cell>
          <cell r="G284">
            <v>4</v>
          </cell>
          <cell r="I284">
            <v>4195</v>
          </cell>
        </row>
        <row r="285">
          <cell r="B285" t="str">
            <v>BG-36156-MBB</v>
          </cell>
          <cell r="D285" t="str">
            <v>CASSEROLE Ø28X12.5CM CAST ALU INDUCTION WITH LID</v>
          </cell>
          <cell r="E285">
            <v>0</v>
          </cell>
          <cell r="F285">
            <v>0</v>
          </cell>
          <cell r="G285">
            <v>4</v>
          </cell>
          <cell r="I285">
            <v>5145</v>
          </cell>
        </row>
        <row r="286">
          <cell r="B286" t="str">
            <v>BG-36157-MBB</v>
          </cell>
          <cell r="D286" t="str">
            <v>WOK Ø30X10CM CAST ALU INDUCTION</v>
          </cell>
          <cell r="E286">
            <v>0</v>
          </cell>
          <cell r="F286">
            <v>0</v>
          </cell>
          <cell r="G286">
            <v>4</v>
          </cell>
          <cell r="I286">
            <v>5145</v>
          </cell>
        </row>
        <row r="287">
          <cell r="B287" t="str">
            <v>BG-36158-MBB</v>
          </cell>
          <cell r="D287" t="str">
            <v>TAWA Ø28X2.0CM FORGED ALU INDUCTION</v>
          </cell>
          <cell r="E287">
            <v>0</v>
          </cell>
          <cell r="F287">
            <v>0</v>
          </cell>
          <cell r="G287">
            <v>4</v>
          </cell>
          <cell r="I287">
            <v>3195</v>
          </cell>
        </row>
        <row r="288">
          <cell r="B288" t="str">
            <v>BG-36159-MBB</v>
          </cell>
          <cell r="D288" t="str">
            <v>KADAI Ø24X7.0CM FORGED ALU INDUCTION WITH LID</v>
          </cell>
          <cell r="E288">
            <v>0</v>
          </cell>
          <cell r="F288">
            <v>0</v>
          </cell>
          <cell r="G288">
            <v>4</v>
          </cell>
          <cell r="I288">
            <v>3345</v>
          </cell>
        </row>
        <row r="289">
          <cell r="B289" t="str">
            <v>BG-36160-MBB</v>
          </cell>
          <cell r="D289" t="str">
            <v>KADAI Ø28X8.0CM FORGED ALU INDUCTION WITH LID</v>
          </cell>
          <cell r="E289">
            <v>0</v>
          </cell>
          <cell r="F289">
            <v>0</v>
          </cell>
          <cell r="G289">
            <v>4</v>
          </cell>
          <cell r="I289">
            <v>3945</v>
          </cell>
        </row>
        <row r="290">
          <cell r="B290" t="str">
            <v>BG-36161-MBB</v>
          </cell>
          <cell r="D290" t="str">
            <v>GRILL PAN 28X28X4.5CM FORGED ALU INDUCTION</v>
          </cell>
          <cell r="E290">
            <v>0</v>
          </cell>
          <cell r="F290">
            <v>0</v>
          </cell>
          <cell r="G290">
            <v>4</v>
          </cell>
          <cell r="I290">
            <v>3545</v>
          </cell>
        </row>
        <row r="291">
          <cell r="D291" t="str">
            <v>DIWALI SETS 2022</v>
          </cell>
        </row>
        <row r="292">
          <cell r="B292" t="str">
            <v>BGIN-1115</v>
          </cell>
          <cell r="D292" t="str">
            <v>3PC TOPE SET WITH PAKKAD
Ø14CM, Ø16CM, Ø18CM
- WITHOUT LID</v>
          </cell>
          <cell r="G292">
            <v>6</v>
          </cell>
          <cell r="I292">
            <v>5995</v>
          </cell>
        </row>
        <row r="293">
          <cell r="B293" t="str">
            <v>BGIN-1114</v>
          </cell>
          <cell r="C293" t="str">
            <v>8904389608197</v>
          </cell>
          <cell r="D293" t="str">
            <v>Tasal (20,22,24)</v>
          </cell>
          <cell r="E293">
            <v>0</v>
          </cell>
          <cell r="F293" t="str">
            <v>TASARA SET</v>
          </cell>
          <cell r="G293">
            <v>6</v>
          </cell>
          <cell r="I293">
            <v>5995</v>
          </cell>
        </row>
        <row r="294">
          <cell r="B294" t="str">
            <v>BGIN-1116</v>
          </cell>
          <cell r="C294" t="str">
            <v>8904389608210</v>
          </cell>
          <cell r="D294" t="str">
            <v>Tope 20,22,24 with Pakkad (</v>
          </cell>
          <cell r="E294">
            <v>0</v>
          </cell>
          <cell r="F294">
            <v>0</v>
          </cell>
          <cell r="G294">
            <v>4</v>
          </cell>
          <cell r="I294">
            <v>7995</v>
          </cell>
        </row>
        <row r="295">
          <cell r="B295" t="str">
            <v>BGIN-1526</v>
          </cell>
          <cell r="C295" t="str">
            <v>8904389608227</v>
          </cell>
          <cell r="D295" t="str">
            <v>6pc Casserole Set
1PC CASSEROLE WITH LID Ø16X9.50CM 
1PC CASSEROLE WITH LID Ø18X10.5CM 
1PC CASSEROLE WITH LID Ø20X11.5CM</v>
          </cell>
          <cell r="G295">
            <v>4</v>
          </cell>
          <cell r="I295">
            <v>3295</v>
          </cell>
        </row>
        <row r="296">
          <cell r="B296" t="str">
            <v>BGIN-1527</v>
          </cell>
          <cell r="C296" t="str">
            <v>8904389608234</v>
          </cell>
          <cell r="D296" t="str">
            <v xml:space="preserve">4pc Casserole Set
1PC CASSEROLE WITH LID Ø16X9.50CM
1PC CASSEROLE WITH LID Ø18X10.5CM </v>
          </cell>
          <cell r="G296">
            <v>4</v>
          </cell>
          <cell r="I296">
            <v>2195</v>
          </cell>
        </row>
        <row r="297">
          <cell r="B297" t="str">
            <v>BGIN-2405</v>
          </cell>
          <cell r="C297" t="str">
            <v>8904389607138</v>
          </cell>
          <cell r="D297" t="str">
            <v>2PC COOKWARE SET-
- PRESSED ALUMINIUM
- 3 LAYER MARBLE COATING
- 1PC 24CM FRYPAN – 2.5mm
- 1PC 28CM TAWA(3 mm) 
- SOFT TOUCH HANDLE
- INDUCTION</v>
          </cell>
          <cell r="G297">
            <v>6</v>
          </cell>
          <cell r="I297">
            <v>2995</v>
          </cell>
        </row>
        <row r="298">
          <cell r="B298" t="str">
            <v>BGIN-2409</v>
          </cell>
          <cell r="C298" t="str">
            <v>8904389607176</v>
          </cell>
          <cell r="D298" t="str">
            <v>22cm Appachatty with S S lid-3.5mm</v>
          </cell>
          <cell r="G298">
            <v>8</v>
          </cell>
          <cell r="I298">
            <v>1395</v>
          </cell>
        </row>
        <row r="299">
          <cell r="B299" t="str">
            <v>BGIN-2408</v>
          </cell>
          <cell r="C299" t="str">
            <v>8904389607169</v>
          </cell>
          <cell r="D299" t="str">
            <v>3PC COOKWARE SET-
- PRESSED ALUMINIUM
- 3LAYER INSIDE GOLD COATING
- 1PC 24CM FRYPAN – 2.8mm
- 1PC 24CM KADAI WITH GLASS LID – 2.8mm
- BAKELITE HANDLE
- INDUCTION</v>
          </cell>
          <cell r="G299">
            <v>6</v>
          </cell>
          <cell r="I299">
            <v>3795</v>
          </cell>
        </row>
        <row r="300">
          <cell r="B300" t="str">
            <v>BGIN-2145-PU</v>
          </cell>
          <cell r="C300" t="str">
            <v>8904389600023</v>
          </cell>
          <cell r="D300" t="str">
            <v xml:space="preserve">4 Pcs Cookware Set
</v>
          </cell>
          <cell r="G300">
            <v>6</v>
          </cell>
          <cell r="H300">
            <v>4295</v>
          </cell>
          <cell r="I300">
            <v>4295</v>
          </cell>
        </row>
        <row r="301">
          <cell r="B301" t="str">
            <v>BGIN-2268-BK</v>
          </cell>
          <cell r="C301" t="str">
            <v>8904389608340</v>
          </cell>
          <cell r="D301" t="str">
            <v>2PC COOKWARE SET PRESS ALU INDUCTION
- 1PC FRYPAN Ø24CM
- 1PC TAWA Ø28CM</v>
          </cell>
          <cell r="G301">
            <v>6</v>
          </cell>
          <cell r="I301">
            <v>2645</v>
          </cell>
        </row>
        <row r="302">
          <cell r="B302" t="str">
            <v>BGIN-2144-RD</v>
          </cell>
          <cell r="C302">
            <v>8904389600016</v>
          </cell>
          <cell r="D302" t="str">
            <v xml:space="preserve">BGIN Cookware Set 4pc Sherry
</v>
          </cell>
          <cell r="G302">
            <v>6</v>
          </cell>
          <cell r="H302">
            <v>4295</v>
          </cell>
          <cell r="I302">
            <v>4295</v>
          </cell>
        </row>
        <row r="303">
          <cell r="B303" t="str">
            <v>BGIN-2406</v>
          </cell>
          <cell r="C303" t="str">
            <v>8904389607145</v>
          </cell>
          <cell r="D303" t="str">
            <v>4PC COOKWARE SET-
- PRESSED ALUMINIUM
- 3LAYER INSIDE GOLD COATING
- 1PC 24CM FRYPAN – 2.8mm
- 1PC 24CM KADAI WITH GLASS LID – 2.8m
- 1PC 28CM TAWA(3 mm) 
- BAKELITE HANDLE
- INDUCTION</v>
          </cell>
          <cell r="G303">
            <v>6</v>
          </cell>
          <cell r="I303">
            <v>4995</v>
          </cell>
        </row>
        <row r="304">
          <cell r="B304" t="str">
            <v>BGIN-2401-PU</v>
          </cell>
          <cell r="C304" t="str">
            <v>8904389607114</v>
          </cell>
          <cell r="D304" t="str">
            <v>4PC COOKWARE SET-
- PRESSED ALUMINIUM
- 3 LAYER MARBLE COATING
- 1PC 24CM FRYPAN – 2.5mm
- 1PC 24CM KADAI WITH GLASS LID – 2.5m
- 1PC 28CM TAWA(3 mm) 
- SOFT TOUCH HANDLE
- INDUCTION</v>
          </cell>
          <cell r="G304">
            <v>6</v>
          </cell>
          <cell r="I304">
            <v>4795</v>
          </cell>
        </row>
        <row r="305">
          <cell r="B305" t="str">
            <v>BGIN-2401-OC</v>
          </cell>
          <cell r="C305" t="str">
            <v>8904389607121</v>
          </cell>
          <cell r="D305" t="str">
            <v>4PC COOKWARE SET-
- PRESSED ALUMINIUM
- 3 LAYER MARBLE COATING
- 1PC 24CM FRYPAN – 2.5mm
- 1PC 24CM KADAI WITH GLASS LID – 2.5m
- 1PC 28CM TAWA(3 mm) 
- SOFT TOUCH HANDLE
- INDUCTION</v>
          </cell>
          <cell r="G305">
            <v>6</v>
          </cell>
          <cell r="I305">
            <v>4795</v>
          </cell>
        </row>
        <row r="306">
          <cell r="B306" t="str">
            <v>BGIN-2267-BK</v>
          </cell>
          <cell r="C306" t="str">
            <v>8904389608319</v>
          </cell>
          <cell r="D306" t="str">
            <v>4 Pc cookware set-black
24 cm frypan 2.5 mm thickness
28 cm tawa- 3mm thickness
24 cm kadhai with lid - 2.5 mm thickness
3 layer duramax coating with one spatter- backlite handle</v>
          </cell>
          <cell r="G306">
            <v>6</v>
          </cell>
          <cell r="I306">
            <v>4195</v>
          </cell>
        </row>
        <row r="307">
          <cell r="B307" t="str">
            <v>BGIN-1167</v>
          </cell>
          <cell r="C307">
            <v>6926427610599</v>
          </cell>
          <cell r="D307" t="str">
            <v>4 Pc  Casserole Set With Glass Lid (16Cm,18 Cm)</v>
          </cell>
          <cell r="G307">
            <v>6</v>
          </cell>
          <cell r="H307">
            <v>2015</v>
          </cell>
          <cell r="I307">
            <v>2015</v>
          </cell>
        </row>
        <row r="308">
          <cell r="D308" t="str">
            <v>SLOW COOKER</v>
          </cell>
        </row>
        <row r="309">
          <cell r="B309" t="str">
            <v>BG-214</v>
          </cell>
          <cell r="D309" t="str">
            <v>SLOW COOKER 4.5L</v>
          </cell>
          <cell r="G309">
            <v>2</v>
          </cell>
          <cell r="I309">
            <v>5495</v>
          </cell>
        </row>
        <row r="310">
          <cell r="B310" t="str">
            <v>BG-215</v>
          </cell>
          <cell r="D310" t="str">
            <v>SLOW COOKER 6.0L</v>
          </cell>
          <cell r="G310">
            <v>2</v>
          </cell>
          <cell r="I310">
            <v>5580</v>
          </cell>
        </row>
        <row r="311">
          <cell r="B311" t="str">
            <v>BG-216</v>
          </cell>
          <cell r="D311" t="str">
            <v xml:space="preserve">Twin Pot Slow Cooker    </v>
          </cell>
          <cell r="G311">
            <v>1</v>
          </cell>
          <cell r="I311">
            <v>6990</v>
          </cell>
        </row>
        <row r="312">
          <cell r="B312" t="str">
            <v>BG-217</v>
          </cell>
          <cell r="D312" t="str">
            <v xml:space="preserve">Triple Pot Slow Cooker  </v>
          </cell>
          <cell r="G312">
            <v>1</v>
          </cell>
          <cell r="I312">
            <v>8990</v>
          </cell>
        </row>
        <row r="313">
          <cell r="B313" t="str">
            <v>BG-218</v>
          </cell>
          <cell r="D313" t="str">
            <v xml:space="preserve">SLOW COOKER 1.5L
1.5L SLOW COOKER </v>
          </cell>
          <cell r="G313">
            <v>4</v>
          </cell>
          <cell r="I313">
            <v>3060</v>
          </cell>
        </row>
        <row r="314">
          <cell r="B314" t="str">
            <v>BG-219</v>
          </cell>
          <cell r="D314" t="str">
            <v xml:space="preserve">SLOW COOKER 2.5L
2.5L SLOW COOKER </v>
          </cell>
          <cell r="G314">
            <v>4</v>
          </cell>
          <cell r="I314">
            <v>4090</v>
          </cell>
        </row>
        <row r="315">
          <cell r="D315" t="str">
            <v>PURA COOKER</v>
          </cell>
        </row>
        <row r="316">
          <cell r="B316" t="str">
            <v>BGIN-1860</v>
          </cell>
          <cell r="C316">
            <v>8904389607954</v>
          </cell>
          <cell r="D316" t="str">
            <v>Bergner Pura Straight Body Outer Lid Pressure Cooker 1.5Ltr</v>
          </cell>
          <cell r="E316" t="str">
            <v>1.5Ltr</v>
          </cell>
          <cell r="F316" t="str">
            <v>Cooker</v>
          </cell>
          <cell r="G316">
            <v>4</v>
          </cell>
          <cell r="I316">
            <v>2489</v>
          </cell>
        </row>
        <row r="317">
          <cell r="B317" t="str">
            <v>BGIN-1861</v>
          </cell>
          <cell r="C317">
            <v>8904389607961</v>
          </cell>
          <cell r="D317" t="str">
            <v>Bergner Pura Straight Body Outer Lid Pressure Cooker 2.0Ltr</v>
          </cell>
          <cell r="E317" t="str">
            <v>2.0Ltr</v>
          </cell>
          <cell r="F317" t="str">
            <v>Cooker</v>
          </cell>
          <cell r="G317">
            <v>4</v>
          </cell>
          <cell r="I317">
            <v>2679</v>
          </cell>
        </row>
        <row r="318">
          <cell r="B318" t="str">
            <v>BGIN-1862</v>
          </cell>
          <cell r="C318">
            <v>8904389607978</v>
          </cell>
          <cell r="D318" t="str">
            <v>Bergner Pura Straight Body Outer Lid Pressure Cooker 3.5Ltr</v>
          </cell>
          <cell r="E318" t="str">
            <v>3.5Ltr</v>
          </cell>
          <cell r="F318" t="str">
            <v>Cooker</v>
          </cell>
          <cell r="G318">
            <v>4</v>
          </cell>
          <cell r="I318">
            <v>3289</v>
          </cell>
        </row>
        <row r="319">
          <cell r="B319" t="str">
            <v>BGIN-1863</v>
          </cell>
          <cell r="C319">
            <v>8904389607985</v>
          </cell>
          <cell r="D319" t="str">
            <v>Bergner Pura Straight Body Outer Lid Pressure Cooker 5Ltr</v>
          </cell>
          <cell r="E319" t="str">
            <v>5Ltr</v>
          </cell>
          <cell r="F319" t="str">
            <v>Cooker</v>
          </cell>
          <cell r="G319">
            <v>4</v>
          </cell>
          <cell r="I319">
            <v>3799</v>
          </cell>
        </row>
        <row r="320">
          <cell r="B320" t="str">
            <v>BGIN-1864</v>
          </cell>
          <cell r="C320">
            <v>8904389607992</v>
          </cell>
          <cell r="D320" t="str">
            <v>Bergner Pura Straight Body Outer Lid Pressure Cooker 6.5Ltr</v>
          </cell>
          <cell r="E320" t="str">
            <v>6.5Ltr</v>
          </cell>
          <cell r="F320" t="str">
            <v>Cooker</v>
          </cell>
          <cell r="G320">
            <v>4</v>
          </cell>
          <cell r="I320">
            <v>4299</v>
          </cell>
        </row>
        <row r="321">
          <cell r="B321" t="str">
            <v>BGIN-1865</v>
          </cell>
          <cell r="D321" t="str">
            <v>Bergner Pura SS Belly Outer Lid PRESSURE COOKER 1.5L</v>
          </cell>
          <cell r="E321" t="str">
            <v>1.5L</v>
          </cell>
          <cell r="F321" t="str">
            <v>Cooker</v>
          </cell>
          <cell r="G321">
            <v>4</v>
          </cell>
          <cell r="I321">
            <v>2795</v>
          </cell>
        </row>
        <row r="322">
          <cell r="B322" t="str">
            <v>BGIN-1866</v>
          </cell>
          <cell r="D322" t="str">
            <v>Bergner Pura SS Belly Outer Lid PRESSURE COOKER 2.5L</v>
          </cell>
          <cell r="E322" t="str">
            <v xml:space="preserve"> 2.5L</v>
          </cell>
          <cell r="F322" t="str">
            <v>Cooker</v>
          </cell>
          <cell r="G322">
            <v>4</v>
          </cell>
          <cell r="I322">
            <v>3295</v>
          </cell>
        </row>
        <row r="323">
          <cell r="B323" t="str">
            <v>BGIN-1867</v>
          </cell>
          <cell r="D323" t="str">
            <v>Bergner Pura SS Belly Outer Lid PRESSURE COOKER 3.5L</v>
          </cell>
          <cell r="E323" t="str">
            <v>3.5L</v>
          </cell>
          <cell r="F323" t="str">
            <v>Cooker</v>
          </cell>
          <cell r="G323">
            <v>4</v>
          </cell>
          <cell r="I323">
            <v>3795</v>
          </cell>
        </row>
        <row r="324">
          <cell r="B324" t="str">
            <v>BGIN-1868</v>
          </cell>
          <cell r="D324" t="str">
            <v>Bergner Pura SS Belly Outer Lid PRESSURE COOKER 5.5L</v>
          </cell>
          <cell r="E324" t="str">
            <v>5.5L</v>
          </cell>
          <cell r="F324" t="str">
            <v>Cooker</v>
          </cell>
          <cell r="G324">
            <v>4</v>
          </cell>
          <cell r="I324">
            <v>3995</v>
          </cell>
        </row>
        <row r="325">
          <cell r="B325" t="str">
            <v>BGIN-1886</v>
          </cell>
          <cell r="D325" t="str">
            <v>Silicon Gasket 1.5L</v>
          </cell>
          <cell r="E325">
            <v>0</v>
          </cell>
          <cell r="F325">
            <v>0</v>
          </cell>
          <cell r="G325">
            <v>24</v>
          </cell>
          <cell r="I325">
            <v>239</v>
          </cell>
        </row>
        <row r="326">
          <cell r="B326" t="str">
            <v>BGIN-1887</v>
          </cell>
          <cell r="D326" t="str">
            <v>Silicon Gasket 2L</v>
          </cell>
          <cell r="E326">
            <v>0</v>
          </cell>
          <cell r="F326">
            <v>0</v>
          </cell>
          <cell r="G326">
            <v>24</v>
          </cell>
          <cell r="I326">
            <v>249</v>
          </cell>
        </row>
        <row r="327">
          <cell r="B327" t="str">
            <v>BGIN-1888</v>
          </cell>
          <cell r="D327" t="str">
            <v>Silicon Gasket 3.5L</v>
          </cell>
          <cell r="E327">
            <v>0</v>
          </cell>
          <cell r="F327">
            <v>0</v>
          </cell>
          <cell r="G327">
            <v>24</v>
          </cell>
          <cell r="I327">
            <v>269</v>
          </cell>
        </row>
        <row r="328">
          <cell r="B328" t="str">
            <v>BGIN-1889</v>
          </cell>
          <cell r="D328" t="str">
            <v>Silicon Gasket 5L</v>
          </cell>
          <cell r="E328">
            <v>0</v>
          </cell>
          <cell r="F328">
            <v>0</v>
          </cell>
          <cell r="G328">
            <v>24</v>
          </cell>
          <cell r="I328">
            <v>279</v>
          </cell>
        </row>
        <row r="329">
          <cell r="B329" t="str">
            <v>BGIN-1890</v>
          </cell>
          <cell r="D329" t="str">
            <v>Silicon Gasket 6.5L</v>
          </cell>
          <cell r="E329">
            <v>0</v>
          </cell>
          <cell r="F329">
            <v>0</v>
          </cell>
          <cell r="G329">
            <v>24</v>
          </cell>
          <cell r="I329">
            <v>299</v>
          </cell>
        </row>
        <row r="330">
          <cell r="B330" t="str">
            <v>BGIN-1891</v>
          </cell>
          <cell r="D330" t="str">
            <v>Cooker Whistle</v>
          </cell>
          <cell r="E330">
            <v>0</v>
          </cell>
          <cell r="F330">
            <v>0</v>
          </cell>
          <cell r="G330">
            <v>24</v>
          </cell>
          <cell r="I330">
            <v>149</v>
          </cell>
        </row>
        <row r="331">
          <cell r="B331" t="str">
            <v>BGIN-1892</v>
          </cell>
          <cell r="D331" t="str">
            <v>Vent Tube with Nut</v>
          </cell>
          <cell r="G331">
            <v>24</v>
          </cell>
          <cell r="I331">
            <v>79</v>
          </cell>
        </row>
        <row r="332">
          <cell r="B332" t="str">
            <v>BGIN-1893</v>
          </cell>
          <cell r="D332" t="str">
            <v>Cooker Fusible Valve</v>
          </cell>
          <cell r="E332">
            <v>0</v>
          </cell>
          <cell r="F332">
            <v>0</v>
          </cell>
          <cell r="G332">
            <v>24</v>
          </cell>
          <cell r="I332">
            <v>79</v>
          </cell>
        </row>
        <row r="333">
          <cell r="B333" t="str">
            <v>BGIN-1881</v>
          </cell>
          <cell r="D333" t="str">
            <v>Lid Handle with screw</v>
          </cell>
          <cell r="E333">
            <v>0</v>
          </cell>
          <cell r="F333">
            <v>0</v>
          </cell>
          <cell r="G333">
            <v>24</v>
          </cell>
          <cell r="I333">
            <v>129</v>
          </cell>
        </row>
        <row r="334">
          <cell r="B334" t="str">
            <v>BGIN-1880</v>
          </cell>
          <cell r="D334" t="str">
            <v>Body Handle with Screw</v>
          </cell>
          <cell r="E334">
            <v>0</v>
          </cell>
          <cell r="F334">
            <v>0</v>
          </cell>
          <cell r="G334">
            <v>24</v>
          </cell>
          <cell r="I334">
            <v>129</v>
          </cell>
        </row>
        <row r="335">
          <cell r="B335" t="str">
            <v>BGIN-1882</v>
          </cell>
          <cell r="D335" t="str">
            <v>Side Handle with Screw</v>
          </cell>
          <cell r="E335">
            <v>0</v>
          </cell>
          <cell r="F335">
            <v>0</v>
          </cell>
          <cell r="G335">
            <v>24</v>
          </cell>
          <cell r="I335">
            <v>99</v>
          </cell>
        </row>
        <row r="336">
          <cell r="B336" t="str">
            <v>BGIN-1883</v>
          </cell>
          <cell r="D336" t="str">
            <v>Body Handle with Screw(handi)</v>
          </cell>
          <cell r="I336">
            <v>129</v>
          </cell>
        </row>
        <row r="337">
          <cell r="B337" t="str">
            <v>BGIN-1884</v>
          </cell>
          <cell r="D337" t="str">
            <v>LID Handle with Screw(handi)</v>
          </cell>
          <cell r="I337">
            <v>129</v>
          </cell>
        </row>
        <row r="338">
          <cell r="B338" t="str">
            <v>BGIN-1885</v>
          </cell>
          <cell r="D338" t="str">
            <v>Side Handle with Screw(handi)</v>
          </cell>
          <cell r="I338">
            <v>99</v>
          </cell>
        </row>
        <row r="339">
          <cell r="D339" t="str">
            <v>DIWALI SETS</v>
          </cell>
        </row>
        <row r="340">
          <cell r="B340" t="str">
            <v>BGIN-1411</v>
          </cell>
          <cell r="C340" t="str">
            <v>8904389607237</v>
          </cell>
          <cell r="D340" t="str">
            <v>1PC CASSEROLE WITH LID Ø16X9.50CM</v>
          </cell>
          <cell r="G340">
            <v>6</v>
          </cell>
          <cell r="I340">
            <v>995</v>
          </cell>
        </row>
        <row r="341">
          <cell r="B341" t="str">
            <v>BGIN-2231</v>
          </cell>
          <cell r="C341">
            <v>6926427639446</v>
          </cell>
          <cell r="D341" t="str">
            <v xml:space="preserve">Tawa 28 / Frypan 24 With Induction 2.8Mm / Hc Black . </v>
          </cell>
          <cell r="G341">
            <v>6</v>
          </cell>
          <cell r="H341">
            <v>2025</v>
          </cell>
          <cell r="I341">
            <v>2025</v>
          </cell>
        </row>
        <row r="342">
          <cell r="B342" t="str">
            <v>BGIN-2400</v>
          </cell>
          <cell r="C342" t="str">
            <v>8904389607091</v>
          </cell>
          <cell r="D342" t="str">
            <v>7PC COOKWARE SET-
- PRESSED ALUMINIUM
- 5 LAYER MARBLE COATING
- 1PC 24CM FRYPAN – 2.8mm
- 1PC 24CM KADAI WITH GLASS LID – 2.8m
- 1PC 28CM TAWA(3 mm) 
- 2pc Spatula
- 1 Tadka pan 11cm
- BAKELITE HANDLE
- INDUCTION</v>
          </cell>
          <cell r="G342">
            <v>6</v>
          </cell>
          <cell r="I342">
            <v>5495</v>
          </cell>
        </row>
        <row r="343">
          <cell r="B343" t="str">
            <v>BGIN-1146</v>
          </cell>
          <cell r="C343" t="str">
            <v>8904389607190</v>
          </cell>
          <cell r="D343" t="str">
            <v>4pc Casserole Set   20cm Casserole
24cm Casserole
with glass lid gold handle (Triply signature)</v>
          </cell>
          <cell r="G343">
            <v>4</v>
          </cell>
          <cell r="I343">
            <v>8995</v>
          </cell>
        </row>
        <row r="344">
          <cell r="B344" t="str">
            <v>BGIN-1410</v>
          </cell>
          <cell r="C344" t="str">
            <v>8904389607220</v>
          </cell>
          <cell r="D344" t="str">
            <v xml:space="preserve">2pc Casserole
2PC CASSEROLE WITH LID Ø18X10.5CM 
</v>
          </cell>
          <cell r="G344">
            <v>6</v>
          </cell>
          <cell r="I344">
            <v>2295</v>
          </cell>
        </row>
        <row r="345">
          <cell r="B345" t="str">
            <v>BGIN-1149</v>
          </cell>
          <cell r="C345" t="str">
            <v>8904389607244</v>
          </cell>
          <cell r="D345" t="str">
            <v>6pc Tasla set with Pakkad 
- 16cm,18cm,20cm,22cm,24cm &amp; 26cm
- Without lid</v>
          </cell>
          <cell r="G345">
            <v>2</v>
          </cell>
          <cell r="I345">
            <v>10970</v>
          </cell>
        </row>
        <row r="346">
          <cell r="B346" t="str">
            <v>SPR-BGIN-1149-LID</v>
          </cell>
          <cell r="D346" t="str">
            <v>ARGENT 6PC TASRA LID SET</v>
          </cell>
          <cell r="G346">
            <v>6</v>
          </cell>
          <cell r="I346">
            <v>1900</v>
          </cell>
        </row>
        <row r="347">
          <cell r="B347" t="str">
            <v>BGIN-1148</v>
          </cell>
          <cell r="D347" t="str">
            <v>7pc Tasla set with Pakkad 
-,14cm 16cm,18cm,20cm,22cm,24cm &amp; 26cm
- Without lid</v>
          </cell>
          <cell r="G347">
            <v>2</v>
          </cell>
          <cell r="I347">
            <v>11859</v>
          </cell>
        </row>
        <row r="348">
          <cell r="B348" t="str">
            <v>BGIN-1165</v>
          </cell>
          <cell r="C348">
            <v>6926427610551</v>
          </cell>
          <cell r="D348" t="str">
            <v>6Pc Casserole Set ( 16Cm ,18Cm, 20Cm)</v>
          </cell>
          <cell r="G348">
            <v>4</v>
          </cell>
          <cell r="H348">
            <v>3185</v>
          </cell>
          <cell r="I348">
            <v>3185</v>
          </cell>
        </row>
        <row r="349">
          <cell r="B349" t="str">
            <v>BGIN-1157</v>
          </cell>
          <cell r="C349">
            <v>6926427633475</v>
          </cell>
          <cell r="D349" t="str">
            <v xml:space="preserve">3Pc Cookware Set S/S
3Pc Cookware Set 
- Stainless Steel
- 1Pc Saucepan Ø16Cm
- 1Pc Frypan Ø24Cm 
- 1Pc Kadai Ø24Cm
- Saucepan With Lid </v>
          </cell>
          <cell r="G349">
            <v>4</v>
          </cell>
          <cell r="H349">
            <v>8999</v>
          </cell>
          <cell r="I349">
            <v>8999</v>
          </cell>
        </row>
        <row r="350">
          <cell r="B350" t="str">
            <v>BGIN-1120</v>
          </cell>
          <cell r="C350">
            <v>6926427639460</v>
          </cell>
          <cell r="D350" t="str">
            <v>Ss Cookware Set ( 22Cm Frypan + 24Cm Kadhai  )</v>
          </cell>
          <cell r="G350">
            <v>4</v>
          </cell>
          <cell r="H350">
            <v>5999</v>
          </cell>
          <cell r="I350">
            <v>5999</v>
          </cell>
        </row>
        <row r="351">
          <cell r="B351" t="str">
            <v>BGIN-2235-RD</v>
          </cell>
          <cell r="D351" t="str">
            <v>BGIN NS Ribera Cookware Set 4pcs</v>
          </cell>
          <cell r="G351">
            <v>6</v>
          </cell>
          <cell r="I351">
            <v>4895</v>
          </cell>
        </row>
        <row r="352">
          <cell r="B352" t="str">
            <v>BGIN-2235-PU</v>
          </cell>
          <cell r="D352" t="str">
            <v>BGIN NS ALBERIA Cookware Set 4pcs</v>
          </cell>
          <cell r="G352">
            <v>6</v>
          </cell>
          <cell r="I352">
            <v>4895</v>
          </cell>
        </row>
        <row r="353">
          <cell r="D353" t="str">
            <v>Accessories</v>
          </cell>
        </row>
        <row r="354">
          <cell r="B354" t="str">
            <v>BG-5009</v>
          </cell>
          <cell r="C354">
            <v>6951119661566</v>
          </cell>
          <cell r="D354" t="str">
            <v>BERGNER TIDY HOME BG-5009 2PC S.S.CANISTER SET</v>
          </cell>
          <cell r="E354">
            <v>0</v>
          </cell>
          <cell r="F354">
            <v>0</v>
          </cell>
          <cell r="G354">
            <v>12</v>
          </cell>
          <cell r="H354">
            <v>980</v>
          </cell>
          <cell r="I354">
            <v>1190</v>
          </cell>
        </row>
        <row r="355">
          <cell r="B355" t="str">
            <v>BG-5011</v>
          </cell>
          <cell r="C355">
            <v>6951119661603</v>
          </cell>
          <cell r="D355" t="str">
            <v>BERGNER TIDY HOME BG-5011 S.S.CANISTER 2.2LTR</v>
          </cell>
          <cell r="E355">
            <v>0</v>
          </cell>
          <cell r="F355">
            <v>0</v>
          </cell>
          <cell r="G355">
            <v>24</v>
          </cell>
          <cell r="H355">
            <v>745</v>
          </cell>
          <cell r="I355">
            <v>895</v>
          </cell>
        </row>
        <row r="356">
          <cell r="B356" t="str">
            <v>BG-5038</v>
          </cell>
          <cell r="C356">
            <v>6924299395620</v>
          </cell>
          <cell r="D356" t="str">
            <v>BERGNER TIDY HOME BG-5038 S.S. CANISTER SET</v>
          </cell>
          <cell r="E356">
            <v>0</v>
          </cell>
          <cell r="F356">
            <v>0</v>
          </cell>
          <cell r="G356">
            <v>48</v>
          </cell>
          <cell r="H356">
            <v>470</v>
          </cell>
          <cell r="I356">
            <v>495</v>
          </cell>
        </row>
        <row r="357">
          <cell r="B357" t="str">
            <v>BG-5039</v>
          </cell>
          <cell r="C357">
            <v>6924299395644</v>
          </cell>
          <cell r="D357" t="str">
            <v>BERGNER TIDY HOME BG-5039 S.S. CANISTER SET</v>
          </cell>
          <cell r="E357">
            <v>0</v>
          </cell>
          <cell r="F357">
            <v>0</v>
          </cell>
          <cell r="G357">
            <v>48</v>
          </cell>
          <cell r="H357">
            <v>415</v>
          </cell>
          <cell r="I357">
            <v>445</v>
          </cell>
        </row>
        <row r="358">
          <cell r="B358" t="str">
            <v>BG-5041</v>
          </cell>
          <cell r="C358">
            <v>6924299396481</v>
          </cell>
          <cell r="D358" t="str">
            <v>BERGNER TIDY HOME BG-5041 S.S. CANISTER SET</v>
          </cell>
          <cell r="E358">
            <v>0</v>
          </cell>
          <cell r="F358">
            <v>0</v>
          </cell>
          <cell r="G358">
            <v>48</v>
          </cell>
          <cell r="H358">
            <v>365</v>
          </cell>
          <cell r="I358">
            <v>395</v>
          </cell>
        </row>
        <row r="359">
          <cell r="B359" t="str">
            <v>RB-8810</v>
          </cell>
          <cell r="C359">
            <v>6924691393866</v>
          </cell>
          <cell r="D359" t="str">
            <v>RB-8810 (RB Bonn SS Knife Set 6pcs)</v>
          </cell>
          <cell r="E359">
            <v>0</v>
          </cell>
          <cell r="F359">
            <v>0</v>
          </cell>
          <cell r="G359">
            <v>24</v>
          </cell>
          <cell r="H359">
            <v>519</v>
          </cell>
          <cell r="I359">
            <v>595</v>
          </cell>
        </row>
        <row r="360">
          <cell r="B360" t="str">
            <v>BGIN-6901</v>
          </cell>
          <cell r="C360" t="str">
            <v>8904389602218</v>
          </cell>
          <cell r="D360" t="str">
            <v>Cutting Board 17*9 inches</v>
          </cell>
          <cell r="E360">
            <v>0</v>
          </cell>
          <cell r="F360">
            <v>0</v>
          </cell>
          <cell r="G360">
            <v>6</v>
          </cell>
          <cell r="I360">
            <v>1495</v>
          </cell>
        </row>
        <row r="361">
          <cell r="B361" t="str">
            <v>BGIN-6902</v>
          </cell>
          <cell r="C361" t="str">
            <v>8904389602225</v>
          </cell>
          <cell r="D361" t="str">
            <v>Cutting Board 11*8 inches</v>
          </cell>
          <cell r="E361">
            <v>0</v>
          </cell>
          <cell r="F361">
            <v>0</v>
          </cell>
          <cell r="G361">
            <v>6</v>
          </cell>
          <cell r="I361">
            <v>495</v>
          </cell>
        </row>
        <row r="362">
          <cell r="B362" t="str">
            <v>BG-41226-MM</v>
          </cell>
          <cell r="C362">
            <v>6926427659314</v>
          </cell>
          <cell r="D362" t="str">
            <v>4 Pcs Knife set</v>
          </cell>
          <cell r="G362">
            <v>24</v>
          </cell>
          <cell r="I362">
            <v>1895</v>
          </cell>
        </row>
        <row r="363">
          <cell r="B363" t="str">
            <v>BG-41227-MM</v>
          </cell>
          <cell r="C363">
            <v>6926427659345</v>
          </cell>
          <cell r="D363" t="str">
            <v>3 Pcs Knife sets</v>
          </cell>
          <cell r="G363">
            <v>24</v>
          </cell>
          <cell r="I363">
            <v>1595</v>
          </cell>
        </row>
        <row r="364">
          <cell r="B364" t="str">
            <v>BG-38548-GD</v>
          </cell>
          <cell r="C364">
            <v>6926427658188</v>
          </cell>
          <cell r="D364" t="str">
            <v>3 Pcs Kitchen tool set Nylon</v>
          </cell>
          <cell r="E364">
            <v>0</v>
          </cell>
          <cell r="F364">
            <v>0</v>
          </cell>
          <cell r="G364">
            <v>12</v>
          </cell>
          <cell r="I364">
            <v>1695</v>
          </cell>
        </row>
        <row r="365">
          <cell r="B365" t="str">
            <v>BG-39215-BK</v>
          </cell>
          <cell r="C365">
            <v>6926427658201</v>
          </cell>
          <cell r="D365" t="str">
            <v>7Pc Knife set</v>
          </cell>
          <cell r="E365">
            <v>0</v>
          </cell>
          <cell r="F365" t="str">
            <v>Knives</v>
          </cell>
          <cell r="G365">
            <v>8</v>
          </cell>
          <cell r="I365">
            <v>2495</v>
          </cell>
        </row>
        <row r="366">
          <cell r="B366" t="str">
            <v>BG-48510-MM</v>
          </cell>
          <cell r="D366" t="str">
            <v>OIL AND VINEGAR SPRAYER 4X17.5CM S/S 3.424 4,108.800</v>
          </cell>
          <cell r="E366">
            <v>0</v>
          </cell>
          <cell r="F366" t="str">
            <v>OIL AND VINEGAR SPRAYER</v>
          </cell>
          <cell r="G366">
            <v>48</v>
          </cell>
          <cell r="I366">
            <v>1395</v>
          </cell>
        </row>
        <row r="367">
          <cell r="B367" t="str">
            <v>BG-48515-MM</v>
          </cell>
          <cell r="C367" t="str">
            <v>6926427690157</v>
          </cell>
          <cell r="D367" t="str">
            <v>BG-48515-MM (BG2PC SALT SHAKER AND PEPPER MILL SET WOOD)</v>
          </cell>
          <cell r="E367">
            <v>0</v>
          </cell>
          <cell r="F367">
            <v>0</v>
          </cell>
          <cell r="G367">
            <v>24</v>
          </cell>
          <cell r="I367">
            <v>795</v>
          </cell>
        </row>
        <row r="368">
          <cell r="B368" t="str">
            <v>BG-48514-MM</v>
          </cell>
          <cell r="C368" t="str">
            <v>6926427690133</v>
          </cell>
          <cell r="D368" t="str">
            <v>BG-48514-MM (BG 2PC SALT AND PEPPER MILL SET RUBBER WOOD)</v>
          </cell>
          <cell r="E368">
            <v>0</v>
          </cell>
          <cell r="F368">
            <v>0</v>
          </cell>
          <cell r="G368">
            <v>48</v>
          </cell>
          <cell r="I368">
            <v>645</v>
          </cell>
        </row>
        <row r="369">
          <cell r="B369" t="str">
            <v>BG-41220-MM</v>
          </cell>
          <cell r="C369">
            <v>6926427659130</v>
          </cell>
          <cell r="D369" t="str">
            <v>Chopper Knife_Damascus Design on Blade</v>
          </cell>
          <cell r="E369">
            <v>0</v>
          </cell>
          <cell r="F369">
            <v>0</v>
          </cell>
          <cell r="G369">
            <v>24</v>
          </cell>
          <cell r="I369">
            <v>995</v>
          </cell>
        </row>
        <row r="370">
          <cell r="B370" t="str">
            <v>BG-41221-MM</v>
          </cell>
          <cell r="C370">
            <v>6926427659161</v>
          </cell>
          <cell r="D370" t="str">
            <v>Tamota Knife_Damascus Design on Blade</v>
          </cell>
          <cell r="E370">
            <v>0</v>
          </cell>
          <cell r="F370">
            <v>0</v>
          </cell>
          <cell r="G370">
            <v>96</v>
          </cell>
          <cell r="I370">
            <v>495</v>
          </cell>
        </row>
        <row r="371">
          <cell r="B371" t="str">
            <v>BG-41225-MM</v>
          </cell>
          <cell r="C371">
            <v>6926427659284</v>
          </cell>
          <cell r="D371" t="str">
            <v>Y shape Peeler S/S_Damascus Design on Blade</v>
          </cell>
          <cell r="E371">
            <v>0</v>
          </cell>
          <cell r="F371">
            <v>0</v>
          </cell>
          <cell r="G371">
            <v>144</v>
          </cell>
          <cell r="I371">
            <v>295</v>
          </cell>
        </row>
        <row r="372">
          <cell r="B372" t="str">
            <v>BG-41222-MM</v>
          </cell>
          <cell r="C372">
            <v>6926427659192</v>
          </cell>
          <cell r="D372" t="str">
            <v>Chef Knife_Damascus Design on Blade</v>
          </cell>
          <cell r="E372">
            <v>0</v>
          </cell>
          <cell r="F372">
            <v>0</v>
          </cell>
          <cell r="G372">
            <v>48</v>
          </cell>
          <cell r="I372">
            <v>695</v>
          </cell>
        </row>
        <row r="373">
          <cell r="B373" t="str">
            <v>BG-41223-MM</v>
          </cell>
          <cell r="C373">
            <v>6926427659222</v>
          </cell>
          <cell r="D373" t="str">
            <v>Utility Knife_Damascus Design on Blade</v>
          </cell>
          <cell r="E373">
            <v>0</v>
          </cell>
          <cell r="F373">
            <v>0</v>
          </cell>
          <cell r="G373">
            <v>96</v>
          </cell>
          <cell r="I373">
            <v>495</v>
          </cell>
        </row>
        <row r="374">
          <cell r="B374" t="str">
            <v>BG-41224-MM</v>
          </cell>
          <cell r="C374">
            <v>6926427659253</v>
          </cell>
          <cell r="D374" t="str">
            <v>Paring Knife_Damascus Design on Blade</v>
          </cell>
          <cell r="E374">
            <v>0</v>
          </cell>
          <cell r="F374">
            <v>0</v>
          </cell>
          <cell r="G374">
            <v>96</v>
          </cell>
          <cell r="I374">
            <v>395</v>
          </cell>
        </row>
        <row r="375">
          <cell r="B375" t="str">
            <v>BG-39213-MM</v>
          </cell>
          <cell r="D375" t="str">
            <v>6PC KNIFE SET S/S</v>
          </cell>
          <cell r="E375">
            <v>0</v>
          </cell>
          <cell r="F375">
            <v>0</v>
          </cell>
          <cell r="G375">
            <v>6</v>
          </cell>
          <cell r="H375">
            <v>6</v>
          </cell>
          <cell r="I375">
            <v>3595</v>
          </cell>
        </row>
        <row r="376">
          <cell r="B376" t="str">
            <v>BG-39212-MM</v>
          </cell>
          <cell r="D376" t="str">
            <v>7PC KNIFE SET S/S</v>
          </cell>
          <cell r="E376">
            <v>0</v>
          </cell>
          <cell r="F376">
            <v>0</v>
          </cell>
          <cell r="G376">
            <v>6</v>
          </cell>
          <cell r="H376">
            <v>6</v>
          </cell>
          <cell r="I376">
            <v>3595</v>
          </cell>
        </row>
        <row r="377">
          <cell r="B377" t="str">
            <v>BG-39194-MM</v>
          </cell>
          <cell r="D377" t="str">
            <v>3PC KNIFE SET S/S</v>
          </cell>
          <cell r="E377">
            <v>0</v>
          </cell>
          <cell r="F377">
            <v>0</v>
          </cell>
          <cell r="G377">
            <v>10</v>
          </cell>
          <cell r="H377">
            <v>10</v>
          </cell>
          <cell r="I377">
            <v>1995</v>
          </cell>
        </row>
        <row r="378">
          <cell r="B378" t="str">
            <v>BG-472</v>
          </cell>
          <cell r="D378" t="str">
            <v>BG Knife Set 8pcs</v>
          </cell>
          <cell r="G378">
            <v>12</v>
          </cell>
          <cell r="I378">
            <v>2195</v>
          </cell>
        </row>
        <row r="379">
          <cell r="D379" t="str">
            <v>MASTERPRO &amp; GIZMO</v>
          </cell>
        </row>
        <row r="380">
          <cell r="B380" t="str">
            <v>BG-3062</v>
          </cell>
          <cell r="C380">
            <v>6944217207040</v>
          </cell>
          <cell r="D380" t="str">
            <v>Skimmer</v>
          </cell>
          <cell r="E380">
            <v>0</v>
          </cell>
          <cell r="F380">
            <v>0</v>
          </cell>
          <cell r="G380">
            <v>48</v>
          </cell>
          <cell r="H380">
            <v>299</v>
          </cell>
          <cell r="I380">
            <v>299</v>
          </cell>
        </row>
        <row r="381">
          <cell r="B381" t="str">
            <v>BG-3064</v>
          </cell>
          <cell r="C381">
            <v>6944217207064</v>
          </cell>
          <cell r="D381" t="str">
            <v>Turner</v>
          </cell>
          <cell r="E381">
            <v>0</v>
          </cell>
          <cell r="F381">
            <v>0</v>
          </cell>
          <cell r="G381">
            <v>48</v>
          </cell>
          <cell r="H381">
            <v>299</v>
          </cell>
          <cell r="I381">
            <v>299</v>
          </cell>
        </row>
        <row r="382">
          <cell r="B382" t="str">
            <v>BG-3333</v>
          </cell>
          <cell r="C382">
            <v>6951119657866</v>
          </cell>
          <cell r="D382" t="str">
            <v>Egg
Beater</v>
          </cell>
          <cell r="E382">
            <v>0</v>
          </cell>
          <cell r="F382">
            <v>0</v>
          </cell>
          <cell r="G382">
            <v>48</v>
          </cell>
          <cell r="H382">
            <v>299</v>
          </cell>
          <cell r="I382">
            <v>299</v>
          </cell>
        </row>
        <row r="383">
          <cell r="B383" t="str">
            <v>BG-3210</v>
          </cell>
          <cell r="C383">
            <v>6951119682042</v>
          </cell>
          <cell r="D383" t="str">
            <v>Tong</v>
          </cell>
          <cell r="E383">
            <v>0</v>
          </cell>
          <cell r="F383">
            <v>0</v>
          </cell>
          <cell r="G383">
            <v>48</v>
          </cell>
          <cell r="H383">
            <v>499</v>
          </cell>
          <cell r="I383">
            <v>499</v>
          </cell>
        </row>
        <row r="384">
          <cell r="B384" t="str">
            <v>BG-3228</v>
          </cell>
          <cell r="C384">
            <v>6944217207217</v>
          </cell>
          <cell r="D384" t="str">
            <v>Pizza
Cutter</v>
          </cell>
          <cell r="E384">
            <v>0</v>
          </cell>
          <cell r="F384">
            <v>0</v>
          </cell>
          <cell r="G384">
            <v>48</v>
          </cell>
          <cell r="H384">
            <v>299</v>
          </cell>
          <cell r="I384">
            <v>299</v>
          </cell>
        </row>
        <row r="385">
          <cell r="B385" t="str">
            <v>BG-3229</v>
          </cell>
          <cell r="C385">
            <v>6944217207224</v>
          </cell>
          <cell r="D385" t="str">
            <v>Grate</v>
          </cell>
          <cell r="E385">
            <v>0</v>
          </cell>
          <cell r="F385">
            <v>0</v>
          </cell>
          <cell r="G385">
            <v>48</v>
          </cell>
          <cell r="H385">
            <v>249</v>
          </cell>
          <cell r="I385">
            <v>249</v>
          </cell>
        </row>
        <row r="386">
          <cell r="B386" t="str">
            <v>BGMP-4852</v>
          </cell>
          <cell r="C386">
            <v>6941349559443</v>
          </cell>
          <cell r="D386" t="str">
            <v xml:space="preserve">31CM WHISK </v>
          </cell>
          <cell r="E386">
            <v>0</v>
          </cell>
          <cell r="F386">
            <v>0</v>
          </cell>
          <cell r="G386">
            <v>72</v>
          </cell>
          <cell r="H386">
            <v>495</v>
          </cell>
          <cell r="I386">
            <v>495</v>
          </cell>
        </row>
        <row r="387">
          <cell r="B387" t="str">
            <v>BGMP-5300</v>
          </cell>
          <cell r="C387">
            <v>6941349559610</v>
          </cell>
          <cell r="D387" t="str">
            <v xml:space="preserve">15.5CM MULTI PEELER </v>
          </cell>
          <cell r="E387">
            <v>0</v>
          </cell>
          <cell r="F387">
            <v>0</v>
          </cell>
          <cell r="G387">
            <v>72</v>
          </cell>
          <cell r="H387">
            <v>395</v>
          </cell>
          <cell r="I387">
            <v>395</v>
          </cell>
        </row>
        <row r="388">
          <cell r="B388" t="str">
            <v>BGMP-4585</v>
          </cell>
          <cell r="C388">
            <v>6941349558293</v>
          </cell>
          <cell r="D388" t="str">
            <v xml:space="preserve">35.72CM SOUP LADLE </v>
          </cell>
          <cell r="E388">
            <v>0</v>
          </cell>
          <cell r="F388">
            <v>0</v>
          </cell>
          <cell r="G388">
            <v>72</v>
          </cell>
          <cell r="H388">
            <v>595</v>
          </cell>
          <cell r="I388">
            <v>595</v>
          </cell>
        </row>
        <row r="389">
          <cell r="B389" t="str">
            <v>BGMP-4586</v>
          </cell>
          <cell r="C389">
            <v>6941349558309</v>
          </cell>
          <cell r="D389" t="str">
            <v xml:space="preserve">35.3CM SLOTTED TURNER </v>
          </cell>
          <cell r="E389">
            <v>0</v>
          </cell>
          <cell r="F389">
            <v>0</v>
          </cell>
          <cell r="G389">
            <v>72</v>
          </cell>
          <cell r="H389">
            <v>595</v>
          </cell>
          <cell r="I389">
            <v>595</v>
          </cell>
        </row>
        <row r="390">
          <cell r="B390" t="str">
            <v>BGMP-4588</v>
          </cell>
          <cell r="C390">
            <v>6941349558323</v>
          </cell>
          <cell r="D390" t="str">
            <v xml:space="preserve">36CM SLOTTED SPOON </v>
          </cell>
          <cell r="E390">
            <v>0</v>
          </cell>
          <cell r="F390">
            <v>0</v>
          </cell>
          <cell r="G390">
            <v>72</v>
          </cell>
          <cell r="H390">
            <v>495</v>
          </cell>
          <cell r="I390">
            <v>495</v>
          </cell>
        </row>
        <row r="391">
          <cell r="B391" t="str">
            <v>BGMP-4589</v>
          </cell>
          <cell r="C391">
            <v>6941349558330</v>
          </cell>
          <cell r="D391" t="str">
            <v xml:space="preserve">34.5CM SPAGHETTI SPOON </v>
          </cell>
          <cell r="E391">
            <v>0</v>
          </cell>
          <cell r="F391">
            <v>0</v>
          </cell>
          <cell r="G391">
            <v>72</v>
          </cell>
          <cell r="H391">
            <v>595</v>
          </cell>
          <cell r="I391">
            <v>595</v>
          </cell>
        </row>
        <row r="392">
          <cell r="B392" t="str">
            <v>BGMP-4590</v>
          </cell>
          <cell r="C392">
            <v>6941349558347</v>
          </cell>
          <cell r="D392" t="str">
            <v xml:space="preserve">30CM MASHER </v>
          </cell>
          <cell r="E392">
            <v>0</v>
          </cell>
          <cell r="F392">
            <v>0</v>
          </cell>
          <cell r="G392">
            <v>72</v>
          </cell>
          <cell r="H392">
            <v>695</v>
          </cell>
          <cell r="I392">
            <v>695</v>
          </cell>
        </row>
        <row r="393">
          <cell r="B393" t="str">
            <v>BGMP-4857</v>
          </cell>
          <cell r="C393">
            <v>6941349559542</v>
          </cell>
          <cell r="D393" t="str">
            <v xml:space="preserve">32.7CM SPOON </v>
          </cell>
          <cell r="E393">
            <v>0</v>
          </cell>
          <cell r="F393">
            <v>0</v>
          </cell>
          <cell r="G393">
            <v>72</v>
          </cell>
          <cell r="H393">
            <v>595</v>
          </cell>
          <cell r="I393">
            <v>595</v>
          </cell>
        </row>
        <row r="394">
          <cell r="B394" t="str">
            <v>BGMP-4859</v>
          </cell>
          <cell r="C394">
            <v>6941349559566</v>
          </cell>
          <cell r="D394" t="str">
            <v xml:space="preserve">33.6CM SLOTTED TURNER </v>
          </cell>
          <cell r="E394">
            <v>0</v>
          </cell>
          <cell r="F394">
            <v>0</v>
          </cell>
          <cell r="G394">
            <v>72</v>
          </cell>
          <cell r="H394">
            <v>595</v>
          </cell>
          <cell r="I394">
            <v>595</v>
          </cell>
        </row>
        <row r="395">
          <cell r="B395" t="str">
            <v>BGMP-4861</v>
          </cell>
          <cell r="C395">
            <v>6941349559580</v>
          </cell>
          <cell r="D395" t="str">
            <v xml:space="preserve">34.3CM SLOTTED TURNER </v>
          </cell>
          <cell r="E395">
            <v>0</v>
          </cell>
          <cell r="F395">
            <v>0</v>
          </cell>
          <cell r="G395">
            <v>72</v>
          </cell>
          <cell r="H395">
            <v>795</v>
          </cell>
          <cell r="I395">
            <v>795</v>
          </cell>
        </row>
        <row r="396">
          <cell r="B396" t="str">
            <v>BGMP-5302</v>
          </cell>
          <cell r="C396">
            <v>6941349559634</v>
          </cell>
          <cell r="D396" t="str">
            <v xml:space="preserve">20.5CM PEELER </v>
          </cell>
          <cell r="E396">
            <v>0</v>
          </cell>
          <cell r="F396">
            <v>0</v>
          </cell>
          <cell r="G396">
            <v>72</v>
          </cell>
          <cell r="H396">
            <v>395</v>
          </cell>
          <cell r="I396">
            <v>395</v>
          </cell>
        </row>
        <row r="397">
          <cell r="B397" t="str">
            <v>BGMP-4847</v>
          </cell>
          <cell r="C397">
            <v>6941349559399</v>
          </cell>
          <cell r="D397" t="str">
            <v xml:space="preserve">22.3CM PIZZA CUTTER </v>
          </cell>
          <cell r="E397">
            <v>0</v>
          </cell>
          <cell r="F397">
            <v>0</v>
          </cell>
          <cell r="G397">
            <v>72</v>
          </cell>
          <cell r="H397">
            <v>495</v>
          </cell>
          <cell r="I397">
            <v>495</v>
          </cell>
        </row>
        <row r="398">
          <cell r="B398" t="str">
            <v>BGMP-4851</v>
          </cell>
          <cell r="C398">
            <v>6941349559436</v>
          </cell>
          <cell r="D398" t="str">
            <v xml:space="preserve">22.5CM CHEESE SLICER </v>
          </cell>
          <cell r="E398">
            <v>0</v>
          </cell>
          <cell r="F398">
            <v>0</v>
          </cell>
          <cell r="G398">
            <v>72</v>
          </cell>
          <cell r="H398">
            <v>495</v>
          </cell>
          <cell r="I398">
            <v>495</v>
          </cell>
        </row>
        <row r="399">
          <cell r="B399" t="str">
            <v>BGMP-5304</v>
          </cell>
          <cell r="C399">
            <v>6941349559658</v>
          </cell>
          <cell r="D399" t="str">
            <v xml:space="preserve">17.5CM HAND GRATER </v>
          </cell>
          <cell r="E399">
            <v>0</v>
          </cell>
          <cell r="F399">
            <v>0</v>
          </cell>
          <cell r="G399">
            <v>72</v>
          </cell>
          <cell r="H399">
            <v>495</v>
          </cell>
          <cell r="I399">
            <v>495</v>
          </cell>
        </row>
        <row r="400">
          <cell r="B400" t="str">
            <v>BGMP-4473</v>
          </cell>
          <cell r="C400">
            <v>6941349559603</v>
          </cell>
          <cell r="D400" t="str">
            <v xml:space="preserve">19CM KNIFE SHARPENER </v>
          </cell>
          <cell r="E400">
            <v>0</v>
          </cell>
          <cell r="F400">
            <v>0</v>
          </cell>
          <cell r="G400">
            <v>48</v>
          </cell>
          <cell r="H400">
            <v>995</v>
          </cell>
          <cell r="I400">
            <v>995</v>
          </cell>
        </row>
        <row r="401">
          <cell r="B401" t="str">
            <v>BGMP-4318</v>
          </cell>
          <cell r="D401" t="str">
            <v>BGMP-4318 (BGMP Foodies SS Kitchen Scissors 21X8.5cm)</v>
          </cell>
          <cell r="E401">
            <v>0</v>
          </cell>
          <cell r="F401">
            <v>0</v>
          </cell>
          <cell r="G401">
            <v>60</v>
          </cell>
          <cell r="H401">
            <v>539</v>
          </cell>
          <cell r="I401">
            <v>539</v>
          </cell>
        </row>
        <row r="402">
          <cell r="B402" t="str">
            <v>BGMP-5251</v>
          </cell>
          <cell r="D402" t="str">
            <v>BGMP-5251 (BGMP Foodies Cutting Board Bamboo 35X25X3.0cm)</v>
          </cell>
          <cell r="E402">
            <v>0</v>
          </cell>
          <cell r="F402">
            <v>0</v>
          </cell>
          <cell r="G402">
            <v>8</v>
          </cell>
          <cell r="H402">
            <v>1589</v>
          </cell>
          <cell r="I402">
            <v>1589</v>
          </cell>
        </row>
        <row r="403">
          <cell r="B403" t="str">
            <v>BGMP-4330</v>
          </cell>
          <cell r="D403" t="str">
            <v>BGMP-4330 (BGMP SS Kinfe Set 6pc)</v>
          </cell>
          <cell r="E403">
            <v>0</v>
          </cell>
          <cell r="F403">
            <v>0</v>
          </cell>
          <cell r="G403">
            <v>4</v>
          </cell>
          <cell r="H403">
            <v>1949</v>
          </cell>
          <cell r="I403">
            <v>1949</v>
          </cell>
        </row>
        <row r="404">
          <cell r="D404" t="str">
            <v>CENTO-BAKEWARE</v>
          </cell>
        </row>
        <row r="405">
          <cell r="B405" t="str">
            <v>BG-37170-GD</v>
          </cell>
          <cell r="C405" t="str">
            <v>6926427672559</v>
          </cell>
          <cell r="D405" t="str">
            <v>BUNDFORM PAN 25.5X25.5X8CM</v>
          </cell>
          <cell r="E405">
            <v>0</v>
          </cell>
          <cell r="F405">
            <v>0</v>
          </cell>
          <cell r="G405">
            <v>12</v>
          </cell>
          <cell r="I405">
            <v>795</v>
          </cell>
        </row>
        <row r="406">
          <cell r="B406" t="str">
            <v>BG-37171-GD</v>
          </cell>
          <cell r="C406" t="str">
            <v>6926427672573</v>
          </cell>
          <cell r="D406" t="str">
            <v>COOKIE SHEET 37X26X1.6CM</v>
          </cell>
          <cell r="E406">
            <v>0</v>
          </cell>
          <cell r="F406">
            <v>0</v>
          </cell>
          <cell r="G406">
            <v>8</v>
          </cell>
          <cell r="I406">
            <v>595</v>
          </cell>
        </row>
        <row r="407">
          <cell r="B407" t="str">
            <v>BG-37172-GD</v>
          </cell>
          <cell r="C407" t="str">
            <v>6926427672597</v>
          </cell>
          <cell r="D407" t="str">
            <v xml:space="preserve">SPRING FORM  24X24X6.8CM </v>
          </cell>
          <cell r="E407">
            <v>0</v>
          </cell>
          <cell r="F407">
            <v>0</v>
          </cell>
          <cell r="G407">
            <v>8</v>
          </cell>
          <cell r="I407">
            <v>895</v>
          </cell>
        </row>
        <row r="408">
          <cell r="B408" t="str">
            <v>BG-37173-GD</v>
          </cell>
          <cell r="C408" t="str">
            <v>6926427672610</v>
          </cell>
          <cell r="D408" t="str">
            <v xml:space="preserve">ROUND PAN 24.5X24.5X4CM </v>
          </cell>
          <cell r="E408">
            <v>0</v>
          </cell>
          <cell r="F408">
            <v>0</v>
          </cell>
          <cell r="G408">
            <v>8</v>
          </cell>
          <cell r="I408">
            <v>545</v>
          </cell>
        </row>
        <row r="409">
          <cell r="B409" t="str">
            <v>BG-37174-GD</v>
          </cell>
          <cell r="C409" t="str">
            <v>6926427672634</v>
          </cell>
          <cell r="D409" t="str">
            <v xml:space="preserve">6-CUP MUFFIN PAN 26.5X18X3CM </v>
          </cell>
          <cell r="E409">
            <v>0</v>
          </cell>
          <cell r="F409">
            <v>0</v>
          </cell>
          <cell r="G409">
            <v>12</v>
          </cell>
          <cell r="I409">
            <v>495</v>
          </cell>
        </row>
        <row r="410">
          <cell r="B410" t="str">
            <v>BG-37175-GD</v>
          </cell>
          <cell r="C410" t="str">
            <v>6926427672658</v>
          </cell>
          <cell r="D410" t="str">
            <v>LARGE OVEN TRAY 38.5X26X1.6CM</v>
          </cell>
          <cell r="E410">
            <v>0</v>
          </cell>
          <cell r="F410">
            <v>0</v>
          </cell>
          <cell r="G410">
            <v>8</v>
          </cell>
          <cell r="I410">
            <v>595</v>
          </cell>
        </row>
        <row r="411">
          <cell r="B411" t="str">
            <v>BG-37176-GD</v>
          </cell>
          <cell r="C411" t="str">
            <v>6926427672672</v>
          </cell>
          <cell r="D411" t="str">
            <v xml:space="preserve">MEDIUM ROASTING TIN 37.5X25.5X5CM </v>
          </cell>
          <cell r="E411">
            <v>0</v>
          </cell>
          <cell r="F411">
            <v>0</v>
          </cell>
          <cell r="G411">
            <v>8</v>
          </cell>
          <cell r="I411">
            <v>695</v>
          </cell>
        </row>
        <row r="412">
          <cell r="B412" t="str">
            <v>BG-37177-GD</v>
          </cell>
          <cell r="C412" t="str">
            <v>6926427672696</v>
          </cell>
          <cell r="D412" t="str">
            <v xml:space="preserve">TARTE PAN 31X31X3CM </v>
          </cell>
          <cell r="E412">
            <v>0</v>
          </cell>
          <cell r="F412">
            <v>0</v>
          </cell>
          <cell r="G412">
            <v>8</v>
          </cell>
          <cell r="I412">
            <v>595</v>
          </cell>
        </row>
        <row r="413">
          <cell r="B413" t="str">
            <v>BG-37178-GD</v>
          </cell>
          <cell r="C413" t="str">
            <v>6926427672719</v>
          </cell>
          <cell r="D413" t="str">
            <v>3PC BAKEWARE SET</v>
          </cell>
          <cell r="E413">
            <v>0</v>
          </cell>
          <cell r="F413">
            <v>0</v>
          </cell>
          <cell r="G413">
            <v>6</v>
          </cell>
          <cell r="I413">
            <v>2495</v>
          </cell>
        </row>
        <row r="414">
          <cell r="B414" t="str">
            <v>BG-37179-GD</v>
          </cell>
          <cell r="C414" t="str">
            <v>6926427672733</v>
          </cell>
          <cell r="D414" t="str">
            <v>2PC BAKEWARE SET</v>
          </cell>
          <cell r="E414">
            <v>0</v>
          </cell>
          <cell r="F414">
            <v>0</v>
          </cell>
          <cell r="G414">
            <v>8</v>
          </cell>
          <cell r="I414">
            <v>1695</v>
          </cell>
        </row>
        <row r="415">
          <cell r="B415" t="str">
            <v>BG-37180-GD</v>
          </cell>
          <cell r="C415" t="str">
            <v>6926427672757</v>
          </cell>
          <cell r="D415" t="str">
            <v>SQUARE SPRINGFROM PAN 24X24X6.7CM</v>
          </cell>
          <cell r="E415">
            <v>0</v>
          </cell>
          <cell r="F415">
            <v>0</v>
          </cell>
          <cell r="G415">
            <v>8</v>
          </cell>
          <cell r="I415">
            <v>1395</v>
          </cell>
        </row>
        <row r="416">
          <cell r="B416" t="str">
            <v>BG-37181-GD</v>
          </cell>
          <cell r="C416" t="str">
            <v>6926427672771</v>
          </cell>
          <cell r="D416" t="str">
            <v>SMALL LOAF PAN 28X15.5X6.5CM</v>
          </cell>
          <cell r="E416">
            <v>0</v>
          </cell>
          <cell r="F416">
            <v>0</v>
          </cell>
          <cell r="G416">
            <v>12</v>
          </cell>
          <cell r="I416">
            <v>695</v>
          </cell>
        </row>
        <row r="417">
          <cell r="B417" t="str">
            <v>BG-39740-MM</v>
          </cell>
          <cell r="C417">
            <v>6926427678872</v>
          </cell>
          <cell r="D417" t="str">
            <v>CHEF KNIFE_20 CM S/S</v>
          </cell>
          <cell r="E417">
            <v>0</v>
          </cell>
          <cell r="F417">
            <v>0</v>
          </cell>
          <cell r="G417">
            <v>48</v>
          </cell>
          <cell r="I417">
            <v>495</v>
          </cell>
        </row>
        <row r="418">
          <cell r="B418" t="str">
            <v>BG-39741-MM</v>
          </cell>
          <cell r="C418">
            <v>6926427678902</v>
          </cell>
          <cell r="D418" t="str">
            <v>SLICER KNIFE-20CM</v>
          </cell>
          <cell r="E418">
            <v>0</v>
          </cell>
          <cell r="F418">
            <v>0</v>
          </cell>
          <cell r="G418">
            <v>48</v>
          </cell>
          <cell r="I418">
            <v>465</v>
          </cell>
        </row>
        <row r="419">
          <cell r="B419" t="str">
            <v>BG-39742-MM</v>
          </cell>
          <cell r="C419">
            <v>6926427678933</v>
          </cell>
          <cell r="D419" t="str">
            <v>UTILITY KNIFE-12.5CM</v>
          </cell>
          <cell r="E419">
            <v>0</v>
          </cell>
          <cell r="F419">
            <v>0</v>
          </cell>
          <cell r="G419">
            <v>72</v>
          </cell>
          <cell r="I419">
            <v>345</v>
          </cell>
        </row>
        <row r="420">
          <cell r="B420" t="str">
            <v>BG-39743-MM</v>
          </cell>
          <cell r="C420">
            <v>6926427678964</v>
          </cell>
          <cell r="D420" t="str">
            <v xml:space="preserve">PARING KNIFE-8.75CM </v>
          </cell>
          <cell r="E420">
            <v>0</v>
          </cell>
          <cell r="F420">
            <v>0</v>
          </cell>
          <cell r="G420">
            <v>72</v>
          </cell>
          <cell r="I420">
            <v>325</v>
          </cell>
        </row>
        <row r="421">
          <cell r="B421" t="str">
            <v>BG-4932-MM</v>
          </cell>
          <cell r="C421">
            <v>6924299395705</v>
          </cell>
          <cell r="D421" t="str">
            <v>BERGNER BG-4932 CUTTING BOARD41X25X2.0CM BAMBOO</v>
          </cell>
          <cell r="E421">
            <v>0</v>
          </cell>
          <cell r="F421">
            <v>0</v>
          </cell>
          <cell r="G421">
            <v>10</v>
          </cell>
          <cell r="H421">
            <v>945</v>
          </cell>
          <cell r="I421">
            <v>945</v>
          </cell>
        </row>
        <row r="422">
          <cell r="B422" t="str">
            <v>BGIN-5775</v>
          </cell>
          <cell r="C422">
            <v>6924299376469</v>
          </cell>
          <cell r="D422" t="str">
            <v>BGIN-5775 3PCS ROUND LUNCH BOX WITH POUCH 400ML   NET RATE-380 /-</v>
          </cell>
          <cell r="G422">
            <v>16</v>
          </cell>
          <cell r="H422">
            <v>999</v>
          </cell>
          <cell r="I422">
            <v>999</v>
          </cell>
        </row>
        <row r="423">
          <cell r="C423">
            <v>0</v>
          </cell>
          <cell r="D423" t="str">
            <v>Bellini + Aura(Black)</v>
          </cell>
        </row>
        <row r="424">
          <cell r="B424" t="str">
            <v>BGIN-31250-BK</v>
          </cell>
          <cell r="C424" t="str">
            <v>8904389611586</v>
          </cell>
          <cell r="D424" t="str">
            <v>Tawa 26cm</v>
          </cell>
          <cell r="E424">
            <v>26</v>
          </cell>
          <cell r="F424" t="str">
            <v>TAWA</v>
          </cell>
          <cell r="G424">
            <v>8</v>
          </cell>
          <cell r="I424">
            <v>1395</v>
          </cell>
        </row>
        <row r="425">
          <cell r="B425" t="str">
            <v>BGIN-31252-BK</v>
          </cell>
          <cell r="C425" t="str">
            <v>8904389611609</v>
          </cell>
          <cell r="D425" t="str">
            <v>Tawa 30cm</v>
          </cell>
          <cell r="E425">
            <v>30</v>
          </cell>
          <cell r="F425" t="str">
            <v>TAWA</v>
          </cell>
          <cell r="G425">
            <v>8</v>
          </cell>
          <cell r="I425">
            <v>1645</v>
          </cell>
        </row>
        <row r="426">
          <cell r="B426" t="str">
            <v>BGIN-31253-BK</v>
          </cell>
          <cell r="C426" t="str">
            <v>8904389611371</v>
          </cell>
          <cell r="D426" t="str">
            <v>Concave Tawa 28cm</v>
          </cell>
          <cell r="E426">
            <v>28</v>
          </cell>
          <cell r="F426" t="str">
            <v>CONCAVE TAWA</v>
          </cell>
          <cell r="G426">
            <v>8</v>
          </cell>
          <cell r="I426">
            <v>1495</v>
          </cell>
        </row>
        <row r="427">
          <cell r="B427" t="str">
            <v>BGIN-31251-BK</v>
          </cell>
          <cell r="C427" t="str">
            <v>8904389611593</v>
          </cell>
          <cell r="D427" t="str">
            <v>Tawa 28cm</v>
          </cell>
          <cell r="E427">
            <v>28</v>
          </cell>
          <cell r="F427" t="str">
            <v>TAWA</v>
          </cell>
          <cell r="G427">
            <v>8</v>
          </cell>
          <cell r="I427">
            <v>1495</v>
          </cell>
        </row>
        <row r="428">
          <cell r="B428" t="str">
            <v>BGIN-31267-BK</v>
          </cell>
          <cell r="C428" t="str">
            <v>8904389611555</v>
          </cell>
          <cell r="D428" t="str">
            <v>Kadhai 28cm</v>
          </cell>
          <cell r="E428">
            <v>28</v>
          </cell>
          <cell r="F428" t="str">
            <v>KADAI</v>
          </cell>
          <cell r="G428">
            <v>6</v>
          </cell>
          <cell r="I428">
            <v>2495</v>
          </cell>
        </row>
        <row r="429">
          <cell r="B429" t="str">
            <v>BGIN-31276-BK</v>
          </cell>
          <cell r="C429" t="str">
            <v>8904389611418</v>
          </cell>
          <cell r="D429" t="str">
            <v>Deep Frypan 26cm</v>
          </cell>
          <cell r="E429">
            <v>26</v>
          </cell>
          <cell r="F429" t="str">
            <v>DEEP FRYPAN</v>
          </cell>
          <cell r="G429">
            <v>6</v>
          </cell>
          <cell r="I429">
            <v>2095</v>
          </cell>
        </row>
        <row r="430">
          <cell r="B430" t="str">
            <v>BGIN-2216-BK</v>
          </cell>
          <cell r="C430" t="str">
            <v>8904389611364</v>
          </cell>
          <cell r="D430" t="str">
            <v>Concave Tawa 25cm</v>
          </cell>
          <cell r="E430">
            <v>25</v>
          </cell>
          <cell r="F430" t="str">
            <v>CONCAVE TAWA</v>
          </cell>
          <cell r="G430">
            <v>8</v>
          </cell>
          <cell r="I430">
            <v>1295</v>
          </cell>
        </row>
        <row r="431">
          <cell r="B431" t="str">
            <v>BGIN-31257-BK</v>
          </cell>
          <cell r="C431" t="str">
            <v>8904389611456</v>
          </cell>
          <cell r="D431" t="str">
            <v>Flat Tawa 32cm</v>
          </cell>
          <cell r="E431">
            <v>32</v>
          </cell>
          <cell r="F431" t="str">
            <v>FLAT TAWA</v>
          </cell>
          <cell r="G431">
            <v>8</v>
          </cell>
          <cell r="I431">
            <v>1675</v>
          </cell>
        </row>
        <row r="432">
          <cell r="B432" t="str">
            <v>BGIN-31268-BK</v>
          </cell>
          <cell r="C432" t="str">
            <v>8904389611562</v>
          </cell>
          <cell r="D432" t="str">
            <v>Kadhai 32cm</v>
          </cell>
          <cell r="E432">
            <v>32</v>
          </cell>
          <cell r="F432" t="str">
            <v>KADAI</v>
          </cell>
          <cell r="G432">
            <v>6</v>
          </cell>
          <cell r="I432">
            <v>2995</v>
          </cell>
        </row>
        <row r="433">
          <cell r="B433" t="str">
            <v>BGIN-31262-BK</v>
          </cell>
          <cell r="C433" t="str">
            <v>8904389611500</v>
          </cell>
          <cell r="D433" t="str">
            <v>Frypan 28cm</v>
          </cell>
          <cell r="E433">
            <v>28</v>
          </cell>
          <cell r="F433" t="str">
            <v>FRYPAN</v>
          </cell>
          <cell r="G433">
            <v>6</v>
          </cell>
          <cell r="I433">
            <v>1695</v>
          </cell>
        </row>
        <row r="434">
          <cell r="B434" t="str">
            <v>BGIN-31277-BK</v>
          </cell>
          <cell r="C434" t="str">
            <v>8904389611425</v>
          </cell>
          <cell r="D434" t="str">
            <v>Deep Frypan 28cm</v>
          </cell>
          <cell r="E434">
            <v>28</v>
          </cell>
          <cell r="F434" t="str">
            <v>DEEP FRYPAN</v>
          </cell>
          <cell r="G434">
            <v>4</v>
          </cell>
          <cell r="I434">
            <v>2495</v>
          </cell>
        </row>
        <row r="435">
          <cell r="B435" t="str">
            <v>BGIN-31270-BK</v>
          </cell>
          <cell r="C435" t="str">
            <v>8904389611326</v>
          </cell>
          <cell r="D435" t="str">
            <v>Casserole 20cm</v>
          </cell>
          <cell r="E435">
            <v>20</v>
          </cell>
          <cell r="F435" t="str">
            <v xml:space="preserve">CASSEROLE </v>
          </cell>
          <cell r="G435">
            <v>6</v>
          </cell>
          <cell r="I435">
            <v>1995</v>
          </cell>
        </row>
        <row r="436">
          <cell r="B436" t="str">
            <v>BGIN-31272-BK</v>
          </cell>
          <cell r="C436" t="str">
            <v>8904389611340</v>
          </cell>
          <cell r="D436" t="str">
            <v>Casserole 24cm</v>
          </cell>
          <cell r="E436">
            <v>24</v>
          </cell>
          <cell r="F436" t="str">
            <v xml:space="preserve">CASSEROLE </v>
          </cell>
          <cell r="G436">
            <v>6</v>
          </cell>
          <cell r="I436">
            <v>2495</v>
          </cell>
        </row>
        <row r="437">
          <cell r="B437" t="str">
            <v>BGIN-31275-BK</v>
          </cell>
          <cell r="C437" t="str">
            <v>8904389611401</v>
          </cell>
          <cell r="D437" t="str">
            <v>Deep Frypan 24cm</v>
          </cell>
          <cell r="E437">
            <v>24</v>
          </cell>
          <cell r="F437" t="str">
            <v>DEEP FRYPAN</v>
          </cell>
          <cell r="G437">
            <v>6</v>
          </cell>
          <cell r="I437">
            <v>1895</v>
          </cell>
        </row>
        <row r="438">
          <cell r="B438" t="str">
            <v>BGIN-31255-BK</v>
          </cell>
          <cell r="C438" t="str">
            <v>8904389611432</v>
          </cell>
          <cell r="D438" t="str">
            <v>Flat Tawa 28cm</v>
          </cell>
          <cell r="E438">
            <v>28</v>
          </cell>
          <cell r="F438" t="str">
            <v>FLAT TAWA</v>
          </cell>
          <cell r="G438">
            <v>8</v>
          </cell>
          <cell r="I438">
            <v>1455</v>
          </cell>
        </row>
        <row r="439">
          <cell r="B439" t="str">
            <v>BGIN-31264-BK</v>
          </cell>
          <cell r="C439" t="str">
            <v>8904389611524</v>
          </cell>
          <cell r="D439" t="str">
            <v>Kadhai 22cm</v>
          </cell>
          <cell r="E439">
            <v>22</v>
          </cell>
          <cell r="F439" t="str">
            <v>KADAI</v>
          </cell>
          <cell r="G439">
            <v>6</v>
          </cell>
          <cell r="I439">
            <v>1895</v>
          </cell>
        </row>
        <row r="440">
          <cell r="B440" t="str">
            <v>BGIN-31274-BK</v>
          </cell>
          <cell r="C440" t="str">
            <v>8904389611395</v>
          </cell>
          <cell r="D440" t="str">
            <v>Deep Frypan 22cm</v>
          </cell>
          <cell r="E440">
            <v>22</v>
          </cell>
          <cell r="F440" t="str">
            <v>DEEP FRYPAN</v>
          </cell>
          <cell r="G440">
            <v>6</v>
          </cell>
          <cell r="I440">
            <v>1795</v>
          </cell>
        </row>
        <row r="441">
          <cell r="B441" t="str">
            <v>BGIN-31273-BK</v>
          </cell>
          <cell r="C441" t="str">
            <v>8904389611357</v>
          </cell>
          <cell r="D441" t="str">
            <v>Casserole 28cm</v>
          </cell>
          <cell r="E441">
            <v>28</v>
          </cell>
          <cell r="F441" t="str">
            <v xml:space="preserve">CASSEROLE </v>
          </cell>
          <cell r="G441">
            <v>4</v>
          </cell>
          <cell r="I441">
            <v>2895</v>
          </cell>
        </row>
        <row r="442">
          <cell r="B442" t="str">
            <v>BGIN-31265-BK</v>
          </cell>
          <cell r="C442" t="str">
            <v>8904389611531</v>
          </cell>
          <cell r="D442" t="str">
            <v>Kadhai 24cm</v>
          </cell>
          <cell r="E442">
            <v>24</v>
          </cell>
          <cell r="F442" t="str">
            <v>KADAI</v>
          </cell>
          <cell r="G442">
            <v>6</v>
          </cell>
          <cell r="I442">
            <v>2095</v>
          </cell>
        </row>
        <row r="443">
          <cell r="B443" t="str">
            <v>BGIN-31266-BK</v>
          </cell>
          <cell r="C443" t="str">
            <v>8904389611548</v>
          </cell>
          <cell r="D443" t="str">
            <v>Kadhai 26cm</v>
          </cell>
          <cell r="E443">
            <v>26</v>
          </cell>
          <cell r="F443" t="str">
            <v>KADAI</v>
          </cell>
          <cell r="G443">
            <v>6</v>
          </cell>
          <cell r="I443">
            <v>2295</v>
          </cell>
        </row>
        <row r="444">
          <cell r="B444" t="str">
            <v>BGIN-31259-BK</v>
          </cell>
          <cell r="C444" t="str">
            <v>8904389611470</v>
          </cell>
          <cell r="D444" t="str">
            <v>Frypan 20cm</v>
          </cell>
          <cell r="E444">
            <v>20</v>
          </cell>
          <cell r="F444" t="str">
            <v>FRYPAN</v>
          </cell>
          <cell r="G444">
            <v>8</v>
          </cell>
          <cell r="I444">
            <v>1195</v>
          </cell>
        </row>
        <row r="445">
          <cell r="B445" t="str">
            <v>BGIN-31271-BK</v>
          </cell>
          <cell r="C445" t="str">
            <v>8904389611333</v>
          </cell>
          <cell r="D445" t="str">
            <v>Casserole 22cm</v>
          </cell>
          <cell r="E445">
            <v>22</v>
          </cell>
          <cell r="F445" t="str">
            <v xml:space="preserve">CASSEROLE </v>
          </cell>
          <cell r="G445">
            <v>6</v>
          </cell>
          <cell r="I445">
            <v>2195</v>
          </cell>
        </row>
        <row r="446">
          <cell r="B446" t="str">
            <v>BGIN-31263-BK</v>
          </cell>
          <cell r="C446" t="str">
            <v>8904389611517</v>
          </cell>
          <cell r="D446" t="str">
            <v>Kadhai 20cm</v>
          </cell>
          <cell r="E446">
            <v>20</v>
          </cell>
          <cell r="F446" t="str">
            <v>KADAI</v>
          </cell>
          <cell r="G446">
            <v>6</v>
          </cell>
          <cell r="I446">
            <v>1695</v>
          </cell>
        </row>
        <row r="447">
          <cell r="B447" t="str">
            <v>BGIN-31247-BK</v>
          </cell>
          <cell r="C447" t="str">
            <v>8904389611579</v>
          </cell>
          <cell r="D447" t="str">
            <v>Saucepan 16cm</v>
          </cell>
          <cell r="E447">
            <v>16</v>
          </cell>
          <cell r="F447" t="str">
            <v>SAUCEPAN</v>
          </cell>
          <cell r="G447">
            <v>8</v>
          </cell>
          <cell r="I447">
            <v>1395</v>
          </cell>
        </row>
        <row r="448">
          <cell r="B448" t="str">
            <v>BGIN-31260-BK</v>
          </cell>
          <cell r="C448" t="str">
            <v>8904389611487</v>
          </cell>
          <cell r="D448" t="str">
            <v>Frypan 24cm</v>
          </cell>
          <cell r="E448">
            <v>24</v>
          </cell>
          <cell r="F448" t="str">
            <v>FRYPAN</v>
          </cell>
          <cell r="G448">
            <v>8</v>
          </cell>
          <cell r="I448">
            <v>1395</v>
          </cell>
        </row>
        <row r="449">
          <cell r="B449" t="str">
            <v>BGIN-31258-BK</v>
          </cell>
          <cell r="C449" t="str">
            <v>8904389611463</v>
          </cell>
          <cell r="D449" t="str">
            <v>Frypan 18cm</v>
          </cell>
          <cell r="E449">
            <v>18</v>
          </cell>
          <cell r="F449" t="str">
            <v>FRYPAN</v>
          </cell>
          <cell r="G449">
            <v>12</v>
          </cell>
          <cell r="I449">
            <v>1095</v>
          </cell>
        </row>
        <row r="450">
          <cell r="B450" t="str">
            <v>BGIN-31256-BK</v>
          </cell>
          <cell r="C450" t="str">
            <v>8904389611449</v>
          </cell>
          <cell r="D450" t="str">
            <v>Flat Tawa 30cm</v>
          </cell>
          <cell r="E450">
            <v>30</v>
          </cell>
          <cell r="F450" t="str">
            <v>FLAT TAWA</v>
          </cell>
          <cell r="G450">
            <v>8</v>
          </cell>
          <cell r="I450">
            <v>1565</v>
          </cell>
        </row>
        <row r="451">
          <cell r="B451" t="str">
            <v>BGIN-2219-BK</v>
          </cell>
          <cell r="D451" t="str">
            <v>APPAMPATRA</v>
          </cell>
          <cell r="E451">
            <v>0</v>
          </cell>
          <cell r="F451">
            <v>0</v>
          </cell>
          <cell r="G451">
            <v>8</v>
          </cell>
          <cell r="I451">
            <v>1995</v>
          </cell>
        </row>
        <row r="452">
          <cell r="B452" t="str">
            <v>BGIN-2220-BK</v>
          </cell>
          <cell r="D452" t="str">
            <v>APPACHETTY</v>
          </cell>
          <cell r="E452">
            <v>0</v>
          </cell>
          <cell r="F452">
            <v>0</v>
          </cell>
          <cell r="G452">
            <v>8</v>
          </cell>
          <cell r="I452">
            <v>1495</v>
          </cell>
        </row>
        <row r="453">
          <cell r="B453" t="str">
            <v>BGIN-2213-BK</v>
          </cell>
          <cell r="D453" t="str">
            <v>PATRI TAWA</v>
          </cell>
          <cell r="E453">
            <v>0</v>
          </cell>
          <cell r="F453">
            <v>0</v>
          </cell>
          <cell r="G453">
            <v>6</v>
          </cell>
          <cell r="I453">
            <v>2195</v>
          </cell>
        </row>
        <row r="454">
          <cell r="B454" t="str">
            <v>BGIN-2221-BK</v>
          </cell>
          <cell r="D454" t="str">
            <v>BIRYANI POT</v>
          </cell>
          <cell r="E454">
            <v>0</v>
          </cell>
          <cell r="F454">
            <v>0</v>
          </cell>
          <cell r="G454">
            <v>6</v>
          </cell>
          <cell r="I454">
            <v>2995</v>
          </cell>
        </row>
        <row r="455">
          <cell r="B455" t="str">
            <v>BGIN-2222-BK</v>
          </cell>
          <cell r="D455" t="str">
            <v>BIRYANI POT</v>
          </cell>
          <cell r="E455">
            <v>0</v>
          </cell>
          <cell r="F455">
            <v>0</v>
          </cell>
          <cell r="G455">
            <v>6</v>
          </cell>
          <cell r="I455">
            <v>3795</v>
          </cell>
        </row>
        <row r="456">
          <cell r="B456" t="str">
            <v>BGIN-2217-BK</v>
          </cell>
          <cell r="D456" t="str">
            <v>3 PIT PAN CAKE PAN</v>
          </cell>
          <cell r="E456">
            <v>0</v>
          </cell>
          <cell r="F456">
            <v>0</v>
          </cell>
          <cell r="G456">
            <v>8</v>
          </cell>
          <cell r="I456">
            <v>1885</v>
          </cell>
        </row>
        <row r="457">
          <cell r="B457" t="str">
            <v>BGIN-2218-BK</v>
          </cell>
          <cell r="D457" t="str">
            <v>7 PIT PAN CAKE PAN</v>
          </cell>
          <cell r="E457">
            <v>0</v>
          </cell>
          <cell r="F457">
            <v>0</v>
          </cell>
          <cell r="G457">
            <v>8</v>
          </cell>
          <cell r="I457">
            <v>1690</v>
          </cell>
        </row>
        <row r="458">
          <cell r="B458" t="str">
            <v>BGIN-31261-BK</v>
          </cell>
          <cell r="C458" t="str">
            <v>8904389611494</v>
          </cell>
          <cell r="D458" t="str">
            <v>Frypan 26cm</v>
          </cell>
          <cell r="E458">
            <v>26</v>
          </cell>
          <cell r="F458" t="str">
            <v>FRYPAN</v>
          </cell>
          <cell r="G458">
            <v>8</v>
          </cell>
          <cell r="I458">
            <v>1495</v>
          </cell>
        </row>
        <row r="459">
          <cell r="D459" t="str">
            <v>Ascot</v>
          </cell>
        </row>
        <row r="460">
          <cell r="B460" t="str">
            <v>BGIN-2005</v>
          </cell>
          <cell r="C460">
            <v>8904389612729</v>
          </cell>
          <cell r="D460" t="str">
            <v>Ascot Mug Mint Green- Reference Sherry Mug</v>
          </cell>
          <cell r="G460">
            <v>36</v>
          </cell>
          <cell r="I460">
            <v>150</v>
          </cell>
        </row>
        <row r="461">
          <cell r="B461" t="str">
            <v>BGIN-2006</v>
          </cell>
          <cell r="C461">
            <v>8904389612736</v>
          </cell>
          <cell r="D461" t="str">
            <v>Ascot Mug Aqua- Reference Sherry Mug</v>
          </cell>
          <cell r="G461">
            <v>36</v>
          </cell>
          <cell r="I461">
            <v>150</v>
          </cell>
        </row>
        <row r="462">
          <cell r="B462" t="str">
            <v>BGIN-2007</v>
          </cell>
          <cell r="C462">
            <v>8904389612743</v>
          </cell>
          <cell r="D462" t="str">
            <v>Ascot Mug Orange- Reference Sherry Mug</v>
          </cell>
          <cell r="G462">
            <v>36</v>
          </cell>
          <cell r="I462">
            <v>150</v>
          </cell>
        </row>
        <row r="463">
          <cell r="B463" t="str">
            <v>BGIN-2008</v>
          </cell>
          <cell r="C463">
            <v>8904389612750</v>
          </cell>
          <cell r="D463" t="str">
            <v>Ascot Mug Red- Reference Sherry Mug</v>
          </cell>
          <cell r="G463">
            <v>36</v>
          </cell>
          <cell r="I463">
            <v>150</v>
          </cell>
        </row>
        <row r="464">
          <cell r="B464" t="str">
            <v>BGIN-2009</v>
          </cell>
          <cell r="C464">
            <v>8904389612767</v>
          </cell>
          <cell r="D464" t="str">
            <v>Ascot Mug Yellow-Reference Sherry Mug</v>
          </cell>
          <cell r="G464">
            <v>36</v>
          </cell>
          <cell r="I464">
            <v>150</v>
          </cell>
        </row>
        <row r="465">
          <cell r="D465" t="str">
            <v>Walking</v>
          </cell>
        </row>
        <row r="466">
          <cell r="B466" t="str">
            <v>BG-41710-BK</v>
          </cell>
          <cell r="C466">
            <v>6941849649330</v>
          </cell>
          <cell r="D466" t="str">
            <v>Bergner Walking Stainless Steel Vaccum Bottle 500ml, Black</v>
          </cell>
          <cell r="G466">
            <v>12</v>
          </cell>
          <cell r="I466">
            <v>1099</v>
          </cell>
        </row>
        <row r="467">
          <cell r="B467" t="str">
            <v>BG-41710-MA</v>
          </cell>
          <cell r="C467">
            <v>6941849652354</v>
          </cell>
          <cell r="D467" t="str">
            <v>Bergner Walking Stainless Steel Vaccum Bottle 500ml, Mauve</v>
          </cell>
          <cell r="E467">
            <v>0</v>
          </cell>
          <cell r="F467">
            <v>0</v>
          </cell>
          <cell r="G467">
            <v>12</v>
          </cell>
          <cell r="I467">
            <v>1099</v>
          </cell>
        </row>
        <row r="468">
          <cell r="B468" t="str">
            <v>BG-41711-BK</v>
          </cell>
          <cell r="C468">
            <v>6941849649354</v>
          </cell>
          <cell r="D468" t="str">
            <v>Bergner Walking Stainless Steel Vaccum Bottle 750ml, Black</v>
          </cell>
          <cell r="E468">
            <v>0</v>
          </cell>
          <cell r="F468">
            <v>0</v>
          </cell>
          <cell r="G468">
            <v>12</v>
          </cell>
          <cell r="I468">
            <v>1299</v>
          </cell>
        </row>
        <row r="469">
          <cell r="B469" t="str">
            <v>BG-41711-MA</v>
          </cell>
          <cell r="C469">
            <v>6941849652378</v>
          </cell>
          <cell r="D469" t="str">
            <v>Bergner Walking Stainless Steel Vaccum Bottle 750ml, Mauve</v>
          </cell>
          <cell r="E469">
            <v>0</v>
          </cell>
          <cell r="F469">
            <v>0</v>
          </cell>
          <cell r="G469">
            <v>12</v>
          </cell>
          <cell r="I469">
            <v>1299</v>
          </cell>
        </row>
        <row r="470">
          <cell r="B470" t="str">
            <v>BG-41712-BK</v>
          </cell>
          <cell r="C470">
            <v>6941849649378</v>
          </cell>
          <cell r="D470" t="str">
            <v>Bergner Walking Stainless Steel Vaccum Bottle 1000ml, Black</v>
          </cell>
          <cell r="E470">
            <v>0</v>
          </cell>
          <cell r="F470">
            <v>0</v>
          </cell>
          <cell r="G470">
            <v>12</v>
          </cell>
          <cell r="I470">
            <v>1499</v>
          </cell>
        </row>
        <row r="471">
          <cell r="B471" t="str">
            <v>BG-41712-MA</v>
          </cell>
          <cell r="C471">
            <v>6941849652392</v>
          </cell>
          <cell r="D471" t="str">
            <v>Bergner Walking Stainless Steel Vaccum Bottle 1000ml, Mauve</v>
          </cell>
          <cell r="E471">
            <v>0</v>
          </cell>
          <cell r="F471">
            <v>0</v>
          </cell>
          <cell r="G471">
            <v>12</v>
          </cell>
          <cell r="I471">
            <v>1499</v>
          </cell>
        </row>
        <row r="472">
          <cell r="B472" t="str">
            <v>BG-41713-PE</v>
          </cell>
          <cell r="C472">
            <v>6941849649392</v>
          </cell>
          <cell r="D472" t="str">
            <v>Bergner Walking Stainless Steel Vaccum Bottle 370ml, Peach</v>
          </cell>
          <cell r="E472">
            <v>0</v>
          </cell>
          <cell r="F472">
            <v>0</v>
          </cell>
          <cell r="G472">
            <v>12</v>
          </cell>
          <cell r="I472">
            <v>1099</v>
          </cell>
        </row>
        <row r="473">
          <cell r="B473" t="str">
            <v>BG-41713-MA</v>
          </cell>
          <cell r="C473">
            <v>6941849652415</v>
          </cell>
          <cell r="D473" t="str">
            <v>Bergner Walking Stainless Steel Vaccum Bottle 370ml, Mauve</v>
          </cell>
          <cell r="E473">
            <v>0</v>
          </cell>
          <cell r="F473">
            <v>0</v>
          </cell>
          <cell r="G473">
            <v>12</v>
          </cell>
          <cell r="I473">
            <v>1099</v>
          </cell>
        </row>
        <row r="474">
          <cell r="B474" t="str">
            <v>BG-41714-PE</v>
          </cell>
          <cell r="C474">
            <v>6941849649415</v>
          </cell>
          <cell r="D474" t="str">
            <v>Bergner Walking Stainless Steel Vaccum Bottle 500ml, Peach</v>
          </cell>
          <cell r="E474">
            <v>0</v>
          </cell>
          <cell r="F474">
            <v>0</v>
          </cell>
          <cell r="G474">
            <v>12</v>
          </cell>
          <cell r="I474">
            <v>1299</v>
          </cell>
        </row>
        <row r="475">
          <cell r="B475" t="str">
            <v>BG-41714-MA</v>
          </cell>
          <cell r="C475">
            <v>6941849652439</v>
          </cell>
          <cell r="D475" t="str">
            <v>Bergner Walking Stainless Steel Vaccum Bottle 500ml, Mauve</v>
          </cell>
          <cell r="E475">
            <v>0</v>
          </cell>
          <cell r="F475">
            <v>0</v>
          </cell>
          <cell r="G475">
            <v>12</v>
          </cell>
          <cell r="I475">
            <v>1299</v>
          </cell>
        </row>
        <row r="476">
          <cell r="B476" t="str">
            <v>BG-41715-PE</v>
          </cell>
          <cell r="C476">
            <v>6941849649439</v>
          </cell>
          <cell r="D476" t="str">
            <v>Bergner Walking Stainless Steel Vaccum Bottle 500ml, Peach</v>
          </cell>
          <cell r="E476">
            <v>0</v>
          </cell>
          <cell r="F476">
            <v>0</v>
          </cell>
          <cell r="G476">
            <v>12</v>
          </cell>
          <cell r="I476">
            <v>1099</v>
          </cell>
        </row>
        <row r="477">
          <cell r="B477" t="str">
            <v>BG-41715-BL</v>
          </cell>
          <cell r="C477">
            <v>6941849652453</v>
          </cell>
          <cell r="D477" t="str">
            <v>Bergner Walking Stainless Steel Vaccum Bottle 500ml, Blue</v>
          </cell>
          <cell r="G477">
            <v>12</v>
          </cell>
          <cell r="I477">
            <v>1099</v>
          </cell>
        </row>
        <row r="478">
          <cell r="B478" t="str">
            <v>BG-41716-PE</v>
          </cell>
          <cell r="C478">
            <v>6941849649453</v>
          </cell>
          <cell r="D478" t="str">
            <v>Bergner Walking Stainless Steel Vaccum Bottle 750ml, Peach</v>
          </cell>
          <cell r="G478">
            <v>12</v>
          </cell>
          <cell r="I478">
            <v>1299</v>
          </cell>
        </row>
        <row r="479">
          <cell r="B479" t="str">
            <v>BG-41716-BL</v>
          </cell>
          <cell r="C479">
            <v>6941849652477</v>
          </cell>
          <cell r="D479" t="str">
            <v>Bergner Walking Stainless Steel Vaccum Bottle 750ml, Blue</v>
          </cell>
          <cell r="G479">
            <v>12</v>
          </cell>
          <cell r="I479">
            <v>1299</v>
          </cell>
        </row>
        <row r="480">
          <cell r="B480" t="str">
            <v>BG-41717-PE</v>
          </cell>
          <cell r="C480">
            <v>6941849649477</v>
          </cell>
          <cell r="D480" t="str">
            <v>Bergner Walking Stainless Steel Vaccum Bottle 1000ml, Peach</v>
          </cell>
          <cell r="E480">
            <v>0</v>
          </cell>
          <cell r="F480">
            <v>0</v>
          </cell>
          <cell r="G480">
            <v>12</v>
          </cell>
          <cell r="I480">
            <v>1499</v>
          </cell>
        </row>
        <row r="481">
          <cell r="B481" t="str">
            <v>BG-41717-BL</v>
          </cell>
          <cell r="C481">
            <v>6941849652491</v>
          </cell>
          <cell r="D481" t="str">
            <v>Bergner Walking Stainless Steel Vaccum Bottle 1000ml, Blue</v>
          </cell>
          <cell r="E481">
            <v>0</v>
          </cell>
          <cell r="F481">
            <v>0</v>
          </cell>
          <cell r="G481">
            <v>12</v>
          </cell>
          <cell r="I481">
            <v>1499</v>
          </cell>
        </row>
        <row r="482">
          <cell r="B482" t="str">
            <v>BG-41718-BK</v>
          </cell>
          <cell r="C482">
            <v>6941849649491</v>
          </cell>
          <cell r="D482" t="str">
            <v>Bergner Walking Stainless Steel Vaccum Bottle 530ml, Black</v>
          </cell>
          <cell r="G482">
            <v>12</v>
          </cell>
          <cell r="I482">
            <v>1099</v>
          </cell>
        </row>
        <row r="483">
          <cell r="B483" t="str">
            <v>BG-41718-GR</v>
          </cell>
          <cell r="C483">
            <v>6941849652514</v>
          </cell>
          <cell r="D483" t="str">
            <v>Bergner Walking Stainless Steel Vaccum Bottle 530ml, Green</v>
          </cell>
          <cell r="E483">
            <v>0</v>
          </cell>
          <cell r="F483">
            <v>0</v>
          </cell>
          <cell r="G483">
            <v>12</v>
          </cell>
          <cell r="I483">
            <v>1099</v>
          </cell>
        </row>
        <row r="484">
          <cell r="B484" t="str">
            <v>BG-41719-BK</v>
          </cell>
          <cell r="C484">
            <v>6941849649514</v>
          </cell>
          <cell r="D484" t="str">
            <v>Bergner Walking Stainless Steel Vaccum Bottle 750ml, Black</v>
          </cell>
          <cell r="G484">
            <v>12</v>
          </cell>
          <cell r="I484">
            <v>1299</v>
          </cell>
        </row>
        <row r="485">
          <cell r="B485" t="str">
            <v>BG-41719-GR</v>
          </cell>
          <cell r="C485">
            <v>6941849652538</v>
          </cell>
          <cell r="D485" t="str">
            <v>Bergner Walking Stainless Steel Vaccum Bottle 750ml, Green</v>
          </cell>
          <cell r="G485">
            <v>12</v>
          </cell>
          <cell r="I485">
            <v>1299</v>
          </cell>
        </row>
        <row r="486">
          <cell r="B486" t="str">
            <v>BG-41720-BK</v>
          </cell>
          <cell r="C486">
            <v>6941849649538</v>
          </cell>
          <cell r="D486" t="str">
            <v>Bergner Walking Stainless Steel Vaccum Bottle 500ml, Black</v>
          </cell>
          <cell r="G486">
            <v>12</v>
          </cell>
          <cell r="I486">
            <v>1099</v>
          </cell>
        </row>
        <row r="487">
          <cell r="B487" t="str">
            <v>BG-41720-MA</v>
          </cell>
          <cell r="C487">
            <v>6941849652552</v>
          </cell>
          <cell r="D487" t="str">
            <v>Bergner Walking Stainless Steel Vaccum Bottle 500ml, Mauve</v>
          </cell>
          <cell r="E487">
            <v>0</v>
          </cell>
          <cell r="F487">
            <v>0</v>
          </cell>
          <cell r="G487">
            <v>12</v>
          </cell>
          <cell r="I487">
            <v>1099</v>
          </cell>
        </row>
        <row r="488">
          <cell r="B488" t="str">
            <v>BG-41721-BK</v>
          </cell>
          <cell r="C488">
            <v>6941849649552</v>
          </cell>
          <cell r="D488" t="str">
            <v>Bergner Walking Stainless Steel Vaccum Bottle 750ml, Black</v>
          </cell>
          <cell r="G488">
            <v>12</v>
          </cell>
          <cell r="I488">
            <v>1299</v>
          </cell>
        </row>
        <row r="489">
          <cell r="B489" t="str">
            <v>BG-41721-MA</v>
          </cell>
          <cell r="C489">
            <v>6941849652576</v>
          </cell>
          <cell r="D489" t="str">
            <v>Bergner Walking Stainless Steel Vaccum Bottle 750ml, Mauve</v>
          </cell>
          <cell r="G489">
            <v>12</v>
          </cell>
          <cell r="I489">
            <v>1299</v>
          </cell>
        </row>
        <row r="490">
          <cell r="B490" t="str">
            <v>BG-41722-BK</v>
          </cell>
          <cell r="C490">
            <v>6941849649576</v>
          </cell>
          <cell r="D490" t="str">
            <v>Bergner Walking Stainless Steel Vaccum Bottle 1200ml, Black</v>
          </cell>
          <cell r="G490">
            <v>12</v>
          </cell>
          <cell r="I490">
            <v>1599</v>
          </cell>
        </row>
        <row r="491">
          <cell r="B491" t="str">
            <v>BG-41722-MA</v>
          </cell>
          <cell r="C491">
            <v>6941849652590</v>
          </cell>
          <cell r="D491" t="str">
            <v>Bergner Walking Stainless Steel Vaccum Bottle 1200ml, Mauve</v>
          </cell>
          <cell r="G491">
            <v>12</v>
          </cell>
          <cell r="I491">
            <v>1599</v>
          </cell>
        </row>
        <row r="492">
          <cell r="B492" t="str">
            <v>BG-41723-GR</v>
          </cell>
          <cell r="C492">
            <v>6941849649590</v>
          </cell>
          <cell r="D492" t="str">
            <v>Bergner Walking Stainless Steel Vaccum Bottle 525ml, Green</v>
          </cell>
          <cell r="G492">
            <v>12</v>
          </cell>
          <cell r="I492">
            <v>1199</v>
          </cell>
        </row>
        <row r="493">
          <cell r="B493" t="str">
            <v>BG-41723-OR</v>
          </cell>
          <cell r="C493">
            <v>6941849652613</v>
          </cell>
          <cell r="D493" t="str">
            <v>Bergner Walking Stainless Steel Vaccum Bottle 525ml, Orange</v>
          </cell>
          <cell r="G493">
            <v>12</v>
          </cell>
          <cell r="I493">
            <v>1199</v>
          </cell>
        </row>
        <row r="494">
          <cell r="B494" t="str">
            <v>BG-41724-GR</v>
          </cell>
          <cell r="C494">
            <v>6941849649613</v>
          </cell>
          <cell r="D494" t="str">
            <v>Bergner Walking Stainless Steel Vaccum Bottle 750ml, Green</v>
          </cell>
          <cell r="G494">
            <v>12</v>
          </cell>
          <cell r="I494">
            <v>1349</v>
          </cell>
        </row>
        <row r="495">
          <cell r="B495" t="str">
            <v>BG-41724-OR</v>
          </cell>
          <cell r="C495">
            <v>6941849652637</v>
          </cell>
          <cell r="D495" t="str">
            <v>Bergner Walking Stainless Steel Vaccum Bottle 750ml, Orange</v>
          </cell>
          <cell r="G495">
            <v>12</v>
          </cell>
          <cell r="I495">
            <v>1349</v>
          </cell>
        </row>
        <row r="496">
          <cell r="B496" t="str">
            <v>BG-41725-GR</v>
          </cell>
          <cell r="C496">
            <v>6941849649637</v>
          </cell>
          <cell r="D496" t="str">
            <v>Bergner Walking Stainless Steel Vaccum Bottle 600ml, Green</v>
          </cell>
          <cell r="G496">
            <v>12</v>
          </cell>
          <cell r="I496">
            <v>1299</v>
          </cell>
        </row>
        <row r="497">
          <cell r="B497" t="str">
            <v>BG-41725-OR</v>
          </cell>
          <cell r="C497">
            <v>6941849652651</v>
          </cell>
          <cell r="D497" t="str">
            <v>Bergner Walking Stainless Steel Vaccum Bottle 600ml, Orange</v>
          </cell>
          <cell r="E497">
            <v>0</v>
          </cell>
          <cell r="F497">
            <v>0</v>
          </cell>
          <cell r="G497">
            <v>12</v>
          </cell>
          <cell r="I497">
            <v>1299</v>
          </cell>
        </row>
        <row r="498">
          <cell r="B498" t="str">
            <v>BG-41726-BL</v>
          </cell>
          <cell r="C498">
            <v>6941849649651</v>
          </cell>
          <cell r="D498" t="str">
            <v>Bergner Walking Stainless Steel Vaccum Bottle 600ml, Blue</v>
          </cell>
          <cell r="G498">
            <v>12</v>
          </cell>
          <cell r="I498">
            <v>1299</v>
          </cell>
        </row>
        <row r="499">
          <cell r="B499" t="str">
            <v>BG-41726-BK</v>
          </cell>
          <cell r="C499">
            <v>6941849652675</v>
          </cell>
          <cell r="D499" t="str">
            <v>Bergner Walking Stainless Steel Vaccum Bottle 600ml, Black</v>
          </cell>
          <cell r="G499">
            <v>12</v>
          </cell>
          <cell r="I499">
            <v>1299</v>
          </cell>
        </row>
        <row r="500">
          <cell r="B500" t="str">
            <v>BG-41727-BK</v>
          </cell>
          <cell r="C500">
            <v>6941849649675</v>
          </cell>
          <cell r="D500" t="str">
            <v>Bergner Walking Stainless Steel Vaccum Bottle 500ml, Black</v>
          </cell>
          <cell r="E500">
            <v>0</v>
          </cell>
          <cell r="F500">
            <v>0</v>
          </cell>
          <cell r="G500">
            <v>12</v>
          </cell>
          <cell r="I500">
            <v>1199</v>
          </cell>
        </row>
        <row r="501">
          <cell r="B501" t="str">
            <v>BG-41727-MA</v>
          </cell>
          <cell r="C501">
            <v>6941849652699</v>
          </cell>
          <cell r="D501" t="str">
            <v>Bergner Walking Stainless Steel Vaccum Bottle 500ml, Mauve</v>
          </cell>
          <cell r="E501">
            <v>0</v>
          </cell>
          <cell r="F501">
            <v>0</v>
          </cell>
          <cell r="G501">
            <v>12</v>
          </cell>
          <cell r="I501">
            <v>1199</v>
          </cell>
        </row>
        <row r="502">
          <cell r="B502" t="str">
            <v>BG-41728-BK</v>
          </cell>
          <cell r="C502">
            <v>6941849649699</v>
          </cell>
          <cell r="D502" t="str">
            <v>Bergner Walking Stainless Steel Vaccum Bottle 720ml, Black</v>
          </cell>
          <cell r="G502">
            <v>12</v>
          </cell>
          <cell r="I502">
            <v>1299</v>
          </cell>
        </row>
        <row r="503">
          <cell r="B503" t="str">
            <v>BG-41728-MA</v>
          </cell>
          <cell r="C503">
            <v>6941849652712</v>
          </cell>
          <cell r="D503" t="str">
            <v>Bergner Walking Stainless Steel Vaccum Bottle 720ml, Mauve</v>
          </cell>
          <cell r="G503">
            <v>12</v>
          </cell>
          <cell r="I503">
            <v>1299</v>
          </cell>
        </row>
        <row r="504">
          <cell r="B504" t="str">
            <v>BG-41729-PE</v>
          </cell>
          <cell r="C504">
            <v>6941849649712</v>
          </cell>
          <cell r="D504" t="str">
            <v>Bergner Walking Stainless Steel Vaccum Bottle 550ml, Peach</v>
          </cell>
          <cell r="E504">
            <v>0</v>
          </cell>
          <cell r="F504">
            <v>0</v>
          </cell>
          <cell r="G504">
            <v>12</v>
          </cell>
          <cell r="I504">
            <v>1149</v>
          </cell>
        </row>
        <row r="505">
          <cell r="B505" t="str">
            <v>BG-41729-MA</v>
          </cell>
          <cell r="C505">
            <v>6941849652736</v>
          </cell>
          <cell r="D505" t="str">
            <v>Bergner Walking Stainless Steel Vaccum Bottle 500ml, Mauve</v>
          </cell>
          <cell r="E505">
            <v>0</v>
          </cell>
          <cell r="F505">
            <v>0</v>
          </cell>
          <cell r="G505">
            <v>12</v>
          </cell>
          <cell r="I505">
            <v>1149</v>
          </cell>
        </row>
        <row r="506">
          <cell r="B506" t="str">
            <v>BG-41730-PE</v>
          </cell>
          <cell r="C506">
            <v>6941849649736</v>
          </cell>
          <cell r="D506" t="str">
            <v>Bergner Walking Stainless Steel Vaccum Bottle 720ml, Peach</v>
          </cell>
          <cell r="E506">
            <v>0</v>
          </cell>
          <cell r="F506">
            <v>0</v>
          </cell>
          <cell r="G506">
            <v>12</v>
          </cell>
          <cell r="I506">
            <v>1349</v>
          </cell>
        </row>
        <row r="507">
          <cell r="B507" t="str">
            <v>BG-41730-MA</v>
          </cell>
          <cell r="C507">
            <v>6941849652750</v>
          </cell>
          <cell r="D507" t="str">
            <v>Bergner Walking Stainless Steel Vaccum Bottle 720ml, Mauve</v>
          </cell>
          <cell r="E507">
            <v>0</v>
          </cell>
          <cell r="F507">
            <v>0</v>
          </cell>
          <cell r="G507">
            <v>12</v>
          </cell>
          <cell r="I507">
            <v>1349</v>
          </cell>
        </row>
        <row r="508">
          <cell r="B508" t="str">
            <v>BG-41731-SB</v>
          </cell>
          <cell r="C508">
            <v>6941849650787</v>
          </cell>
          <cell r="D508" t="str">
            <v>Bergner Walking Stainless Steel Vaccum Bottle 720ml, Saphire Blue</v>
          </cell>
          <cell r="E508">
            <v>0</v>
          </cell>
          <cell r="F508">
            <v>0</v>
          </cell>
          <cell r="G508">
            <v>24</v>
          </cell>
          <cell r="I508">
            <v>1149</v>
          </cell>
        </row>
        <row r="509">
          <cell r="B509" t="str">
            <v>BG-41731-GR</v>
          </cell>
          <cell r="C509">
            <v>6941849655089</v>
          </cell>
          <cell r="D509" t="str">
            <v>Bergner Walking Stainless Steel Vaccum Bottle 720ml, Green</v>
          </cell>
          <cell r="E509">
            <v>0</v>
          </cell>
          <cell r="F509">
            <v>0</v>
          </cell>
          <cell r="G509">
            <v>24</v>
          </cell>
          <cell r="I509">
            <v>1149</v>
          </cell>
        </row>
        <row r="510">
          <cell r="B510" t="str">
            <v>BG-41732-SB</v>
          </cell>
          <cell r="C510">
            <v>6941849650800</v>
          </cell>
          <cell r="D510" t="str">
            <v>Bergner Walking Stainless Steel Vaccum Bottle 350ml, Saphire Blue</v>
          </cell>
          <cell r="E510">
            <v>0</v>
          </cell>
          <cell r="F510">
            <v>0</v>
          </cell>
          <cell r="G510">
            <v>24</v>
          </cell>
          <cell r="I510">
            <v>1099</v>
          </cell>
        </row>
        <row r="511">
          <cell r="B511" t="str">
            <v>BG-41732-PU</v>
          </cell>
          <cell r="C511">
            <v>6941849655102</v>
          </cell>
          <cell r="D511" t="str">
            <v>Bergner Walking Stainless Steel Vaccum Bottle 350ml, Purple</v>
          </cell>
          <cell r="E511">
            <v>0</v>
          </cell>
          <cell r="F511">
            <v>0</v>
          </cell>
          <cell r="G511">
            <v>24</v>
          </cell>
          <cell r="I511">
            <v>1099</v>
          </cell>
        </row>
        <row r="512">
          <cell r="B512" t="str">
            <v>BG-41733-GR</v>
          </cell>
          <cell r="C512">
            <v>6941849650824</v>
          </cell>
          <cell r="D512" t="str">
            <v>Bergner Walking Stainless Steel Vaccum Bottle 450ml, Green</v>
          </cell>
          <cell r="E512">
            <v>0</v>
          </cell>
          <cell r="F512">
            <v>0</v>
          </cell>
          <cell r="G512">
            <v>24</v>
          </cell>
          <cell r="I512">
            <v>1249</v>
          </cell>
        </row>
        <row r="513">
          <cell r="B513" t="str">
            <v>BG-41733-BW</v>
          </cell>
          <cell r="C513">
            <v>6941849655126</v>
          </cell>
          <cell r="D513" t="str">
            <v>Bergner Walking Stainless Steel Vaccum Bottle 450ml, Beige White</v>
          </cell>
          <cell r="E513">
            <v>0</v>
          </cell>
          <cell r="F513">
            <v>0</v>
          </cell>
          <cell r="G513">
            <v>24</v>
          </cell>
          <cell r="I513">
            <v>1249</v>
          </cell>
        </row>
        <row r="514">
          <cell r="B514" t="str">
            <v>BG-41734-LP</v>
          </cell>
          <cell r="C514">
            <v>6941849650848</v>
          </cell>
          <cell r="D514" t="str">
            <v>Bergner Walking Stainless Steel Vaccum Bottle 400ml, Light Pink</v>
          </cell>
          <cell r="E514">
            <v>0</v>
          </cell>
          <cell r="F514">
            <v>0</v>
          </cell>
          <cell r="G514">
            <v>24</v>
          </cell>
          <cell r="I514">
            <v>1099</v>
          </cell>
        </row>
        <row r="515">
          <cell r="B515" t="str">
            <v>BG-41734-GR</v>
          </cell>
          <cell r="C515">
            <v>6941849655140</v>
          </cell>
          <cell r="D515" t="str">
            <v>Bergner Walking Stainless Steel Vaccum Bottle 400ml, Green</v>
          </cell>
          <cell r="E515">
            <v>0</v>
          </cell>
          <cell r="F515">
            <v>0</v>
          </cell>
          <cell r="G515">
            <v>24</v>
          </cell>
          <cell r="I515">
            <v>1099</v>
          </cell>
        </row>
        <row r="516">
          <cell r="B516" t="str">
            <v>BG-41735-BK</v>
          </cell>
          <cell r="C516">
            <v>6941849650862</v>
          </cell>
          <cell r="D516" t="str">
            <v>Bergner Walking Stainless Steel Vaccum Bottle 350ml, Black</v>
          </cell>
          <cell r="E516">
            <v>0</v>
          </cell>
          <cell r="F516">
            <v>0</v>
          </cell>
          <cell r="G516">
            <v>24</v>
          </cell>
          <cell r="I516">
            <v>1099</v>
          </cell>
        </row>
        <row r="517">
          <cell r="B517" t="str">
            <v>BG-41735-GR</v>
          </cell>
          <cell r="C517">
            <v>6941849655164</v>
          </cell>
          <cell r="D517" t="str">
            <v>Bergner Walking Stainless Steel Vaccum Bottle 350ml, Green</v>
          </cell>
          <cell r="E517">
            <v>0</v>
          </cell>
          <cell r="F517">
            <v>0</v>
          </cell>
          <cell r="G517">
            <v>24</v>
          </cell>
          <cell r="I517">
            <v>1099</v>
          </cell>
        </row>
        <row r="518">
          <cell r="B518" t="str">
            <v>BG-41736-GY</v>
          </cell>
          <cell r="C518">
            <v>6941849650886</v>
          </cell>
          <cell r="D518" t="str">
            <v>Bergner Walking Stainless Steel Vaccum Bottle 500ml, Grey</v>
          </cell>
          <cell r="E518">
            <v>0</v>
          </cell>
          <cell r="F518">
            <v>0</v>
          </cell>
          <cell r="G518">
            <v>24</v>
          </cell>
          <cell r="I518">
            <v>1149</v>
          </cell>
        </row>
        <row r="519">
          <cell r="B519" t="str">
            <v>BG-41736-GR</v>
          </cell>
          <cell r="C519">
            <v>6941849655188</v>
          </cell>
          <cell r="D519" t="str">
            <v>Bergner Walking Stainless Steel Vaccum Bottle 500ml, Green</v>
          </cell>
          <cell r="E519">
            <v>0</v>
          </cell>
          <cell r="F519">
            <v>0</v>
          </cell>
          <cell r="G519">
            <v>24</v>
          </cell>
          <cell r="I519">
            <v>1149</v>
          </cell>
        </row>
        <row r="520">
          <cell r="B520" t="str">
            <v>BG-41737-GR</v>
          </cell>
          <cell r="C520">
            <v>6941849650909</v>
          </cell>
          <cell r="D520" t="str">
            <v>Bergner Walking Stainless Steel Vaccum Bottle 500ml, Green</v>
          </cell>
          <cell r="E520">
            <v>0</v>
          </cell>
          <cell r="F520">
            <v>0</v>
          </cell>
          <cell r="G520">
            <v>24</v>
          </cell>
          <cell r="I520">
            <v>1149</v>
          </cell>
        </row>
        <row r="521">
          <cell r="B521" t="str">
            <v>BG-41737-BW</v>
          </cell>
          <cell r="C521">
            <v>6941849655201</v>
          </cell>
          <cell r="D521" t="str">
            <v>Bergner Walking Stainless Steel Vaccum Bottle 500ml, Beige White</v>
          </cell>
          <cell r="E521">
            <v>0</v>
          </cell>
          <cell r="F521">
            <v>0</v>
          </cell>
          <cell r="G521">
            <v>24</v>
          </cell>
          <cell r="I521">
            <v>1149</v>
          </cell>
        </row>
        <row r="522">
          <cell r="B522" t="str">
            <v>BG-41738-BK</v>
          </cell>
          <cell r="C522">
            <v>6941849650923</v>
          </cell>
          <cell r="D522" t="str">
            <v>Bergner Walking Stainless Steel Vaccum Bottle 500ml, Black</v>
          </cell>
          <cell r="E522">
            <v>0</v>
          </cell>
          <cell r="F522">
            <v>0</v>
          </cell>
          <cell r="G522">
            <v>24</v>
          </cell>
          <cell r="I522">
            <v>1199</v>
          </cell>
        </row>
        <row r="523">
          <cell r="B523" t="str">
            <v>BG-41738-WH</v>
          </cell>
          <cell r="C523">
            <v>6941849655225</v>
          </cell>
          <cell r="D523" t="str">
            <v>Bergner Walking Stainless Steel Vaccum Bottle 500ml, White</v>
          </cell>
          <cell r="E523">
            <v>0</v>
          </cell>
          <cell r="F523">
            <v>0</v>
          </cell>
          <cell r="G523">
            <v>24</v>
          </cell>
          <cell r="I523">
            <v>1199</v>
          </cell>
        </row>
        <row r="524">
          <cell r="B524" t="str">
            <v>BG-41739-GR</v>
          </cell>
          <cell r="C524">
            <v>6941849650947</v>
          </cell>
          <cell r="D524" t="str">
            <v>Bergner Walking Stainless Steel Vaccum Bottle 500ml, Green</v>
          </cell>
          <cell r="E524">
            <v>0</v>
          </cell>
          <cell r="F524">
            <v>0</v>
          </cell>
          <cell r="G524">
            <v>24</v>
          </cell>
          <cell r="I524">
            <v>1149</v>
          </cell>
        </row>
        <row r="525">
          <cell r="B525" t="str">
            <v>BG-41739-OR</v>
          </cell>
          <cell r="C525">
            <v>6941849655249</v>
          </cell>
          <cell r="D525" t="str">
            <v>Bergner Walking Stainless Steel Vaccum Bottle 500ml, Orange</v>
          </cell>
          <cell r="E525">
            <v>0</v>
          </cell>
          <cell r="F525">
            <v>0</v>
          </cell>
          <cell r="G525">
            <v>24</v>
          </cell>
          <cell r="I525">
            <v>1149</v>
          </cell>
        </row>
        <row r="526">
          <cell r="B526" t="str">
            <v>BG-41739-KK</v>
          </cell>
          <cell r="C526">
            <v>6941849655263</v>
          </cell>
          <cell r="D526" t="str">
            <v>Bergner Walking Stainless Steel Vaccum Bottle 500ml, Khaki</v>
          </cell>
          <cell r="E526">
            <v>0</v>
          </cell>
          <cell r="F526">
            <v>0</v>
          </cell>
          <cell r="G526">
            <v>24</v>
          </cell>
          <cell r="I526">
            <v>1149</v>
          </cell>
        </row>
        <row r="527">
          <cell r="B527" t="str">
            <v>BG-41740-GR</v>
          </cell>
          <cell r="C527">
            <v>6941849650961</v>
          </cell>
          <cell r="D527" t="str">
            <v>Bergner Walking Stainless Steel Vaccum Bottle 500ml, Green</v>
          </cell>
          <cell r="E527">
            <v>0</v>
          </cell>
          <cell r="F527">
            <v>0</v>
          </cell>
          <cell r="G527">
            <v>24</v>
          </cell>
          <cell r="I527">
            <v>1149</v>
          </cell>
        </row>
        <row r="528">
          <cell r="B528" t="str">
            <v>BG-41740-OR</v>
          </cell>
          <cell r="C528">
            <v>6941849655348</v>
          </cell>
          <cell r="D528" t="str">
            <v>Bergner Walking Stainless Steel Vaccum Bottle 500ml, Orange</v>
          </cell>
          <cell r="E528">
            <v>0</v>
          </cell>
          <cell r="F528">
            <v>0</v>
          </cell>
          <cell r="G528">
            <v>24</v>
          </cell>
          <cell r="I528">
            <v>1149</v>
          </cell>
        </row>
        <row r="529">
          <cell r="B529" t="str">
            <v>BG-41740-KK</v>
          </cell>
          <cell r="C529">
            <v>6941849655362</v>
          </cell>
          <cell r="D529" t="str">
            <v>Bergner Walking Stainless Steel Vaccum Bottle 500ml, Khaki</v>
          </cell>
          <cell r="E529">
            <v>0</v>
          </cell>
          <cell r="F529">
            <v>0</v>
          </cell>
          <cell r="G529">
            <v>24</v>
          </cell>
          <cell r="I529">
            <v>1149</v>
          </cell>
        </row>
        <row r="530">
          <cell r="B530" t="str">
            <v>BG-41741-LB</v>
          </cell>
          <cell r="C530">
            <v>6941849650985</v>
          </cell>
          <cell r="D530" t="str">
            <v>Bergner Walking Stainless Steel Vaccum Bottle 720ml, Light Blue</v>
          </cell>
          <cell r="E530">
            <v>0</v>
          </cell>
          <cell r="F530">
            <v>0</v>
          </cell>
          <cell r="G530">
            <v>24</v>
          </cell>
          <cell r="I530">
            <v>1999</v>
          </cell>
        </row>
        <row r="531">
          <cell r="B531" t="str">
            <v>BG-41741-DB</v>
          </cell>
          <cell r="C531">
            <v>6941849655287</v>
          </cell>
          <cell r="D531" t="str">
            <v>Bergner Walking Stainless Steel Vaccum Bottle 720ml, Dark Blue</v>
          </cell>
          <cell r="E531">
            <v>0</v>
          </cell>
          <cell r="F531">
            <v>0</v>
          </cell>
          <cell r="G531">
            <v>24</v>
          </cell>
          <cell r="I531">
            <v>1999</v>
          </cell>
        </row>
        <row r="532">
          <cell r="B532" t="str">
            <v>BG-41742-LG</v>
          </cell>
          <cell r="C532">
            <v>6941849651005</v>
          </cell>
          <cell r="D532" t="str">
            <v>Bergner Walking Stainless Steel Vaccum Bottle 1100ml, Leaf Green</v>
          </cell>
          <cell r="E532">
            <v>0</v>
          </cell>
          <cell r="F532">
            <v>0</v>
          </cell>
          <cell r="G532">
            <v>24</v>
          </cell>
          <cell r="I532">
            <v>2199</v>
          </cell>
        </row>
        <row r="533">
          <cell r="B533" t="str">
            <v>BG-41742-DB</v>
          </cell>
          <cell r="C533">
            <v>6941849655324</v>
          </cell>
          <cell r="D533" t="str">
            <v>Bergner Walking Stainless Steel Vaccum Bottle 1100ml, Dark Blue</v>
          </cell>
          <cell r="E533">
            <v>0</v>
          </cell>
          <cell r="F533">
            <v>0</v>
          </cell>
          <cell r="G533">
            <v>24</v>
          </cell>
          <cell r="I533">
            <v>2199</v>
          </cell>
        </row>
        <row r="534">
          <cell r="B534" t="str">
            <v>BG-41743-GR</v>
          </cell>
          <cell r="C534">
            <v>6941849651029</v>
          </cell>
          <cell r="D534" t="str">
            <v>Bergner Walking Stainless Steel Vaccum Bottle 1000ml, Green</v>
          </cell>
          <cell r="E534">
            <v>0</v>
          </cell>
          <cell r="F534">
            <v>0</v>
          </cell>
          <cell r="G534">
            <v>24</v>
          </cell>
          <cell r="I534">
            <v>2099</v>
          </cell>
        </row>
        <row r="535">
          <cell r="B535" t="str">
            <v>BG-41743-GY</v>
          </cell>
          <cell r="C535">
            <v>6941849655300</v>
          </cell>
          <cell r="D535" t="str">
            <v>Bergner Walking Stainless Steel Vaccum Bottle 1000ml, Grey</v>
          </cell>
          <cell r="E535">
            <v>0</v>
          </cell>
          <cell r="F535">
            <v>0</v>
          </cell>
          <cell r="G535">
            <v>24</v>
          </cell>
          <cell r="I535">
            <v>2099</v>
          </cell>
        </row>
        <row r="536">
          <cell r="D536" t="str">
            <v>Walking Spares</v>
          </cell>
        </row>
        <row r="537">
          <cell r="B537" t="str">
            <v>BG-41710-BK-LID</v>
          </cell>
          <cell r="D537" t="str">
            <v>BG Walking SS Vaccum Bottle 500ml, Black -Lid</v>
          </cell>
          <cell r="I537">
            <v>125</v>
          </cell>
        </row>
        <row r="538">
          <cell r="B538" t="str">
            <v>BG-41710-MA-LID</v>
          </cell>
          <cell r="D538" t="str">
            <v>BG Walking SS Vaccum Bottle 500ml, Mauve -Lid</v>
          </cell>
          <cell r="I538">
            <v>125</v>
          </cell>
        </row>
        <row r="539">
          <cell r="B539" t="str">
            <v>BG-41711-BK-LID</v>
          </cell>
          <cell r="D539" t="str">
            <v>BG Walking SS Vaccum Bottle 750ml, Black -Lid</v>
          </cell>
          <cell r="I539">
            <v>125</v>
          </cell>
        </row>
        <row r="540">
          <cell r="B540" t="str">
            <v>BG-41711-MA-LID</v>
          </cell>
          <cell r="D540" t="str">
            <v>BG Walking SS Vaccum Bottle 750ml, Mauve -Lid</v>
          </cell>
          <cell r="I540">
            <v>125</v>
          </cell>
        </row>
        <row r="541">
          <cell r="B541" t="str">
            <v>BG-41712-BK-LID</v>
          </cell>
          <cell r="D541" t="str">
            <v>BG Walking SS Vaccum Bottle 1000ml, Black -Lid</v>
          </cell>
          <cell r="I541">
            <v>125</v>
          </cell>
        </row>
        <row r="542">
          <cell r="B542" t="str">
            <v>BG-41712-MA-LID</v>
          </cell>
          <cell r="D542" t="str">
            <v>BG Walking SS Vaccum Bottle 1000ml, Mauve -Lid</v>
          </cell>
          <cell r="I542">
            <v>125</v>
          </cell>
        </row>
        <row r="543">
          <cell r="B543" t="str">
            <v>BG-41713-MA-LID</v>
          </cell>
          <cell r="D543" t="str">
            <v>BG Walking SS Vaccum Bottle 370ml, Mauve -Lid</v>
          </cell>
          <cell r="I543">
            <v>125</v>
          </cell>
        </row>
        <row r="544">
          <cell r="B544" t="str">
            <v>BG-41713-PE-LID</v>
          </cell>
          <cell r="D544" t="str">
            <v>BG Walking SS Vaccum Bottle 370ml, Peach - Lid</v>
          </cell>
          <cell r="I544">
            <v>125</v>
          </cell>
        </row>
        <row r="545">
          <cell r="B545" t="str">
            <v>BG-41714-MA-LID</v>
          </cell>
          <cell r="D545" t="str">
            <v>BG Walking SS Vaccum Bottle 500ml, Mauve -Lid</v>
          </cell>
          <cell r="I545">
            <v>125</v>
          </cell>
        </row>
        <row r="546">
          <cell r="B546" t="str">
            <v>BG-41714-PE-LID</v>
          </cell>
          <cell r="D546" t="str">
            <v>BG Walking SS Vaccum Bottle 500ml, Peach - Lid</v>
          </cell>
          <cell r="I546">
            <v>125</v>
          </cell>
        </row>
        <row r="547">
          <cell r="B547" t="str">
            <v>BG-41715-BL-LID</v>
          </cell>
          <cell r="D547" t="str">
            <v>BG Walking SS Vaccum Bottle 500ml, Blue - Lid</v>
          </cell>
          <cell r="I547">
            <v>125</v>
          </cell>
        </row>
        <row r="548">
          <cell r="B548" t="str">
            <v>BG-41715-PE-LID</v>
          </cell>
          <cell r="D548" t="str">
            <v>BG Walking SS Vaccum Bottle 500ml, Peach - Lid</v>
          </cell>
          <cell r="I548">
            <v>125</v>
          </cell>
        </row>
        <row r="549">
          <cell r="B549" t="str">
            <v>BG-41716-BL-LID</v>
          </cell>
          <cell r="D549" t="str">
            <v>BG Walking SS Vaccum Bottle 750ml, Blue - Lid</v>
          </cell>
          <cell r="I549">
            <v>125</v>
          </cell>
        </row>
        <row r="550">
          <cell r="B550" t="str">
            <v>BG-41716-PE-LID</v>
          </cell>
          <cell r="D550" t="str">
            <v>BG Walking SS Vaccum Bottle 750ml, Peach - Lid</v>
          </cell>
          <cell r="I550">
            <v>125</v>
          </cell>
        </row>
        <row r="551">
          <cell r="B551" t="str">
            <v>BG-41717-BL-LID</v>
          </cell>
          <cell r="D551" t="str">
            <v>BG Walking SS Vaccum Bottle 1000ml, Blue - Lid</v>
          </cell>
          <cell r="I551">
            <v>125</v>
          </cell>
        </row>
        <row r="552">
          <cell r="B552" t="str">
            <v>BG-41717-PE-LID</v>
          </cell>
          <cell r="D552" t="str">
            <v>BG Walking SS Vaccum Bottle 1000ml, Peach - Lid</v>
          </cell>
          <cell r="I552">
            <v>125</v>
          </cell>
        </row>
        <row r="553">
          <cell r="B553" t="str">
            <v>BG-41718-BK-LID</v>
          </cell>
          <cell r="D553" t="str">
            <v>BG Walking SS Vaccum Bottle 530ml, Black -Lid</v>
          </cell>
          <cell r="I553">
            <v>125</v>
          </cell>
        </row>
        <row r="554">
          <cell r="B554" t="str">
            <v>BG-41718-GR-LID</v>
          </cell>
          <cell r="D554" t="str">
            <v>BG Walking SS Vaccum Bottle 530ml, Green - Lid</v>
          </cell>
          <cell r="I554">
            <v>125</v>
          </cell>
        </row>
        <row r="555">
          <cell r="B555" t="str">
            <v>BG-41719-BK-LID</v>
          </cell>
          <cell r="D555" t="str">
            <v>BG Walking SS Vaccum Bottle 750ml, Black -Lid</v>
          </cell>
          <cell r="I555">
            <v>125</v>
          </cell>
        </row>
        <row r="556">
          <cell r="B556" t="str">
            <v>BG-41719-GR-LID</v>
          </cell>
          <cell r="D556" t="str">
            <v>BG Walking SS Vaccum Bottle 750ml, Green - Lid</v>
          </cell>
          <cell r="I556">
            <v>125</v>
          </cell>
        </row>
        <row r="557">
          <cell r="B557" t="str">
            <v>BG-41720-BK-LID</v>
          </cell>
          <cell r="D557" t="str">
            <v>BG Walking SS Vaccum Bottle 500ml, Black -Lid</v>
          </cell>
          <cell r="I557">
            <v>125</v>
          </cell>
        </row>
        <row r="558">
          <cell r="B558" t="str">
            <v>BG-41720-MA-LID</v>
          </cell>
          <cell r="D558" t="str">
            <v>BG Walking SS Vaccum Bottle 500ml, Mauve -Lid</v>
          </cell>
          <cell r="I558">
            <v>125</v>
          </cell>
        </row>
        <row r="559">
          <cell r="B559" t="str">
            <v>BG-41721-BK-LID</v>
          </cell>
          <cell r="D559" t="str">
            <v>BG Walking SS Vaccum Bottle 750ml, Black -Lid</v>
          </cell>
          <cell r="I559">
            <v>125</v>
          </cell>
        </row>
        <row r="560">
          <cell r="B560" t="str">
            <v>BG-41721-MA-LID</v>
          </cell>
          <cell r="D560" t="str">
            <v>BG Walking SS Vaccum Bottle 750ml, Mauve -Lid</v>
          </cell>
          <cell r="I560">
            <v>125</v>
          </cell>
        </row>
        <row r="561">
          <cell r="B561" t="str">
            <v>BG-41722-BK-LID</v>
          </cell>
          <cell r="D561" t="str">
            <v>BG Walking SS Vaccum Bottle 1200ml, Black -Lid</v>
          </cell>
          <cell r="I561">
            <v>125</v>
          </cell>
        </row>
        <row r="562">
          <cell r="B562" t="str">
            <v>BG-41722-MA-LID</v>
          </cell>
          <cell r="D562" t="str">
            <v>BG Walking SS Vaccum Bottle 1200ml, Mauve -Lid</v>
          </cell>
          <cell r="I562">
            <v>125</v>
          </cell>
        </row>
        <row r="563">
          <cell r="B563" t="str">
            <v>BG-41723-GR-LID</v>
          </cell>
          <cell r="D563" t="str">
            <v>BG Walking SS Vaccum Bottle 525ml, Green - Lid</v>
          </cell>
          <cell r="I563">
            <v>125</v>
          </cell>
        </row>
        <row r="564">
          <cell r="B564" t="str">
            <v>BG-41723-OR-LID</v>
          </cell>
          <cell r="D564" t="str">
            <v>BG Walking SS Vaccum Bottle 525ml, Orange - Lid</v>
          </cell>
          <cell r="I564">
            <v>125</v>
          </cell>
        </row>
        <row r="565">
          <cell r="B565" t="str">
            <v>BG-41724-GR-LID</v>
          </cell>
          <cell r="D565" t="str">
            <v>BG Walking SS Vaccum Bottle 750ml, Green - Lid</v>
          </cell>
          <cell r="I565">
            <v>125</v>
          </cell>
        </row>
        <row r="566">
          <cell r="B566" t="str">
            <v>BG-41724-OR-LID</v>
          </cell>
          <cell r="D566" t="str">
            <v>BG Walking SS Vaccum Bottle 750ml, Orange - Lid</v>
          </cell>
          <cell r="I566">
            <v>125</v>
          </cell>
        </row>
        <row r="567">
          <cell r="B567" t="str">
            <v>BG-41725-GR-LID</v>
          </cell>
          <cell r="D567" t="str">
            <v>BG Walking SS Vaccum Bottle 600ml, Green - Lid</v>
          </cell>
          <cell r="I567">
            <v>125</v>
          </cell>
        </row>
        <row r="568">
          <cell r="B568" t="str">
            <v>BG-41725-OR-LID</v>
          </cell>
          <cell r="D568" t="str">
            <v>BG Walking SS Vaccum Bottle 600ml, Orange - Lid</v>
          </cell>
          <cell r="I568">
            <v>125</v>
          </cell>
        </row>
        <row r="569">
          <cell r="B569" t="str">
            <v>BG-41726-BK-LID</v>
          </cell>
          <cell r="D569" t="str">
            <v>BG Walking SS Vaccum Bottle 600ml, Black -Lid</v>
          </cell>
          <cell r="I569">
            <v>125</v>
          </cell>
        </row>
        <row r="570">
          <cell r="B570" t="str">
            <v>BG-41726-BL-LID</v>
          </cell>
          <cell r="D570" t="str">
            <v>BG Walking SS Vaccum Bottle 600ml, Blue - Lid</v>
          </cell>
          <cell r="I570">
            <v>125</v>
          </cell>
        </row>
        <row r="571">
          <cell r="B571" t="str">
            <v>BG-41727-BK-LID</v>
          </cell>
          <cell r="D571" t="str">
            <v>BG Walking SS Vaccum Bottle 500ml, Black -Lid</v>
          </cell>
          <cell r="I571">
            <v>125</v>
          </cell>
        </row>
        <row r="572">
          <cell r="B572" t="str">
            <v>BG-41727-MA-LID</v>
          </cell>
          <cell r="D572" t="str">
            <v>BG Walking SS Vaccum Bottle 500ml, Mauve -Lid</v>
          </cell>
          <cell r="I572">
            <v>125</v>
          </cell>
        </row>
        <row r="573">
          <cell r="B573" t="str">
            <v>BG-41728-BK-LID</v>
          </cell>
          <cell r="D573" t="str">
            <v>BG Walking SS Vaccum Bottle 720ml, Black -Lid</v>
          </cell>
          <cell r="I573">
            <v>125</v>
          </cell>
        </row>
        <row r="574">
          <cell r="B574" t="str">
            <v>BG-41728-MA-LID</v>
          </cell>
          <cell r="D574" t="str">
            <v>BG Walking SS Vaccum Bottle 720ml, Mauve -Lid</v>
          </cell>
          <cell r="I574">
            <v>125</v>
          </cell>
        </row>
        <row r="575">
          <cell r="B575" t="str">
            <v>BG-41729-MA-LID</v>
          </cell>
          <cell r="D575" t="str">
            <v>BG Walking SS Vaccum Bottle 500ml, Mauve -Lid</v>
          </cell>
          <cell r="I575">
            <v>125</v>
          </cell>
        </row>
        <row r="576">
          <cell r="B576" t="str">
            <v>BG-41729-PE-LID</v>
          </cell>
          <cell r="D576" t="str">
            <v>BG Walking SS Vaccum Bottle 550ml, Peach - Lid</v>
          </cell>
          <cell r="I576">
            <v>125</v>
          </cell>
        </row>
        <row r="577">
          <cell r="B577" t="str">
            <v>BG-41730-MA-LID</v>
          </cell>
          <cell r="D577" t="str">
            <v>BG Walking SS Vaccum Bottle 720ml, Mauve -Lid</v>
          </cell>
          <cell r="I577">
            <v>125</v>
          </cell>
        </row>
        <row r="578">
          <cell r="B578" t="str">
            <v>BG-41730-PE-LID</v>
          </cell>
          <cell r="D578" t="str">
            <v>BG Walking SS Vaccum Bottle 720ml, Peach - Lid</v>
          </cell>
          <cell r="I578">
            <v>125</v>
          </cell>
        </row>
        <row r="579">
          <cell r="D579" t="str">
            <v>NATURALLY</v>
          </cell>
        </row>
        <row r="580">
          <cell r="B580" t="str">
            <v>BG-36041-CR</v>
          </cell>
          <cell r="C580">
            <v>6941849651326</v>
          </cell>
          <cell r="D580" t="str">
            <v>CASSEROLE Ø20X9.0CM CAST ALU INDUCTION WITH LID</v>
          </cell>
          <cell r="E580">
            <v>0</v>
          </cell>
          <cell r="F580">
            <v>0</v>
          </cell>
          <cell r="G580">
            <v>6</v>
          </cell>
          <cell r="I580">
            <v>2695</v>
          </cell>
        </row>
        <row r="581">
          <cell r="B581" t="str">
            <v>BG-36042-CR</v>
          </cell>
          <cell r="C581">
            <v>6941849651340</v>
          </cell>
          <cell r="D581" t="str">
            <v>CASSEROLE Ø24X11CM CAST ALU INDUCTION WITH LID</v>
          </cell>
          <cell r="E581">
            <v>0</v>
          </cell>
          <cell r="F581">
            <v>0</v>
          </cell>
          <cell r="G581">
            <v>6</v>
          </cell>
          <cell r="I581">
            <v>3295</v>
          </cell>
        </row>
        <row r="582">
          <cell r="B582" t="str">
            <v>BG-36043-CR</v>
          </cell>
          <cell r="C582">
            <v>6941849651364</v>
          </cell>
          <cell r="D582" t="str">
            <v>CASSEROLE Ø28X12CM CAST ALU INDUCTION WITH LID</v>
          </cell>
          <cell r="E582">
            <v>0</v>
          </cell>
          <cell r="F582">
            <v>0</v>
          </cell>
          <cell r="G582">
            <v>6</v>
          </cell>
          <cell r="I582">
            <v>3995</v>
          </cell>
        </row>
        <row r="583">
          <cell r="B583" t="str">
            <v>BG-36044-CR</v>
          </cell>
          <cell r="C583">
            <v>6941849651388</v>
          </cell>
          <cell r="D583" t="str">
            <v>CASSEROLE Ø32X14CM CAST ALU INDUCTION WITH LID</v>
          </cell>
          <cell r="E583">
            <v>0</v>
          </cell>
          <cell r="F583">
            <v>0</v>
          </cell>
          <cell r="G583">
            <v>6</v>
          </cell>
          <cell r="I583">
            <v>4795</v>
          </cell>
        </row>
        <row r="584">
          <cell r="B584" t="str">
            <v>BG-30482-CR</v>
          </cell>
          <cell r="C584">
            <v>6941849651401</v>
          </cell>
          <cell r="D584" t="str">
            <v>FRYPAN Ø20X4.3CM FORGED ALU INDUCTION</v>
          </cell>
          <cell r="E584">
            <v>0</v>
          </cell>
          <cell r="F584">
            <v>0</v>
          </cell>
          <cell r="G584">
            <v>6</v>
          </cell>
          <cell r="I584">
            <v>1495</v>
          </cell>
        </row>
        <row r="585">
          <cell r="B585" t="str">
            <v>BG-30483-CR</v>
          </cell>
          <cell r="C585">
            <v>6941849651425</v>
          </cell>
          <cell r="D585" t="str">
            <v>FRYPAN Ø24X4.8CM FORGED ALU INDUCTION</v>
          </cell>
          <cell r="E585">
            <v>0</v>
          </cell>
          <cell r="F585">
            <v>0</v>
          </cell>
          <cell r="G585">
            <v>6</v>
          </cell>
          <cell r="I585">
            <v>1895</v>
          </cell>
        </row>
        <row r="586">
          <cell r="B586" t="str">
            <v>BG-30484-CR</v>
          </cell>
          <cell r="C586">
            <v>6941849651449</v>
          </cell>
          <cell r="D586" t="str">
            <v>FRYPAN Ø28X5.4CM FORGED ALU INDUCTION</v>
          </cell>
          <cell r="E586">
            <v>0</v>
          </cell>
          <cell r="F586">
            <v>0</v>
          </cell>
          <cell r="G586">
            <v>6</v>
          </cell>
          <cell r="I586">
            <v>2295</v>
          </cell>
        </row>
        <row r="587">
          <cell r="B587" t="str">
            <v>BG-30486-CR</v>
          </cell>
          <cell r="C587">
            <v>6941849651487</v>
          </cell>
          <cell r="D587" t="str">
            <v>PANCAKE PAN 26X1.5CM FORGED ALU INDUCTION</v>
          </cell>
          <cell r="E587">
            <v>0</v>
          </cell>
          <cell r="F587">
            <v>0</v>
          </cell>
          <cell r="G587">
            <v>6</v>
          </cell>
          <cell r="I587">
            <v>1995</v>
          </cell>
        </row>
        <row r="588">
          <cell r="B588" t="str">
            <v>BG-30487-CR</v>
          </cell>
          <cell r="C588">
            <v>6941849651500</v>
          </cell>
          <cell r="D588" t="str">
            <v>PANCAKE PAN 30X1.5CM FORGED ALU INDUCTION</v>
          </cell>
          <cell r="E588">
            <v>0</v>
          </cell>
          <cell r="F588">
            <v>0</v>
          </cell>
          <cell r="G588">
            <v>6</v>
          </cell>
          <cell r="I588">
            <v>2295</v>
          </cell>
        </row>
        <row r="589">
          <cell r="B589" t="str">
            <v>BG-30492-CR</v>
          </cell>
          <cell r="C589">
            <v>6941849651609</v>
          </cell>
          <cell r="D589" t="str">
            <v>SAUCEPAN 18X8CM FORGED ALU INDUCTION WITH LID</v>
          </cell>
          <cell r="E589">
            <v>0</v>
          </cell>
          <cell r="F589">
            <v>0</v>
          </cell>
          <cell r="G589">
            <v>6</v>
          </cell>
          <cell r="I589">
            <v>2295</v>
          </cell>
        </row>
        <row r="590">
          <cell r="B590" t="str">
            <v>BG-30485-CR</v>
          </cell>
          <cell r="C590">
            <v>6941849651463</v>
          </cell>
          <cell r="D590" t="str">
            <v>Grillpan</v>
          </cell>
          <cell r="E590">
            <v>0</v>
          </cell>
          <cell r="F590">
            <v>0</v>
          </cell>
          <cell r="G590">
            <v>6</v>
          </cell>
          <cell r="I590">
            <v>2495</v>
          </cell>
        </row>
        <row r="591">
          <cell r="B591" t="str">
            <v>BG-30488-CR</v>
          </cell>
          <cell r="C591">
            <v>6941849651524</v>
          </cell>
          <cell r="D591" t="str">
            <v>Kadai 20cm</v>
          </cell>
          <cell r="E591">
            <v>0</v>
          </cell>
          <cell r="F591">
            <v>0</v>
          </cell>
          <cell r="G591">
            <v>6</v>
          </cell>
          <cell r="I591">
            <v>2395</v>
          </cell>
        </row>
        <row r="592">
          <cell r="B592" t="str">
            <v>BG-30489-CR</v>
          </cell>
          <cell r="C592">
            <v>6941849651548</v>
          </cell>
          <cell r="D592" t="str">
            <v>Kadai 24cm</v>
          </cell>
          <cell r="E592">
            <v>0</v>
          </cell>
          <cell r="F592">
            <v>0</v>
          </cell>
          <cell r="G592">
            <v>6</v>
          </cell>
          <cell r="I592">
            <v>2795</v>
          </cell>
        </row>
        <row r="593">
          <cell r="B593" t="str">
            <v>BG-30490-CR</v>
          </cell>
          <cell r="C593">
            <v>6941849651562</v>
          </cell>
          <cell r="D593" t="str">
            <v>Kadai 28cm</v>
          </cell>
          <cell r="E593">
            <v>0</v>
          </cell>
          <cell r="F593">
            <v>0</v>
          </cell>
          <cell r="G593">
            <v>6</v>
          </cell>
          <cell r="I593">
            <v>3395</v>
          </cell>
        </row>
        <row r="594">
          <cell r="B594" t="str">
            <v>BG-30491-CR</v>
          </cell>
          <cell r="C594">
            <v>6941849651586</v>
          </cell>
          <cell r="D594" t="str">
            <v>Wok 28cm</v>
          </cell>
          <cell r="E594">
            <v>0</v>
          </cell>
          <cell r="F594">
            <v>0</v>
          </cell>
          <cell r="G594">
            <v>6</v>
          </cell>
          <cell r="I594">
            <v>2695</v>
          </cell>
        </row>
        <row r="595">
          <cell r="B595" t="str">
            <v>BGD-30482-CR</v>
          </cell>
          <cell r="D595" t="str">
            <v>FRYPAN Ø20X4.3CM FORGED ALU INDUCTION</v>
          </cell>
          <cell r="G595">
            <v>6</v>
          </cell>
          <cell r="I595">
            <v>1495</v>
          </cell>
        </row>
        <row r="596">
          <cell r="B596" t="str">
            <v>BGD-30483-CR</v>
          </cell>
          <cell r="D596" t="str">
            <v>FRYPAN Ø24X4.8CM FORGED ALU INDUCTION</v>
          </cell>
          <cell r="G596">
            <v>6</v>
          </cell>
          <cell r="I596">
            <v>1795</v>
          </cell>
        </row>
        <row r="597">
          <cell r="B597" t="str">
            <v>BGD-30484-CR</v>
          </cell>
          <cell r="D597" t="str">
            <v>FRYPAN Ø28X5.4CM FORGED ALU INDUCTION</v>
          </cell>
          <cell r="G597">
            <v>6</v>
          </cell>
          <cell r="I597">
            <v>2295</v>
          </cell>
        </row>
        <row r="598">
          <cell r="B598" t="str">
            <v>BGD-30489-CR</v>
          </cell>
          <cell r="D598" t="str">
            <v>KADAI 24X6.5CM FORGED ALU INDUCTION WITH LID</v>
          </cell>
          <cell r="G598">
            <v>6</v>
          </cell>
          <cell r="I598">
            <v>2795</v>
          </cell>
        </row>
        <row r="599">
          <cell r="B599" t="str">
            <v>BGD-30491-CR</v>
          </cell>
          <cell r="D599" t="str">
            <v>WOK 28X8CM FORGED ALU INDUCTION WITHOUT LID</v>
          </cell>
          <cell r="G599">
            <v>6</v>
          </cell>
          <cell r="I599">
            <v>2695</v>
          </cell>
        </row>
        <row r="600">
          <cell r="B600" t="str">
            <v>BGD-30493-CR</v>
          </cell>
          <cell r="D600" t="str">
            <v>PANCAKE PAN 28X1.5CM FORGED ALU INDUCTION</v>
          </cell>
          <cell r="G600">
            <v>6</v>
          </cell>
          <cell r="I600">
            <v>2195</v>
          </cell>
        </row>
        <row r="601">
          <cell r="B601" t="str">
            <v>BGD-30494-CR</v>
          </cell>
          <cell r="D601" t="str">
            <v>GRILL PAN 26CM CAST ALU INDUCTION</v>
          </cell>
          <cell r="G601">
            <v>6</v>
          </cell>
          <cell r="I601">
            <v>1795</v>
          </cell>
        </row>
        <row r="602">
          <cell r="B602" t="str">
            <v>BGD-36042-CR</v>
          </cell>
          <cell r="D602" t="str">
            <v>CASSEROLE Ø24X11CM CAST ALU INDUCTION WITH LID</v>
          </cell>
          <cell r="G602">
            <v>6</v>
          </cell>
          <cell r="I602">
            <v>3295</v>
          </cell>
        </row>
        <row r="603">
          <cell r="B603" t="str">
            <v>BGD-36043-CR</v>
          </cell>
          <cell r="D603" t="str">
            <v>CASSEROLE Ø28X12CM CAST ALU INDUCTION WITH LID</v>
          </cell>
          <cell r="G603">
            <v>6</v>
          </cell>
          <cell r="I603">
            <v>3995</v>
          </cell>
        </row>
        <row r="604">
          <cell r="B604" t="str">
            <v>BGD-36044-CR</v>
          </cell>
          <cell r="D604" t="str">
            <v>CASSEROLE Ø32X14CM CAST ALU INDUCTION WITH LID</v>
          </cell>
          <cell r="G604">
            <v>6</v>
          </cell>
          <cell r="I604">
            <v>4795</v>
          </cell>
        </row>
        <row r="605">
          <cell r="B605" t="str">
            <v>BGIN-6190</v>
          </cell>
          <cell r="D605" t="str">
            <v>BG Naturfit Forged Kadai with SS Lid 24cm</v>
          </cell>
          <cell r="G605">
            <v>8</v>
          </cell>
          <cell r="I605">
            <v>2859</v>
          </cell>
        </row>
        <row r="606">
          <cell r="B606" t="str">
            <v>BGIN-6191</v>
          </cell>
          <cell r="D606" t="str">
            <v>BG Naturfit Forged Kadai with SS Lid 26cm x 8.2cm</v>
          </cell>
          <cell r="G606">
            <v>8</v>
          </cell>
          <cell r="I606">
            <v>2909</v>
          </cell>
        </row>
        <row r="607">
          <cell r="B607" t="str">
            <v>BGIN-6192</v>
          </cell>
          <cell r="D607" t="str">
            <v>BG Naturfit Forged Kadai with SS Lid 28cm</v>
          </cell>
          <cell r="G607">
            <v>8</v>
          </cell>
          <cell r="I607">
            <v>3189</v>
          </cell>
        </row>
        <row r="608">
          <cell r="B608" t="str">
            <v>BGIN-6193</v>
          </cell>
          <cell r="D608" t="str">
            <v>BG Naturfit Forged Fry pan  20cm</v>
          </cell>
          <cell r="G608">
            <v>8</v>
          </cell>
          <cell r="I608">
            <v>1699</v>
          </cell>
        </row>
        <row r="609">
          <cell r="B609" t="str">
            <v>BGIN-6194</v>
          </cell>
          <cell r="D609" t="str">
            <v>BG Naturfit Forged Fry pan  24cm x 5.1cm</v>
          </cell>
          <cell r="G609">
            <v>8</v>
          </cell>
          <cell r="I609">
            <v>1799</v>
          </cell>
        </row>
        <row r="610">
          <cell r="B610" t="str">
            <v>BGIN-6196</v>
          </cell>
          <cell r="D610" t="str">
            <v>BG Naturfit Forged Casserole 24cm x 11.7cm</v>
          </cell>
          <cell r="G610">
            <v>8</v>
          </cell>
          <cell r="I610">
            <v>3099</v>
          </cell>
        </row>
        <row r="611">
          <cell r="B611" t="str">
            <v>BGIN-6197</v>
          </cell>
          <cell r="D611" t="str">
            <v>BG Naturfit Forged Casserole 26cm x 12cm</v>
          </cell>
          <cell r="G611">
            <v>8</v>
          </cell>
          <cell r="I611">
            <v>3339</v>
          </cell>
        </row>
        <row r="612">
          <cell r="B612" t="str">
            <v>BGIN-6198</v>
          </cell>
          <cell r="D612" t="str">
            <v>BG Naturfit Forged Flat Dosa Tawa 26cm x 3.8cm</v>
          </cell>
          <cell r="G612">
            <v>8</v>
          </cell>
          <cell r="I612">
            <v>1849</v>
          </cell>
        </row>
        <row r="613">
          <cell r="B613" t="str">
            <v>BGIN-6199</v>
          </cell>
          <cell r="D613" t="str">
            <v>BG Naturfit Forged Flat Dosa Tawa 28cm</v>
          </cell>
          <cell r="G613">
            <v>8</v>
          </cell>
          <cell r="I613">
            <v>1989</v>
          </cell>
        </row>
        <row r="614">
          <cell r="B614" t="str">
            <v>BGIN-6200</v>
          </cell>
          <cell r="D614" t="str">
            <v>BG Naturfit Forged Flat Dosa Tawa 30cm</v>
          </cell>
          <cell r="G614">
            <v>8</v>
          </cell>
          <cell r="I614">
            <v>2199</v>
          </cell>
        </row>
        <row r="615">
          <cell r="B615" t="str">
            <v>BGIN-6201</v>
          </cell>
          <cell r="D615" t="str">
            <v>BG Naturfit Forged Saucepan 16cm x 10.1cm</v>
          </cell>
          <cell r="G615">
            <v>8</v>
          </cell>
          <cell r="I615">
            <v>2109</v>
          </cell>
        </row>
        <row r="616">
          <cell r="D616" t="str">
            <v>Acadia</v>
          </cell>
        </row>
        <row r="617">
          <cell r="B617" t="str">
            <v>BG-20511-MM</v>
          </cell>
          <cell r="C617">
            <v>6941849648548</v>
          </cell>
          <cell r="D617" t="str">
            <v>Bergner Acadia Borosilicate Glass Jar with Wooden Lid.
13*13*24cm - 2.6Ltr</v>
          </cell>
          <cell r="E617">
            <v>0</v>
          </cell>
          <cell r="F617">
            <v>0</v>
          </cell>
          <cell r="G617">
            <v>12</v>
          </cell>
          <cell r="I617">
            <v>1245</v>
          </cell>
        </row>
        <row r="618">
          <cell r="B618" t="str">
            <v>BG-20512-MM</v>
          </cell>
          <cell r="C618">
            <v>6941849648562</v>
          </cell>
          <cell r="D618" t="str">
            <v>Bergner Acadia Borosilicate Glass Jar with Wooden Lid.
13*13*19cm - 1.93L</v>
          </cell>
          <cell r="E618">
            <v>0</v>
          </cell>
          <cell r="F618">
            <v>0</v>
          </cell>
          <cell r="G618">
            <v>12</v>
          </cell>
          <cell r="I618">
            <v>1145</v>
          </cell>
        </row>
        <row r="619">
          <cell r="B619" t="str">
            <v>BG-20513-MM</v>
          </cell>
          <cell r="C619">
            <v>6941849648586</v>
          </cell>
          <cell r="D619" t="str">
            <v>Bergner Acadia Borosilicate Glass Jar with Wooden Lid.
13*13*13.5cm - 1.3L</v>
          </cell>
          <cell r="E619">
            <v>0</v>
          </cell>
          <cell r="F619">
            <v>0</v>
          </cell>
          <cell r="G619">
            <v>12</v>
          </cell>
          <cell r="I619">
            <v>995</v>
          </cell>
        </row>
        <row r="620">
          <cell r="B620" t="str">
            <v>BG-20514-MM</v>
          </cell>
          <cell r="C620">
            <v>6941849648609</v>
          </cell>
          <cell r="D620" t="str">
            <v>Bergner Acadia Borosilicate Glass Jar with Wooden Lid.
10*10*19.8cm - 1.25L</v>
          </cell>
          <cell r="E620">
            <v>0</v>
          </cell>
          <cell r="F620">
            <v>0</v>
          </cell>
          <cell r="G620">
            <v>12</v>
          </cell>
          <cell r="I620">
            <v>945</v>
          </cell>
        </row>
        <row r="621">
          <cell r="B621" t="str">
            <v>BG-20515-MM</v>
          </cell>
          <cell r="C621">
            <v>6941849648623</v>
          </cell>
          <cell r="D621" t="str">
            <v>Bergner Acadia Borosilicate Glass Jar with Wooden Lid.
10*10*14.8cm - 900ml</v>
          </cell>
          <cell r="E621">
            <v>0</v>
          </cell>
          <cell r="F621">
            <v>0</v>
          </cell>
          <cell r="G621">
            <v>12</v>
          </cell>
          <cell r="I621">
            <v>745</v>
          </cell>
        </row>
        <row r="622">
          <cell r="B622" t="str">
            <v>BG-20516-MM</v>
          </cell>
          <cell r="C622">
            <v>6941849648647</v>
          </cell>
          <cell r="D622" t="str">
            <v>Bergner Acadia Borosilicate Glass Jar with Wooden Lid.
10*10*9.8cm - 580ml</v>
          </cell>
          <cell r="E622">
            <v>0</v>
          </cell>
          <cell r="F622">
            <v>0</v>
          </cell>
          <cell r="G622">
            <v>12</v>
          </cell>
          <cell r="I622">
            <v>645</v>
          </cell>
        </row>
        <row r="623">
          <cell r="B623" t="str">
            <v>BG-20517-MM</v>
          </cell>
          <cell r="C623">
            <v>6941849648661</v>
          </cell>
          <cell r="D623" t="str">
            <v>Bergner Acadia Borosilicate Glass Jar with Wooden Lid.
8*8*24.8cm - 990ml</v>
          </cell>
          <cell r="E623">
            <v>0</v>
          </cell>
          <cell r="F623">
            <v>0</v>
          </cell>
          <cell r="G623">
            <v>12</v>
          </cell>
          <cell r="I623">
            <v>695</v>
          </cell>
        </row>
        <row r="624">
          <cell r="B624" t="str">
            <v>BG-20518-MM</v>
          </cell>
          <cell r="C624">
            <v>6941849648685</v>
          </cell>
          <cell r="D624" t="str">
            <v>Bergner Acadia Borosilicate Glass Jar with Wooden Lid.
8*8*19.7cm - 780ml</v>
          </cell>
          <cell r="E624">
            <v>0</v>
          </cell>
          <cell r="F624">
            <v>0</v>
          </cell>
          <cell r="G624">
            <v>12</v>
          </cell>
          <cell r="I624">
            <v>645</v>
          </cell>
        </row>
        <row r="625">
          <cell r="B625" t="str">
            <v>BG-20519-MM</v>
          </cell>
          <cell r="C625">
            <v>6941849648708</v>
          </cell>
          <cell r="D625" t="str">
            <v>Bergner Acadia Borosilicate Glass Jar with Wooden Lid.
8*8*15cm - 550ml</v>
          </cell>
          <cell r="E625">
            <v>0</v>
          </cell>
          <cell r="F625">
            <v>0</v>
          </cell>
          <cell r="G625">
            <v>24</v>
          </cell>
          <cell r="I625">
            <v>545</v>
          </cell>
        </row>
        <row r="626">
          <cell r="B626" t="str">
            <v>BG-20520-MM</v>
          </cell>
          <cell r="C626">
            <v>6941849648722</v>
          </cell>
          <cell r="D626" t="str">
            <v>Bergner Acadia Borosilicate Glass Jar with Wooden Lid, 2Pc Set
8*8*9.8cm - 340ml</v>
          </cell>
          <cell r="E626">
            <v>0</v>
          </cell>
          <cell r="F626">
            <v>0</v>
          </cell>
          <cell r="G626">
            <v>12</v>
          </cell>
          <cell r="I626">
            <v>895</v>
          </cell>
        </row>
        <row r="627">
          <cell r="B627" t="str">
            <v>BG-20521-MM</v>
          </cell>
          <cell r="C627">
            <v>6941849648746</v>
          </cell>
          <cell r="D627" t="str">
            <v xml:space="preserve">Bergner Acadia Borosilicate Glass Jar with Wooden Lid, 2Pc Set
6.5*6.5*11cm - 260ml </v>
          </cell>
          <cell r="E627">
            <v>0</v>
          </cell>
          <cell r="F627">
            <v>0</v>
          </cell>
          <cell r="G627">
            <v>12</v>
          </cell>
          <cell r="I627">
            <v>795</v>
          </cell>
        </row>
        <row r="628">
          <cell r="B628" t="str">
            <v>BG-20522-MM</v>
          </cell>
          <cell r="C628">
            <v>6941849648760</v>
          </cell>
          <cell r="D628" t="str">
            <v xml:space="preserve">Bergner Acadia Borosilicate Glass Jar with Wooden Lid, 2Pc Set
6.5*6.5*9.0cm - 200ml </v>
          </cell>
          <cell r="E628">
            <v>0</v>
          </cell>
          <cell r="F628">
            <v>0</v>
          </cell>
          <cell r="G628">
            <v>12</v>
          </cell>
          <cell r="I628">
            <v>695</v>
          </cell>
        </row>
        <row r="629">
          <cell r="B629" t="str">
            <v>BG-20523-MM</v>
          </cell>
          <cell r="C629">
            <v>6941849648784</v>
          </cell>
          <cell r="D629" t="str">
            <v xml:space="preserve">Bergner Acadia Borosilicate Glass Jar with Wooden Lid, 2Pc Set
6.5*6.5*6.5cm - 120ml </v>
          </cell>
          <cell r="E629">
            <v>0</v>
          </cell>
          <cell r="F629">
            <v>0</v>
          </cell>
          <cell r="G629">
            <v>12</v>
          </cell>
          <cell r="I629">
            <v>645</v>
          </cell>
        </row>
        <row r="630">
          <cell r="D630" t="str">
            <v>Smart Lock</v>
          </cell>
        </row>
        <row r="631">
          <cell r="B631" t="str">
            <v>BG-25040-GR</v>
          </cell>
          <cell r="C631">
            <v>6941849662711</v>
          </cell>
          <cell r="D631" t="str">
            <v xml:space="preserve">Bergner Smart Lock High Borosilicate Rectangular Food Contianer, 370ml - Green </v>
          </cell>
          <cell r="E631">
            <v>0</v>
          </cell>
          <cell r="F631">
            <v>0</v>
          </cell>
          <cell r="G631">
            <v>12</v>
          </cell>
          <cell r="I631">
            <v>395</v>
          </cell>
        </row>
        <row r="632">
          <cell r="B632" t="str">
            <v>BG-25041-GR</v>
          </cell>
          <cell r="C632">
            <v>6941849662759</v>
          </cell>
          <cell r="D632" t="str">
            <v xml:space="preserve">Bergner Smart Lock High Borosilicate Rectangular Food Contianer, 640ml - Green </v>
          </cell>
          <cell r="E632">
            <v>0</v>
          </cell>
          <cell r="F632">
            <v>0</v>
          </cell>
          <cell r="G632">
            <v>12</v>
          </cell>
          <cell r="I632">
            <v>495</v>
          </cell>
        </row>
        <row r="633">
          <cell r="B633" t="str">
            <v>BG-25042-GR</v>
          </cell>
          <cell r="C633">
            <v>6941849662797</v>
          </cell>
          <cell r="D633" t="str">
            <v xml:space="preserve">Bergner Smart Lock High Borosilicate Rectangular Food Contianer, 1000ml - Green </v>
          </cell>
          <cell r="E633">
            <v>0</v>
          </cell>
          <cell r="F633">
            <v>0</v>
          </cell>
          <cell r="G633">
            <v>12</v>
          </cell>
          <cell r="I633">
            <v>695</v>
          </cell>
        </row>
        <row r="634">
          <cell r="B634" t="str">
            <v>BG-25043-GR</v>
          </cell>
          <cell r="C634">
            <v>6941849662834</v>
          </cell>
          <cell r="D634" t="str">
            <v xml:space="preserve">Bergner Smart Lock High Borosilicate Rectangular Food Contianer, 1500ml - Green </v>
          </cell>
          <cell r="E634">
            <v>0</v>
          </cell>
          <cell r="F634">
            <v>0</v>
          </cell>
          <cell r="G634">
            <v>6</v>
          </cell>
          <cell r="I634">
            <v>895</v>
          </cell>
        </row>
        <row r="635">
          <cell r="B635" t="str">
            <v>BG-25044-GR</v>
          </cell>
          <cell r="C635">
            <v>6941849662872</v>
          </cell>
          <cell r="D635" t="str">
            <v xml:space="preserve">Bergner Smart Lock High Borosilicate Square Food Contianer, 320ml - Green </v>
          </cell>
          <cell r="E635">
            <v>0</v>
          </cell>
          <cell r="F635">
            <v>0</v>
          </cell>
          <cell r="G635">
            <v>12</v>
          </cell>
          <cell r="I635">
            <v>375</v>
          </cell>
        </row>
        <row r="636">
          <cell r="B636" t="str">
            <v>BG-25045-GR</v>
          </cell>
          <cell r="C636">
            <v>6941849662919</v>
          </cell>
          <cell r="D636" t="str">
            <v xml:space="preserve">Bergner Smart Lock High Borosilicate Square Food Contianer, 520ml - Green </v>
          </cell>
          <cell r="E636">
            <v>0</v>
          </cell>
          <cell r="F636">
            <v>0</v>
          </cell>
          <cell r="G636">
            <v>12</v>
          </cell>
          <cell r="I636">
            <v>475</v>
          </cell>
        </row>
        <row r="637">
          <cell r="B637" t="str">
            <v>BG-25046-GR</v>
          </cell>
          <cell r="C637">
            <v>6941849662957</v>
          </cell>
          <cell r="D637" t="str">
            <v xml:space="preserve">Bergner Smart Lock High Borosilicate Square Food Contianer, 800ml - Green </v>
          </cell>
          <cell r="E637">
            <v>0</v>
          </cell>
          <cell r="F637">
            <v>0</v>
          </cell>
          <cell r="G637">
            <v>12</v>
          </cell>
          <cell r="I637">
            <v>575</v>
          </cell>
        </row>
        <row r="638">
          <cell r="B638" t="str">
            <v>BG-25047-GR</v>
          </cell>
          <cell r="C638">
            <v>6941849662995</v>
          </cell>
          <cell r="D638" t="str">
            <v xml:space="preserve">Bergner Smart Lock High Borosilicate Round Food Contianer, 400ml - Green </v>
          </cell>
          <cell r="E638">
            <v>0</v>
          </cell>
          <cell r="F638">
            <v>0</v>
          </cell>
          <cell r="G638">
            <v>12</v>
          </cell>
          <cell r="I638">
            <v>395</v>
          </cell>
        </row>
        <row r="639">
          <cell r="B639" t="str">
            <v>BG-25048-GR</v>
          </cell>
          <cell r="C639">
            <v>6941849663039</v>
          </cell>
          <cell r="D639" t="str">
            <v xml:space="preserve">Bergner Smart Lock High Borosilicate Round Food Contianer, 620ml - Green </v>
          </cell>
          <cell r="E639">
            <v>0</v>
          </cell>
          <cell r="F639">
            <v>0</v>
          </cell>
          <cell r="G639">
            <v>12</v>
          </cell>
          <cell r="I639">
            <v>515</v>
          </cell>
        </row>
        <row r="640">
          <cell r="B640" t="str">
            <v>BG-25049-GR</v>
          </cell>
          <cell r="C640">
            <v>6941849663077</v>
          </cell>
          <cell r="D640" t="str">
            <v xml:space="preserve">Bergner Smart Lock High Borosilicate Round Food Contianer, 950ml - Green </v>
          </cell>
          <cell r="E640">
            <v>0</v>
          </cell>
          <cell r="F640">
            <v>0</v>
          </cell>
          <cell r="G640">
            <v>12</v>
          </cell>
          <cell r="I640">
            <v>645</v>
          </cell>
        </row>
        <row r="641">
          <cell r="B641" t="str">
            <v>BG-25040-PE</v>
          </cell>
          <cell r="C641">
            <v>6941849662698</v>
          </cell>
          <cell r="D641" t="str">
            <v xml:space="preserve">Bergner Smart Lock High Borosilicate Rectangular Food Contianer, 370ml - Peach </v>
          </cell>
          <cell r="E641">
            <v>0</v>
          </cell>
          <cell r="F641">
            <v>0</v>
          </cell>
          <cell r="G641">
            <v>12</v>
          </cell>
          <cell r="I641">
            <v>395</v>
          </cell>
        </row>
        <row r="642">
          <cell r="B642" t="str">
            <v>BG-25041-PE</v>
          </cell>
          <cell r="C642">
            <v>6941849662735</v>
          </cell>
          <cell r="D642" t="str">
            <v xml:space="preserve">Bergner Smart Lock High Borosilicate Rectangular Food Contianer, 640ml - Peach </v>
          </cell>
          <cell r="E642">
            <v>0</v>
          </cell>
          <cell r="F642">
            <v>0</v>
          </cell>
          <cell r="G642">
            <v>12</v>
          </cell>
          <cell r="I642">
            <v>495</v>
          </cell>
        </row>
        <row r="643">
          <cell r="B643" t="str">
            <v>BG-25042-PE</v>
          </cell>
          <cell r="C643">
            <v>6941849662773</v>
          </cell>
          <cell r="D643" t="str">
            <v xml:space="preserve">Bergner Smart Lock High Borosilicate Rectangular Food Contianer, 1000ml - Peach </v>
          </cell>
          <cell r="E643">
            <v>0</v>
          </cell>
          <cell r="F643">
            <v>0</v>
          </cell>
          <cell r="G643">
            <v>12</v>
          </cell>
          <cell r="I643">
            <v>695</v>
          </cell>
        </row>
        <row r="644">
          <cell r="B644" t="str">
            <v>BG-25043-PE</v>
          </cell>
          <cell r="C644">
            <v>6941849662810</v>
          </cell>
          <cell r="D644" t="str">
            <v xml:space="preserve">Bergner Smart Lock High Borosilicate Rectangular Food Contianer, 1500ml - Peach </v>
          </cell>
          <cell r="E644">
            <v>0</v>
          </cell>
          <cell r="F644">
            <v>0</v>
          </cell>
          <cell r="G644">
            <v>6</v>
          </cell>
          <cell r="I644">
            <v>895</v>
          </cell>
        </row>
        <row r="645">
          <cell r="B645" t="str">
            <v>BG-25044-PE</v>
          </cell>
          <cell r="C645">
            <v>6941849662858</v>
          </cell>
          <cell r="D645" t="str">
            <v xml:space="preserve">Bergner Smart Lock High Borosilicate Square Food Contianer, 320ml - Peach </v>
          </cell>
          <cell r="E645">
            <v>0</v>
          </cell>
          <cell r="F645">
            <v>0</v>
          </cell>
          <cell r="G645">
            <v>12</v>
          </cell>
          <cell r="I645">
            <v>375</v>
          </cell>
        </row>
        <row r="646">
          <cell r="B646" t="str">
            <v>BG-25045-PE</v>
          </cell>
          <cell r="C646">
            <v>6941849662896</v>
          </cell>
          <cell r="D646" t="str">
            <v xml:space="preserve">Bergner Smart Lock High Borosilicate Square Food Contianer, 520ml - Peach </v>
          </cell>
          <cell r="E646">
            <v>0</v>
          </cell>
          <cell r="F646">
            <v>0</v>
          </cell>
          <cell r="G646">
            <v>12</v>
          </cell>
          <cell r="I646">
            <v>475</v>
          </cell>
        </row>
        <row r="647">
          <cell r="B647" t="str">
            <v>BG-25046-PE</v>
          </cell>
          <cell r="C647">
            <v>6941849662933</v>
          </cell>
          <cell r="D647" t="str">
            <v xml:space="preserve">Bergner Smart Lock High Borosilicate Square Food Contianer, 800ml - Peach </v>
          </cell>
          <cell r="E647">
            <v>0</v>
          </cell>
          <cell r="F647">
            <v>0</v>
          </cell>
          <cell r="G647">
            <v>12</v>
          </cell>
          <cell r="I647">
            <v>575</v>
          </cell>
        </row>
        <row r="648">
          <cell r="B648" t="str">
            <v>BG-25047-PE</v>
          </cell>
          <cell r="C648">
            <v>6941849662971</v>
          </cell>
          <cell r="D648" t="str">
            <v xml:space="preserve">Bergner Smart Lock High Borosilicate Round Food Contianer, 400ml - Peach </v>
          </cell>
          <cell r="E648">
            <v>0</v>
          </cell>
          <cell r="F648">
            <v>0</v>
          </cell>
          <cell r="G648">
            <v>12</v>
          </cell>
          <cell r="I648">
            <v>395</v>
          </cell>
        </row>
        <row r="649">
          <cell r="B649" t="str">
            <v>BG-25048-PE</v>
          </cell>
          <cell r="C649">
            <v>6941849663015</v>
          </cell>
          <cell r="D649" t="str">
            <v xml:space="preserve">Bergner Smart Lock High Borosilicate Round Food Contianer, 620ml - Peach </v>
          </cell>
          <cell r="E649">
            <v>0</v>
          </cell>
          <cell r="F649">
            <v>0</v>
          </cell>
          <cell r="G649">
            <v>12</v>
          </cell>
          <cell r="I649">
            <v>515</v>
          </cell>
        </row>
        <row r="650">
          <cell r="B650" t="str">
            <v>BG-25049-PE</v>
          </cell>
          <cell r="C650">
            <v>6941849663053</v>
          </cell>
          <cell r="D650" t="str">
            <v xml:space="preserve">Bergner Smart Lock High Borosilicate Round Food Contianer, 950ml - Peach </v>
          </cell>
          <cell r="E650">
            <v>0</v>
          </cell>
          <cell r="F650">
            <v>0</v>
          </cell>
          <cell r="G650">
            <v>12</v>
          </cell>
          <cell r="I650">
            <v>645</v>
          </cell>
        </row>
        <row r="651">
          <cell r="D651" t="str">
            <v>GRATER</v>
          </cell>
        </row>
        <row r="652">
          <cell r="B652" t="str">
            <v>BG-38722-MM</v>
          </cell>
          <cell r="C652">
            <v>6942423900120</v>
          </cell>
          <cell r="D652" t="str">
            <v>4 SIDE MULTI FUNCTION GRATER</v>
          </cell>
          <cell r="E652">
            <v>0</v>
          </cell>
          <cell r="F652">
            <v>0</v>
          </cell>
          <cell r="G652">
            <v>12</v>
          </cell>
          <cell r="I652">
            <v>499</v>
          </cell>
        </row>
        <row r="653">
          <cell r="B653" t="str">
            <v>BG-43331-MM</v>
          </cell>
          <cell r="C653">
            <v>6941849662537</v>
          </cell>
          <cell r="D653" t="str">
            <v>CONE GRATER</v>
          </cell>
          <cell r="E653">
            <v>0</v>
          </cell>
          <cell r="F653">
            <v>0</v>
          </cell>
          <cell r="G653">
            <v>12</v>
          </cell>
          <cell r="I653">
            <v>549</v>
          </cell>
        </row>
        <row r="654">
          <cell r="D654" t="str">
            <v>BE Cutlery</v>
          </cell>
        </row>
        <row r="655">
          <cell r="B655" t="str">
            <v>BGIN-9591</v>
          </cell>
          <cell r="D655" t="str">
            <v xml:space="preserve">S6 Dinner spoon </v>
          </cell>
          <cell r="E655">
            <v>0</v>
          </cell>
          <cell r="F655">
            <v>0</v>
          </cell>
          <cell r="G655">
            <v>48</v>
          </cell>
          <cell r="I655">
            <v>395</v>
          </cell>
        </row>
        <row r="656">
          <cell r="B656" t="str">
            <v>BGIN-9592</v>
          </cell>
          <cell r="D656" t="str">
            <v>S6 Baby Spoon</v>
          </cell>
          <cell r="E656">
            <v>0</v>
          </cell>
          <cell r="F656">
            <v>0</v>
          </cell>
          <cell r="G656">
            <v>48</v>
          </cell>
          <cell r="I656">
            <v>325</v>
          </cell>
        </row>
        <row r="657">
          <cell r="B657" t="str">
            <v>BGIN-9593</v>
          </cell>
          <cell r="D657" t="str">
            <v>S6 Tea Spoon</v>
          </cell>
          <cell r="E657">
            <v>0</v>
          </cell>
          <cell r="F657">
            <v>0</v>
          </cell>
          <cell r="G657">
            <v>48</v>
          </cell>
          <cell r="I657">
            <v>245</v>
          </cell>
        </row>
        <row r="658">
          <cell r="B658" t="str">
            <v>BGIN-9594</v>
          </cell>
          <cell r="D658" t="str">
            <v xml:space="preserve">S6 DINNER Fork </v>
          </cell>
          <cell r="E658">
            <v>0</v>
          </cell>
          <cell r="F658">
            <v>0</v>
          </cell>
          <cell r="G658">
            <v>48</v>
          </cell>
          <cell r="I658">
            <v>395</v>
          </cell>
        </row>
        <row r="659">
          <cell r="B659" t="str">
            <v>BGIN-9595</v>
          </cell>
          <cell r="D659" t="str">
            <v>S2 Dessert Knife</v>
          </cell>
          <cell r="E659">
            <v>0</v>
          </cell>
          <cell r="F659">
            <v>0</v>
          </cell>
          <cell r="G659">
            <v>48</v>
          </cell>
          <cell r="I659">
            <v>395</v>
          </cell>
        </row>
        <row r="660">
          <cell r="B660" t="str">
            <v>BGIN-9596</v>
          </cell>
          <cell r="D660" t="str">
            <v>S6 Baby Fork</v>
          </cell>
          <cell r="E660">
            <v>0</v>
          </cell>
          <cell r="F660">
            <v>0</v>
          </cell>
          <cell r="G660">
            <v>48</v>
          </cell>
          <cell r="I660">
            <v>325</v>
          </cell>
        </row>
        <row r="661">
          <cell r="B661" t="str">
            <v>BGIN-9597</v>
          </cell>
          <cell r="D661" t="str">
            <v>S6 Spice Spoon</v>
          </cell>
          <cell r="E661">
            <v>0</v>
          </cell>
          <cell r="F661">
            <v>0</v>
          </cell>
          <cell r="G661">
            <v>48</v>
          </cell>
          <cell r="I661">
            <v>185</v>
          </cell>
        </row>
        <row r="662">
          <cell r="B662" t="str">
            <v>BGIN-9598</v>
          </cell>
          <cell r="D662" t="str">
            <v>S1 Serving  Spoon</v>
          </cell>
          <cell r="E662">
            <v>0</v>
          </cell>
          <cell r="F662">
            <v>0</v>
          </cell>
          <cell r="G662">
            <v>48</v>
          </cell>
          <cell r="I662">
            <v>165</v>
          </cell>
        </row>
        <row r="663">
          <cell r="B663" t="str">
            <v>BGIN-9599</v>
          </cell>
          <cell r="D663" t="str">
            <v>S1 Slotted Turner</v>
          </cell>
          <cell r="E663">
            <v>0</v>
          </cell>
          <cell r="F663">
            <v>0</v>
          </cell>
          <cell r="G663">
            <v>48</v>
          </cell>
          <cell r="I663">
            <v>195</v>
          </cell>
        </row>
        <row r="664">
          <cell r="B664" t="str">
            <v>BGIN-9600</v>
          </cell>
          <cell r="D664" t="str">
            <v>S1 Skimmer</v>
          </cell>
          <cell r="E664">
            <v>0</v>
          </cell>
          <cell r="F664">
            <v>0</v>
          </cell>
          <cell r="G664">
            <v>48</v>
          </cell>
          <cell r="I664">
            <v>195</v>
          </cell>
        </row>
        <row r="665">
          <cell r="B665" t="str">
            <v>BGIN-9601</v>
          </cell>
          <cell r="D665" t="str">
            <v>S1 Sq Cup Rice Server</v>
          </cell>
          <cell r="E665">
            <v>0</v>
          </cell>
          <cell r="F665">
            <v>0</v>
          </cell>
          <cell r="G665">
            <v>48</v>
          </cell>
          <cell r="I665">
            <v>195</v>
          </cell>
        </row>
        <row r="666">
          <cell r="B666" t="str">
            <v>BGIN-9615</v>
          </cell>
          <cell r="D666" t="str">
            <v xml:space="preserve">S6 Dinner spoon </v>
          </cell>
          <cell r="E666">
            <v>0</v>
          </cell>
          <cell r="F666">
            <v>0</v>
          </cell>
          <cell r="G666">
            <v>48</v>
          </cell>
          <cell r="I666">
            <v>1135</v>
          </cell>
        </row>
        <row r="667">
          <cell r="B667" t="str">
            <v>BGIN-9616</v>
          </cell>
          <cell r="D667" t="str">
            <v>S6 Baby Spoon</v>
          </cell>
          <cell r="E667">
            <v>0</v>
          </cell>
          <cell r="F667">
            <v>0</v>
          </cell>
          <cell r="G667">
            <v>48</v>
          </cell>
          <cell r="I667">
            <v>895</v>
          </cell>
        </row>
        <row r="668">
          <cell r="B668" t="str">
            <v>BGIN-9617</v>
          </cell>
          <cell r="D668" t="str">
            <v>S6 Tea Spoon</v>
          </cell>
          <cell r="E668">
            <v>0</v>
          </cell>
          <cell r="F668">
            <v>0</v>
          </cell>
          <cell r="G668">
            <v>48</v>
          </cell>
          <cell r="I668">
            <v>825</v>
          </cell>
        </row>
        <row r="669">
          <cell r="B669" t="str">
            <v>BGIN-9618</v>
          </cell>
          <cell r="D669" t="str">
            <v xml:space="preserve">S6 DINNER Fork </v>
          </cell>
          <cell r="E669">
            <v>0</v>
          </cell>
          <cell r="F669">
            <v>0</v>
          </cell>
          <cell r="G669">
            <v>48</v>
          </cell>
          <cell r="I669">
            <v>1135</v>
          </cell>
        </row>
        <row r="670">
          <cell r="B670" t="str">
            <v>BGIN-9619</v>
          </cell>
          <cell r="D670" t="str">
            <v>S2 Dessert Knife</v>
          </cell>
          <cell r="E670">
            <v>0</v>
          </cell>
          <cell r="F670">
            <v>0</v>
          </cell>
          <cell r="G670">
            <v>48</v>
          </cell>
          <cell r="I670">
            <v>565</v>
          </cell>
        </row>
        <row r="671">
          <cell r="B671" t="str">
            <v>BGIN-9620</v>
          </cell>
          <cell r="D671" t="str">
            <v>S6 Baby Fork</v>
          </cell>
          <cell r="E671">
            <v>0</v>
          </cell>
          <cell r="F671">
            <v>0</v>
          </cell>
          <cell r="G671">
            <v>48</v>
          </cell>
          <cell r="I671">
            <v>895</v>
          </cell>
        </row>
        <row r="672">
          <cell r="B672" t="str">
            <v>BGIN-9621</v>
          </cell>
          <cell r="D672" t="str">
            <v>S1 Small serv. Spoon</v>
          </cell>
          <cell r="E672">
            <v>0</v>
          </cell>
          <cell r="F672">
            <v>0</v>
          </cell>
          <cell r="G672">
            <v>48</v>
          </cell>
          <cell r="I672">
            <v>495</v>
          </cell>
        </row>
        <row r="673">
          <cell r="B673" t="str">
            <v>BGIN-9622</v>
          </cell>
          <cell r="D673" t="str">
            <v>S1 Serving  Spoon</v>
          </cell>
          <cell r="E673">
            <v>0</v>
          </cell>
          <cell r="F673">
            <v>0</v>
          </cell>
          <cell r="G673">
            <v>48</v>
          </cell>
          <cell r="I673">
            <v>495</v>
          </cell>
        </row>
        <row r="674">
          <cell r="B674" t="str">
            <v>BGIN-9623</v>
          </cell>
          <cell r="D674" t="str">
            <v>S1 Ladle</v>
          </cell>
          <cell r="E674">
            <v>0</v>
          </cell>
          <cell r="F674">
            <v>0</v>
          </cell>
          <cell r="G674">
            <v>48</v>
          </cell>
          <cell r="I674">
            <v>495</v>
          </cell>
        </row>
        <row r="675">
          <cell r="B675" t="str">
            <v>BGIN-9624</v>
          </cell>
          <cell r="D675" t="str">
            <v>S1 Sq Cup Rice Server</v>
          </cell>
          <cell r="E675">
            <v>0</v>
          </cell>
          <cell r="F675">
            <v>0</v>
          </cell>
          <cell r="G675">
            <v>48</v>
          </cell>
          <cell r="I675">
            <v>495</v>
          </cell>
        </row>
        <row r="676">
          <cell r="B676" t="str">
            <v>BGIN-9602</v>
          </cell>
          <cell r="D676" t="str">
            <v>S6 DINNER SPOON</v>
          </cell>
          <cell r="E676">
            <v>0</v>
          </cell>
          <cell r="F676">
            <v>0</v>
          </cell>
          <cell r="G676">
            <v>48</v>
          </cell>
          <cell r="I676">
            <v>645</v>
          </cell>
        </row>
        <row r="677">
          <cell r="B677" t="str">
            <v>BGIN-9603</v>
          </cell>
          <cell r="D677" t="str">
            <v>S6 DINNER FORK</v>
          </cell>
          <cell r="E677">
            <v>0</v>
          </cell>
          <cell r="F677">
            <v>0</v>
          </cell>
          <cell r="G677">
            <v>48</v>
          </cell>
          <cell r="I677">
            <v>645</v>
          </cell>
        </row>
        <row r="678">
          <cell r="B678" t="str">
            <v>BGIN-9604</v>
          </cell>
          <cell r="D678" t="str">
            <v>S2 DINNER KNIFE</v>
          </cell>
          <cell r="E678">
            <v>0</v>
          </cell>
          <cell r="F678">
            <v>0</v>
          </cell>
          <cell r="G678">
            <v>48</v>
          </cell>
          <cell r="I678">
            <v>395</v>
          </cell>
        </row>
        <row r="679">
          <cell r="B679" t="str">
            <v>BGIN-9605</v>
          </cell>
          <cell r="D679" t="str">
            <v>S6 TEA SPOON</v>
          </cell>
          <cell r="E679">
            <v>0</v>
          </cell>
          <cell r="F679">
            <v>0</v>
          </cell>
          <cell r="G679">
            <v>48</v>
          </cell>
          <cell r="I679">
            <v>385</v>
          </cell>
        </row>
        <row r="680">
          <cell r="B680" t="str">
            <v>BGIN-9606</v>
          </cell>
          <cell r="D680" t="str">
            <v>S6 BABY SPOON</v>
          </cell>
          <cell r="E680">
            <v>0</v>
          </cell>
          <cell r="F680">
            <v>0</v>
          </cell>
          <cell r="G680">
            <v>48</v>
          </cell>
          <cell r="I680">
            <v>455</v>
          </cell>
        </row>
        <row r="681">
          <cell r="B681" t="str">
            <v>BGIN-9607</v>
          </cell>
          <cell r="D681" t="str">
            <v>S6 BABY FORK</v>
          </cell>
          <cell r="E681">
            <v>0</v>
          </cell>
          <cell r="F681">
            <v>0</v>
          </cell>
          <cell r="G681">
            <v>48</v>
          </cell>
          <cell r="I681">
            <v>455</v>
          </cell>
        </row>
        <row r="682">
          <cell r="B682" t="str">
            <v>BGIN-9608</v>
          </cell>
          <cell r="D682" t="str">
            <v>S6 SPICE SPOON</v>
          </cell>
          <cell r="E682">
            <v>0</v>
          </cell>
          <cell r="F682">
            <v>0</v>
          </cell>
          <cell r="G682">
            <v>48</v>
          </cell>
          <cell r="I682">
            <v>345</v>
          </cell>
        </row>
        <row r="683">
          <cell r="B683" t="str">
            <v>BGIN-9609</v>
          </cell>
          <cell r="D683" t="str">
            <v>S6 ICE CREAM SPOON</v>
          </cell>
          <cell r="E683">
            <v>0</v>
          </cell>
          <cell r="F683">
            <v>0</v>
          </cell>
          <cell r="G683">
            <v>48</v>
          </cell>
          <cell r="I683">
            <v>385</v>
          </cell>
        </row>
        <row r="684">
          <cell r="B684" t="str">
            <v>BGIN-9610</v>
          </cell>
          <cell r="D684" t="str">
            <v>S6 SOUP SPOON</v>
          </cell>
          <cell r="E684">
            <v>0</v>
          </cell>
          <cell r="F684">
            <v>0</v>
          </cell>
          <cell r="G684">
            <v>48</v>
          </cell>
          <cell r="I684">
            <v>535</v>
          </cell>
        </row>
        <row r="685">
          <cell r="B685" t="str">
            <v>BGIN-9611</v>
          </cell>
          <cell r="D685" t="str">
            <v>S1 SOLID TURNER</v>
          </cell>
          <cell r="E685">
            <v>0</v>
          </cell>
          <cell r="F685">
            <v>0</v>
          </cell>
          <cell r="G685">
            <v>48</v>
          </cell>
          <cell r="I685">
            <v>185</v>
          </cell>
        </row>
        <row r="686">
          <cell r="B686" t="str">
            <v>BGIN-9612</v>
          </cell>
          <cell r="D686" t="str">
            <v>S1 SERVING SPOON</v>
          </cell>
          <cell r="E686">
            <v>0</v>
          </cell>
          <cell r="F686">
            <v>0</v>
          </cell>
          <cell r="G686">
            <v>48</v>
          </cell>
          <cell r="I686">
            <v>155</v>
          </cell>
        </row>
        <row r="687">
          <cell r="B687" t="str">
            <v>BGIN-9613</v>
          </cell>
          <cell r="D687" t="str">
            <v xml:space="preserve">S1 RICE SERVING </v>
          </cell>
          <cell r="E687">
            <v>0</v>
          </cell>
          <cell r="F687">
            <v>0</v>
          </cell>
          <cell r="G687">
            <v>48</v>
          </cell>
          <cell r="I687">
            <v>185</v>
          </cell>
        </row>
        <row r="688">
          <cell r="B688" t="str">
            <v>BGIN-9614</v>
          </cell>
          <cell r="D688" t="str">
            <v>S1 GRAVY LADLE</v>
          </cell>
          <cell r="E688">
            <v>0</v>
          </cell>
          <cell r="F688">
            <v>0</v>
          </cell>
          <cell r="G688">
            <v>48</v>
          </cell>
          <cell r="I688">
            <v>185</v>
          </cell>
        </row>
        <row r="689">
          <cell r="B689" t="str">
            <v>BGIN-9625</v>
          </cell>
          <cell r="D689" t="str">
            <v>S6 DINNER SPOON</v>
          </cell>
          <cell r="E689">
            <v>0</v>
          </cell>
          <cell r="F689">
            <v>0</v>
          </cell>
          <cell r="G689">
            <v>48</v>
          </cell>
          <cell r="I689">
            <v>645</v>
          </cell>
        </row>
        <row r="690">
          <cell r="B690" t="str">
            <v>BGIN-9626</v>
          </cell>
          <cell r="D690" t="str">
            <v>S6 DINNER FORK</v>
          </cell>
          <cell r="E690">
            <v>0</v>
          </cell>
          <cell r="F690">
            <v>0</v>
          </cell>
          <cell r="G690">
            <v>48</v>
          </cell>
          <cell r="I690">
            <v>645</v>
          </cell>
        </row>
        <row r="691">
          <cell r="B691" t="str">
            <v>BGIN-9627</v>
          </cell>
          <cell r="D691" t="str">
            <v>S2 DINNER KNIFE</v>
          </cell>
          <cell r="E691">
            <v>0</v>
          </cell>
          <cell r="F691">
            <v>0</v>
          </cell>
          <cell r="G691">
            <v>48</v>
          </cell>
          <cell r="I691">
            <v>395</v>
          </cell>
        </row>
        <row r="692">
          <cell r="B692" t="str">
            <v>BGIN-9628</v>
          </cell>
          <cell r="D692" t="str">
            <v>S6 TEA SPOON</v>
          </cell>
          <cell r="E692">
            <v>0</v>
          </cell>
          <cell r="F692">
            <v>0</v>
          </cell>
          <cell r="G692">
            <v>48</v>
          </cell>
          <cell r="I692">
            <v>445</v>
          </cell>
        </row>
        <row r="693">
          <cell r="B693" t="str">
            <v>BGIN-9629</v>
          </cell>
          <cell r="D693" t="str">
            <v>S6 BABY SPOON</v>
          </cell>
          <cell r="E693">
            <v>0</v>
          </cell>
          <cell r="F693">
            <v>0</v>
          </cell>
          <cell r="G693">
            <v>48</v>
          </cell>
          <cell r="I693">
            <v>505</v>
          </cell>
        </row>
        <row r="694">
          <cell r="B694" t="str">
            <v>BGIN-9630</v>
          </cell>
          <cell r="D694" t="str">
            <v>S6 BABY FORK</v>
          </cell>
          <cell r="E694">
            <v>0</v>
          </cell>
          <cell r="F694">
            <v>0</v>
          </cell>
          <cell r="G694">
            <v>48</v>
          </cell>
          <cell r="I694">
            <v>455</v>
          </cell>
        </row>
        <row r="695">
          <cell r="B695" t="str">
            <v>BGIN-9631</v>
          </cell>
          <cell r="D695" t="str">
            <v>S6 SPICE SPOON</v>
          </cell>
          <cell r="E695">
            <v>0</v>
          </cell>
          <cell r="F695">
            <v>0</v>
          </cell>
          <cell r="G695">
            <v>48</v>
          </cell>
          <cell r="I695">
            <v>375</v>
          </cell>
        </row>
        <row r="696">
          <cell r="B696" t="str">
            <v>BGIN-9584</v>
          </cell>
          <cell r="D696" t="str">
            <v>S6 DINNER SPOON</v>
          </cell>
          <cell r="E696">
            <v>0</v>
          </cell>
          <cell r="F696">
            <v>0</v>
          </cell>
          <cell r="G696">
            <v>48</v>
          </cell>
          <cell r="I696">
            <v>815</v>
          </cell>
        </row>
        <row r="697">
          <cell r="B697" t="str">
            <v>BGIN-9585</v>
          </cell>
          <cell r="D697" t="str">
            <v>S6 DINNER FORK</v>
          </cell>
          <cell r="E697">
            <v>0</v>
          </cell>
          <cell r="F697">
            <v>0</v>
          </cell>
          <cell r="G697">
            <v>48</v>
          </cell>
          <cell r="I697">
            <v>815</v>
          </cell>
        </row>
        <row r="698">
          <cell r="B698" t="str">
            <v>BGIN-9586</v>
          </cell>
          <cell r="D698" t="str">
            <v>S2 DINNER KNIFE</v>
          </cell>
          <cell r="E698">
            <v>0</v>
          </cell>
          <cell r="F698">
            <v>0</v>
          </cell>
          <cell r="G698">
            <v>48</v>
          </cell>
          <cell r="I698">
            <v>585</v>
          </cell>
        </row>
        <row r="699">
          <cell r="B699" t="str">
            <v>BGIN-9587</v>
          </cell>
          <cell r="D699" t="str">
            <v>S6 TEA SPOON</v>
          </cell>
          <cell r="E699">
            <v>0</v>
          </cell>
          <cell r="F699">
            <v>0</v>
          </cell>
          <cell r="G699">
            <v>48</v>
          </cell>
          <cell r="I699">
            <v>595</v>
          </cell>
        </row>
        <row r="700">
          <cell r="B700" t="str">
            <v>BGIN-9588</v>
          </cell>
          <cell r="D700" t="str">
            <v>S6 BABY SPOON</v>
          </cell>
          <cell r="E700">
            <v>0</v>
          </cell>
          <cell r="F700">
            <v>0</v>
          </cell>
          <cell r="G700">
            <v>48</v>
          </cell>
          <cell r="I700">
            <v>655</v>
          </cell>
        </row>
        <row r="701">
          <cell r="B701" t="str">
            <v>BGIN-9589</v>
          </cell>
          <cell r="D701" t="str">
            <v>S6 BABY FORK</v>
          </cell>
          <cell r="E701">
            <v>0</v>
          </cell>
          <cell r="F701">
            <v>0</v>
          </cell>
          <cell r="G701">
            <v>48</v>
          </cell>
          <cell r="I701">
            <v>655</v>
          </cell>
        </row>
        <row r="702">
          <cell r="B702" t="str">
            <v>BGIN-9590</v>
          </cell>
          <cell r="D702" t="str">
            <v>S6 SPICE SPOON</v>
          </cell>
          <cell r="E702">
            <v>0</v>
          </cell>
          <cell r="F702">
            <v>0</v>
          </cell>
          <cell r="G702">
            <v>48</v>
          </cell>
          <cell r="I702">
            <v>565</v>
          </cell>
        </row>
        <row r="703">
          <cell r="D703" t="str">
            <v>ODIN</v>
          </cell>
        </row>
        <row r="704">
          <cell r="B704" t="str">
            <v>BG-34431-BK</v>
          </cell>
          <cell r="C704">
            <v>6941849694361</v>
          </cell>
          <cell r="D704" t="str">
            <v>FRYPAN Ø20X3.7CM PRESSED IRON</v>
          </cell>
          <cell r="E704">
            <v>0</v>
          </cell>
          <cell r="F704">
            <v>0</v>
          </cell>
          <cell r="G704">
            <v>6</v>
          </cell>
          <cell r="I704">
            <v>2900</v>
          </cell>
        </row>
        <row r="705">
          <cell r="B705" t="str">
            <v>BG-34432-BK</v>
          </cell>
          <cell r="C705">
            <v>6941849694385</v>
          </cell>
          <cell r="D705" t="str">
            <v>FRYPAN Ø24X4.2CM PRESSED IRON</v>
          </cell>
          <cell r="E705">
            <v>0</v>
          </cell>
          <cell r="F705">
            <v>0</v>
          </cell>
          <cell r="G705">
            <v>6</v>
          </cell>
          <cell r="I705">
            <v>3390</v>
          </cell>
        </row>
        <row r="706">
          <cell r="B706" t="str">
            <v>BG-34433-BK</v>
          </cell>
          <cell r="C706">
            <v>6941849694408</v>
          </cell>
          <cell r="D706" t="str">
            <v>FRYPAN Ø28X4.8CM PRESSED IRON</v>
          </cell>
          <cell r="E706">
            <v>0</v>
          </cell>
          <cell r="F706">
            <v>0</v>
          </cell>
          <cell r="G706">
            <v>6</v>
          </cell>
          <cell r="I706">
            <v>3815</v>
          </cell>
        </row>
        <row r="707">
          <cell r="B707" t="str">
            <v>BG-34435-BK</v>
          </cell>
          <cell r="C707">
            <v>6941849694422</v>
          </cell>
          <cell r="D707" t="str">
            <v>ROTI TAWA Ø26CM PRESSED IRON</v>
          </cell>
          <cell r="E707">
            <v>0</v>
          </cell>
          <cell r="F707">
            <v>0</v>
          </cell>
          <cell r="G707">
            <v>6</v>
          </cell>
          <cell r="I707">
            <v>3540</v>
          </cell>
        </row>
        <row r="708">
          <cell r="B708" t="str">
            <v>BG-34436-BK</v>
          </cell>
          <cell r="C708">
            <v>6941849694446</v>
          </cell>
          <cell r="D708" t="str">
            <v>DOSA TAWA Ø28X1.5CM PRESSED IRON</v>
          </cell>
          <cell r="E708">
            <v>0</v>
          </cell>
          <cell r="F708">
            <v>0</v>
          </cell>
          <cell r="G708">
            <v>6</v>
          </cell>
          <cell r="I708">
            <v>4330</v>
          </cell>
        </row>
        <row r="709">
          <cell r="B709" t="str">
            <v>BG-34437-BK</v>
          </cell>
          <cell r="C709">
            <v>6941849694460</v>
          </cell>
          <cell r="D709" t="str">
            <v>DOSA TAWA Ø30X1.5CM PRESSED IRON</v>
          </cell>
          <cell r="E709">
            <v>0</v>
          </cell>
          <cell r="F709">
            <v>0</v>
          </cell>
          <cell r="G709">
            <v>6</v>
          </cell>
          <cell r="I709">
            <v>4890</v>
          </cell>
        </row>
        <row r="710">
          <cell r="B710" t="str">
            <v>BG-34438-BK</v>
          </cell>
          <cell r="C710">
            <v>6941849694484</v>
          </cell>
          <cell r="D710" t="str">
            <v>ROUND GRILL PLATE Ø28X4.0CM PRESSED IRON</v>
          </cell>
          <cell r="E710">
            <v>0</v>
          </cell>
          <cell r="F710">
            <v>0</v>
          </cell>
          <cell r="G710">
            <v>6</v>
          </cell>
          <cell r="I710">
            <v>4455</v>
          </cell>
        </row>
        <row r="711">
          <cell r="B711" t="str">
            <v>BG-34440-BK</v>
          </cell>
          <cell r="C711">
            <v>6941849694507</v>
          </cell>
          <cell r="D711" t="str">
            <v>KADAI Ø20X6.0CM WITH LID</v>
          </cell>
          <cell r="E711">
            <v>0</v>
          </cell>
          <cell r="F711">
            <v>0</v>
          </cell>
          <cell r="G711">
            <v>4</v>
          </cell>
          <cell r="I711">
            <v>3460</v>
          </cell>
        </row>
        <row r="712">
          <cell r="B712" t="str">
            <v>BG-34441-BK</v>
          </cell>
          <cell r="C712">
            <v>6941849694521</v>
          </cell>
          <cell r="D712" t="str">
            <v>KADAI Ø24X7.0CM WITH LID</v>
          </cell>
          <cell r="E712">
            <v>0</v>
          </cell>
          <cell r="F712">
            <v>0</v>
          </cell>
          <cell r="G712">
            <v>4</v>
          </cell>
          <cell r="I712">
            <v>4015</v>
          </cell>
        </row>
        <row r="713">
          <cell r="B713" t="str">
            <v>BG-34442-BK</v>
          </cell>
          <cell r="C713">
            <v>6941849694545</v>
          </cell>
          <cell r="D713" t="str">
            <v>KADAI Ø28X7.5CM WITH LID</v>
          </cell>
          <cell r="E713">
            <v>0</v>
          </cell>
          <cell r="F713">
            <v>0</v>
          </cell>
          <cell r="G713">
            <v>2</v>
          </cell>
          <cell r="I713">
            <v>4510</v>
          </cell>
        </row>
        <row r="714">
          <cell r="B714" t="str">
            <v>BG-34447-BK</v>
          </cell>
          <cell r="D714" t="str">
            <v xml:space="preserve">ROUND GRILL PLATE Ø28X4.0CM PRESSED IRON WITH LID </v>
          </cell>
          <cell r="G714">
            <v>4</v>
          </cell>
          <cell r="I714">
            <v>5495</v>
          </cell>
        </row>
        <row r="715">
          <cell r="B715" t="str">
            <v>BG-34449-BK</v>
          </cell>
          <cell r="D715" t="str">
            <v>CASSEROLE Ø20X8.5CM CAST IRON WITH LID</v>
          </cell>
          <cell r="G715">
            <v>4</v>
          </cell>
          <cell r="I715">
            <v>4145</v>
          </cell>
        </row>
        <row r="716">
          <cell r="B716" t="str">
            <v>BG-34450-BK</v>
          </cell>
          <cell r="D716" t="str">
            <v>CASSEROLE Ø24X10.5CM CAST IRON WITH LID</v>
          </cell>
          <cell r="G716">
            <v>4</v>
          </cell>
          <cell r="I716">
            <v>4815</v>
          </cell>
        </row>
        <row r="717">
          <cell r="B717" t="str">
            <v>BG-34451-BK</v>
          </cell>
          <cell r="D717" t="str">
            <v>CASSEROLE Ø28X12.5CM CAST IRON WITH LID</v>
          </cell>
          <cell r="G717">
            <v>2</v>
          </cell>
          <cell r="I717">
            <v>5995</v>
          </cell>
        </row>
        <row r="718">
          <cell r="B718" t="str">
            <v>BG-34454-BK</v>
          </cell>
          <cell r="D718" t="str">
            <v>ROTI TAWA Ø22CM PRESSED IRON</v>
          </cell>
          <cell r="G718">
            <v>6</v>
          </cell>
          <cell r="I718">
            <v>2899</v>
          </cell>
        </row>
        <row r="719">
          <cell r="D719" t="str">
            <v>BE Essentials</v>
          </cell>
        </row>
        <row r="720">
          <cell r="B720" t="str">
            <v>BGIN-6213</v>
          </cell>
          <cell r="C720">
            <v>8904389621875</v>
          </cell>
          <cell r="D720" t="str">
            <v>Essential Revanth Multi-Purpose Triply Kadai With Steamer And Flat GlaSS Lid - 24cm, 3.2Ltr</v>
          </cell>
          <cell r="E720">
            <v>0</v>
          </cell>
          <cell r="G720">
            <v>4</v>
          </cell>
          <cell r="I720">
            <v>3999</v>
          </cell>
        </row>
        <row r="721">
          <cell r="B721" t="str">
            <v>BGIN-6268</v>
          </cell>
          <cell r="C721">
            <v>8904389621585</v>
          </cell>
          <cell r="D721" t="str">
            <v>Essential Akshesh Triply Traditional Triply Traditional Extra Deep Kadhai 18cm - 1.0Ltr (Max - 1.4Ltr)</v>
          </cell>
          <cell r="E721">
            <v>0</v>
          </cell>
          <cell r="G721">
            <v>6</v>
          </cell>
          <cell r="I721">
            <v>1989</v>
          </cell>
        </row>
        <row r="722">
          <cell r="B722" t="str">
            <v>BGIN-6269</v>
          </cell>
          <cell r="C722">
            <v>8904389621592</v>
          </cell>
          <cell r="D722" t="str">
            <v>Essential Akshesh Triply Traditional Extra Deep Kadhai 20cm - 1.5Ltr (Max - 1.8Ltr)</v>
          </cell>
          <cell r="E722">
            <v>0</v>
          </cell>
          <cell r="G722">
            <v>6</v>
          </cell>
          <cell r="I722">
            <v>2199</v>
          </cell>
        </row>
        <row r="723">
          <cell r="B723" t="str">
            <v>BGIN-6270</v>
          </cell>
          <cell r="C723">
            <v>8904389621608</v>
          </cell>
          <cell r="D723" t="str">
            <v>Essential Akshesh Triply Traditional Extra Deep Kadhai 20cm - 2.0Ltr (Max - 2.2Ltr)</v>
          </cell>
          <cell r="E723">
            <v>0</v>
          </cell>
          <cell r="G723">
            <v>6</v>
          </cell>
          <cell r="I723">
            <v>2449</v>
          </cell>
        </row>
        <row r="724">
          <cell r="B724" t="str">
            <v>BGIN-6271</v>
          </cell>
          <cell r="C724">
            <v>8904389621615</v>
          </cell>
          <cell r="D724" t="str">
            <v>Essential Akshesh Triply Traditional Extra Deep Kadhai 24cm - 2.5Ltr (Max - 2.7Ltr)</v>
          </cell>
          <cell r="E724">
            <v>0</v>
          </cell>
          <cell r="G724">
            <v>6</v>
          </cell>
          <cell r="I724">
            <v>2759</v>
          </cell>
        </row>
        <row r="725">
          <cell r="B725" t="str">
            <v>BGIN-6272</v>
          </cell>
          <cell r="C725">
            <v>8904389621622</v>
          </cell>
          <cell r="D725" t="str">
            <v>Essential Akshesh Triply Traditional Extra Deep Kadhai 26cm - 3.5Ltr (Max - 3.6Ltr)</v>
          </cell>
          <cell r="E725">
            <v>0</v>
          </cell>
          <cell r="G725">
            <v>6</v>
          </cell>
          <cell r="I725">
            <v>3058.98</v>
          </cell>
        </row>
        <row r="726">
          <cell r="B726" t="str">
            <v>BGIN-6273</v>
          </cell>
          <cell r="C726">
            <v>8904389621639</v>
          </cell>
          <cell r="D726" t="str">
            <v>Essential Akshesh Triply Traditional Extra Deep Kadhai 28cm - 4.0Ltr (Max - 4.5Ltr)</v>
          </cell>
          <cell r="E726">
            <v>0</v>
          </cell>
          <cell r="G726">
            <v>6</v>
          </cell>
          <cell r="I726">
            <v>3568.98</v>
          </cell>
        </row>
        <row r="727">
          <cell r="B727" t="str">
            <v>BGIN-6274</v>
          </cell>
          <cell r="C727">
            <v>8904389621646</v>
          </cell>
          <cell r="D727" t="str">
            <v>Essential Akshesh Triply Traditional Extra Deep Kadhai 30cm - 5.0Ltr (Max - 5.6Ltr)</v>
          </cell>
          <cell r="E727">
            <v>0</v>
          </cell>
          <cell r="G727">
            <v>6</v>
          </cell>
          <cell r="I727">
            <v>3879</v>
          </cell>
        </row>
        <row r="728">
          <cell r="B728" t="str">
            <v>BGIN-6207</v>
          </cell>
          <cell r="C728">
            <v>8904389621752</v>
          </cell>
          <cell r="D728" t="str">
            <v>Essential Akshesh Triply Traditional Extra Deep Kadhai 4Pc Set
2*28cm - 4.0Ltr (Max - 4.5Ltr)
2*30cm - 5.0Ltr (Max - 5.6Ltr)</v>
          </cell>
          <cell r="E728">
            <v>0</v>
          </cell>
          <cell r="G728">
            <v>2</v>
          </cell>
          <cell r="I728">
            <v>14896</v>
          </cell>
        </row>
        <row r="729">
          <cell r="B729" t="str">
            <v>BGIN-6206</v>
          </cell>
          <cell r="C729">
            <v>8904389621745</v>
          </cell>
          <cell r="D729" t="str">
            <v>Essential Akshesh Triply Traditional Extra Deep Kadhai 12Pc Set
2*18cm - 1.0Ltr, (Max - 1.4Ltr)
2*20cm - 1.5Ltr, (Max - 1.8Ltr)
3*22cm - 2.0Ltr, (Max - 2.2Ltr)
3*24cm - 2.5Ltr, (Max - 2.7Ltr)
2*26cm - 3.5Ltr, (Max - 3.6Ltr)</v>
          </cell>
          <cell r="E729">
            <v>0</v>
          </cell>
          <cell r="G729">
            <v>1</v>
          </cell>
          <cell r="I729">
            <v>30117</v>
          </cell>
        </row>
        <row r="730">
          <cell r="B730" t="str">
            <v>BGIN-6257</v>
          </cell>
          <cell r="C730">
            <v>8904389621998</v>
          </cell>
          <cell r="D730" t="str">
            <v>Essential Amit Triply Mini Kadhai 3Pc Set
10cm - 0.5Ltr
12cm - 0.6Ltr
14cm - 0.8Ltr</v>
          </cell>
          <cell r="E730">
            <v>0</v>
          </cell>
          <cell r="G730">
            <v>12</v>
          </cell>
          <cell r="I730">
            <v>20520</v>
          </cell>
        </row>
        <row r="731">
          <cell r="B731" t="str">
            <v>BGIN-6275</v>
          </cell>
          <cell r="C731">
            <v>8904389621653</v>
          </cell>
          <cell r="D731" t="str">
            <v>Essential Vrishthi Triply Traditional Triply Traditional Extra Deep Tasara 18cm - 1.0Ltr (Max - 1.4Ltr)</v>
          </cell>
          <cell r="E731">
            <v>0</v>
          </cell>
          <cell r="G731">
            <v>12</v>
          </cell>
          <cell r="I731">
            <v>1399</v>
          </cell>
        </row>
        <row r="732">
          <cell r="B732" t="str">
            <v>BGIN-6276</v>
          </cell>
          <cell r="C732">
            <v>8904389621660</v>
          </cell>
          <cell r="D732" t="str">
            <v>Essential Vrishthi Triply Traditional Extra Deep Tasara 20cm - 1.5Ltr (Max - 1.8Ltr)</v>
          </cell>
          <cell r="E732">
            <v>0</v>
          </cell>
          <cell r="G732">
            <v>12</v>
          </cell>
          <cell r="I732">
            <v>1829</v>
          </cell>
        </row>
        <row r="733">
          <cell r="B733" t="str">
            <v>BGIN-6277</v>
          </cell>
          <cell r="C733">
            <v>8904389621677</v>
          </cell>
          <cell r="D733" t="str">
            <v>Essential Vrishthi Triply Traditional Extra Deep Tasara 20cm - 2.0Ltr (Max - 2.2Ltr)</v>
          </cell>
          <cell r="E733">
            <v>0</v>
          </cell>
          <cell r="G733">
            <v>12</v>
          </cell>
          <cell r="I733">
            <v>2149</v>
          </cell>
        </row>
        <row r="734">
          <cell r="B734" t="str">
            <v>BGIN-6278</v>
          </cell>
          <cell r="C734">
            <v>8904389621684</v>
          </cell>
          <cell r="D734" t="str">
            <v>Essential Vrishthi Triply Traditional Extra Deep Tasara 24cm - 2.5Ltr (Max - 2.7Ltr)</v>
          </cell>
          <cell r="E734">
            <v>0</v>
          </cell>
          <cell r="G734">
            <v>12</v>
          </cell>
          <cell r="I734">
            <v>2469</v>
          </cell>
        </row>
        <row r="735">
          <cell r="B735" t="str">
            <v>BGIN-6279</v>
          </cell>
          <cell r="C735">
            <v>8904389621691</v>
          </cell>
          <cell r="D735" t="str">
            <v>Essential Vrishthi Triply Traditional Extra Deep Tasara 26cm - 3.5Ltr (Max - 3.6Ltr)</v>
          </cell>
          <cell r="E735">
            <v>0</v>
          </cell>
          <cell r="G735">
            <v>8</v>
          </cell>
          <cell r="I735">
            <v>2789</v>
          </cell>
        </row>
        <row r="736">
          <cell r="B736" t="str">
            <v>BGIN-6280</v>
          </cell>
          <cell r="C736">
            <v>8904389621707</v>
          </cell>
          <cell r="D736" t="str">
            <v>Essential Vrishthi Triply Traditional Extra Deep Tasara 28cm - 4.0Ltr (Max - 4.5Ltr)</v>
          </cell>
          <cell r="E736">
            <v>0</v>
          </cell>
          <cell r="G736">
            <v>8</v>
          </cell>
          <cell r="I736">
            <v>3249</v>
          </cell>
        </row>
        <row r="737">
          <cell r="B737" t="str">
            <v>BGIN-6281</v>
          </cell>
          <cell r="C737">
            <v>8904389621714</v>
          </cell>
          <cell r="D737" t="str">
            <v>Essential Vrishthi Triply Traditional Extra Deep Tasara 30cm - 5.0Ltr (Max - 5.6Ltr)</v>
          </cell>
          <cell r="E737">
            <v>0</v>
          </cell>
          <cell r="G737">
            <v>8</v>
          </cell>
          <cell r="I737">
            <v>3739</v>
          </cell>
        </row>
        <row r="738">
          <cell r="B738" t="str">
            <v>BGIN-6204</v>
          </cell>
          <cell r="C738">
            <v>8904389621721</v>
          </cell>
          <cell r="D738" t="str">
            <v>Essential Vrishthi Triply Traditional Extra Deep Tasara 4Pc Set
18cm - 1.0Ltr, (Max - 1.4Ltr)
20cm - 1.5Ltr, (Max - 1.8Ltr)
22cm - 2.0Ltr, (Max - 2.2Ltr)
24cm - 2.5Ltr, (Max - 2.7Ltr)</v>
          </cell>
          <cell r="E738">
            <v>0</v>
          </cell>
          <cell r="G738">
            <v>4</v>
          </cell>
          <cell r="I738">
            <v>7846</v>
          </cell>
        </row>
        <row r="739">
          <cell r="B739" t="str">
            <v>BGIN-6288</v>
          </cell>
          <cell r="C739">
            <v>8904389622582</v>
          </cell>
          <cell r="D739" t="str">
            <v>Essential Lohith Triply Tope 
10cm - 0.4Ltr (Max - 0.5Ltr)</v>
          </cell>
          <cell r="E739">
            <v>0</v>
          </cell>
          <cell r="G739">
            <v>12</v>
          </cell>
          <cell r="I739">
            <v>809</v>
          </cell>
        </row>
        <row r="740">
          <cell r="B740" t="str">
            <v>BGIN-6289</v>
          </cell>
          <cell r="C740">
            <v>8904389622599</v>
          </cell>
          <cell r="D740" t="str">
            <v>Essential Lohith Triply Tope 
11cm - 0.6Ltr (Max - 0.7Ltr)</v>
          </cell>
          <cell r="E740">
            <v>0</v>
          </cell>
          <cell r="G740">
            <v>12</v>
          </cell>
          <cell r="I740">
            <v>989</v>
          </cell>
        </row>
        <row r="741">
          <cell r="B741" t="str">
            <v>BGIN-6290</v>
          </cell>
          <cell r="C741">
            <v>8904389622605</v>
          </cell>
          <cell r="D741" t="str">
            <v>Essential Lohith Triply Tope 
12cm - 0.7Ltr (Max - 0.8Ltr)</v>
          </cell>
          <cell r="E741">
            <v>0</v>
          </cell>
          <cell r="G741">
            <v>12</v>
          </cell>
          <cell r="I741">
            <v>1199</v>
          </cell>
        </row>
        <row r="742">
          <cell r="B742" t="str">
            <v>BGIN-6291</v>
          </cell>
          <cell r="C742">
            <v>8904389622612</v>
          </cell>
          <cell r="D742" t="str">
            <v>Essential Lohith Triply Tope 
14cm - 1.0Ltr (Max - 1.2Ltr)</v>
          </cell>
          <cell r="E742">
            <v>0</v>
          </cell>
          <cell r="G742">
            <v>12</v>
          </cell>
          <cell r="I742">
            <v>1429</v>
          </cell>
        </row>
        <row r="743">
          <cell r="B743" t="str">
            <v>BGIN-6292</v>
          </cell>
          <cell r="C743">
            <v>8904389622629</v>
          </cell>
          <cell r="D743" t="str">
            <v>Essential Lohith Triply Tope 
16cm - 1.5Ltr (Max - 2.0Ltr)</v>
          </cell>
          <cell r="E743">
            <v>0</v>
          </cell>
          <cell r="G743">
            <v>12</v>
          </cell>
          <cell r="I743">
            <v>1679</v>
          </cell>
        </row>
        <row r="744">
          <cell r="B744" t="str">
            <v>BGIN-6293</v>
          </cell>
          <cell r="C744">
            <v>8904389622636</v>
          </cell>
          <cell r="D744" t="str">
            <v>Essential Lohith Triply Tope 
18cm - 2.5Ltr (Max - 2.7Ltr)</v>
          </cell>
          <cell r="E744">
            <v>0</v>
          </cell>
          <cell r="G744">
            <v>8</v>
          </cell>
          <cell r="I744">
            <v>1939</v>
          </cell>
        </row>
        <row r="745">
          <cell r="B745" t="str">
            <v>BGIN-6294</v>
          </cell>
          <cell r="C745">
            <v>8904389622643</v>
          </cell>
          <cell r="D745" t="str">
            <v>Essential Lohith Triply Tope 
20cm - 3.0Ltr (Max - 3.5Ltr)</v>
          </cell>
          <cell r="E745">
            <v>0</v>
          </cell>
          <cell r="G745">
            <v>8</v>
          </cell>
          <cell r="I745">
            <v>2539</v>
          </cell>
        </row>
        <row r="746">
          <cell r="B746" t="str">
            <v>BGIN-6295</v>
          </cell>
          <cell r="C746">
            <v>8904389622650</v>
          </cell>
          <cell r="D746" t="str">
            <v>Essential Lohith Triply Tope 
22cm - 4.5Ltr (Max - 4.8Ltr)</v>
          </cell>
          <cell r="E746">
            <v>0</v>
          </cell>
          <cell r="G746">
            <v>8</v>
          </cell>
          <cell r="I746">
            <v>2859</v>
          </cell>
        </row>
        <row r="747">
          <cell r="B747" t="str">
            <v>BGIN-6239</v>
          </cell>
          <cell r="C747">
            <v>8904389621790</v>
          </cell>
          <cell r="D747" t="str">
            <v>Essential Lohith Triply Mini Tope Set Without Lid
10cm - 0.4Ltr (Max - 0.5Ltr)
11cm - 0.6Ltr (Max - 0.7Ltr)
12cm - 0.7Ltr (Max - 0.8Ltr)</v>
          </cell>
          <cell r="E747">
            <v>0</v>
          </cell>
          <cell r="G747">
            <v>8</v>
          </cell>
          <cell r="I747">
            <v>2997</v>
          </cell>
        </row>
        <row r="748">
          <cell r="B748" t="str">
            <v>BGIN-6249</v>
          </cell>
          <cell r="C748">
            <v>8904389621806</v>
          </cell>
          <cell r="D748" t="str">
            <v>Essential Lohith Triply Tope Set Without Lid
14cm - 1.0Ltr (Max - 1.2Ltr)
16cm - 1.5Ltr (Max - 2.0Ltr)
18cm - 2.5Ltr (Max - 2.7Ltr)
20cm - 3.0Ltr (Max - 3.5Ltr)
22cm - 4.5Ltr (Max - 4.8Ltr)</v>
          </cell>
          <cell r="E748">
            <v>0</v>
          </cell>
          <cell r="G748">
            <v>4</v>
          </cell>
          <cell r="I748">
            <v>10445</v>
          </cell>
        </row>
        <row r="749">
          <cell r="B749" t="str">
            <v>BGIN-6243</v>
          </cell>
          <cell r="C749">
            <v>8904389621813</v>
          </cell>
          <cell r="D749" t="str">
            <v>Essential Ankush Triply Rice Pot/Handi With Lid 
16cm - 2.0Ltr (Max - 2.2Ltr)</v>
          </cell>
          <cell r="E749">
            <v>0</v>
          </cell>
          <cell r="G749">
            <v>6</v>
          </cell>
          <cell r="I749">
            <v>2349</v>
          </cell>
        </row>
        <row r="750">
          <cell r="B750" t="str">
            <v>BGIN-6244</v>
          </cell>
          <cell r="C750">
            <v>8904389621820</v>
          </cell>
          <cell r="D750" t="str">
            <v>Essential Ankush Triply Rice Pot/Handi With Lid 
18cm - 3.0Ltr (Max - 3.2Ltr)</v>
          </cell>
          <cell r="E750">
            <v>0</v>
          </cell>
          <cell r="G750">
            <v>6</v>
          </cell>
          <cell r="I750">
            <v>2759</v>
          </cell>
        </row>
        <row r="751">
          <cell r="B751" t="str">
            <v>BGIN-6245</v>
          </cell>
          <cell r="C751">
            <v>8904389621837</v>
          </cell>
          <cell r="D751" t="str">
            <v>Essential Ankush Triply Rice Pot/Handi With Lid 
20cm - 4.0Ltr (Max - 4.2Ltr)</v>
          </cell>
          <cell r="E751">
            <v>0</v>
          </cell>
          <cell r="G751">
            <v>6</v>
          </cell>
          <cell r="I751">
            <v>3169</v>
          </cell>
        </row>
        <row r="752">
          <cell r="B752" t="str">
            <v>BGIN-6282</v>
          </cell>
          <cell r="C752">
            <v>8904389622490</v>
          </cell>
          <cell r="D752" t="str">
            <v>Essential Ankush Triply Rice Pot/Handi With Handle And Lid 
16cm - 2.0Ltr (Max - 2.2Ltr)</v>
          </cell>
          <cell r="E752">
            <v>0</v>
          </cell>
          <cell r="G752">
            <v>6</v>
          </cell>
          <cell r="I752">
            <v>3219</v>
          </cell>
        </row>
        <row r="753">
          <cell r="B753" t="str">
            <v>BGIN-6283</v>
          </cell>
          <cell r="C753">
            <v>8904389622506</v>
          </cell>
          <cell r="D753" t="str">
            <v>Essential Ankush Triply Rice Pot/Handi With Handle And Lid 
18cm - 3.0Ltr (Max - 3.2Ltr)</v>
          </cell>
          <cell r="E753">
            <v>0</v>
          </cell>
          <cell r="G753">
            <v>6</v>
          </cell>
          <cell r="I753">
            <v>3568.98</v>
          </cell>
        </row>
        <row r="754">
          <cell r="B754" t="str">
            <v>BGIN-6284</v>
          </cell>
          <cell r="C754">
            <v>8904389622513</v>
          </cell>
          <cell r="D754" t="str">
            <v>Essential Ankush Triply Rice Pot/Handi With Handle And Lid 
20cm - 4.0Ltr (Max - 4.2Ltr)</v>
          </cell>
          <cell r="E754">
            <v>0</v>
          </cell>
          <cell r="G754">
            <v>6</v>
          </cell>
          <cell r="I754">
            <v>3979</v>
          </cell>
        </row>
        <row r="755">
          <cell r="B755" t="str">
            <v>BGIN-6303</v>
          </cell>
          <cell r="C755">
            <v>8904389622759</v>
          </cell>
          <cell r="D755" t="str">
            <v>Essential Ankush Triply Rice Pot/Handi With Handle And Lid 
24cm</v>
          </cell>
          <cell r="E755">
            <v>0</v>
          </cell>
          <cell r="G755">
            <v>4</v>
          </cell>
          <cell r="I755">
            <v>5389</v>
          </cell>
        </row>
        <row r="756">
          <cell r="B756" t="str">
            <v>BGIN-6304</v>
          </cell>
          <cell r="C756">
            <v>8904389622766</v>
          </cell>
          <cell r="D756" t="str">
            <v>Essential Ankush Triply Rice Pot/Handi With Handle And Lid 
28cm</v>
          </cell>
          <cell r="E756">
            <v>0</v>
          </cell>
          <cell r="G756">
            <v>4</v>
          </cell>
          <cell r="I756">
            <v>6389</v>
          </cell>
        </row>
        <row r="757">
          <cell r="B757" t="str">
            <v>BGIN-6246</v>
          </cell>
          <cell r="C757">
            <v>8904389621844</v>
          </cell>
          <cell r="D757" t="str">
            <v>Essential Lazeez Triply Biryani Pot/Handi With Lid 
24cm - 4.0Ltr (Max - 4.4Ltr)</v>
          </cell>
          <cell r="E757">
            <v>0</v>
          </cell>
          <cell r="G757">
            <v>6</v>
          </cell>
          <cell r="I757">
            <v>3569</v>
          </cell>
        </row>
        <row r="758">
          <cell r="B758" t="str">
            <v>BGIN-6247</v>
          </cell>
          <cell r="C758">
            <v>8904389621851</v>
          </cell>
          <cell r="D758" t="str">
            <v>Essential Lazeez Triply Biryani Pot/Handi With Lid 
28cm - 6.0Ltr (Max - 6.4Ltr)</v>
          </cell>
          <cell r="E758">
            <v>0</v>
          </cell>
          <cell r="G758">
            <v>4</v>
          </cell>
          <cell r="I758">
            <v>4589</v>
          </cell>
        </row>
        <row r="759">
          <cell r="B759" t="str">
            <v>BGIN-6248</v>
          </cell>
          <cell r="C759">
            <v>8904389621868</v>
          </cell>
          <cell r="D759" t="str">
            <v>Essential Lazeez Triply Biryani Pot/Handi With Lid 
32cm - 8.0Ltr (Max - 8.4Ltr)</v>
          </cell>
          <cell r="E759">
            <v>0</v>
          </cell>
          <cell r="G759">
            <v>4</v>
          </cell>
          <cell r="I759">
            <v>6019</v>
          </cell>
        </row>
        <row r="760">
          <cell r="B760" t="str">
            <v>BGIN-6297</v>
          </cell>
          <cell r="C760">
            <v>8904389622674</v>
          </cell>
          <cell r="D760" t="str">
            <v>Essential Lazeez Triply Biryani Pot/Handi With Handle And Lid 
24cm - 4.0Ltr (Max - 4.4Ltr)</v>
          </cell>
          <cell r="E760">
            <v>0</v>
          </cell>
          <cell r="G760">
            <v>4</v>
          </cell>
          <cell r="I760">
            <v>4389</v>
          </cell>
        </row>
        <row r="761">
          <cell r="B761" t="str">
            <v>BGIN-6298</v>
          </cell>
          <cell r="C761">
            <v>8904389622681</v>
          </cell>
          <cell r="D761" t="str">
            <v>Essential Lazeez Triply Biryani Pot/Handi With Handle And Lid 
28cm - 6.0Ltr (Max - 6.4Ltr)</v>
          </cell>
          <cell r="E761">
            <v>0</v>
          </cell>
          <cell r="G761">
            <v>4</v>
          </cell>
          <cell r="I761">
            <v>5409</v>
          </cell>
        </row>
        <row r="762">
          <cell r="B762" t="str">
            <v>BGIN-6299</v>
          </cell>
          <cell r="C762">
            <v>8904389622698</v>
          </cell>
          <cell r="D762" t="str">
            <v>Essential Lazeez Triply Biryani Pot/Handi With Handle And Lid 
32cm - 8.0Ltr (Max - 8.4Ltr)</v>
          </cell>
          <cell r="E762">
            <v>0</v>
          </cell>
          <cell r="G762">
            <v>4</v>
          </cell>
          <cell r="I762">
            <v>6739</v>
          </cell>
        </row>
        <row r="763">
          <cell r="B763" t="str">
            <v>BGIN-6258</v>
          </cell>
          <cell r="C763">
            <v>8904389621967</v>
          </cell>
          <cell r="D763" t="str">
            <v>Essential Avadh Triply Biryani Pot/Handi With Handle And Lid 
24cm - 3.5Ltr (Max - 4.0Ltr)</v>
          </cell>
          <cell r="E763">
            <v>0</v>
          </cell>
          <cell r="G763">
            <v>4</v>
          </cell>
          <cell r="I763">
            <v>3969</v>
          </cell>
        </row>
        <row r="764">
          <cell r="B764" t="str">
            <v>BGIN-6259</v>
          </cell>
          <cell r="C764">
            <v>8904389621974</v>
          </cell>
          <cell r="D764" t="str">
            <v>Essential Avadh Triply Biryani Pot/Handi With Handle And Lid 
28cm - 5.0Ltr (Max - 5.8Ltr)</v>
          </cell>
          <cell r="E764">
            <v>0</v>
          </cell>
          <cell r="G764">
            <v>4</v>
          </cell>
          <cell r="I764">
            <v>4889</v>
          </cell>
        </row>
        <row r="765">
          <cell r="B765" t="str">
            <v>BGIN-6260</v>
          </cell>
          <cell r="C765">
            <v>8904389621981</v>
          </cell>
          <cell r="D765" t="str">
            <v>Essential Avadh Triply Biryani Pot/Handi With Handle And Lid 
32cm - 7.0Ltr (Max - 8.6Ltr)</v>
          </cell>
          <cell r="E765">
            <v>0</v>
          </cell>
          <cell r="G765">
            <v>4</v>
          </cell>
          <cell r="I765">
            <v>6109</v>
          </cell>
        </row>
        <row r="766">
          <cell r="B766" t="str">
            <v>BGIN-6286</v>
          </cell>
          <cell r="C766">
            <v>8904389622568</v>
          </cell>
          <cell r="D766" t="str">
            <v>Essential Aditya Triply Frypan 20cm</v>
          </cell>
          <cell r="E766">
            <v>0</v>
          </cell>
          <cell r="G766">
            <v>8</v>
          </cell>
          <cell r="I766">
            <v>1739</v>
          </cell>
        </row>
        <row r="767">
          <cell r="B767" t="str">
            <v>BGIN-6287</v>
          </cell>
          <cell r="C767">
            <v>8904389622575</v>
          </cell>
          <cell r="D767" t="str">
            <v>Essential Aditya Triply Frypan 24cm</v>
          </cell>
          <cell r="E767">
            <v>0</v>
          </cell>
          <cell r="G767">
            <v>8</v>
          </cell>
          <cell r="I767">
            <v>2039</v>
          </cell>
        </row>
        <row r="768">
          <cell r="B768" t="str">
            <v>BGIN-6241</v>
          </cell>
          <cell r="C768">
            <v>8904389621769</v>
          </cell>
          <cell r="D768" t="str">
            <v>Essential Balaji Triply Coffee Warmer 10cm - 0.5Ltr (Max - 0.55Ltr)</v>
          </cell>
          <cell r="E768">
            <v>0</v>
          </cell>
          <cell r="G768">
            <v>18</v>
          </cell>
          <cell r="I768">
            <v>1229</v>
          </cell>
        </row>
        <row r="769">
          <cell r="B769" t="str">
            <v>BGIN-6242</v>
          </cell>
          <cell r="C769">
            <v>8904389621776</v>
          </cell>
          <cell r="D769" t="str">
            <v>Essential Balaji Triply Coffee Warmer 12cm - 0.8Ltr (Max - 0.9Ltr)</v>
          </cell>
          <cell r="E769">
            <v>0</v>
          </cell>
          <cell r="G769">
            <v>12</v>
          </cell>
          <cell r="I769">
            <v>1429</v>
          </cell>
        </row>
        <row r="770">
          <cell r="B770" t="str">
            <v>BGIN-6285</v>
          </cell>
          <cell r="C770">
            <v>8904389622551</v>
          </cell>
          <cell r="D770" t="str">
            <v>Essential Advith Tadka Pan 
10cm - 0.3Ltr</v>
          </cell>
          <cell r="E770">
            <v>0</v>
          </cell>
          <cell r="G770">
            <v>18</v>
          </cell>
          <cell r="I770">
            <v>719</v>
          </cell>
        </row>
        <row r="771">
          <cell r="B771" t="str">
            <v>BGIN-6236</v>
          </cell>
          <cell r="C771">
            <v>8904389622063</v>
          </cell>
          <cell r="D771" t="str">
            <v>Essential Thaka HaMMared Deep Kadhai 12cm - 0.45Ltr</v>
          </cell>
          <cell r="E771">
            <v>0</v>
          </cell>
          <cell r="G771">
            <v>12</v>
          </cell>
          <cell r="I771">
            <v>729</v>
          </cell>
        </row>
        <row r="772">
          <cell r="B772" t="str">
            <v>BGIN-6237</v>
          </cell>
          <cell r="C772">
            <v>8904389622070</v>
          </cell>
          <cell r="D772" t="str">
            <v>Essential Thaka HaMMared Deep Kadhai 14cm - 0.49Ltr</v>
          </cell>
          <cell r="E772">
            <v>0</v>
          </cell>
          <cell r="G772">
            <v>12</v>
          </cell>
          <cell r="I772">
            <v>869</v>
          </cell>
        </row>
        <row r="773">
          <cell r="B773" t="str">
            <v>BGIN-6238</v>
          </cell>
          <cell r="C773">
            <v>8904389622087</v>
          </cell>
          <cell r="D773" t="str">
            <v>Essential Thaka HaMMared Deep Kadhai 16cm - 0.99Ltr</v>
          </cell>
          <cell r="E773">
            <v>0</v>
          </cell>
          <cell r="G773">
            <v>12</v>
          </cell>
          <cell r="I773">
            <v>1679</v>
          </cell>
        </row>
        <row r="774">
          <cell r="B774" t="str">
            <v>BGIN-6215</v>
          </cell>
          <cell r="C774">
            <v>8904389622094</v>
          </cell>
          <cell r="D774" t="str">
            <v>Essential Thaka HaMMared Deep Kadhai 18cm - 1.3Ltr</v>
          </cell>
          <cell r="E774">
            <v>0</v>
          </cell>
          <cell r="G774">
            <v>12</v>
          </cell>
          <cell r="I774">
            <v>1959</v>
          </cell>
        </row>
        <row r="775">
          <cell r="B775" t="str">
            <v>BGIN-6216</v>
          </cell>
          <cell r="C775">
            <v>8904389622100</v>
          </cell>
          <cell r="D775" t="str">
            <v>Essential Thaka HaMMared Deep Kadhai 20cm - 1.85Ltr</v>
          </cell>
          <cell r="E775">
            <v>0</v>
          </cell>
          <cell r="G775">
            <v>6</v>
          </cell>
          <cell r="I775">
            <v>2293.98</v>
          </cell>
        </row>
        <row r="776">
          <cell r="B776" t="str">
            <v>BGIN-6217</v>
          </cell>
          <cell r="C776">
            <v>8904389622117</v>
          </cell>
          <cell r="D776" t="str">
            <v>Essential Thaka HaMMared Deep Kadhai 22cm - 2.80Ltr</v>
          </cell>
          <cell r="E776">
            <v>0</v>
          </cell>
          <cell r="G776">
            <v>6</v>
          </cell>
          <cell r="I776">
            <v>2629</v>
          </cell>
        </row>
        <row r="777">
          <cell r="B777" t="str">
            <v>BGIN-6218</v>
          </cell>
          <cell r="C777">
            <v>8904389622124</v>
          </cell>
          <cell r="D777" t="str">
            <v>Essential Thaka HaMMared Deep Kadhai 24cm - 2.9Ltr</v>
          </cell>
          <cell r="E777">
            <v>0</v>
          </cell>
          <cell r="G777">
            <v>6</v>
          </cell>
          <cell r="I777">
            <v>2799</v>
          </cell>
        </row>
        <row r="778">
          <cell r="B778" t="str">
            <v>BGIN-6219</v>
          </cell>
          <cell r="C778">
            <v>8904389622131</v>
          </cell>
          <cell r="D778" t="str">
            <v>Essential Thaka HaMMared Deep Kadhai 26cm - 3.0Ltr</v>
          </cell>
          <cell r="E778">
            <v>0</v>
          </cell>
          <cell r="G778">
            <v>6</v>
          </cell>
          <cell r="I778">
            <v>3399</v>
          </cell>
        </row>
        <row r="779">
          <cell r="B779" t="str">
            <v>BGIN-6220</v>
          </cell>
          <cell r="C779">
            <v>8904389622148</v>
          </cell>
          <cell r="D779" t="str">
            <v>Essential Thaka HaMMared Deep Kadhai 28cm - 4.2Ltr</v>
          </cell>
          <cell r="E779">
            <v>0</v>
          </cell>
          <cell r="G779">
            <v>4</v>
          </cell>
          <cell r="I779">
            <v>3979</v>
          </cell>
        </row>
        <row r="780">
          <cell r="B780" t="str">
            <v>BGIN-6221</v>
          </cell>
          <cell r="C780">
            <v>8904389622155</v>
          </cell>
          <cell r="D780" t="str">
            <v>Essential Thaka HaMMared Deep Kadhai 30cm - 5.8Ltr</v>
          </cell>
          <cell r="E780">
            <v>0</v>
          </cell>
          <cell r="G780">
            <v>4</v>
          </cell>
          <cell r="I780">
            <v>4379</v>
          </cell>
        </row>
        <row r="781">
          <cell r="B781" t="str">
            <v>BGIN-6222</v>
          </cell>
          <cell r="C781">
            <v>8904389622162</v>
          </cell>
          <cell r="D781" t="str">
            <v>Essential Thaka HaMMared Deep Kadhai 32cm - 6.5Ltr</v>
          </cell>
          <cell r="E781">
            <v>0</v>
          </cell>
          <cell r="G781">
            <v>4</v>
          </cell>
          <cell r="I781">
            <v>4879</v>
          </cell>
        </row>
        <row r="782">
          <cell r="B782" t="str">
            <v>BGIN-6240</v>
          </cell>
          <cell r="C782">
            <v>8904389622025</v>
          </cell>
          <cell r="D782" t="str">
            <v>Essential Maaran HaMMared Mini Pot 3Pc Set
10cm - 0.4Ltr
12cm - 0.7Ltr
14cm - 1.1Ltr</v>
          </cell>
          <cell r="E782">
            <v>0</v>
          </cell>
          <cell r="G782">
            <v>6</v>
          </cell>
          <cell r="I782">
            <v>2419</v>
          </cell>
        </row>
        <row r="783">
          <cell r="B783" t="str">
            <v>BGIN-6000</v>
          </cell>
          <cell r="D783" t="str">
            <v>Essential 5PCs Tope Lid set</v>
          </cell>
          <cell r="E783">
            <v>0</v>
          </cell>
          <cell r="G783">
            <v>1</v>
          </cell>
          <cell r="I783">
            <v>1850</v>
          </cell>
        </row>
        <row r="784">
          <cell r="B784" t="str">
            <v>BGIN-6211</v>
          </cell>
          <cell r="D784" t="str">
            <v>Bergner Essential Martanda 26CM Uni Colander and Bowl SET</v>
          </cell>
          <cell r="G784">
            <v>8</v>
          </cell>
          <cell r="I784">
            <v>1845</v>
          </cell>
        </row>
        <row r="785">
          <cell r="D785" t="str">
            <v>FLEXI KITCHEN</v>
          </cell>
        </row>
        <row r="786">
          <cell r="B786" t="str">
            <v>FKIN-1510</v>
          </cell>
          <cell r="D786" t="str">
            <v>FLEXI KITCHEN WOOD TURNER 12"</v>
          </cell>
          <cell r="G786">
            <v>12</v>
          </cell>
          <cell r="I786">
            <v>99</v>
          </cell>
        </row>
        <row r="787">
          <cell r="B787" t="str">
            <v>FKIN-1511</v>
          </cell>
          <cell r="D787" t="str">
            <v>FLEXI KITCHEN WOOD SKIMMER 13"</v>
          </cell>
          <cell r="G787">
            <v>12</v>
          </cell>
          <cell r="I787">
            <v>99</v>
          </cell>
        </row>
        <row r="788">
          <cell r="B788" t="str">
            <v>FKIN-1512</v>
          </cell>
          <cell r="D788" t="str">
            <v>FLEXI KITCHEN 1512 WOOD LONG SPOON 11"</v>
          </cell>
          <cell r="G788">
            <v>12</v>
          </cell>
          <cell r="I788">
            <v>99</v>
          </cell>
        </row>
        <row r="789">
          <cell r="B789" t="str">
            <v>FKIN-1570</v>
          </cell>
          <cell r="D789" t="str">
            <v>FLEXI KITCHEN 1570 SS GRAVY LADLE 9"</v>
          </cell>
          <cell r="G789">
            <v>12</v>
          </cell>
          <cell r="I789">
            <v>59</v>
          </cell>
        </row>
        <row r="790">
          <cell r="B790" t="str">
            <v>FKIN-1571</v>
          </cell>
          <cell r="D790" t="str">
            <v>FLEXI KITCHEN 1571 SS SKIMMER 9"</v>
          </cell>
          <cell r="G790">
            <v>12</v>
          </cell>
          <cell r="I790">
            <v>59</v>
          </cell>
        </row>
        <row r="791">
          <cell r="B791" t="str">
            <v>FKIN-1572</v>
          </cell>
          <cell r="D791" t="str">
            <v>FLEXI KITCHEN 1572 SS SERVING SPOON 9"</v>
          </cell>
          <cell r="G791">
            <v>12</v>
          </cell>
          <cell r="I791">
            <v>59</v>
          </cell>
        </row>
        <row r="792">
          <cell r="B792" t="str">
            <v>FKIN-2150</v>
          </cell>
          <cell r="D792" t="str">
            <v>FLEXI KITCHEN 2150 OVAL SHAPE PEELER</v>
          </cell>
          <cell r="G792">
            <v>12</v>
          </cell>
          <cell r="I792">
            <v>79</v>
          </cell>
        </row>
        <row r="793">
          <cell r="B793" t="str">
            <v>FKIN-2151</v>
          </cell>
          <cell r="D793" t="str">
            <v>FLEXI KITCHEN 2151 CHEESE GRATER</v>
          </cell>
          <cell r="G793">
            <v>12</v>
          </cell>
          <cell r="I793">
            <v>65</v>
          </cell>
        </row>
        <row r="794">
          <cell r="B794" t="str">
            <v>FKIN-2152</v>
          </cell>
          <cell r="D794" t="str">
            <v>FLEXI KITCHEN SS 2152 PIZZA CUTTER</v>
          </cell>
          <cell r="G794">
            <v>12</v>
          </cell>
          <cell r="I794">
            <v>99</v>
          </cell>
        </row>
        <row r="795">
          <cell r="B795" t="str">
            <v>FKIN-2153</v>
          </cell>
          <cell r="D795" t="str">
            <v>FLEXI KITCHEN 2153 GAS LIGHTER</v>
          </cell>
          <cell r="G795">
            <v>12</v>
          </cell>
          <cell r="I795">
            <v>59</v>
          </cell>
        </row>
        <row r="796">
          <cell r="B796" t="str">
            <v>FKIN-2154</v>
          </cell>
          <cell r="D796" t="str">
            <v>FLEXI KITCHEN 2154 SS WHISK 25</v>
          </cell>
          <cell r="G796">
            <v>12</v>
          </cell>
          <cell r="I796">
            <v>79</v>
          </cell>
        </row>
        <row r="797">
          <cell r="B797" t="str">
            <v>FKIN-2155</v>
          </cell>
          <cell r="D797" t="str">
            <v>FLEXI KITCHEN 2155 SS RAVAI</v>
          </cell>
          <cell r="G797">
            <v>12</v>
          </cell>
          <cell r="I797">
            <v>99</v>
          </cell>
        </row>
        <row r="798">
          <cell r="B798" t="str">
            <v>FKIN-2156</v>
          </cell>
          <cell r="D798" t="str">
            <v>FLEXI KITCHEN 2156 SS ROASTER ROUND 20</v>
          </cell>
          <cell r="G798">
            <v>12</v>
          </cell>
          <cell r="I798">
            <v>149</v>
          </cell>
        </row>
        <row r="799">
          <cell r="B799" t="str">
            <v>FKIN-2157</v>
          </cell>
          <cell r="D799" t="str">
            <v>FLEXI KITCHEN 2157 SS PAKKAD 26</v>
          </cell>
          <cell r="G799">
            <v>12</v>
          </cell>
          <cell r="I799">
            <v>99</v>
          </cell>
        </row>
        <row r="800">
          <cell r="B800" t="str">
            <v>FKIN-4700</v>
          </cell>
          <cell r="D800" t="str">
            <v>FLEXI KITCHEN 4700 SS DINNER FORK 6 PCS</v>
          </cell>
          <cell r="G800">
            <v>12</v>
          </cell>
          <cell r="I800">
            <v>165</v>
          </cell>
        </row>
        <row r="801">
          <cell r="B801" t="str">
            <v>FKIN-4701</v>
          </cell>
          <cell r="D801" t="str">
            <v>FLEXI KITCHEN SS 4701 FRUIT FORK 6 PCS</v>
          </cell>
          <cell r="G801">
            <v>12</v>
          </cell>
          <cell r="I801">
            <v>99</v>
          </cell>
        </row>
        <row r="802">
          <cell r="B802" t="str">
            <v>FKIN-4702</v>
          </cell>
          <cell r="D802" t="str">
            <v>FLEXI KITCHEN 4702 SS ICECRM SPOON 6 PCS</v>
          </cell>
          <cell r="G802">
            <v>12</v>
          </cell>
          <cell r="I802">
            <v>99</v>
          </cell>
        </row>
        <row r="803">
          <cell r="B803" t="str">
            <v>FKIN-4703</v>
          </cell>
          <cell r="D803" t="str">
            <v>FLEXI KITCHEN 4703 SS BUTTER KNIFE 2 PCS</v>
          </cell>
          <cell r="G803">
            <v>12</v>
          </cell>
          <cell r="I803">
            <v>55</v>
          </cell>
        </row>
        <row r="804">
          <cell r="B804" t="str">
            <v>FKIN-4704</v>
          </cell>
          <cell r="D804" t="str">
            <v>FLEXI KITCHEN 4709 SS SODA SPOON 2 PCS</v>
          </cell>
          <cell r="G804">
            <v>12</v>
          </cell>
          <cell r="I804">
            <v>65</v>
          </cell>
        </row>
        <row r="805">
          <cell r="B805" t="str">
            <v>FKIN-4705</v>
          </cell>
          <cell r="D805" t="str">
            <v>FLEXI KITCHEN 4705 SS BABY FORK 6 PCS</v>
          </cell>
          <cell r="G805">
            <v>12</v>
          </cell>
          <cell r="I805">
            <v>129</v>
          </cell>
        </row>
        <row r="806">
          <cell r="B806" t="str">
            <v>FKIN-4706</v>
          </cell>
          <cell r="D806" t="str">
            <v>FLEXI KITCHEN 4706 DINNER SPOON 6PCS</v>
          </cell>
          <cell r="G806">
            <v>12</v>
          </cell>
          <cell r="I806">
            <v>165</v>
          </cell>
        </row>
        <row r="807">
          <cell r="B807" t="str">
            <v>FKIN-4707</v>
          </cell>
          <cell r="D807" t="str">
            <v>FLEXI KITCHEN 4707 BABY SPOON 6PCS</v>
          </cell>
          <cell r="G807">
            <v>12</v>
          </cell>
          <cell r="I807">
            <v>129</v>
          </cell>
        </row>
        <row r="808">
          <cell r="B808" t="str">
            <v>FKIN-4708</v>
          </cell>
          <cell r="D808" t="str">
            <v>FLEXI KITCHEN 4708 TEA SPOON 6PCS</v>
          </cell>
          <cell r="G808">
            <v>12</v>
          </cell>
          <cell r="I808">
            <v>99</v>
          </cell>
        </row>
        <row r="809">
          <cell r="B809" t="str">
            <v>FKIN-3100</v>
          </cell>
          <cell r="D809" t="str">
            <v>FLEXI KITCHEN 4 PCS NYLON TOOLS SET</v>
          </cell>
          <cell r="G809">
            <v>12</v>
          </cell>
          <cell r="I809">
            <v>109</v>
          </cell>
        </row>
        <row r="810">
          <cell r="B810" t="str">
            <v>FKIN-1574</v>
          </cell>
          <cell r="D810" t="str">
            <v xml:space="preserve">FLEXI SS BASTING SPOON 14 FKIN-1574 </v>
          </cell>
          <cell r="G810">
            <v>12</v>
          </cell>
          <cell r="I810">
            <v>89</v>
          </cell>
        </row>
        <row r="811">
          <cell r="B811" t="str">
            <v>FKIN-1575</v>
          </cell>
          <cell r="D811" t="str">
            <v xml:space="preserve">FLEXI SS LADDLE 14 FKIN-1575 </v>
          </cell>
          <cell r="G811">
            <v>12</v>
          </cell>
          <cell r="I811">
            <v>99</v>
          </cell>
        </row>
        <row r="812">
          <cell r="B812" t="str">
            <v>FKIN-1576</v>
          </cell>
          <cell r="D812" t="str">
            <v xml:space="preserve">FLEXI SS SLOTTED TURNER 14 FKIN-1576 </v>
          </cell>
          <cell r="G812">
            <v>12</v>
          </cell>
          <cell r="I812">
            <v>99</v>
          </cell>
        </row>
        <row r="813">
          <cell r="B813" t="str">
            <v>FKIN-1577</v>
          </cell>
          <cell r="D813" t="str">
            <v xml:space="preserve">FLEXI  SS SKIMMER 14 FKIN-1577 </v>
          </cell>
          <cell r="G813">
            <v>12</v>
          </cell>
          <cell r="I813">
            <v>99</v>
          </cell>
        </row>
        <row r="814">
          <cell r="B814" t="str">
            <v>FKIN-1578</v>
          </cell>
          <cell r="D814" t="str">
            <v xml:space="preserve">FLEXI SS CAKE SERVER FKIN-1578 </v>
          </cell>
          <cell r="G814">
            <v>12</v>
          </cell>
          <cell r="I814">
            <v>75</v>
          </cell>
        </row>
        <row r="815">
          <cell r="B815" t="str">
            <v>FKIN-1579</v>
          </cell>
          <cell r="D815" t="str">
            <v>FLEXI SS + SILICON TURNER FKIN-1579</v>
          </cell>
          <cell r="G815">
            <v>12</v>
          </cell>
          <cell r="I815">
            <v>99</v>
          </cell>
        </row>
        <row r="816">
          <cell r="B816" t="str">
            <v>FKIN-1580</v>
          </cell>
          <cell r="D816" t="str">
            <v>FLEXI SS + SILICON OIL BRUSH FKIN-1580</v>
          </cell>
          <cell r="G816">
            <v>12</v>
          </cell>
          <cell r="I816">
            <v>75</v>
          </cell>
        </row>
        <row r="817">
          <cell r="D817" t="str">
            <v xml:space="preserve"> T PAN</v>
          </cell>
        </row>
        <row r="818">
          <cell r="B818" t="str">
            <v>BGIN-6309</v>
          </cell>
          <cell r="C818" t="str">
            <v>T-Pan 12</v>
          </cell>
          <cell r="D818" t="str">
            <v>Bergner Essential ERA T-Pan 12cm Triply</v>
          </cell>
          <cell r="G818">
            <v>24</v>
          </cell>
          <cell r="I818">
            <v>1099</v>
          </cell>
        </row>
        <row r="819">
          <cell r="B819" t="str">
            <v>BGIN-6310</v>
          </cell>
          <cell r="C819" t="str">
            <v>T-Pan 14</v>
          </cell>
          <cell r="D819" t="str">
            <v>Bergner Essential ERA T-Pan 14cm Triply</v>
          </cell>
          <cell r="G819">
            <v>24</v>
          </cell>
          <cell r="I819">
            <v>1299</v>
          </cell>
        </row>
        <row r="820">
          <cell r="B820" t="str">
            <v>BGIN-6311</v>
          </cell>
          <cell r="C820" t="str">
            <v>T-Pan 16</v>
          </cell>
          <cell r="D820" t="str">
            <v>Bergner Essential ERA T-Pan 16cm Triply</v>
          </cell>
          <cell r="G820">
            <v>18</v>
          </cell>
          <cell r="I820">
            <v>1499</v>
          </cell>
        </row>
        <row r="821">
          <cell r="B821" t="str">
            <v>BGIN-6312</v>
          </cell>
          <cell r="C821" t="str">
            <v>T-Pan 18</v>
          </cell>
          <cell r="D821" t="str">
            <v>Bergner Essential ERA T-Pan 18cm Triply</v>
          </cell>
          <cell r="G821">
            <v>18</v>
          </cell>
          <cell r="I821">
            <v>1799</v>
          </cell>
        </row>
        <row r="822">
          <cell r="B822" t="str">
            <v>BGIN-6313</v>
          </cell>
          <cell r="C822" t="str">
            <v>T-Pan 20</v>
          </cell>
          <cell r="D822" t="str">
            <v>Bergner Essential ERA T-Pan 20cm Triply</v>
          </cell>
          <cell r="G822">
            <v>12</v>
          </cell>
          <cell r="I822">
            <v>1999</v>
          </cell>
        </row>
        <row r="823">
          <cell r="D823" t="str">
            <v>Argnet kitchen tools</v>
          </cell>
        </row>
        <row r="824">
          <cell r="B824" t="str">
            <v>BGIN-6223</v>
          </cell>
          <cell r="D824" t="str">
            <v>Bergner Essential Slotted Spoon SERVING</v>
          </cell>
          <cell r="G824">
            <v>48</v>
          </cell>
          <cell r="I824">
            <v>239</v>
          </cell>
        </row>
        <row r="825">
          <cell r="B825" t="str">
            <v>BGIN-6224</v>
          </cell>
          <cell r="D825" t="str">
            <v>Bergner Essential Solid Spoon SERVING</v>
          </cell>
          <cell r="G825">
            <v>48</v>
          </cell>
          <cell r="I825">
            <v>239</v>
          </cell>
        </row>
        <row r="826">
          <cell r="B826" t="str">
            <v>BGIN-6225</v>
          </cell>
          <cell r="D826" t="str">
            <v>Bergner Essential Slotted Turner SERVING</v>
          </cell>
          <cell r="G826">
            <v>48</v>
          </cell>
          <cell r="I826">
            <v>239</v>
          </cell>
        </row>
        <row r="827">
          <cell r="B827" t="str">
            <v>BGIN-6226</v>
          </cell>
          <cell r="D827" t="str">
            <v>Bergner Essential Ladle with same pattern holes SE</v>
          </cell>
          <cell r="G827">
            <v>48</v>
          </cell>
          <cell r="I827">
            <v>309</v>
          </cell>
        </row>
        <row r="828">
          <cell r="B828" t="str">
            <v>BGIN-6227</v>
          </cell>
          <cell r="D828" t="str">
            <v xml:space="preserve">Bergner Essential Skimmer with same pattern holes </v>
          </cell>
          <cell r="G828">
            <v>48</v>
          </cell>
          <cell r="I828">
            <v>309</v>
          </cell>
        </row>
        <row r="829">
          <cell r="B829" t="str">
            <v>BGIN-6228</v>
          </cell>
          <cell r="D829" t="str">
            <v>Bergner Essential Slotted Spoon COOKING</v>
          </cell>
          <cell r="G829">
            <v>48</v>
          </cell>
          <cell r="I829">
            <v>239</v>
          </cell>
        </row>
        <row r="830">
          <cell r="B830" t="str">
            <v>BGIN-6229</v>
          </cell>
          <cell r="D830" t="str">
            <v>Bergner Essential Solid Spoon COOKING</v>
          </cell>
          <cell r="G830">
            <v>48</v>
          </cell>
          <cell r="I830">
            <v>239</v>
          </cell>
        </row>
        <row r="831">
          <cell r="B831" t="str">
            <v>BGIN-6230</v>
          </cell>
          <cell r="D831" t="str">
            <v>Bergner Essential Slotted Turner COOKING</v>
          </cell>
          <cell r="G831">
            <v>48</v>
          </cell>
          <cell r="I831">
            <v>309</v>
          </cell>
        </row>
        <row r="832">
          <cell r="B832" t="str">
            <v>BGIN-6231</v>
          </cell>
          <cell r="D832" t="str">
            <v>Bergner Essential Ladle with same pattern holes CO</v>
          </cell>
          <cell r="G832">
            <v>48</v>
          </cell>
          <cell r="I832">
            <v>309</v>
          </cell>
        </row>
        <row r="833">
          <cell r="B833" t="str">
            <v>BGIN-6232</v>
          </cell>
          <cell r="D833" t="str">
            <v xml:space="preserve">Bergner Essential Skimmer with same pattern holes </v>
          </cell>
          <cell r="G833">
            <v>48</v>
          </cell>
          <cell r="I833">
            <v>309</v>
          </cell>
        </row>
        <row r="834">
          <cell r="D834" t="str">
            <v>Spares</v>
          </cell>
        </row>
        <row r="835">
          <cell r="B835" t="str">
            <v>SPR-101</v>
          </cell>
          <cell r="D835" t="str">
            <v>Gasket1.5L Trimax, 1.5L Pura Straight, 1.5L Pura Globe</v>
          </cell>
          <cell r="I835">
            <v>299</v>
          </cell>
        </row>
        <row r="836">
          <cell r="B836" t="str">
            <v>SPR-102</v>
          </cell>
          <cell r="D836" t="str">
            <v>GasketUsed in 2T,2P(S),2.5P(G),2&amp;3(S)</v>
          </cell>
          <cell r="I836">
            <v>329</v>
          </cell>
        </row>
        <row r="837">
          <cell r="B837" t="str">
            <v>SPR-103</v>
          </cell>
          <cell r="D837" t="str">
            <v>GasketAll series same</v>
          </cell>
          <cell r="I837">
            <v>359</v>
          </cell>
        </row>
        <row r="838">
          <cell r="B838" t="str">
            <v>SPR-104</v>
          </cell>
          <cell r="D838" t="str">
            <v>GasketAll series same</v>
          </cell>
          <cell r="I838">
            <v>369</v>
          </cell>
        </row>
        <row r="839">
          <cell r="B839" t="str">
            <v>SPR-105</v>
          </cell>
          <cell r="D839" t="str">
            <v>GasketAll same + 3.5Pan(T)</v>
          </cell>
          <cell r="I839">
            <v>399</v>
          </cell>
        </row>
        <row r="840">
          <cell r="B840" t="str">
            <v>SPR-106</v>
          </cell>
          <cell r="D840" t="str">
            <v>WhistleAll series and size same</v>
          </cell>
          <cell r="I840">
            <v>149</v>
          </cell>
        </row>
        <row r="841">
          <cell r="B841" t="str">
            <v>SPR-107</v>
          </cell>
          <cell r="D841" t="str">
            <v>Vent tubeAll series and size same</v>
          </cell>
          <cell r="I841">
            <v>99</v>
          </cell>
        </row>
        <row r="842">
          <cell r="B842" t="str">
            <v>SPR-108</v>
          </cell>
          <cell r="D842" t="str">
            <v>Safety ValveAll series and size same</v>
          </cell>
          <cell r="I842">
            <v>89</v>
          </cell>
        </row>
        <row r="843">
          <cell r="B843" t="str">
            <v>SPR-109</v>
          </cell>
          <cell r="D843" t="str">
            <v>Lid handleAll size same</v>
          </cell>
          <cell r="I843">
            <v>199</v>
          </cell>
        </row>
        <row r="844">
          <cell r="B844" t="str">
            <v>SPR-110</v>
          </cell>
          <cell r="D844" t="str">
            <v>Lid handleAll size same</v>
          </cell>
          <cell r="I844">
            <v>199</v>
          </cell>
        </row>
        <row r="845">
          <cell r="B845" t="str">
            <v>SPR-111</v>
          </cell>
          <cell r="D845" t="str">
            <v>Lid handle2L+3L</v>
          </cell>
          <cell r="I845">
            <v>199</v>
          </cell>
        </row>
        <row r="846">
          <cell r="B846" t="str">
            <v>SPR-112</v>
          </cell>
          <cell r="D846" t="str">
            <v>Lid handle5L</v>
          </cell>
          <cell r="I846">
            <v>199</v>
          </cell>
        </row>
        <row r="847">
          <cell r="B847" t="str">
            <v>SPR-113</v>
          </cell>
          <cell r="D847" t="str">
            <v>Body handleAll size same</v>
          </cell>
          <cell r="I847">
            <v>179</v>
          </cell>
        </row>
        <row r="848">
          <cell r="B848" t="str">
            <v>SPR-114</v>
          </cell>
          <cell r="D848" t="str">
            <v>Body handle1.5</v>
          </cell>
          <cell r="I848">
            <v>179</v>
          </cell>
        </row>
        <row r="849">
          <cell r="B849" t="str">
            <v>SPR-115</v>
          </cell>
          <cell r="D849" t="str">
            <v>Body handle2.5</v>
          </cell>
          <cell r="I849">
            <v>179</v>
          </cell>
        </row>
        <row r="850">
          <cell r="B850" t="str">
            <v>SPR-116</v>
          </cell>
          <cell r="D850" t="str">
            <v>Body handle3.5</v>
          </cell>
          <cell r="I850">
            <v>179</v>
          </cell>
        </row>
        <row r="851">
          <cell r="B851" t="str">
            <v>SPR-117</v>
          </cell>
          <cell r="D851" t="str">
            <v>Body handle5.5</v>
          </cell>
          <cell r="I851">
            <v>179</v>
          </cell>
        </row>
        <row r="852">
          <cell r="B852" t="str">
            <v>SPR-118</v>
          </cell>
          <cell r="D852" t="str">
            <v>Body handle1.5</v>
          </cell>
          <cell r="I852">
            <v>179</v>
          </cell>
        </row>
        <row r="853">
          <cell r="B853" t="str">
            <v>SPR-119</v>
          </cell>
          <cell r="D853" t="str">
            <v>Body handle2L,3L,3.5L,5L,6.5L</v>
          </cell>
          <cell r="I853">
            <v>179</v>
          </cell>
        </row>
        <row r="854">
          <cell r="B854" t="str">
            <v>SPR-120</v>
          </cell>
          <cell r="D854" t="str">
            <v>Body handle2L+3L</v>
          </cell>
          <cell r="I854">
            <v>179</v>
          </cell>
        </row>
        <row r="855">
          <cell r="B855" t="str">
            <v>SPR-121</v>
          </cell>
          <cell r="D855" t="str">
            <v>Body handle5L</v>
          </cell>
          <cell r="I855">
            <v>179</v>
          </cell>
        </row>
        <row r="856">
          <cell r="B856" t="str">
            <v>SPR-122</v>
          </cell>
          <cell r="D856" t="str">
            <v>Side handleAll size same</v>
          </cell>
          <cell r="I856">
            <v>139</v>
          </cell>
        </row>
        <row r="857">
          <cell r="B857" t="str">
            <v>SPR-123</v>
          </cell>
          <cell r="D857" t="str">
            <v>Side handle1.5</v>
          </cell>
          <cell r="I857">
            <v>139</v>
          </cell>
        </row>
        <row r="858">
          <cell r="B858" t="str">
            <v>SPR-124</v>
          </cell>
          <cell r="D858" t="str">
            <v>Side handle2.5</v>
          </cell>
          <cell r="I858">
            <v>139</v>
          </cell>
        </row>
        <row r="859">
          <cell r="B859" t="str">
            <v>SPR-125</v>
          </cell>
          <cell r="D859" t="str">
            <v>Side handle3.5</v>
          </cell>
          <cell r="I859">
            <v>139</v>
          </cell>
        </row>
        <row r="860">
          <cell r="B860" t="str">
            <v>SPR-126</v>
          </cell>
          <cell r="D860" t="str">
            <v>Side handle5.5</v>
          </cell>
          <cell r="I860">
            <v>139</v>
          </cell>
        </row>
        <row r="861">
          <cell r="B861" t="str">
            <v>SPR-127</v>
          </cell>
          <cell r="D861" t="str">
            <v>Side handle5L</v>
          </cell>
          <cell r="I861">
            <v>139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28" workbookViewId="0">
      <selection activeCell="E16" sqref="E16"/>
    </sheetView>
  </sheetViews>
  <sheetFormatPr defaultColWidth="14.42578125" defaultRowHeight="15.75" customHeight="1" x14ac:dyDescent="0.2"/>
  <cols>
    <col min="1" max="1" width="43.7109375" style="1" customWidth="1"/>
    <col min="2" max="2" width="46.28515625" style="1" customWidth="1"/>
    <col min="3" max="16384" width="14.42578125" style="1"/>
  </cols>
  <sheetData>
    <row r="1" spans="1:2" ht="12.75" customHeight="1" x14ac:dyDescent="0.2">
      <c r="A1" s="41" t="s">
        <v>0</v>
      </c>
      <c r="B1" s="41"/>
    </row>
    <row r="2" spans="1:2" ht="12.75" customHeight="1" x14ac:dyDescent="0.2">
      <c r="A2" s="42" t="s">
        <v>1</v>
      </c>
      <c r="B2" s="42"/>
    </row>
    <row r="3" spans="1:2" ht="12.75" customHeight="1" x14ac:dyDescent="0.25">
      <c r="A3" s="43" t="s">
        <v>2</v>
      </c>
      <c r="B3" s="43"/>
    </row>
    <row r="4" spans="1:2" ht="30" customHeight="1" x14ac:dyDescent="0.25">
      <c r="A4" s="43" t="s">
        <v>3</v>
      </c>
      <c r="B4" s="43"/>
    </row>
    <row r="5" spans="1:2" ht="21" customHeight="1" x14ac:dyDescent="0.25">
      <c r="A5" s="2" t="s">
        <v>4</v>
      </c>
      <c r="B5" s="3"/>
    </row>
    <row r="6" spans="1:2" ht="21" customHeight="1" x14ac:dyDescent="0.25">
      <c r="A6" s="2" t="s">
        <v>55</v>
      </c>
      <c r="B6" s="3"/>
    </row>
    <row r="7" spans="1:2" ht="21" customHeight="1" x14ac:dyDescent="0.25">
      <c r="A7" s="2" t="s">
        <v>5</v>
      </c>
      <c r="B7" s="3"/>
    </row>
    <row r="8" spans="1:2" ht="21" customHeight="1" x14ac:dyDescent="0.25">
      <c r="A8" s="4" t="s">
        <v>6</v>
      </c>
      <c r="B8" s="3"/>
    </row>
    <row r="9" spans="1:2" ht="21" customHeight="1" x14ac:dyDescent="0.25">
      <c r="A9" s="4" t="s">
        <v>7</v>
      </c>
      <c r="B9" s="3"/>
    </row>
    <row r="10" spans="1:2" ht="21" customHeight="1" x14ac:dyDescent="0.25">
      <c r="A10" s="4" t="s">
        <v>8</v>
      </c>
      <c r="B10" s="3"/>
    </row>
    <row r="11" spans="1:2" ht="21" customHeight="1" x14ac:dyDescent="0.25">
      <c r="A11" s="39" t="s">
        <v>9</v>
      </c>
      <c r="B11" s="39"/>
    </row>
    <row r="12" spans="1:2" ht="21" customHeight="1" x14ac:dyDescent="0.25">
      <c r="A12" s="4" t="s">
        <v>10</v>
      </c>
      <c r="B12" s="3"/>
    </row>
    <row r="13" spans="1:2" ht="21" customHeight="1" x14ac:dyDescent="0.25">
      <c r="A13" s="4" t="s">
        <v>11</v>
      </c>
      <c r="B13" s="3"/>
    </row>
    <row r="14" spans="1:2" ht="21" customHeight="1" x14ac:dyDescent="0.25">
      <c r="A14" s="4" t="s">
        <v>12</v>
      </c>
      <c r="B14" s="3"/>
    </row>
    <row r="15" spans="1:2" ht="21" customHeight="1" x14ac:dyDescent="0.25">
      <c r="A15" s="4" t="s">
        <v>13</v>
      </c>
      <c r="B15" s="3"/>
    </row>
    <row r="16" spans="1:2" ht="21" customHeight="1" x14ac:dyDescent="0.25">
      <c r="A16" s="4" t="s">
        <v>12</v>
      </c>
      <c r="B16" s="3"/>
    </row>
    <row r="17" spans="1:2" ht="21" customHeight="1" x14ac:dyDescent="0.25">
      <c r="A17" s="4" t="s">
        <v>14</v>
      </c>
      <c r="B17" s="3"/>
    </row>
    <row r="18" spans="1:2" ht="21" customHeight="1" x14ac:dyDescent="0.25">
      <c r="A18" s="2" t="s">
        <v>15</v>
      </c>
      <c r="B18" s="5" t="s">
        <v>16</v>
      </c>
    </row>
    <row r="19" spans="1:2" ht="21" customHeight="1" x14ac:dyDescent="0.25">
      <c r="A19" s="4" t="s">
        <v>17</v>
      </c>
      <c r="B19" s="3"/>
    </row>
    <row r="20" spans="1:2" ht="21" customHeight="1" x14ac:dyDescent="0.25">
      <c r="A20" s="4" t="s">
        <v>18</v>
      </c>
      <c r="B20" s="3"/>
    </row>
    <row r="21" spans="1:2" ht="21" customHeight="1" x14ac:dyDescent="0.25">
      <c r="A21" s="4" t="s">
        <v>19</v>
      </c>
      <c r="B21" s="6"/>
    </row>
    <row r="22" spans="1:2" ht="21" customHeight="1" x14ac:dyDescent="0.25">
      <c r="A22" s="13" t="s">
        <v>56</v>
      </c>
      <c r="B22" s="6"/>
    </row>
    <row r="23" spans="1:2" ht="21" customHeight="1" x14ac:dyDescent="0.25">
      <c r="A23" s="14" t="s">
        <v>50</v>
      </c>
      <c r="B23" s="6"/>
    </row>
    <row r="24" spans="1:2" ht="21" customHeight="1" x14ac:dyDescent="0.25">
      <c r="A24" s="13" t="s">
        <v>51</v>
      </c>
      <c r="B24" s="6"/>
    </row>
    <row r="25" spans="1:2" ht="21" customHeight="1" x14ac:dyDescent="0.25">
      <c r="A25" s="14" t="s">
        <v>53</v>
      </c>
      <c r="B25" s="6"/>
    </row>
    <row r="26" spans="1:2" ht="21" customHeight="1" x14ac:dyDescent="0.25">
      <c r="A26" s="14" t="s">
        <v>52</v>
      </c>
      <c r="B26" s="6"/>
    </row>
    <row r="27" spans="1:2" ht="21" customHeight="1" x14ac:dyDescent="0.25">
      <c r="A27" s="40" t="s">
        <v>20</v>
      </c>
      <c r="B27" s="40"/>
    </row>
    <row r="28" spans="1:2" ht="21" customHeight="1" x14ac:dyDescent="0.25">
      <c r="A28" s="4" t="s">
        <v>49</v>
      </c>
      <c r="B28" s="6"/>
    </row>
    <row r="29" spans="1:2" ht="21" customHeight="1" x14ac:dyDescent="0.25">
      <c r="A29" s="4" t="s">
        <v>21</v>
      </c>
      <c r="B29" s="3"/>
    </row>
    <row r="30" spans="1:2" ht="21" customHeight="1" x14ac:dyDescent="0.25">
      <c r="A30" s="4" t="s">
        <v>22</v>
      </c>
      <c r="B30" s="3"/>
    </row>
    <row r="31" spans="1:2" ht="21" customHeight="1" x14ac:dyDescent="0.25">
      <c r="A31" s="4" t="s">
        <v>23</v>
      </c>
      <c r="B31" s="3"/>
    </row>
    <row r="32" spans="1:2" ht="21" customHeight="1" x14ac:dyDescent="0.25">
      <c r="A32" s="4" t="s">
        <v>8</v>
      </c>
      <c r="B32" s="3"/>
    </row>
    <row r="33" spans="1:2" ht="21" customHeight="1" x14ac:dyDescent="0.25">
      <c r="A33" s="4" t="s">
        <v>24</v>
      </c>
      <c r="B33" s="7" t="s">
        <v>25</v>
      </c>
    </row>
    <row r="34" spans="1:2" ht="21" customHeight="1" x14ac:dyDescent="0.25">
      <c r="A34" s="4" t="s">
        <v>26</v>
      </c>
      <c r="B34" s="8"/>
    </row>
    <row r="35" spans="1:2" ht="21" customHeight="1" x14ac:dyDescent="0.25">
      <c r="A35" s="4" t="s">
        <v>27</v>
      </c>
      <c r="B35" s="3"/>
    </row>
    <row r="36" spans="1:2" ht="21" customHeight="1" x14ac:dyDescent="0.25">
      <c r="A36" s="4" t="s">
        <v>28</v>
      </c>
      <c r="B36" s="3"/>
    </row>
    <row r="37" spans="1:2" ht="21" customHeight="1" x14ac:dyDescent="0.25">
      <c r="A37" s="4" t="s">
        <v>29</v>
      </c>
      <c r="B37" s="3"/>
    </row>
    <row r="38" spans="1:2" ht="21" customHeight="1" x14ac:dyDescent="0.2"/>
    <row r="39" spans="1:2" ht="21" customHeight="1" x14ac:dyDescent="0.2">
      <c r="A39" s="10" t="s">
        <v>47</v>
      </c>
      <c r="B39" s="10" t="s">
        <v>48</v>
      </c>
    </row>
    <row r="40" spans="1:2" ht="52.15" customHeight="1" x14ac:dyDescent="0.2">
      <c r="A40" s="11" t="s">
        <v>46</v>
      </c>
      <c r="B40" s="12" t="s">
        <v>54</v>
      </c>
    </row>
    <row r="41" spans="1:2" ht="15.75" customHeight="1" x14ac:dyDescent="0.2">
      <c r="A41" s="9"/>
    </row>
    <row r="42" spans="1:2" ht="15.75" customHeight="1" x14ac:dyDescent="0.2">
      <c r="A42" s="9"/>
    </row>
    <row r="43" spans="1:2" ht="15.75" customHeight="1" x14ac:dyDescent="0.2">
      <c r="A43" s="9"/>
    </row>
  </sheetData>
  <sheetProtection selectLockedCells="1" selectUnlockedCells="1"/>
  <mergeCells count="6">
    <mergeCell ref="A11:B11"/>
    <mergeCell ref="A27:B27"/>
    <mergeCell ref="A1:B1"/>
    <mergeCell ref="A2:B2"/>
    <mergeCell ref="A3:B3"/>
    <mergeCell ref="A4:B4"/>
  </mergeCells>
  <phoneticPr fontId="0" type="noConversion"/>
  <dataValidations count="1">
    <dataValidation type="list" allowBlank="1" showInputMessage="1" showErrorMessage="1" errorTitle="Payment Term" error="Choose from the List" sqref="B24" xr:uid="{00000000-0002-0000-0000-000000000000}">
      <formula1>"Payment on Sale, Bill-to-Bill, Credit Days"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70"/>
  <sheetViews>
    <sheetView tabSelected="1" workbookViewId="0">
      <selection activeCell="G18" sqref="G18"/>
    </sheetView>
  </sheetViews>
  <sheetFormatPr defaultColWidth="14.42578125" defaultRowHeight="12.75" x14ac:dyDescent="0.2"/>
  <cols>
    <col min="1" max="1" width="15.42578125" style="16" customWidth="1"/>
    <col min="2" max="2" width="54.85546875" style="17" bestFit="1" customWidth="1"/>
    <col min="3" max="3" width="15.5703125" style="15" customWidth="1"/>
    <col min="4" max="4" width="4.85546875" style="1" bestFit="1" customWidth="1"/>
    <col min="5" max="5" width="8.7109375" style="22" bestFit="1" customWidth="1"/>
    <col min="6" max="6" width="14.140625" style="22" bestFit="1" customWidth="1"/>
    <col min="7" max="7" width="12.5703125" style="15" customWidth="1"/>
    <col min="8" max="8" width="9.28515625" style="15" bestFit="1" customWidth="1"/>
    <col min="9" max="9" width="12.5703125" style="15" customWidth="1"/>
    <col min="10" max="10" width="6.85546875" style="47" bestFit="1" customWidth="1"/>
    <col min="11" max="11" width="8.85546875" style="15" bestFit="1" customWidth="1"/>
    <col min="12" max="12" width="8.42578125" style="15" bestFit="1" customWidth="1"/>
    <col min="13" max="13" width="7.5703125" style="15" bestFit="1" customWidth="1"/>
    <col min="14" max="14" width="8" style="15" bestFit="1" customWidth="1"/>
    <col min="15" max="15" width="6.5703125" style="15" bestFit="1" customWidth="1"/>
    <col min="16" max="16" width="9.85546875" style="15" bestFit="1" customWidth="1"/>
    <col min="17" max="16384" width="14.42578125" style="1"/>
  </cols>
  <sheetData>
    <row r="2" spans="1:16" ht="15" x14ac:dyDescent="0.2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ht="15" x14ac:dyDescent="0.2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5" x14ac:dyDescent="0.2">
      <c r="A4" s="46" t="s">
        <v>30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s="18" customFormat="1" ht="30" x14ac:dyDescent="0.2">
      <c r="A5" s="19" t="s">
        <v>57</v>
      </c>
      <c r="B5" s="20" t="s">
        <v>31</v>
      </c>
      <c r="C5" s="19" t="s">
        <v>32</v>
      </c>
      <c r="D5" s="19" t="s">
        <v>33</v>
      </c>
      <c r="E5" s="21" t="s">
        <v>34</v>
      </c>
      <c r="F5" s="21" t="s">
        <v>35</v>
      </c>
      <c r="G5" s="19" t="s">
        <v>36</v>
      </c>
      <c r="H5" s="19" t="s">
        <v>37</v>
      </c>
      <c r="I5" s="19" t="s">
        <v>38</v>
      </c>
      <c r="J5" s="48" t="s">
        <v>39</v>
      </c>
      <c r="K5" s="19" t="s">
        <v>40</v>
      </c>
      <c r="L5" s="19" t="s">
        <v>41</v>
      </c>
      <c r="M5" s="19" t="s">
        <v>42</v>
      </c>
      <c r="N5" s="19" t="s">
        <v>43</v>
      </c>
      <c r="O5" s="19" t="s">
        <v>44</v>
      </c>
      <c r="P5" s="19" t="s">
        <v>45</v>
      </c>
    </row>
    <row r="6" spans="1:16" x14ac:dyDescent="0.2">
      <c r="A6" s="25" t="s">
        <v>59</v>
      </c>
      <c r="B6" s="26" t="s">
        <v>72</v>
      </c>
      <c r="C6" s="38" t="s">
        <v>85</v>
      </c>
      <c r="D6" s="27">
        <v>1</v>
      </c>
      <c r="E6" s="28">
        <v>6</v>
      </c>
      <c r="F6" s="23">
        <v>6941849694361</v>
      </c>
      <c r="G6" s="28" t="s">
        <v>58</v>
      </c>
      <c r="H6" s="27"/>
      <c r="I6" s="29">
        <v>73239200</v>
      </c>
      <c r="J6" s="30">
        <v>12</v>
      </c>
      <c r="K6" s="30">
        <v>40</v>
      </c>
      <c r="L6" s="49">
        <f>VLOOKUP(A6,'[1]STOCK AS ON DATE'!$B$4:$I$861,8,0)</f>
        <v>2900</v>
      </c>
      <c r="M6" s="31">
        <f>+L6*K6%</f>
        <v>1160</v>
      </c>
      <c r="N6" s="31">
        <f t="shared" ref="N6:N32" si="0">+L6-M6</f>
        <v>1740</v>
      </c>
      <c r="O6" s="31">
        <f t="shared" ref="O6:O32" si="1">+N6*(J6/(100+J6))</f>
        <v>186.42857142857142</v>
      </c>
      <c r="P6" s="31">
        <f t="shared" ref="P6:P32" si="2">+N6-O6</f>
        <v>1553.5714285714287</v>
      </c>
    </row>
    <row r="7" spans="1:16" x14ac:dyDescent="0.2">
      <c r="A7" s="25" t="s">
        <v>60</v>
      </c>
      <c r="B7" s="26" t="s">
        <v>73</v>
      </c>
      <c r="C7" s="38" t="s">
        <v>85</v>
      </c>
      <c r="D7" s="27">
        <v>1</v>
      </c>
      <c r="E7" s="28">
        <v>6</v>
      </c>
      <c r="F7" s="23">
        <v>6941849694385</v>
      </c>
      <c r="G7" s="28" t="s">
        <v>58</v>
      </c>
      <c r="H7" s="27"/>
      <c r="I7" s="29">
        <v>73239200</v>
      </c>
      <c r="J7" s="30">
        <v>12</v>
      </c>
      <c r="K7" s="30">
        <v>40</v>
      </c>
      <c r="L7" s="49">
        <f>VLOOKUP(A7,'[1]STOCK AS ON DATE'!$B$4:$I$861,8,0)</f>
        <v>3390</v>
      </c>
      <c r="M7" s="31">
        <f t="shared" ref="M6:M32" si="3">+L7*K7%</f>
        <v>1356</v>
      </c>
      <c r="N7" s="31">
        <f t="shared" si="0"/>
        <v>2034</v>
      </c>
      <c r="O7" s="31">
        <f t="shared" si="1"/>
        <v>217.92857142857142</v>
      </c>
      <c r="P7" s="31">
        <f t="shared" si="2"/>
        <v>1816.0714285714287</v>
      </c>
    </row>
    <row r="8" spans="1:16" x14ac:dyDescent="0.2">
      <c r="A8" s="25" t="s">
        <v>61</v>
      </c>
      <c r="B8" s="26" t="s">
        <v>74</v>
      </c>
      <c r="C8" s="38" t="s">
        <v>85</v>
      </c>
      <c r="D8" s="27">
        <v>1</v>
      </c>
      <c r="E8" s="28">
        <v>6</v>
      </c>
      <c r="F8" s="23">
        <v>6941849694408</v>
      </c>
      <c r="G8" s="28" t="s">
        <v>58</v>
      </c>
      <c r="H8" s="27"/>
      <c r="I8" s="29">
        <v>73239200</v>
      </c>
      <c r="J8" s="30">
        <v>12</v>
      </c>
      <c r="K8" s="30">
        <v>40</v>
      </c>
      <c r="L8" s="49">
        <f>VLOOKUP(A8,'[1]STOCK AS ON DATE'!$B$4:$I$861,8,0)</f>
        <v>3815</v>
      </c>
      <c r="M8" s="31">
        <f t="shared" si="3"/>
        <v>1526</v>
      </c>
      <c r="N8" s="31">
        <f t="shared" si="0"/>
        <v>2289</v>
      </c>
      <c r="O8" s="31">
        <f t="shared" si="1"/>
        <v>245.25</v>
      </c>
      <c r="P8" s="31">
        <f t="shared" si="2"/>
        <v>2043.75</v>
      </c>
    </row>
    <row r="9" spans="1:16" x14ac:dyDescent="0.2">
      <c r="A9" s="25" t="s">
        <v>62</v>
      </c>
      <c r="B9" s="26" t="s">
        <v>75</v>
      </c>
      <c r="C9" s="38" t="s">
        <v>85</v>
      </c>
      <c r="D9" s="27">
        <v>1</v>
      </c>
      <c r="E9" s="28">
        <v>6</v>
      </c>
      <c r="F9" s="23">
        <v>6941849694422</v>
      </c>
      <c r="G9" s="28" t="s">
        <v>58</v>
      </c>
      <c r="H9" s="27"/>
      <c r="I9" s="29">
        <v>73239200</v>
      </c>
      <c r="J9" s="30">
        <v>12</v>
      </c>
      <c r="K9" s="30">
        <v>40</v>
      </c>
      <c r="L9" s="49">
        <f>VLOOKUP(A9,'[1]STOCK AS ON DATE'!$B$4:$I$861,8,0)</f>
        <v>3540</v>
      </c>
      <c r="M9" s="31">
        <f t="shared" si="3"/>
        <v>1416</v>
      </c>
      <c r="N9" s="31">
        <f t="shared" si="0"/>
        <v>2124</v>
      </c>
      <c r="O9" s="31">
        <f t="shared" si="1"/>
        <v>227.57142857142856</v>
      </c>
      <c r="P9" s="31">
        <f t="shared" si="2"/>
        <v>1896.4285714285716</v>
      </c>
    </row>
    <row r="10" spans="1:16" x14ac:dyDescent="0.2">
      <c r="A10" s="25" t="s">
        <v>63</v>
      </c>
      <c r="B10" s="26" t="s">
        <v>76</v>
      </c>
      <c r="C10" s="38" t="s">
        <v>85</v>
      </c>
      <c r="D10" s="27">
        <v>1</v>
      </c>
      <c r="E10" s="28">
        <v>6</v>
      </c>
      <c r="F10" s="23">
        <v>6941849694446</v>
      </c>
      <c r="G10" s="28" t="s">
        <v>58</v>
      </c>
      <c r="H10" s="27"/>
      <c r="I10" s="29">
        <v>73239200</v>
      </c>
      <c r="J10" s="30">
        <v>12</v>
      </c>
      <c r="K10" s="30">
        <v>40</v>
      </c>
      <c r="L10" s="49">
        <f>VLOOKUP(A10,'[1]STOCK AS ON DATE'!$B$4:$I$861,8,0)</f>
        <v>4330</v>
      </c>
      <c r="M10" s="31">
        <f t="shared" si="3"/>
        <v>1732</v>
      </c>
      <c r="N10" s="31">
        <f t="shared" si="0"/>
        <v>2598</v>
      </c>
      <c r="O10" s="31">
        <f t="shared" si="1"/>
        <v>278.35714285714283</v>
      </c>
      <c r="P10" s="31">
        <f t="shared" si="2"/>
        <v>2319.6428571428573</v>
      </c>
    </row>
    <row r="11" spans="1:16" x14ac:dyDescent="0.2">
      <c r="A11" s="25" t="s">
        <v>64</v>
      </c>
      <c r="B11" s="26" t="s">
        <v>77</v>
      </c>
      <c r="C11" s="38" t="s">
        <v>85</v>
      </c>
      <c r="D11" s="27">
        <v>1</v>
      </c>
      <c r="E11" s="28">
        <v>6</v>
      </c>
      <c r="F11" s="23">
        <v>6941849694460</v>
      </c>
      <c r="G11" s="28" t="s">
        <v>58</v>
      </c>
      <c r="H11" s="27"/>
      <c r="I11" s="29">
        <v>73239200</v>
      </c>
      <c r="J11" s="30">
        <v>12</v>
      </c>
      <c r="K11" s="30">
        <v>40</v>
      </c>
      <c r="L11" s="49">
        <f>VLOOKUP(A11,'[1]STOCK AS ON DATE'!$B$4:$I$861,8,0)</f>
        <v>4890</v>
      </c>
      <c r="M11" s="31">
        <f t="shared" si="3"/>
        <v>1956</v>
      </c>
      <c r="N11" s="31">
        <f t="shared" si="0"/>
        <v>2934</v>
      </c>
      <c r="O11" s="31">
        <f t="shared" si="1"/>
        <v>314.35714285714283</v>
      </c>
      <c r="P11" s="31">
        <f t="shared" si="2"/>
        <v>2619.6428571428573</v>
      </c>
    </row>
    <row r="12" spans="1:16" x14ac:dyDescent="0.2">
      <c r="A12" s="25" t="s">
        <v>65</v>
      </c>
      <c r="B12" s="26" t="s">
        <v>78</v>
      </c>
      <c r="C12" s="38" t="s">
        <v>85</v>
      </c>
      <c r="D12" s="27">
        <v>1</v>
      </c>
      <c r="E12" s="28">
        <v>4</v>
      </c>
      <c r="F12" s="23">
        <v>6941849694507</v>
      </c>
      <c r="G12" s="28" t="s">
        <v>58</v>
      </c>
      <c r="H12" s="27"/>
      <c r="I12" s="29">
        <v>73239200</v>
      </c>
      <c r="J12" s="30">
        <v>12</v>
      </c>
      <c r="K12" s="30">
        <v>40</v>
      </c>
      <c r="L12" s="49">
        <f>VLOOKUP(A12,'[1]STOCK AS ON DATE'!$B$4:$I$861,8,0)</f>
        <v>3460</v>
      </c>
      <c r="M12" s="31">
        <f t="shared" si="3"/>
        <v>1384</v>
      </c>
      <c r="N12" s="31">
        <f t="shared" si="0"/>
        <v>2076</v>
      </c>
      <c r="O12" s="31">
        <f t="shared" si="1"/>
        <v>222.42857142857142</v>
      </c>
      <c r="P12" s="31">
        <f t="shared" si="2"/>
        <v>1853.5714285714287</v>
      </c>
    </row>
    <row r="13" spans="1:16" x14ac:dyDescent="0.2">
      <c r="A13" s="25" t="s">
        <v>66</v>
      </c>
      <c r="B13" s="26" t="s">
        <v>79</v>
      </c>
      <c r="C13" s="38" t="s">
        <v>85</v>
      </c>
      <c r="D13" s="27">
        <v>1</v>
      </c>
      <c r="E13" s="28">
        <v>4</v>
      </c>
      <c r="F13" s="23">
        <v>6941849694521</v>
      </c>
      <c r="G13" s="28" t="s">
        <v>58</v>
      </c>
      <c r="H13" s="27"/>
      <c r="I13" s="29">
        <v>73239200</v>
      </c>
      <c r="J13" s="30">
        <v>12</v>
      </c>
      <c r="K13" s="30">
        <v>40</v>
      </c>
      <c r="L13" s="49">
        <f>VLOOKUP(A13,'[1]STOCK AS ON DATE'!$B$4:$I$861,8,0)</f>
        <v>4015</v>
      </c>
      <c r="M13" s="31">
        <f t="shared" si="3"/>
        <v>1606</v>
      </c>
      <c r="N13" s="31">
        <f t="shared" si="0"/>
        <v>2409</v>
      </c>
      <c r="O13" s="31">
        <f t="shared" si="1"/>
        <v>258.10714285714283</v>
      </c>
      <c r="P13" s="31">
        <f t="shared" si="2"/>
        <v>2150.8928571428573</v>
      </c>
    </row>
    <row r="14" spans="1:16" x14ac:dyDescent="0.2">
      <c r="A14" s="25" t="s">
        <v>67</v>
      </c>
      <c r="B14" s="26" t="s">
        <v>80</v>
      </c>
      <c r="C14" s="38" t="s">
        <v>85</v>
      </c>
      <c r="D14" s="27">
        <v>1</v>
      </c>
      <c r="E14" s="28">
        <v>2</v>
      </c>
      <c r="F14" s="23">
        <v>6941849694545</v>
      </c>
      <c r="G14" s="28" t="s">
        <v>58</v>
      </c>
      <c r="H14" s="27"/>
      <c r="I14" s="29">
        <v>73239200</v>
      </c>
      <c r="J14" s="30">
        <v>12</v>
      </c>
      <c r="K14" s="30">
        <v>40</v>
      </c>
      <c r="L14" s="49">
        <f>VLOOKUP(A14,'[1]STOCK AS ON DATE'!$B$4:$I$861,8,0)</f>
        <v>4510</v>
      </c>
      <c r="M14" s="31">
        <f t="shared" si="3"/>
        <v>1804</v>
      </c>
      <c r="N14" s="31">
        <f t="shared" si="0"/>
        <v>2706</v>
      </c>
      <c r="O14" s="31">
        <f t="shared" si="1"/>
        <v>289.92857142857139</v>
      </c>
      <c r="P14" s="31">
        <f t="shared" si="2"/>
        <v>2416.0714285714284</v>
      </c>
    </row>
    <row r="15" spans="1:16" x14ac:dyDescent="0.2">
      <c r="A15" s="25" t="s">
        <v>68</v>
      </c>
      <c r="B15" s="26" t="s">
        <v>81</v>
      </c>
      <c r="C15" s="38" t="s">
        <v>85</v>
      </c>
      <c r="D15" s="27">
        <v>1</v>
      </c>
      <c r="E15" s="28">
        <v>4</v>
      </c>
      <c r="F15" s="23">
        <v>6942423938239</v>
      </c>
      <c r="G15" s="28" t="s">
        <v>58</v>
      </c>
      <c r="H15" s="27"/>
      <c r="I15" s="29">
        <v>73239200</v>
      </c>
      <c r="J15" s="30">
        <v>12</v>
      </c>
      <c r="K15" s="30">
        <v>40</v>
      </c>
      <c r="L15" s="49">
        <f>VLOOKUP(A15,'[1]STOCK AS ON DATE'!$B$4:$I$861,8,0)</f>
        <v>4145</v>
      </c>
      <c r="M15" s="31">
        <f t="shared" si="3"/>
        <v>1658</v>
      </c>
      <c r="N15" s="31">
        <f t="shared" si="0"/>
        <v>2487</v>
      </c>
      <c r="O15" s="31">
        <f t="shared" si="1"/>
        <v>266.46428571428572</v>
      </c>
      <c r="P15" s="31">
        <f t="shared" si="2"/>
        <v>2220.5357142857142</v>
      </c>
    </row>
    <row r="16" spans="1:16" x14ac:dyDescent="0.2">
      <c r="A16" s="25" t="s">
        <v>69</v>
      </c>
      <c r="B16" s="26" t="s">
        <v>82</v>
      </c>
      <c r="C16" s="38" t="s">
        <v>85</v>
      </c>
      <c r="D16" s="27">
        <v>1</v>
      </c>
      <c r="E16" s="28">
        <v>4</v>
      </c>
      <c r="F16" s="23">
        <v>6942423938253</v>
      </c>
      <c r="G16" s="28" t="s">
        <v>58</v>
      </c>
      <c r="H16" s="27"/>
      <c r="I16" s="29">
        <v>73239200</v>
      </c>
      <c r="J16" s="30">
        <v>12</v>
      </c>
      <c r="K16" s="30">
        <v>40</v>
      </c>
      <c r="L16" s="49">
        <f>VLOOKUP(A16,'[1]STOCK AS ON DATE'!$B$4:$I$861,8,0)</f>
        <v>4815</v>
      </c>
      <c r="M16" s="31">
        <f t="shared" si="3"/>
        <v>1926</v>
      </c>
      <c r="N16" s="31">
        <f t="shared" si="0"/>
        <v>2889</v>
      </c>
      <c r="O16" s="31">
        <f t="shared" si="1"/>
        <v>309.53571428571428</v>
      </c>
      <c r="P16" s="31">
        <f t="shared" si="2"/>
        <v>2579.4642857142858</v>
      </c>
    </row>
    <row r="17" spans="1:16" x14ac:dyDescent="0.2">
      <c r="A17" s="25" t="s">
        <v>70</v>
      </c>
      <c r="B17" s="26" t="s">
        <v>83</v>
      </c>
      <c r="C17" s="38" t="s">
        <v>85</v>
      </c>
      <c r="D17" s="27">
        <v>1</v>
      </c>
      <c r="E17" s="28">
        <v>2</v>
      </c>
      <c r="F17" s="23">
        <v>6942423938277</v>
      </c>
      <c r="G17" s="28" t="s">
        <v>58</v>
      </c>
      <c r="H17" s="27"/>
      <c r="I17" s="29">
        <v>73239200</v>
      </c>
      <c r="J17" s="30">
        <v>12</v>
      </c>
      <c r="K17" s="30">
        <v>40</v>
      </c>
      <c r="L17" s="49">
        <f>VLOOKUP(A17,'[1]STOCK AS ON DATE'!$B$4:$I$861,8,0)</f>
        <v>5995</v>
      </c>
      <c r="M17" s="31">
        <f t="shared" si="3"/>
        <v>2398</v>
      </c>
      <c r="N17" s="31">
        <f t="shared" si="0"/>
        <v>3597</v>
      </c>
      <c r="O17" s="31">
        <f t="shared" si="1"/>
        <v>385.39285714285711</v>
      </c>
      <c r="P17" s="31">
        <f t="shared" si="2"/>
        <v>3211.6071428571431</v>
      </c>
    </row>
    <row r="18" spans="1:16" x14ac:dyDescent="0.2">
      <c r="A18" s="25" t="s">
        <v>71</v>
      </c>
      <c r="B18" s="26" t="s">
        <v>84</v>
      </c>
      <c r="C18" s="38" t="s">
        <v>85</v>
      </c>
      <c r="D18" s="27">
        <v>1</v>
      </c>
      <c r="E18" s="28">
        <v>6</v>
      </c>
      <c r="F18" s="23">
        <v>6942423938352</v>
      </c>
      <c r="G18" s="28" t="s">
        <v>58</v>
      </c>
      <c r="H18" s="27"/>
      <c r="I18" s="29">
        <v>73239200</v>
      </c>
      <c r="J18" s="30">
        <v>12</v>
      </c>
      <c r="K18" s="30">
        <v>40</v>
      </c>
      <c r="L18" s="49">
        <f>VLOOKUP(A18,'[1]STOCK AS ON DATE'!$B$4:$I$861,8,0)</f>
        <v>2899</v>
      </c>
      <c r="M18" s="31">
        <f t="shared" si="3"/>
        <v>1159.6000000000001</v>
      </c>
      <c r="N18" s="31">
        <f t="shared" si="0"/>
        <v>1739.3999999999999</v>
      </c>
      <c r="O18" s="31">
        <f t="shared" si="1"/>
        <v>186.3642857142857</v>
      </c>
      <c r="P18" s="31">
        <f t="shared" si="2"/>
        <v>1553.0357142857142</v>
      </c>
    </row>
    <row r="19" spans="1:16" x14ac:dyDescent="0.2">
      <c r="A19" s="25" t="s">
        <v>86</v>
      </c>
      <c r="B19" s="26" t="s">
        <v>87</v>
      </c>
      <c r="C19" s="38" t="s">
        <v>88</v>
      </c>
      <c r="D19" s="27">
        <v>1</v>
      </c>
      <c r="E19" s="32">
        <v>4</v>
      </c>
      <c r="F19" s="23">
        <v>8904389623954</v>
      </c>
      <c r="G19" s="28" t="s">
        <v>58</v>
      </c>
      <c r="H19" s="27"/>
      <c r="I19" s="27">
        <v>73239390</v>
      </c>
      <c r="J19" s="30">
        <v>12</v>
      </c>
      <c r="K19" s="30">
        <v>40</v>
      </c>
      <c r="L19" s="49">
        <f>VLOOKUP(A19,'[1]STOCK AS ON DATE'!$B$4:$I$861,8,0)</f>
        <v>3389</v>
      </c>
      <c r="M19" s="31">
        <f t="shared" si="3"/>
        <v>1355.6000000000001</v>
      </c>
      <c r="N19" s="31">
        <f t="shared" si="0"/>
        <v>2033.3999999999999</v>
      </c>
      <c r="O19" s="31">
        <f t="shared" si="1"/>
        <v>217.8642857142857</v>
      </c>
      <c r="P19" s="31">
        <f t="shared" si="2"/>
        <v>1815.5357142857142</v>
      </c>
    </row>
    <row r="20" spans="1:16" x14ac:dyDescent="0.2">
      <c r="A20" s="25" t="s">
        <v>89</v>
      </c>
      <c r="B20" s="26" t="s">
        <v>92</v>
      </c>
      <c r="C20" s="38" t="s">
        <v>95</v>
      </c>
      <c r="D20" s="27">
        <v>1</v>
      </c>
      <c r="E20" s="32">
        <v>8</v>
      </c>
      <c r="F20" s="34">
        <v>6941849692251</v>
      </c>
      <c r="G20" s="28" t="s">
        <v>58</v>
      </c>
      <c r="H20" s="35"/>
      <c r="I20" s="33">
        <v>73239190</v>
      </c>
      <c r="J20" s="30">
        <v>12</v>
      </c>
      <c r="K20" s="30">
        <v>40</v>
      </c>
      <c r="L20" s="49">
        <f>VLOOKUP(A20,'[1]STOCK AS ON DATE'!$B$4:$I$861,8,0)</f>
        <v>1489</v>
      </c>
      <c r="M20" s="31">
        <f>+L20*K20%</f>
        <v>595.6</v>
      </c>
      <c r="N20" s="31">
        <f>+L20-M20</f>
        <v>893.4</v>
      </c>
      <c r="O20" s="31">
        <f t="shared" si="1"/>
        <v>95.721428571428561</v>
      </c>
      <c r="P20" s="31">
        <f t="shared" si="2"/>
        <v>797.67857142857144</v>
      </c>
    </row>
    <row r="21" spans="1:16" x14ac:dyDescent="0.2">
      <c r="A21" s="25" t="s">
        <v>90</v>
      </c>
      <c r="B21" s="26" t="s">
        <v>93</v>
      </c>
      <c r="C21" s="38" t="s">
        <v>95</v>
      </c>
      <c r="D21" s="27">
        <v>1</v>
      </c>
      <c r="E21" s="32">
        <v>8</v>
      </c>
      <c r="F21" s="34">
        <v>6941849692275</v>
      </c>
      <c r="G21" s="28" t="s">
        <v>58</v>
      </c>
      <c r="H21" s="35"/>
      <c r="I21" s="33">
        <v>73239190</v>
      </c>
      <c r="J21" s="30">
        <v>12</v>
      </c>
      <c r="K21" s="30">
        <v>40</v>
      </c>
      <c r="L21" s="49">
        <f>VLOOKUP(A21,'[1]STOCK AS ON DATE'!$B$4:$I$861,8,0)</f>
        <v>1589</v>
      </c>
      <c r="M21" s="31">
        <f>+L21*K21%</f>
        <v>635.6</v>
      </c>
      <c r="N21" s="31">
        <f>+L21-M21</f>
        <v>953.4</v>
      </c>
      <c r="O21" s="31">
        <f t="shared" si="1"/>
        <v>102.14999999999999</v>
      </c>
      <c r="P21" s="31">
        <f t="shared" si="2"/>
        <v>851.25</v>
      </c>
    </row>
    <row r="22" spans="1:16" x14ac:dyDescent="0.2">
      <c r="A22" s="25" t="s">
        <v>91</v>
      </c>
      <c r="B22" s="26" t="s">
        <v>94</v>
      </c>
      <c r="C22" s="38" t="s">
        <v>95</v>
      </c>
      <c r="D22" s="27">
        <v>1</v>
      </c>
      <c r="E22" s="32">
        <v>8</v>
      </c>
      <c r="F22" s="34">
        <v>6941849692350</v>
      </c>
      <c r="G22" s="28" t="s">
        <v>58</v>
      </c>
      <c r="H22" s="35"/>
      <c r="I22" s="33">
        <v>73239190</v>
      </c>
      <c r="J22" s="30">
        <v>12</v>
      </c>
      <c r="K22" s="30">
        <v>40</v>
      </c>
      <c r="L22" s="49">
        <f>VLOOKUP(A22,'[1]STOCK AS ON DATE'!$B$4:$I$861,8,0)</f>
        <v>1489</v>
      </c>
      <c r="M22" s="31">
        <f>+L22*K22%</f>
        <v>595.6</v>
      </c>
      <c r="N22" s="31">
        <f>+L22-M22</f>
        <v>893.4</v>
      </c>
      <c r="O22" s="31">
        <f t="shared" si="1"/>
        <v>95.721428571428561</v>
      </c>
      <c r="P22" s="31">
        <f t="shared" si="2"/>
        <v>797.67857142857144</v>
      </c>
    </row>
    <row r="23" spans="1:16" x14ac:dyDescent="0.2">
      <c r="A23" s="25" t="s">
        <v>96</v>
      </c>
      <c r="B23" s="26" t="s">
        <v>144</v>
      </c>
      <c r="C23" s="38" t="s">
        <v>192</v>
      </c>
      <c r="D23" s="27">
        <v>1</v>
      </c>
      <c r="E23" s="28">
        <v>4</v>
      </c>
      <c r="F23" s="23">
        <v>8904389621875</v>
      </c>
      <c r="G23" s="28" t="s">
        <v>58</v>
      </c>
      <c r="H23" s="35"/>
      <c r="I23" s="29">
        <v>73239390</v>
      </c>
      <c r="J23" s="30">
        <v>12</v>
      </c>
      <c r="K23" s="30">
        <v>40</v>
      </c>
      <c r="L23" s="49">
        <f>VLOOKUP(A23,'[1]STOCK AS ON DATE'!$B$4:$I$861,8,0)</f>
        <v>3999</v>
      </c>
      <c r="M23" s="31">
        <f t="shared" si="3"/>
        <v>1599.6000000000001</v>
      </c>
      <c r="N23" s="31">
        <f t="shared" si="0"/>
        <v>2399.3999999999996</v>
      </c>
      <c r="O23" s="31">
        <f t="shared" si="1"/>
        <v>257.07857142857137</v>
      </c>
      <c r="P23" s="31">
        <f t="shared" si="2"/>
        <v>2142.3214285714284</v>
      </c>
    </row>
    <row r="24" spans="1:16" x14ac:dyDescent="0.2">
      <c r="A24" s="25" t="s">
        <v>97</v>
      </c>
      <c r="B24" s="26" t="s">
        <v>145</v>
      </c>
      <c r="C24" s="38" t="s">
        <v>192</v>
      </c>
      <c r="D24" s="27">
        <v>1</v>
      </c>
      <c r="E24" s="28">
        <v>6</v>
      </c>
      <c r="F24" s="23">
        <v>8904389621585</v>
      </c>
      <c r="G24" s="28" t="s">
        <v>58</v>
      </c>
      <c r="H24" s="35"/>
      <c r="I24" s="29">
        <v>73239390</v>
      </c>
      <c r="J24" s="30">
        <v>12</v>
      </c>
      <c r="K24" s="30">
        <v>40</v>
      </c>
      <c r="L24" s="49">
        <f>VLOOKUP(A24,'[1]STOCK AS ON DATE'!$B$4:$I$861,8,0)</f>
        <v>1989</v>
      </c>
      <c r="M24" s="31">
        <f t="shared" si="3"/>
        <v>795.6</v>
      </c>
      <c r="N24" s="31">
        <f t="shared" si="0"/>
        <v>1193.4000000000001</v>
      </c>
      <c r="O24" s="31">
        <f t="shared" si="1"/>
        <v>127.86428571428571</v>
      </c>
      <c r="P24" s="31">
        <f t="shared" si="2"/>
        <v>1065.5357142857144</v>
      </c>
    </row>
    <row r="25" spans="1:16" x14ac:dyDescent="0.2">
      <c r="A25" s="25" t="s">
        <v>98</v>
      </c>
      <c r="B25" s="26" t="s">
        <v>146</v>
      </c>
      <c r="C25" s="38" t="s">
        <v>192</v>
      </c>
      <c r="D25" s="27">
        <v>1</v>
      </c>
      <c r="E25" s="28">
        <v>6</v>
      </c>
      <c r="F25" s="23">
        <v>8904389621592</v>
      </c>
      <c r="G25" s="28" t="s">
        <v>58</v>
      </c>
      <c r="H25" s="35"/>
      <c r="I25" s="29">
        <v>73239390</v>
      </c>
      <c r="J25" s="30">
        <v>12</v>
      </c>
      <c r="K25" s="30">
        <v>40</v>
      </c>
      <c r="L25" s="49">
        <f>VLOOKUP(A25,'[1]STOCK AS ON DATE'!$B$4:$I$861,8,0)</f>
        <v>2199</v>
      </c>
      <c r="M25" s="31">
        <f t="shared" si="3"/>
        <v>879.6</v>
      </c>
      <c r="N25" s="31">
        <f t="shared" si="0"/>
        <v>1319.4</v>
      </c>
      <c r="O25" s="31">
        <f t="shared" si="1"/>
        <v>141.36428571428573</v>
      </c>
      <c r="P25" s="31">
        <f t="shared" si="2"/>
        <v>1178.0357142857144</v>
      </c>
    </row>
    <row r="26" spans="1:16" x14ac:dyDescent="0.2">
      <c r="A26" s="25" t="s">
        <v>99</v>
      </c>
      <c r="B26" s="26" t="s">
        <v>147</v>
      </c>
      <c r="C26" s="38" t="s">
        <v>192</v>
      </c>
      <c r="D26" s="27">
        <v>1</v>
      </c>
      <c r="E26" s="28">
        <v>6</v>
      </c>
      <c r="F26" s="23">
        <v>8904389621608</v>
      </c>
      <c r="G26" s="28" t="s">
        <v>58</v>
      </c>
      <c r="H26" s="35"/>
      <c r="I26" s="29">
        <v>73239390</v>
      </c>
      <c r="J26" s="30">
        <v>12</v>
      </c>
      <c r="K26" s="30">
        <v>40</v>
      </c>
      <c r="L26" s="49">
        <f>VLOOKUP(A26,'[1]STOCK AS ON DATE'!$B$4:$I$861,8,0)</f>
        <v>2449</v>
      </c>
      <c r="M26" s="31">
        <f t="shared" si="3"/>
        <v>979.6</v>
      </c>
      <c r="N26" s="31">
        <f t="shared" si="0"/>
        <v>1469.4</v>
      </c>
      <c r="O26" s="31">
        <f t="shared" si="1"/>
        <v>157.43571428571428</v>
      </c>
      <c r="P26" s="31">
        <f t="shared" si="2"/>
        <v>1311.9642857142858</v>
      </c>
    </row>
    <row r="27" spans="1:16" x14ac:dyDescent="0.2">
      <c r="A27" s="25" t="s">
        <v>100</v>
      </c>
      <c r="B27" s="26" t="s">
        <v>148</v>
      </c>
      <c r="C27" s="38" t="s">
        <v>192</v>
      </c>
      <c r="D27" s="27">
        <v>1</v>
      </c>
      <c r="E27" s="28">
        <v>6</v>
      </c>
      <c r="F27" s="23">
        <v>8904389621615</v>
      </c>
      <c r="G27" s="28" t="s">
        <v>58</v>
      </c>
      <c r="H27" s="35"/>
      <c r="I27" s="29">
        <v>73239390</v>
      </c>
      <c r="J27" s="30">
        <v>12</v>
      </c>
      <c r="K27" s="30">
        <v>40</v>
      </c>
      <c r="L27" s="49">
        <f>VLOOKUP(A27,'[1]STOCK AS ON DATE'!$B$4:$I$861,8,0)</f>
        <v>2759</v>
      </c>
      <c r="M27" s="31">
        <f t="shared" si="3"/>
        <v>1103.6000000000001</v>
      </c>
      <c r="N27" s="31">
        <f t="shared" si="0"/>
        <v>1655.3999999999999</v>
      </c>
      <c r="O27" s="31">
        <f t="shared" si="1"/>
        <v>177.3642857142857</v>
      </c>
      <c r="P27" s="31">
        <f t="shared" si="2"/>
        <v>1478.0357142857142</v>
      </c>
    </row>
    <row r="28" spans="1:16" x14ac:dyDescent="0.2">
      <c r="A28" s="25" t="s">
        <v>101</v>
      </c>
      <c r="B28" s="26" t="s">
        <v>149</v>
      </c>
      <c r="C28" s="38" t="s">
        <v>192</v>
      </c>
      <c r="D28" s="27">
        <v>1</v>
      </c>
      <c r="E28" s="28">
        <v>6</v>
      </c>
      <c r="F28" s="23">
        <v>8904389621622</v>
      </c>
      <c r="G28" s="28" t="s">
        <v>58</v>
      </c>
      <c r="H28" s="35"/>
      <c r="I28" s="29">
        <v>73239390</v>
      </c>
      <c r="J28" s="30">
        <v>12</v>
      </c>
      <c r="K28" s="30">
        <v>40</v>
      </c>
      <c r="L28" s="49">
        <v>3059</v>
      </c>
      <c r="M28" s="31">
        <f t="shared" si="3"/>
        <v>1223.6000000000001</v>
      </c>
      <c r="N28" s="31">
        <f t="shared" si="0"/>
        <v>1835.3999999999999</v>
      </c>
      <c r="O28" s="31">
        <f t="shared" si="1"/>
        <v>196.64999999999998</v>
      </c>
      <c r="P28" s="31">
        <f t="shared" si="2"/>
        <v>1638.75</v>
      </c>
    </row>
    <row r="29" spans="1:16" x14ac:dyDescent="0.2">
      <c r="A29" s="25" t="s">
        <v>102</v>
      </c>
      <c r="B29" s="26" t="s">
        <v>150</v>
      </c>
      <c r="C29" s="38" t="s">
        <v>192</v>
      </c>
      <c r="D29" s="27">
        <v>1</v>
      </c>
      <c r="E29" s="28">
        <v>6</v>
      </c>
      <c r="F29" s="23">
        <v>8904389621639</v>
      </c>
      <c r="G29" s="28" t="s">
        <v>58</v>
      </c>
      <c r="H29" s="35"/>
      <c r="I29" s="29">
        <v>73239390</v>
      </c>
      <c r="J29" s="30">
        <v>12</v>
      </c>
      <c r="K29" s="30">
        <v>40</v>
      </c>
      <c r="L29" s="49">
        <v>3569</v>
      </c>
      <c r="M29" s="31">
        <f t="shared" si="3"/>
        <v>1427.6000000000001</v>
      </c>
      <c r="N29" s="31">
        <f t="shared" si="0"/>
        <v>2141.3999999999996</v>
      </c>
      <c r="O29" s="31">
        <f t="shared" si="1"/>
        <v>229.43571428571423</v>
      </c>
      <c r="P29" s="31">
        <f t="shared" si="2"/>
        <v>1911.9642857142853</v>
      </c>
    </row>
    <row r="30" spans="1:16" x14ac:dyDescent="0.2">
      <c r="A30" s="25" t="s">
        <v>103</v>
      </c>
      <c r="B30" s="26" t="s">
        <v>151</v>
      </c>
      <c r="C30" s="38" t="s">
        <v>192</v>
      </c>
      <c r="D30" s="27">
        <v>1</v>
      </c>
      <c r="E30" s="28">
        <v>6</v>
      </c>
      <c r="F30" s="23">
        <v>8904389621646</v>
      </c>
      <c r="G30" s="28" t="s">
        <v>58</v>
      </c>
      <c r="H30" s="35"/>
      <c r="I30" s="29">
        <v>73239390</v>
      </c>
      <c r="J30" s="30">
        <v>12</v>
      </c>
      <c r="K30" s="30">
        <v>40</v>
      </c>
      <c r="L30" s="49">
        <f>VLOOKUP(A30,'[1]STOCK AS ON DATE'!$B$4:$I$861,8,0)</f>
        <v>3879</v>
      </c>
      <c r="M30" s="31">
        <f t="shared" si="3"/>
        <v>1551.6000000000001</v>
      </c>
      <c r="N30" s="31">
        <f t="shared" si="0"/>
        <v>2327.3999999999996</v>
      </c>
      <c r="O30" s="31">
        <f t="shared" si="1"/>
        <v>249.36428571428567</v>
      </c>
      <c r="P30" s="31">
        <f t="shared" si="2"/>
        <v>2078.0357142857138</v>
      </c>
    </row>
    <row r="31" spans="1:16" x14ac:dyDescent="0.2">
      <c r="A31" s="25" t="s">
        <v>104</v>
      </c>
      <c r="B31" s="26" t="s">
        <v>152</v>
      </c>
      <c r="C31" s="38" t="s">
        <v>192</v>
      </c>
      <c r="D31" s="27">
        <v>1</v>
      </c>
      <c r="E31" s="28">
        <v>12</v>
      </c>
      <c r="F31" s="23">
        <v>8904389621998</v>
      </c>
      <c r="G31" s="28" t="s">
        <v>58</v>
      </c>
      <c r="H31" s="35"/>
      <c r="I31" s="29">
        <v>73239390</v>
      </c>
      <c r="J31" s="30">
        <v>12</v>
      </c>
      <c r="K31" s="30">
        <v>40</v>
      </c>
      <c r="L31" s="49">
        <f>VLOOKUP(A31,'[1]STOCK AS ON DATE'!$B$4:$I$861,8,0)</f>
        <v>20520</v>
      </c>
      <c r="M31" s="31">
        <f t="shared" si="3"/>
        <v>8208</v>
      </c>
      <c r="N31" s="31">
        <f t="shared" si="0"/>
        <v>12312</v>
      </c>
      <c r="O31" s="31">
        <f t="shared" si="1"/>
        <v>1319.1428571428571</v>
      </c>
      <c r="P31" s="31">
        <f t="shared" si="2"/>
        <v>10992.857142857143</v>
      </c>
    </row>
    <row r="32" spans="1:16" x14ac:dyDescent="0.2">
      <c r="A32" s="25" t="s">
        <v>105</v>
      </c>
      <c r="B32" s="26" t="s">
        <v>153</v>
      </c>
      <c r="C32" s="38" t="s">
        <v>192</v>
      </c>
      <c r="D32" s="27">
        <v>1</v>
      </c>
      <c r="E32" s="28">
        <v>12</v>
      </c>
      <c r="F32" s="23">
        <v>8904389622582</v>
      </c>
      <c r="G32" s="28" t="s">
        <v>58</v>
      </c>
      <c r="H32" s="35"/>
      <c r="I32" s="29">
        <v>73239390</v>
      </c>
      <c r="J32" s="30">
        <v>12</v>
      </c>
      <c r="K32" s="30">
        <v>40</v>
      </c>
      <c r="L32" s="49">
        <f>VLOOKUP(A32,'[1]STOCK AS ON DATE'!$B$4:$I$861,8,0)</f>
        <v>809</v>
      </c>
      <c r="M32" s="31">
        <f t="shared" si="3"/>
        <v>323.60000000000002</v>
      </c>
      <c r="N32" s="31">
        <f t="shared" si="0"/>
        <v>485.4</v>
      </c>
      <c r="O32" s="31">
        <f t="shared" si="1"/>
        <v>52.007142857142853</v>
      </c>
      <c r="P32" s="31">
        <f t="shared" si="2"/>
        <v>433.39285714285711</v>
      </c>
    </row>
    <row r="33" spans="1:16" x14ac:dyDescent="0.2">
      <c r="A33" s="25" t="s">
        <v>106</v>
      </c>
      <c r="B33" s="26" t="s">
        <v>154</v>
      </c>
      <c r="C33" s="38" t="s">
        <v>192</v>
      </c>
      <c r="D33" s="27">
        <v>1</v>
      </c>
      <c r="E33" s="36">
        <v>12</v>
      </c>
      <c r="F33" s="23">
        <v>8904389622599</v>
      </c>
      <c r="G33" s="28" t="s">
        <v>58</v>
      </c>
      <c r="H33" s="35"/>
      <c r="I33" s="27">
        <v>73239390</v>
      </c>
      <c r="J33" s="30">
        <v>12</v>
      </c>
      <c r="K33" s="30">
        <v>40</v>
      </c>
      <c r="L33" s="49">
        <f>VLOOKUP(A33,'[1]STOCK AS ON DATE'!$B$4:$I$861,8,0)</f>
        <v>989</v>
      </c>
      <c r="M33" s="31">
        <f t="shared" ref="M33:M44" si="4">+L33*K33%</f>
        <v>395.6</v>
      </c>
      <c r="N33" s="31">
        <f t="shared" ref="N33:N44" si="5">+L33-M33</f>
        <v>593.4</v>
      </c>
      <c r="O33" s="31">
        <f t="shared" ref="O33:O44" si="6">+N33*(J33/(100+J33))</f>
        <v>63.578571428571422</v>
      </c>
      <c r="P33" s="31">
        <f t="shared" ref="P33:P44" si="7">+N33-O33</f>
        <v>529.82142857142856</v>
      </c>
    </row>
    <row r="34" spans="1:16" x14ac:dyDescent="0.2">
      <c r="A34" s="25" t="s">
        <v>107</v>
      </c>
      <c r="B34" s="26" t="s">
        <v>155</v>
      </c>
      <c r="C34" s="38" t="s">
        <v>192</v>
      </c>
      <c r="D34" s="27">
        <v>1</v>
      </c>
      <c r="E34" s="36">
        <v>12</v>
      </c>
      <c r="F34" s="23">
        <v>8904389622605</v>
      </c>
      <c r="G34" s="28" t="s">
        <v>58</v>
      </c>
      <c r="H34" s="35"/>
      <c r="I34" s="27">
        <v>73239390</v>
      </c>
      <c r="J34" s="30">
        <v>12</v>
      </c>
      <c r="K34" s="30">
        <v>40</v>
      </c>
      <c r="L34" s="49">
        <f>VLOOKUP(A34,'[1]STOCK AS ON DATE'!$B$4:$I$861,8,0)</f>
        <v>1199</v>
      </c>
      <c r="M34" s="31">
        <f t="shared" si="4"/>
        <v>479.6</v>
      </c>
      <c r="N34" s="31">
        <f t="shared" si="5"/>
        <v>719.4</v>
      </c>
      <c r="O34" s="31">
        <f t="shared" si="6"/>
        <v>77.078571428571422</v>
      </c>
      <c r="P34" s="31">
        <f t="shared" si="7"/>
        <v>642.32142857142856</v>
      </c>
    </row>
    <row r="35" spans="1:16" x14ac:dyDescent="0.2">
      <c r="A35" s="25" t="s">
        <v>108</v>
      </c>
      <c r="B35" s="26" t="s">
        <v>156</v>
      </c>
      <c r="C35" s="38" t="s">
        <v>192</v>
      </c>
      <c r="D35" s="27">
        <v>1</v>
      </c>
      <c r="E35" s="36">
        <v>12</v>
      </c>
      <c r="F35" s="36">
        <v>8904389622612</v>
      </c>
      <c r="G35" s="28" t="s">
        <v>58</v>
      </c>
      <c r="H35" s="35"/>
      <c r="I35" s="27">
        <v>73239390</v>
      </c>
      <c r="J35" s="30">
        <v>12</v>
      </c>
      <c r="K35" s="30">
        <v>40</v>
      </c>
      <c r="L35" s="49">
        <f>VLOOKUP(A35,'[1]STOCK AS ON DATE'!$B$4:$I$861,8,0)</f>
        <v>1429</v>
      </c>
      <c r="M35" s="31">
        <f t="shared" si="4"/>
        <v>571.6</v>
      </c>
      <c r="N35" s="31">
        <f t="shared" si="5"/>
        <v>857.4</v>
      </c>
      <c r="O35" s="31">
        <f t="shared" si="6"/>
        <v>91.8642857142857</v>
      </c>
      <c r="P35" s="31">
        <f t="shared" si="7"/>
        <v>765.53571428571422</v>
      </c>
    </row>
    <row r="36" spans="1:16" x14ac:dyDescent="0.2">
      <c r="A36" s="25" t="s">
        <v>109</v>
      </c>
      <c r="B36" s="26" t="s">
        <v>157</v>
      </c>
      <c r="C36" s="38" t="s">
        <v>192</v>
      </c>
      <c r="D36" s="27">
        <v>1</v>
      </c>
      <c r="E36" s="36">
        <v>12</v>
      </c>
      <c r="F36" s="36">
        <v>8904389622629</v>
      </c>
      <c r="G36" s="28" t="s">
        <v>58</v>
      </c>
      <c r="H36" s="35"/>
      <c r="I36" s="27">
        <v>73239390</v>
      </c>
      <c r="J36" s="30">
        <v>12</v>
      </c>
      <c r="K36" s="30">
        <v>40</v>
      </c>
      <c r="L36" s="49">
        <f>VLOOKUP(A36,'[1]STOCK AS ON DATE'!$B$4:$I$861,8,0)</f>
        <v>1679</v>
      </c>
      <c r="M36" s="31">
        <f t="shared" si="4"/>
        <v>671.6</v>
      </c>
      <c r="N36" s="31">
        <f t="shared" si="5"/>
        <v>1007.4</v>
      </c>
      <c r="O36" s="31">
        <f t="shared" si="6"/>
        <v>107.93571428571428</v>
      </c>
      <c r="P36" s="31">
        <f t="shared" si="7"/>
        <v>899.46428571428567</v>
      </c>
    </row>
    <row r="37" spans="1:16" x14ac:dyDescent="0.2">
      <c r="A37" s="25" t="s">
        <v>110</v>
      </c>
      <c r="B37" s="26" t="s">
        <v>158</v>
      </c>
      <c r="C37" s="38" t="s">
        <v>192</v>
      </c>
      <c r="D37" s="27">
        <v>1</v>
      </c>
      <c r="E37" s="36">
        <v>8</v>
      </c>
      <c r="F37" s="36">
        <v>8904389622636</v>
      </c>
      <c r="G37" s="28" t="s">
        <v>58</v>
      </c>
      <c r="H37" s="35"/>
      <c r="I37" s="27">
        <v>73239390</v>
      </c>
      <c r="J37" s="30">
        <v>12</v>
      </c>
      <c r="K37" s="30">
        <v>40</v>
      </c>
      <c r="L37" s="49">
        <f>VLOOKUP(A37,'[1]STOCK AS ON DATE'!$B$4:$I$861,8,0)</f>
        <v>1939</v>
      </c>
      <c r="M37" s="31">
        <f t="shared" si="4"/>
        <v>775.6</v>
      </c>
      <c r="N37" s="31">
        <f t="shared" si="5"/>
        <v>1163.4000000000001</v>
      </c>
      <c r="O37" s="31">
        <f t="shared" si="6"/>
        <v>124.65</v>
      </c>
      <c r="P37" s="31">
        <f t="shared" si="7"/>
        <v>1038.75</v>
      </c>
    </row>
    <row r="38" spans="1:16" x14ac:dyDescent="0.2">
      <c r="A38" s="25" t="s">
        <v>111</v>
      </c>
      <c r="B38" s="26" t="s">
        <v>159</v>
      </c>
      <c r="C38" s="38" t="s">
        <v>192</v>
      </c>
      <c r="D38" s="27">
        <v>1</v>
      </c>
      <c r="E38" s="36">
        <v>8</v>
      </c>
      <c r="F38" s="36">
        <v>8904389622643</v>
      </c>
      <c r="G38" s="28" t="s">
        <v>58</v>
      </c>
      <c r="H38" s="35"/>
      <c r="I38" s="27">
        <v>73239390</v>
      </c>
      <c r="J38" s="30">
        <v>12</v>
      </c>
      <c r="K38" s="30">
        <v>40</v>
      </c>
      <c r="L38" s="49">
        <f>VLOOKUP(A38,'[1]STOCK AS ON DATE'!$B$4:$I$861,8,0)</f>
        <v>2539</v>
      </c>
      <c r="M38" s="31">
        <f t="shared" si="4"/>
        <v>1015.6</v>
      </c>
      <c r="N38" s="31">
        <f t="shared" si="5"/>
        <v>1523.4</v>
      </c>
      <c r="O38" s="31">
        <f t="shared" si="6"/>
        <v>163.22142857142856</v>
      </c>
      <c r="P38" s="31">
        <f t="shared" si="7"/>
        <v>1360.1785714285716</v>
      </c>
    </row>
    <row r="39" spans="1:16" x14ac:dyDescent="0.2">
      <c r="A39" s="25" t="s">
        <v>112</v>
      </c>
      <c r="B39" s="26" t="s">
        <v>160</v>
      </c>
      <c r="C39" s="38" t="s">
        <v>192</v>
      </c>
      <c r="D39" s="27">
        <v>1</v>
      </c>
      <c r="E39" s="36">
        <v>6</v>
      </c>
      <c r="F39" s="36">
        <v>8904389621813</v>
      </c>
      <c r="G39" s="28" t="s">
        <v>58</v>
      </c>
      <c r="H39" s="35"/>
      <c r="I39" s="27">
        <v>73239390</v>
      </c>
      <c r="J39" s="30">
        <v>12</v>
      </c>
      <c r="K39" s="30">
        <v>40</v>
      </c>
      <c r="L39" s="49">
        <f>VLOOKUP(A39,'[1]STOCK AS ON DATE'!$B$4:$I$861,8,0)</f>
        <v>2349</v>
      </c>
      <c r="M39" s="31">
        <f t="shared" si="4"/>
        <v>939.6</v>
      </c>
      <c r="N39" s="31">
        <f t="shared" si="5"/>
        <v>1409.4</v>
      </c>
      <c r="O39" s="31">
        <f t="shared" si="6"/>
        <v>151.00714285714287</v>
      </c>
      <c r="P39" s="31">
        <f t="shared" si="7"/>
        <v>1258.3928571428573</v>
      </c>
    </row>
    <row r="40" spans="1:16" x14ac:dyDescent="0.2">
      <c r="A40" s="25" t="s">
        <v>113</v>
      </c>
      <c r="B40" s="26" t="s">
        <v>161</v>
      </c>
      <c r="C40" s="38" t="s">
        <v>192</v>
      </c>
      <c r="D40" s="27">
        <v>1</v>
      </c>
      <c r="E40" s="36">
        <v>6</v>
      </c>
      <c r="F40" s="36">
        <v>8904389621820</v>
      </c>
      <c r="G40" s="28" t="s">
        <v>58</v>
      </c>
      <c r="H40" s="35"/>
      <c r="I40" s="27">
        <v>73239390</v>
      </c>
      <c r="J40" s="30">
        <v>12</v>
      </c>
      <c r="K40" s="30">
        <v>40</v>
      </c>
      <c r="L40" s="49">
        <f>VLOOKUP(A40,'[1]STOCK AS ON DATE'!$B$4:$I$861,8,0)</f>
        <v>2759</v>
      </c>
      <c r="M40" s="31">
        <f t="shared" si="4"/>
        <v>1103.6000000000001</v>
      </c>
      <c r="N40" s="31">
        <f t="shared" si="5"/>
        <v>1655.3999999999999</v>
      </c>
      <c r="O40" s="31">
        <f t="shared" si="6"/>
        <v>177.3642857142857</v>
      </c>
      <c r="P40" s="31">
        <f t="shared" si="7"/>
        <v>1478.0357142857142</v>
      </c>
    </row>
    <row r="41" spans="1:16" x14ac:dyDescent="0.2">
      <c r="A41" s="25" t="s">
        <v>114</v>
      </c>
      <c r="B41" s="26" t="s">
        <v>162</v>
      </c>
      <c r="C41" s="38" t="s">
        <v>192</v>
      </c>
      <c r="D41" s="27">
        <v>1</v>
      </c>
      <c r="E41" s="36">
        <v>6</v>
      </c>
      <c r="F41" s="36">
        <v>8904389621837</v>
      </c>
      <c r="G41" s="28" t="s">
        <v>58</v>
      </c>
      <c r="H41" s="35"/>
      <c r="I41" s="27">
        <v>73239390</v>
      </c>
      <c r="J41" s="30">
        <v>12</v>
      </c>
      <c r="K41" s="30">
        <v>40</v>
      </c>
      <c r="L41" s="49">
        <f>VLOOKUP(A41,'[1]STOCK AS ON DATE'!$B$4:$I$861,8,0)</f>
        <v>3169</v>
      </c>
      <c r="M41" s="31">
        <f t="shared" si="4"/>
        <v>1267.6000000000001</v>
      </c>
      <c r="N41" s="31">
        <f t="shared" si="5"/>
        <v>1901.3999999999999</v>
      </c>
      <c r="O41" s="31">
        <f t="shared" si="6"/>
        <v>203.72142857142853</v>
      </c>
      <c r="P41" s="31">
        <f t="shared" si="7"/>
        <v>1697.6785714285713</v>
      </c>
    </row>
    <row r="42" spans="1:16" x14ac:dyDescent="0.2">
      <c r="A42" s="25" t="s">
        <v>115</v>
      </c>
      <c r="B42" s="26" t="s">
        <v>163</v>
      </c>
      <c r="C42" s="38" t="s">
        <v>192</v>
      </c>
      <c r="D42" s="27">
        <v>1</v>
      </c>
      <c r="E42" s="36">
        <v>6</v>
      </c>
      <c r="F42" s="36">
        <v>8904389622490</v>
      </c>
      <c r="G42" s="28" t="s">
        <v>58</v>
      </c>
      <c r="H42" s="35"/>
      <c r="I42" s="27">
        <v>73239390</v>
      </c>
      <c r="J42" s="30">
        <v>12</v>
      </c>
      <c r="K42" s="30">
        <v>40</v>
      </c>
      <c r="L42" s="49">
        <f>VLOOKUP(A42,'[1]STOCK AS ON DATE'!$B$4:$I$861,8,0)</f>
        <v>3219</v>
      </c>
      <c r="M42" s="31">
        <f t="shared" si="4"/>
        <v>1287.6000000000001</v>
      </c>
      <c r="N42" s="31">
        <f t="shared" si="5"/>
        <v>1931.3999999999999</v>
      </c>
      <c r="O42" s="31">
        <f t="shared" si="6"/>
        <v>206.93571428571425</v>
      </c>
      <c r="P42" s="31">
        <f t="shared" si="7"/>
        <v>1724.4642857142856</v>
      </c>
    </row>
    <row r="43" spans="1:16" x14ac:dyDescent="0.2">
      <c r="A43" s="25" t="s">
        <v>116</v>
      </c>
      <c r="B43" s="26" t="s">
        <v>164</v>
      </c>
      <c r="C43" s="38" t="s">
        <v>192</v>
      </c>
      <c r="D43" s="27">
        <v>1</v>
      </c>
      <c r="E43" s="36">
        <v>6</v>
      </c>
      <c r="F43" s="36">
        <v>8904389622506</v>
      </c>
      <c r="G43" s="28" t="s">
        <v>58</v>
      </c>
      <c r="H43" s="35"/>
      <c r="I43" s="27">
        <v>73239390</v>
      </c>
      <c r="J43" s="30">
        <v>12</v>
      </c>
      <c r="K43" s="30">
        <v>40</v>
      </c>
      <c r="L43" s="49">
        <v>3569</v>
      </c>
      <c r="M43" s="31">
        <f t="shared" si="4"/>
        <v>1427.6000000000001</v>
      </c>
      <c r="N43" s="31">
        <f t="shared" si="5"/>
        <v>2141.3999999999996</v>
      </c>
      <c r="O43" s="31">
        <f t="shared" si="6"/>
        <v>229.43571428571423</v>
      </c>
      <c r="P43" s="31">
        <f t="shared" si="7"/>
        <v>1911.9642857142853</v>
      </c>
    </row>
    <row r="44" spans="1:16" x14ac:dyDescent="0.2">
      <c r="A44" s="25" t="s">
        <v>117</v>
      </c>
      <c r="B44" s="26" t="s">
        <v>165</v>
      </c>
      <c r="C44" s="38" t="s">
        <v>192</v>
      </c>
      <c r="D44" s="27">
        <v>1</v>
      </c>
      <c r="E44" s="36">
        <v>6</v>
      </c>
      <c r="F44" s="36">
        <v>8904389622513</v>
      </c>
      <c r="G44" s="28" t="s">
        <v>58</v>
      </c>
      <c r="H44" s="35"/>
      <c r="I44" s="27">
        <v>73239390</v>
      </c>
      <c r="J44" s="30">
        <v>12</v>
      </c>
      <c r="K44" s="30">
        <v>40</v>
      </c>
      <c r="L44" s="49">
        <f>VLOOKUP(A44,'[1]STOCK AS ON DATE'!$B$4:$I$861,8,0)</f>
        <v>3979</v>
      </c>
      <c r="M44" s="31">
        <f t="shared" si="4"/>
        <v>1591.6000000000001</v>
      </c>
      <c r="N44" s="31">
        <f t="shared" si="5"/>
        <v>2387.3999999999996</v>
      </c>
      <c r="O44" s="31">
        <f t="shared" si="6"/>
        <v>255.79285714285709</v>
      </c>
      <c r="P44" s="31">
        <f t="shared" si="7"/>
        <v>2131.6071428571427</v>
      </c>
    </row>
    <row r="45" spans="1:16" x14ac:dyDescent="0.2">
      <c r="A45" s="25" t="s">
        <v>118</v>
      </c>
      <c r="B45" s="26" t="s">
        <v>166</v>
      </c>
      <c r="C45" s="38" t="s">
        <v>192</v>
      </c>
      <c r="D45" s="27">
        <v>1</v>
      </c>
      <c r="E45" s="36">
        <v>4</v>
      </c>
      <c r="F45" s="36">
        <v>8904389622759</v>
      </c>
      <c r="G45" s="28" t="s">
        <v>58</v>
      </c>
      <c r="H45" s="35"/>
      <c r="I45" s="27">
        <v>73239390</v>
      </c>
      <c r="J45" s="30">
        <v>12</v>
      </c>
      <c r="K45" s="30">
        <v>40</v>
      </c>
      <c r="L45" s="49">
        <f>VLOOKUP(A45,'[1]STOCK AS ON DATE'!$B$4:$I$861,8,0)</f>
        <v>5389</v>
      </c>
      <c r="M45" s="31">
        <f t="shared" ref="M45:M63" si="8">+L45*K45%</f>
        <v>2155.6</v>
      </c>
      <c r="N45" s="31">
        <f t="shared" ref="N45:N63" si="9">+L45-M45</f>
        <v>3233.4</v>
      </c>
      <c r="O45" s="31">
        <f t="shared" ref="O45:O63" si="10">+N45*(J45/(100+J45))</f>
        <v>346.43571428571425</v>
      </c>
      <c r="P45" s="31">
        <f t="shared" ref="P45:P63" si="11">+N45-O45</f>
        <v>2886.9642857142858</v>
      </c>
    </row>
    <row r="46" spans="1:16" x14ac:dyDescent="0.2">
      <c r="A46" s="25" t="s">
        <v>119</v>
      </c>
      <c r="B46" s="26" t="s">
        <v>167</v>
      </c>
      <c r="C46" s="38" t="s">
        <v>192</v>
      </c>
      <c r="D46" s="27">
        <v>1</v>
      </c>
      <c r="E46" s="36">
        <v>4</v>
      </c>
      <c r="F46" s="36">
        <v>8904389622766</v>
      </c>
      <c r="G46" s="28" t="s">
        <v>58</v>
      </c>
      <c r="H46" s="35"/>
      <c r="I46" s="27">
        <v>73239390</v>
      </c>
      <c r="J46" s="30">
        <v>12</v>
      </c>
      <c r="K46" s="30">
        <v>40</v>
      </c>
      <c r="L46" s="49">
        <f>VLOOKUP(A46,'[1]STOCK AS ON DATE'!$B$4:$I$861,8,0)</f>
        <v>6389</v>
      </c>
      <c r="M46" s="31">
        <f t="shared" si="8"/>
        <v>2555.6000000000004</v>
      </c>
      <c r="N46" s="31">
        <f t="shared" si="9"/>
        <v>3833.3999999999996</v>
      </c>
      <c r="O46" s="31">
        <f t="shared" si="10"/>
        <v>410.72142857142853</v>
      </c>
      <c r="P46" s="31">
        <f t="shared" si="11"/>
        <v>3422.6785714285711</v>
      </c>
    </row>
    <row r="47" spans="1:16" x14ac:dyDescent="0.2">
      <c r="A47" s="25" t="s">
        <v>120</v>
      </c>
      <c r="B47" s="26" t="s">
        <v>168</v>
      </c>
      <c r="C47" s="38" t="s">
        <v>192</v>
      </c>
      <c r="D47" s="27">
        <v>1</v>
      </c>
      <c r="E47" s="36">
        <v>6</v>
      </c>
      <c r="F47" s="36">
        <v>8904389621844</v>
      </c>
      <c r="G47" s="28" t="s">
        <v>58</v>
      </c>
      <c r="H47" s="35"/>
      <c r="I47" s="27">
        <v>73239390</v>
      </c>
      <c r="J47" s="30">
        <v>12</v>
      </c>
      <c r="K47" s="30">
        <v>40</v>
      </c>
      <c r="L47" s="49">
        <f>VLOOKUP(A47,'[1]STOCK AS ON DATE'!$B$4:$I$861,8,0)</f>
        <v>3569</v>
      </c>
      <c r="M47" s="31">
        <f t="shared" si="8"/>
        <v>1427.6000000000001</v>
      </c>
      <c r="N47" s="31">
        <f t="shared" si="9"/>
        <v>2141.3999999999996</v>
      </c>
      <c r="O47" s="31">
        <f t="shared" si="10"/>
        <v>229.43571428571423</v>
      </c>
      <c r="P47" s="31">
        <f t="shared" si="11"/>
        <v>1911.9642857142853</v>
      </c>
    </row>
    <row r="48" spans="1:16" x14ac:dyDescent="0.2">
      <c r="A48" s="25" t="s">
        <v>121</v>
      </c>
      <c r="B48" s="26" t="s">
        <v>169</v>
      </c>
      <c r="C48" s="38" t="s">
        <v>192</v>
      </c>
      <c r="D48" s="27">
        <v>1</v>
      </c>
      <c r="E48" s="36">
        <v>4</v>
      </c>
      <c r="F48" s="36">
        <v>8904389621851</v>
      </c>
      <c r="G48" s="28" t="s">
        <v>58</v>
      </c>
      <c r="H48" s="35"/>
      <c r="I48" s="27">
        <v>73239390</v>
      </c>
      <c r="J48" s="30">
        <v>12</v>
      </c>
      <c r="K48" s="30">
        <v>40</v>
      </c>
      <c r="L48" s="49">
        <f>VLOOKUP(A48,'[1]STOCK AS ON DATE'!$B$4:$I$861,8,0)</f>
        <v>4589</v>
      </c>
      <c r="M48" s="31">
        <f t="shared" si="8"/>
        <v>1835.6000000000001</v>
      </c>
      <c r="N48" s="31">
        <f t="shared" si="9"/>
        <v>2753.3999999999996</v>
      </c>
      <c r="O48" s="31">
        <f t="shared" si="10"/>
        <v>295.00714285714281</v>
      </c>
      <c r="P48" s="31">
        <f t="shared" si="11"/>
        <v>2458.3928571428569</v>
      </c>
    </row>
    <row r="49" spans="1:16" x14ac:dyDescent="0.2">
      <c r="A49" s="25" t="s">
        <v>122</v>
      </c>
      <c r="B49" s="26" t="s">
        <v>170</v>
      </c>
      <c r="C49" s="38" t="s">
        <v>192</v>
      </c>
      <c r="D49" s="27">
        <v>1</v>
      </c>
      <c r="E49" s="36">
        <v>4</v>
      </c>
      <c r="F49" s="36">
        <v>8904389621868</v>
      </c>
      <c r="G49" s="28" t="s">
        <v>58</v>
      </c>
      <c r="H49" s="35"/>
      <c r="I49" s="27">
        <v>73239390</v>
      </c>
      <c r="J49" s="30">
        <v>12</v>
      </c>
      <c r="K49" s="30">
        <v>40</v>
      </c>
      <c r="L49" s="49">
        <f>VLOOKUP(A49,'[1]STOCK AS ON DATE'!$B$4:$I$861,8,0)</f>
        <v>6019</v>
      </c>
      <c r="M49" s="31">
        <f t="shared" si="8"/>
        <v>2407.6</v>
      </c>
      <c r="N49" s="31">
        <f t="shared" si="9"/>
        <v>3611.4</v>
      </c>
      <c r="O49" s="31">
        <f t="shared" si="10"/>
        <v>386.93571428571425</v>
      </c>
      <c r="P49" s="31">
        <f t="shared" si="11"/>
        <v>3224.4642857142858</v>
      </c>
    </row>
    <row r="50" spans="1:16" x14ac:dyDescent="0.2">
      <c r="A50" s="25" t="s">
        <v>123</v>
      </c>
      <c r="B50" s="26" t="s">
        <v>171</v>
      </c>
      <c r="C50" s="38" t="s">
        <v>192</v>
      </c>
      <c r="D50" s="27">
        <v>1</v>
      </c>
      <c r="E50" s="36">
        <v>4</v>
      </c>
      <c r="F50" s="36">
        <v>8904389622674</v>
      </c>
      <c r="G50" s="28" t="s">
        <v>58</v>
      </c>
      <c r="H50" s="35"/>
      <c r="I50" s="27">
        <v>73239390</v>
      </c>
      <c r="J50" s="30">
        <v>12</v>
      </c>
      <c r="K50" s="30">
        <v>40</v>
      </c>
      <c r="L50" s="49">
        <f>VLOOKUP(A50,'[1]STOCK AS ON DATE'!$B$4:$I$861,8,0)</f>
        <v>4389</v>
      </c>
      <c r="M50" s="31">
        <f t="shared" si="8"/>
        <v>1755.6000000000001</v>
      </c>
      <c r="N50" s="31">
        <f t="shared" si="9"/>
        <v>2633.3999999999996</v>
      </c>
      <c r="O50" s="31">
        <f t="shared" si="10"/>
        <v>282.14999999999992</v>
      </c>
      <c r="P50" s="31">
        <f t="shared" si="11"/>
        <v>2351.2499999999995</v>
      </c>
    </row>
    <row r="51" spans="1:16" x14ac:dyDescent="0.2">
      <c r="A51" s="25" t="s">
        <v>124</v>
      </c>
      <c r="B51" s="26" t="s">
        <v>172</v>
      </c>
      <c r="C51" s="38" t="s">
        <v>192</v>
      </c>
      <c r="D51" s="27">
        <v>1</v>
      </c>
      <c r="E51" s="36">
        <v>4</v>
      </c>
      <c r="F51" s="36">
        <v>8904389622681</v>
      </c>
      <c r="G51" s="28" t="s">
        <v>58</v>
      </c>
      <c r="H51" s="35"/>
      <c r="I51" s="27">
        <v>73239390</v>
      </c>
      <c r="J51" s="30">
        <v>12</v>
      </c>
      <c r="K51" s="30">
        <v>40</v>
      </c>
      <c r="L51" s="49">
        <f>VLOOKUP(A51,'[1]STOCK AS ON DATE'!$B$4:$I$861,8,0)</f>
        <v>5409</v>
      </c>
      <c r="M51" s="31">
        <f t="shared" si="8"/>
        <v>2163.6</v>
      </c>
      <c r="N51" s="31">
        <f t="shared" si="9"/>
        <v>3245.4</v>
      </c>
      <c r="O51" s="31">
        <f t="shared" si="10"/>
        <v>347.72142857142859</v>
      </c>
      <c r="P51" s="31">
        <f t="shared" si="11"/>
        <v>2897.6785714285716</v>
      </c>
    </row>
    <row r="52" spans="1:16" x14ac:dyDescent="0.2">
      <c r="A52" s="25" t="s">
        <v>125</v>
      </c>
      <c r="B52" s="26" t="s">
        <v>173</v>
      </c>
      <c r="C52" s="38" t="s">
        <v>192</v>
      </c>
      <c r="D52" s="27">
        <v>1</v>
      </c>
      <c r="E52" s="36">
        <v>4</v>
      </c>
      <c r="F52" s="36">
        <v>8904389622698</v>
      </c>
      <c r="G52" s="28" t="s">
        <v>58</v>
      </c>
      <c r="H52" s="35"/>
      <c r="I52" s="27">
        <v>73239390</v>
      </c>
      <c r="J52" s="30">
        <v>12</v>
      </c>
      <c r="K52" s="30">
        <v>40</v>
      </c>
      <c r="L52" s="49">
        <f>VLOOKUP(A52,'[1]STOCK AS ON DATE'!$B$4:$I$861,8,0)</f>
        <v>6739</v>
      </c>
      <c r="M52" s="31">
        <f t="shared" si="8"/>
        <v>2695.6000000000004</v>
      </c>
      <c r="N52" s="31">
        <f t="shared" si="9"/>
        <v>4043.3999999999996</v>
      </c>
      <c r="O52" s="31">
        <f t="shared" si="10"/>
        <v>433.22142857142853</v>
      </c>
      <c r="P52" s="31">
        <f t="shared" si="11"/>
        <v>3610.1785714285711</v>
      </c>
    </row>
    <row r="53" spans="1:16" x14ac:dyDescent="0.2">
      <c r="A53" s="25" t="s">
        <v>126</v>
      </c>
      <c r="B53" s="26" t="s">
        <v>174</v>
      </c>
      <c r="C53" s="38" t="s">
        <v>192</v>
      </c>
      <c r="D53" s="27">
        <v>1</v>
      </c>
      <c r="E53" s="36">
        <v>4</v>
      </c>
      <c r="F53" s="36">
        <v>8904389621967</v>
      </c>
      <c r="G53" s="28" t="s">
        <v>58</v>
      </c>
      <c r="H53" s="35"/>
      <c r="I53" s="35">
        <v>73239390</v>
      </c>
      <c r="J53" s="30">
        <v>12</v>
      </c>
      <c r="K53" s="30">
        <v>40</v>
      </c>
      <c r="L53" s="49">
        <f>VLOOKUP(A53,'[1]STOCK AS ON DATE'!$B$4:$I$861,8,0)</f>
        <v>3969</v>
      </c>
      <c r="M53" s="31">
        <f t="shared" si="8"/>
        <v>1587.6000000000001</v>
      </c>
      <c r="N53" s="31">
        <f t="shared" si="9"/>
        <v>2381.3999999999996</v>
      </c>
      <c r="O53" s="31">
        <f t="shared" si="10"/>
        <v>255.14999999999995</v>
      </c>
      <c r="P53" s="31">
        <f t="shared" si="11"/>
        <v>2126.2499999999995</v>
      </c>
    </row>
    <row r="54" spans="1:16" x14ac:dyDescent="0.2">
      <c r="A54" s="25" t="s">
        <v>127</v>
      </c>
      <c r="B54" s="26" t="s">
        <v>175</v>
      </c>
      <c r="C54" s="38" t="s">
        <v>192</v>
      </c>
      <c r="D54" s="27">
        <v>1</v>
      </c>
      <c r="E54" s="36">
        <v>4</v>
      </c>
      <c r="F54" s="36">
        <v>8904389621974</v>
      </c>
      <c r="G54" s="28" t="s">
        <v>58</v>
      </c>
      <c r="H54" s="35"/>
      <c r="I54" s="35">
        <v>73239390</v>
      </c>
      <c r="J54" s="30">
        <v>12</v>
      </c>
      <c r="K54" s="30">
        <v>40</v>
      </c>
      <c r="L54" s="49">
        <f>VLOOKUP(A54,'[1]STOCK AS ON DATE'!$B$4:$I$861,8,0)</f>
        <v>4889</v>
      </c>
      <c r="M54" s="31">
        <f t="shared" si="8"/>
        <v>1955.6000000000001</v>
      </c>
      <c r="N54" s="31">
        <f t="shared" si="9"/>
        <v>2933.3999999999996</v>
      </c>
      <c r="O54" s="31">
        <f t="shared" si="10"/>
        <v>314.29285714285709</v>
      </c>
      <c r="P54" s="31">
        <f t="shared" si="11"/>
        <v>2619.1071428571427</v>
      </c>
    </row>
    <row r="55" spans="1:16" x14ac:dyDescent="0.2">
      <c r="A55" s="25" t="s">
        <v>128</v>
      </c>
      <c r="B55" s="26" t="s">
        <v>176</v>
      </c>
      <c r="C55" s="38" t="s">
        <v>192</v>
      </c>
      <c r="D55" s="27">
        <v>1</v>
      </c>
      <c r="E55" s="28">
        <v>4</v>
      </c>
      <c r="F55" s="37">
        <v>8904389621981</v>
      </c>
      <c r="G55" s="28" t="s">
        <v>58</v>
      </c>
      <c r="H55" s="27"/>
      <c r="I55" s="27">
        <v>73239390</v>
      </c>
      <c r="J55" s="30">
        <v>12</v>
      </c>
      <c r="K55" s="30">
        <v>40</v>
      </c>
      <c r="L55" s="49">
        <f>VLOOKUP(A55,'[1]STOCK AS ON DATE'!$B$4:$I$861,8,0)</f>
        <v>6109</v>
      </c>
      <c r="M55" s="24">
        <f t="shared" si="8"/>
        <v>2443.6</v>
      </c>
      <c r="N55" s="24">
        <f t="shared" si="9"/>
        <v>3665.4</v>
      </c>
      <c r="O55" s="24">
        <f>+N55*(J55/(100+J55))</f>
        <v>392.72142857142853</v>
      </c>
      <c r="P55" s="24">
        <f t="shared" si="11"/>
        <v>3272.6785714285716</v>
      </c>
    </row>
    <row r="56" spans="1:16" x14ac:dyDescent="0.2">
      <c r="A56" s="25" t="s">
        <v>129</v>
      </c>
      <c r="B56" s="26" t="s">
        <v>177</v>
      </c>
      <c r="C56" s="38" t="s">
        <v>192</v>
      </c>
      <c r="D56" s="27">
        <v>1</v>
      </c>
      <c r="E56" s="28">
        <v>18</v>
      </c>
      <c r="F56" s="37">
        <v>8904389621769</v>
      </c>
      <c r="G56" s="28" t="s">
        <v>58</v>
      </c>
      <c r="H56" s="27"/>
      <c r="I56" s="27">
        <v>73239390</v>
      </c>
      <c r="J56" s="30">
        <v>12</v>
      </c>
      <c r="K56" s="30">
        <v>40</v>
      </c>
      <c r="L56" s="49">
        <f>VLOOKUP(A56,'[1]STOCK AS ON DATE'!$B$4:$I$861,8,0)</f>
        <v>1229</v>
      </c>
      <c r="M56" s="31">
        <f t="shared" si="8"/>
        <v>491.6</v>
      </c>
      <c r="N56" s="31">
        <f t="shared" si="9"/>
        <v>737.4</v>
      </c>
      <c r="O56" s="31">
        <f>+N56*(J56/(100+J56))</f>
        <v>79.007142857142853</v>
      </c>
      <c r="P56" s="31">
        <f t="shared" si="11"/>
        <v>658.39285714285711</v>
      </c>
    </row>
    <row r="57" spans="1:16" x14ac:dyDescent="0.2">
      <c r="A57" s="25" t="s">
        <v>130</v>
      </c>
      <c r="B57" s="26" t="s">
        <v>178</v>
      </c>
      <c r="C57" s="38" t="s">
        <v>192</v>
      </c>
      <c r="D57" s="27">
        <v>1</v>
      </c>
      <c r="E57" s="28">
        <v>12</v>
      </c>
      <c r="F57" s="37">
        <v>8904389621776</v>
      </c>
      <c r="G57" s="28" t="s">
        <v>58</v>
      </c>
      <c r="H57" s="27"/>
      <c r="I57" s="27">
        <v>73239390</v>
      </c>
      <c r="J57" s="30">
        <v>12</v>
      </c>
      <c r="K57" s="30">
        <v>40</v>
      </c>
      <c r="L57" s="49">
        <f>VLOOKUP(A57,'[1]STOCK AS ON DATE'!$B$4:$I$861,8,0)</f>
        <v>1429</v>
      </c>
      <c r="M57" s="31">
        <f t="shared" si="8"/>
        <v>571.6</v>
      </c>
      <c r="N57" s="31">
        <f t="shared" si="9"/>
        <v>857.4</v>
      </c>
      <c r="O57" s="31">
        <f t="shared" ref="O57:O59" si="12">+N57*(J57/(100+J57))</f>
        <v>91.8642857142857</v>
      </c>
      <c r="P57" s="31">
        <f t="shared" si="11"/>
        <v>765.53571428571422</v>
      </c>
    </row>
    <row r="58" spans="1:16" x14ac:dyDescent="0.2">
      <c r="A58" s="25" t="s">
        <v>131</v>
      </c>
      <c r="B58" s="26" t="s">
        <v>179</v>
      </c>
      <c r="C58" s="38" t="s">
        <v>192</v>
      </c>
      <c r="D58" s="27">
        <v>1</v>
      </c>
      <c r="E58" s="28">
        <v>18</v>
      </c>
      <c r="F58" s="37">
        <v>8904389622551</v>
      </c>
      <c r="G58" s="28" t="s">
        <v>58</v>
      </c>
      <c r="H58" s="27"/>
      <c r="I58" s="27">
        <v>73239390</v>
      </c>
      <c r="J58" s="30">
        <v>12</v>
      </c>
      <c r="K58" s="30">
        <v>40</v>
      </c>
      <c r="L58" s="49">
        <f>VLOOKUP(A58,'[1]STOCK AS ON DATE'!$B$4:$I$861,8,0)</f>
        <v>719</v>
      </c>
      <c r="M58" s="31">
        <f>+L58*K58%</f>
        <v>287.60000000000002</v>
      </c>
      <c r="N58" s="31">
        <f t="shared" si="9"/>
        <v>431.4</v>
      </c>
      <c r="O58" s="31">
        <f t="shared" si="12"/>
        <v>46.221428571428568</v>
      </c>
      <c r="P58" s="31">
        <f t="shared" si="11"/>
        <v>385.17857142857139</v>
      </c>
    </row>
    <row r="59" spans="1:16" x14ac:dyDescent="0.2">
      <c r="A59" s="25" t="s">
        <v>132</v>
      </c>
      <c r="B59" s="26" t="s">
        <v>180</v>
      </c>
      <c r="C59" s="38" t="s">
        <v>192</v>
      </c>
      <c r="D59" s="27">
        <v>1</v>
      </c>
      <c r="E59" s="28">
        <v>6</v>
      </c>
      <c r="F59" s="37">
        <v>8904389622063</v>
      </c>
      <c r="G59" s="28" t="s">
        <v>58</v>
      </c>
      <c r="H59" s="27"/>
      <c r="I59" s="27">
        <v>73239390</v>
      </c>
      <c r="J59" s="30">
        <v>12</v>
      </c>
      <c r="K59" s="30">
        <v>40</v>
      </c>
      <c r="L59" s="49">
        <f>VLOOKUP(A59,'[1]STOCK AS ON DATE'!$B$4:$I$861,8,0)</f>
        <v>729</v>
      </c>
      <c r="M59" s="31">
        <f t="shared" ref="M59" si="13">+L59*K59%</f>
        <v>291.60000000000002</v>
      </c>
      <c r="N59" s="31">
        <f t="shared" si="9"/>
        <v>437.4</v>
      </c>
      <c r="O59" s="31">
        <f t="shared" si="12"/>
        <v>46.864285714285707</v>
      </c>
      <c r="P59" s="31">
        <f t="shared" si="11"/>
        <v>390.53571428571428</v>
      </c>
    </row>
    <row r="60" spans="1:16" x14ac:dyDescent="0.2">
      <c r="A60" s="25" t="s">
        <v>133</v>
      </c>
      <c r="B60" s="26" t="s">
        <v>181</v>
      </c>
      <c r="C60" s="38" t="s">
        <v>192</v>
      </c>
      <c r="D60" s="27">
        <v>1</v>
      </c>
      <c r="E60" s="28">
        <v>6</v>
      </c>
      <c r="F60" s="37">
        <v>8904389622070</v>
      </c>
      <c r="G60" s="28" t="s">
        <v>58</v>
      </c>
      <c r="H60" s="27"/>
      <c r="I60" s="27">
        <v>73239390</v>
      </c>
      <c r="J60" s="30">
        <v>12</v>
      </c>
      <c r="K60" s="30">
        <v>40</v>
      </c>
      <c r="L60" s="49">
        <f>VLOOKUP(A60,'[1]STOCK AS ON DATE'!$B$4:$I$861,8,0)</f>
        <v>869</v>
      </c>
      <c r="M60" s="31">
        <f t="shared" si="8"/>
        <v>347.6</v>
      </c>
      <c r="N60" s="31">
        <f t="shared" si="9"/>
        <v>521.4</v>
      </c>
      <c r="O60" s="31">
        <f t="shared" si="10"/>
        <v>55.864285714285707</v>
      </c>
      <c r="P60" s="31">
        <f t="shared" si="11"/>
        <v>465.53571428571428</v>
      </c>
    </row>
    <row r="61" spans="1:16" x14ac:dyDescent="0.2">
      <c r="A61" s="25" t="s">
        <v>134</v>
      </c>
      <c r="B61" s="26" t="s">
        <v>182</v>
      </c>
      <c r="C61" s="38" t="s">
        <v>192</v>
      </c>
      <c r="D61" s="27">
        <v>1</v>
      </c>
      <c r="E61" s="28">
        <v>6</v>
      </c>
      <c r="F61" s="37">
        <v>8904389622087</v>
      </c>
      <c r="G61" s="28" t="s">
        <v>58</v>
      </c>
      <c r="H61" s="27"/>
      <c r="I61" s="27">
        <v>73239390</v>
      </c>
      <c r="J61" s="30">
        <v>12</v>
      </c>
      <c r="K61" s="30">
        <v>40</v>
      </c>
      <c r="L61" s="49">
        <f>VLOOKUP(A61,'[1]STOCK AS ON DATE'!$B$4:$I$861,8,0)</f>
        <v>1679</v>
      </c>
      <c r="M61" s="31">
        <f t="shared" si="8"/>
        <v>671.6</v>
      </c>
      <c r="N61" s="31">
        <f t="shared" si="9"/>
        <v>1007.4</v>
      </c>
      <c r="O61" s="31">
        <f t="shared" si="10"/>
        <v>107.93571428571428</v>
      </c>
      <c r="P61" s="31">
        <f t="shared" si="11"/>
        <v>899.46428571428567</v>
      </c>
    </row>
    <row r="62" spans="1:16" x14ac:dyDescent="0.2">
      <c r="A62" s="25" t="s">
        <v>135</v>
      </c>
      <c r="B62" s="26" t="s">
        <v>183</v>
      </c>
      <c r="C62" s="38" t="s">
        <v>192</v>
      </c>
      <c r="D62" s="27">
        <v>1</v>
      </c>
      <c r="E62" s="28">
        <v>6</v>
      </c>
      <c r="F62" s="37">
        <v>8904389622094</v>
      </c>
      <c r="G62" s="28" t="s">
        <v>58</v>
      </c>
      <c r="H62" s="27"/>
      <c r="I62" s="27">
        <v>73239390</v>
      </c>
      <c r="J62" s="30">
        <v>12</v>
      </c>
      <c r="K62" s="30">
        <v>40</v>
      </c>
      <c r="L62" s="49">
        <f>VLOOKUP(A62,'[1]STOCK AS ON DATE'!$B$4:$I$861,8,0)</f>
        <v>1959</v>
      </c>
      <c r="M62" s="31">
        <f t="shared" si="8"/>
        <v>783.6</v>
      </c>
      <c r="N62" s="31">
        <f t="shared" si="9"/>
        <v>1175.4000000000001</v>
      </c>
      <c r="O62" s="31">
        <f t="shared" si="10"/>
        <v>125.93571428571428</v>
      </c>
      <c r="P62" s="31">
        <f t="shared" si="11"/>
        <v>1049.4642857142858</v>
      </c>
    </row>
    <row r="63" spans="1:16" x14ac:dyDescent="0.2">
      <c r="A63" s="25" t="s">
        <v>136</v>
      </c>
      <c r="B63" s="26" t="s">
        <v>184</v>
      </c>
      <c r="C63" s="38" t="s">
        <v>192</v>
      </c>
      <c r="D63" s="27">
        <v>1</v>
      </c>
      <c r="E63" s="28">
        <v>6</v>
      </c>
      <c r="F63" s="37">
        <v>8904389622100</v>
      </c>
      <c r="G63" s="28" t="s">
        <v>58</v>
      </c>
      <c r="H63" s="27"/>
      <c r="I63" s="27">
        <v>73239390</v>
      </c>
      <c r="J63" s="30">
        <v>12</v>
      </c>
      <c r="K63" s="30">
        <v>40</v>
      </c>
      <c r="L63" s="49">
        <v>2299</v>
      </c>
      <c r="M63" s="31">
        <f t="shared" si="8"/>
        <v>919.6</v>
      </c>
      <c r="N63" s="31">
        <f t="shared" si="9"/>
        <v>1379.4</v>
      </c>
      <c r="O63" s="31">
        <f t="shared" si="10"/>
        <v>147.79285714285714</v>
      </c>
      <c r="P63" s="31">
        <f t="shared" si="11"/>
        <v>1231.6071428571429</v>
      </c>
    </row>
    <row r="64" spans="1:16" x14ac:dyDescent="0.2">
      <c r="A64" s="25" t="s">
        <v>137</v>
      </c>
      <c r="B64" s="26" t="s">
        <v>185</v>
      </c>
      <c r="C64" s="38" t="s">
        <v>192</v>
      </c>
      <c r="D64" s="27">
        <v>1</v>
      </c>
      <c r="E64" s="36">
        <v>6</v>
      </c>
      <c r="F64" s="36">
        <v>8904389622117</v>
      </c>
      <c r="G64" s="28" t="s">
        <v>58</v>
      </c>
      <c r="H64" s="35"/>
      <c r="I64" s="35">
        <v>73239390</v>
      </c>
      <c r="J64" s="30">
        <v>12</v>
      </c>
      <c r="K64" s="30">
        <v>40</v>
      </c>
      <c r="L64" s="49">
        <f>VLOOKUP(A64,'[1]STOCK AS ON DATE'!$B$4:$I$861,8,0)</f>
        <v>2629</v>
      </c>
      <c r="M64" s="31">
        <f t="shared" ref="M64:M70" si="14">+L64*K64%</f>
        <v>1051.6000000000001</v>
      </c>
      <c r="N64" s="31">
        <f t="shared" ref="N64:N70" si="15">+L64-M64</f>
        <v>1577.3999999999999</v>
      </c>
      <c r="O64" s="31">
        <f t="shared" ref="O64:O70" si="16">+N64*(J64/(100+J64))</f>
        <v>169.00714285714284</v>
      </c>
      <c r="P64" s="31">
        <f t="shared" ref="P64:P70" si="17">+N64-O64</f>
        <v>1408.3928571428571</v>
      </c>
    </row>
    <row r="65" spans="1:16" x14ac:dyDescent="0.2">
      <c r="A65" s="25" t="s">
        <v>138</v>
      </c>
      <c r="B65" s="26" t="s">
        <v>186</v>
      </c>
      <c r="C65" s="38" t="s">
        <v>192</v>
      </c>
      <c r="D65" s="27">
        <v>1</v>
      </c>
      <c r="E65" s="36">
        <v>6</v>
      </c>
      <c r="F65" s="36">
        <v>8904389622124</v>
      </c>
      <c r="G65" s="28" t="s">
        <v>58</v>
      </c>
      <c r="H65" s="35"/>
      <c r="I65" s="35">
        <v>73239390</v>
      </c>
      <c r="J65" s="30">
        <v>12</v>
      </c>
      <c r="K65" s="30">
        <v>40</v>
      </c>
      <c r="L65" s="49">
        <f>VLOOKUP(A65,'[1]STOCK AS ON DATE'!$B$4:$I$861,8,0)</f>
        <v>2799</v>
      </c>
      <c r="M65" s="31">
        <f t="shared" si="14"/>
        <v>1119.6000000000001</v>
      </c>
      <c r="N65" s="31">
        <f t="shared" si="15"/>
        <v>1679.3999999999999</v>
      </c>
      <c r="O65" s="31">
        <f t="shared" si="16"/>
        <v>179.93571428571425</v>
      </c>
      <c r="P65" s="31">
        <f t="shared" si="17"/>
        <v>1499.4642857142856</v>
      </c>
    </row>
    <row r="66" spans="1:16" x14ac:dyDescent="0.2">
      <c r="A66" s="25" t="s">
        <v>139</v>
      </c>
      <c r="B66" s="26" t="s">
        <v>187</v>
      </c>
      <c r="C66" s="38" t="s">
        <v>192</v>
      </c>
      <c r="D66" s="27">
        <v>1</v>
      </c>
      <c r="E66" s="36">
        <v>6</v>
      </c>
      <c r="F66" s="36">
        <v>8904389622131</v>
      </c>
      <c r="G66" s="28" t="s">
        <v>58</v>
      </c>
      <c r="H66" s="35"/>
      <c r="I66" s="35">
        <v>73239390</v>
      </c>
      <c r="J66" s="30">
        <v>12</v>
      </c>
      <c r="K66" s="30">
        <v>40</v>
      </c>
      <c r="L66" s="49">
        <f>VLOOKUP(A66,'[1]STOCK AS ON DATE'!$B$4:$I$861,8,0)</f>
        <v>3399</v>
      </c>
      <c r="M66" s="31">
        <f t="shared" si="14"/>
        <v>1359.6000000000001</v>
      </c>
      <c r="N66" s="31">
        <f t="shared" si="15"/>
        <v>2039.3999999999999</v>
      </c>
      <c r="O66" s="31">
        <f t="shared" si="16"/>
        <v>218.50714285714284</v>
      </c>
      <c r="P66" s="31">
        <f t="shared" si="17"/>
        <v>1820.8928571428571</v>
      </c>
    </row>
    <row r="67" spans="1:16" x14ac:dyDescent="0.2">
      <c r="A67" s="25" t="s">
        <v>140</v>
      </c>
      <c r="B67" s="26" t="s">
        <v>188</v>
      </c>
      <c r="C67" s="38" t="s">
        <v>192</v>
      </c>
      <c r="D67" s="27">
        <v>1</v>
      </c>
      <c r="E67" s="36">
        <v>4</v>
      </c>
      <c r="F67" s="36">
        <v>8904389622148</v>
      </c>
      <c r="G67" s="28" t="s">
        <v>58</v>
      </c>
      <c r="H67" s="35"/>
      <c r="I67" s="35">
        <v>73239390</v>
      </c>
      <c r="J67" s="30">
        <v>12</v>
      </c>
      <c r="K67" s="30">
        <v>40</v>
      </c>
      <c r="L67" s="49">
        <f>VLOOKUP(A67,'[1]STOCK AS ON DATE'!$B$4:$I$861,8,0)</f>
        <v>3979</v>
      </c>
      <c r="M67" s="31">
        <f t="shared" si="14"/>
        <v>1591.6000000000001</v>
      </c>
      <c r="N67" s="31">
        <f t="shared" si="15"/>
        <v>2387.3999999999996</v>
      </c>
      <c r="O67" s="31">
        <f t="shared" si="16"/>
        <v>255.79285714285709</v>
      </c>
      <c r="P67" s="31">
        <f t="shared" si="17"/>
        <v>2131.6071428571427</v>
      </c>
    </row>
    <row r="68" spans="1:16" x14ac:dyDescent="0.2">
      <c r="A68" s="25" t="s">
        <v>141</v>
      </c>
      <c r="B68" s="26" t="s">
        <v>189</v>
      </c>
      <c r="C68" s="38" t="s">
        <v>192</v>
      </c>
      <c r="D68" s="27">
        <v>1</v>
      </c>
      <c r="E68" s="36">
        <v>4</v>
      </c>
      <c r="F68" s="36">
        <v>8904389622155</v>
      </c>
      <c r="G68" s="28" t="s">
        <v>58</v>
      </c>
      <c r="H68" s="35"/>
      <c r="I68" s="35">
        <v>73239390</v>
      </c>
      <c r="J68" s="30">
        <v>12</v>
      </c>
      <c r="K68" s="30">
        <v>40</v>
      </c>
      <c r="L68" s="49">
        <f>VLOOKUP(A68,'[1]STOCK AS ON DATE'!$B$4:$I$861,8,0)</f>
        <v>4379</v>
      </c>
      <c r="M68" s="31">
        <f t="shared" si="14"/>
        <v>1751.6000000000001</v>
      </c>
      <c r="N68" s="31">
        <f t="shared" si="15"/>
        <v>2627.3999999999996</v>
      </c>
      <c r="O68" s="31">
        <f t="shared" si="16"/>
        <v>281.50714285714281</v>
      </c>
      <c r="P68" s="31">
        <f t="shared" si="17"/>
        <v>2345.8928571428569</v>
      </c>
    </row>
    <row r="69" spans="1:16" x14ac:dyDescent="0.2">
      <c r="A69" s="25" t="s">
        <v>142</v>
      </c>
      <c r="B69" s="26" t="s">
        <v>190</v>
      </c>
      <c r="C69" s="38" t="s">
        <v>192</v>
      </c>
      <c r="D69" s="27">
        <v>1</v>
      </c>
      <c r="E69" s="36">
        <v>2</v>
      </c>
      <c r="F69" s="36">
        <v>8904389622162</v>
      </c>
      <c r="G69" s="28" t="s">
        <v>58</v>
      </c>
      <c r="H69" s="35"/>
      <c r="I69" s="35">
        <v>73239390</v>
      </c>
      <c r="J69" s="30">
        <v>12</v>
      </c>
      <c r="K69" s="30">
        <v>40</v>
      </c>
      <c r="L69" s="49">
        <f>VLOOKUP(A69,'[1]STOCK AS ON DATE'!$B$4:$I$861,8,0)</f>
        <v>4879</v>
      </c>
      <c r="M69" s="31">
        <f t="shared" si="14"/>
        <v>1951.6000000000001</v>
      </c>
      <c r="N69" s="31">
        <f t="shared" si="15"/>
        <v>2927.3999999999996</v>
      </c>
      <c r="O69" s="31">
        <f t="shared" si="16"/>
        <v>313.64999999999992</v>
      </c>
      <c r="P69" s="31">
        <f t="shared" si="17"/>
        <v>2613.7499999999995</v>
      </c>
    </row>
    <row r="70" spans="1:16" x14ac:dyDescent="0.2">
      <c r="A70" s="25" t="s">
        <v>143</v>
      </c>
      <c r="B70" s="26" t="s">
        <v>191</v>
      </c>
      <c r="C70" s="38" t="s">
        <v>192</v>
      </c>
      <c r="D70" s="27">
        <v>1</v>
      </c>
      <c r="E70" s="36">
        <v>6</v>
      </c>
      <c r="F70" s="36">
        <v>8904389622025</v>
      </c>
      <c r="G70" s="28" t="s">
        <v>58</v>
      </c>
      <c r="H70" s="35"/>
      <c r="I70" s="35">
        <v>73239390</v>
      </c>
      <c r="J70" s="30">
        <v>12</v>
      </c>
      <c r="K70" s="30">
        <v>40</v>
      </c>
      <c r="L70" s="49">
        <f>VLOOKUP(A70,'[1]STOCK AS ON DATE'!$B$4:$I$861,8,0)</f>
        <v>2419</v>
      </c>
      <c r="M70" s="31">
        <f t="shared" si="14"/>
        <v>967.6</v>
      </c>
      <c r="N70" s="31">
        <f t="shared" si="15"/>
        <v>1451.4</v>
      </c>
      <c r="O70" s="31">
        <f t="shared" si="16"/>
        <v>155.50714285714287</v>
      </c>
      <c r="P70" s="31">
        <f t="shared" si="17"/>
        <v>1295.8928571428573</v>
      </c>
    </row>
  </sheetData>
  <sheetProtection selectLockedCells="1" selectUnlockedCells="1"/>
  <mergeCells count="3">
    <mergeCell ref="A2:P2"/>
    <mergeCell ref="A3:P3"/>
    <mergeCell ref="A4:P4"/>
  </mergeCells>
  <phoneticPr fontId="0" type="noConversion"/>
  <conditionalFormatting sqref="F23:F32 F6:F19">
    <cfRule type="duplicateValues" dxfId="11" priority="19"/>
  </conditionalFormatting>
  <conditionalFormatting sqref="F14:F15">
    <cfRule type="duplicateValues" dxfId="10" priority="18"/>
  </conditionalFormatting>
  <conditionalFormatting sqref="F16:F19">
    <cfRule type="duplicateValues" dxfId="9" priority="15"/>
  </conditionalFormatting>
  <conditionalFormatting sqref="F33">
    <cfRule type="duplicateValues" dxfId="8" priority="13"/>
  </conditionalFormatting>
  <conditionalFormatting sqref="F34">
    <cfRule type="duplicateValues" dxfId="7" priority="12"/>
  </conditionalFormatting>
  <conditionalFormatting sqref="A6:A18">
    <cfRule type="duplicateValues" dxfId="6" priority="7"/>
  </conditionalFormatting>
  <conditionalFormatting sqref="A19">
    <cfRule type="duplicateValues" dxfId="5" priority="6"/>
  </conditionalFormatting>
  <conditionalFormatting sqref="A20:A22">
    <cfRule type="duplicateValues" dxfId="4" priority="5"/>
  </conditionalFormatting>
  <conditionalFormatting sqref="A23:A70">
    <cfRule type="duplicateValues" dxfId="3" priority="4"/>
  </conditionalFormatting>
  <conditionalFormatting sqref="F18">
    <cfRule type="duplicateValues" dxfId="2" priority="3"/>
  </conditionalFormatting>
  <conditionalFormatting sqref="F16">
    <cfRule type="duplicateValues" dxfId="1" priority="2"/>
  </conditionalFormatting>
  <conditionalFormatting sqref="F17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Registration</vt:lpstr>
      <vt:lpstr>SKU 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Q-Mart Retail Ltd</dc:creator>
  <cp:lastModifiedBy>my pc</cp:lastModifiedBy>
  <dcterms:created xsi:type="dcterms:W3CDTF">2021-09-29T09:03:42Z</dcterms:created>
  <dcterms:modified xsi:type="dcterms:W3CDTF">2024-09-30T07:42:55Z</dcterms:modified>
</cp:coreProperties>
</file>