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ithin.g\Desktop\"/>
    </mc:Choice>
  </mc:AlternateContent>
  <xr:revisionPtr revIDLastSave="0" documentId="13_ncr:1_{A1C29ECB-E458-45FC-B7A7-3A5C90627D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O24" i="1" s="1"/>
  <c r="L24" i="1"/>
  <c r="N24" i="1" s="1"/>
  <c r="U24" i="1" l="1"/>
  <c r="W24" i="1" s="1"/>
  <c r="T24" i="1"/>
  <c r="V24" i="1" s="1"/>
  <c r="AE24" i="1" l="1"/>
  <c r="P25" i="1" s="1"/>
  <c r="AD24" i="1"/>
  <c r="K25" i="1" s="1"/>
  <c r="AC24" i="1"/>
  <c r="J25" i="1" s="1"/>
  <c r="AB24" i="1"/>
  <c r="I25" i="1" s="1"/>
  <c r="AA24" i="1"/>
  <c r="H25" i="1" s="1"/>
  <c r="AF24" i="1"/>
  <c r="Q25" i="1" s="1"/>
  <c r="X24" i="1"/>
  <c r="AH24" i="1"/>
  <c r="S25" i="1" s="1"/>
  <c r="AG24" i="1"/>
  <c r="R25" i="1" s="1"/>
  <c r="Y24" i="1"/>
  <c r="Z24" i="1" l="1"/>
  <c r="L25" i="1"/>
  <c r="N25" i="1" s="1"/>
  <c r="M25" i="1"/>
  <c r="O25" i="1" s="1"/>
  <c r="T25" i="1" l="1"/>
  <c r="V25" i="1" s="1"/>
  <c r="AF25" i="1" s="1"/>
  <c r="Q26" i="1" s="1"/>
  <c r="U25" i="1"/>
  <c r="W25" i="1" s="1"/>
  <c r="AC25" i="1" l="1"/>
  <c r="J26" i="1" s="1"/>
  <c r="AE25" i="1"/>
  <c r="P26" i="1" s="1"/>
  <c r="X25" i="1"/>
  <c r="AH25" i="1"/>
  <c r="S26" i="1" s="1"/>
  <c r="AG25" i="1"/>
  <c r="R26" i="1" s="1"/>
  <c r="Y25" i="1"/>
  <c r="AD25" i="1"/>
  <c r="K26" i="1" s="1"/>
  <c r="AA25" i="1"/>
  <c r="H26" i="1" s="1"/>
  <c r="AB25" i="1"/>
  <c r="I26" i="1" s="1"/>
  <c r="M26" i="1" l="1"/>
  <c r="O26" i="1" s="1"/>
  <c r="Z25" i="1"/>
  <c r="L26" i="1"/>
  <c r="N26" i="1" s="1"/>
  <c r="T26" i="1" l="1"/>
  <c r="V26" i="1" s="1"/>
  <c r="X26" i="1" s="1"/>
  <c r="U26" i="1"/>
  <c r="W26" i="1" s="1"/>
  <c r="AF26" i="1" l="1"/>
  <c r="Q27" i="1" s="1"/>
  <c r="AC26" i="1"/>
  <c r="J27" i="1" s="1"/>
  <c r="AE26" i="1"/>
  <c r="P27" i="1" s="1"/>
  <c r="AB26" i="1"/>
  <c r="I27" i="1" s="1"/>
  <c r="Y26" i="1"/>
  <c r="Z26" i="1" s="1"/>
  <c r="AH26" i="1"/>
  <c r="S27" i="1" s="1"/>
  <c r="AG26" i="1"/>
  <c r="R27" i="1" s="1"/>
  <c r="AA26" i="1"/>
  <c r="H27" i="1" s="1"/>
  <c r="AD26" i="1"/>
  <c r="K27" i="1" s="1"/>
  <c r="L27" i="1" l="1"/>
  <c r="N27" i="1" s="1"/>
  <c r="M27" i="1"/>
  <c r="O27" i="1" s="1"/>
  <c r="U27" i="1" l="1"/>
  <c r="W27" i="1" s="1"/>
  <c r="AH27" i="1" s="1"/>
  <c r="S28" i="1" s="1"/>
  <c r="T27" i="1"/>
  <c r="V27" i="1" s="1"/>
  <c r="Y27" i="1" l="1"/>
  <c r="AG27" i="1"/>
  <c r="R28" i="1" s="1"/>
  <c r="AD27" i="1"/>
  <c r="K28" i="1" s="1"/>
  <c r="AC27" i="1"/>
  <c r="J28" i="1" s="1"/>
  <c r="AB27" i="1"/>
  <c r="I28" i="1" s="1"/>
  <c r="AA27" i="1"/>
  <c r="H28" i="1" s="1"/>
  <c r="X27" i="1"/>
  <c r="AF27" i="1"/>
  <c r="Q28" i="1" s="1"/>
  <c r="AE27" i="1"/>
  <c r="P28" i="1" s="1"/>
  <c r="Z27" i="1" l="1"/>
  <c r="L28" i="1"/>
  <c r="N28" i="1" s="1"/>
  <c r="M28" i="1"/>
  <c r="O28" i="1" s="1"/>
  <c r="U28" i="1" l="1"/>
  <c r="W28" i="1" s="1"/>
  <c r="T28" i="1"/>
  <c r="V28" i="1" s="1"/>
  <c r="AA28" i="1" l="1"/>
  <c r="H29" i="1" s="1"/>
  <c r="AF28" i="1"/>
  <c r="Q29" i="1" s="1"/>
  <c r="X28" i="1"/>
  <c r="AE28" i="1"/>
  <c r="P29" i="1" s="1"/>
  <c r="AD28" i="1"/>
  <c r="K29" i="1" s="1"/>
  <c r="AC28" i="1"/>
  <c r="J29" i="1" s="1"/>
  <c r="AB28" i="1"/>
  <c r="I29" i="1" s="1"/>
  <c r="AH28" i="1"/>
  <c r="S29" i="1" s="1"/>
  <c r="AG28" i="1"/>
  <c r="R29" i="1" s="1"/>
  <c r="Y28" i="1"/>
  <c r="M29" i="1" l="1"/>
  <c r="O29" i="1" s="1"/>
  <c r="Z28" i="1"/>
  <c r="L29" i="1"/>
  <c r="N29" i="1" s="1"/>
  <c r="U29" i="1" l="1"/>
  <c r="W29" i="1" s="1"/>
  <c r="AH29" i="1" s="1"/>
  <c r="S30" i="1" s="1"/>
  <c r="T29" i="1"/>
  <c r="V29" i="1" s="1"/>
  <c r="Y29" i="1" l="1"/>
  <c r="AG29" i="1"/>
  <c r="R30" i="1" s="1"/>
  <c r="AF29" i="1"/>
  <c r="Q30" i="1" s="1"/>
  <c r="X29" i="1"/>
  <c r="AE29" i="1"/>
  <c r="P30" i="1" s="1"/>
  <c r="AD29" i="1"/>
  <c r="K30" i="1" s="1"/>
  <c r="AC29" i="1"/>
  <c r="J30" i="1" s="1"/>
  <c r="AB29" i="1"/>
  <c r="I30" i="1" s="1"/>
  <c r="AA29" i="1"/>
  <c r="H30" i="1" s="1"/>
  <c r="Z29" i="1" l="1"/>
  <c r="L30" i="1"/>
  <c r="N30" i="1" s="1"/>
  <c r="M30" i="1"/>
  <c r="O30" i="1" s="1"/>
  <c r="U30" i="1" l="1"/>
  <c r="W30" i="1" s="1"/>
  <c r="T30" i="1"/>
  <c r="V30" i="1" s="1"/>
  <c r="AC30" i="1" l="1"/>
  <c r="J31" i="1" s="1"/>
  <c r="AB30" i="1"/>
  <c r="I31" i="1" s="1"/>
  <c r="AA30" i="1"/>
  <c r="H31" i="1" s="1"/>
  <c r="AE30" i="1"/>
  <c r="P31" i="1" s="1"/>
  <c r="AF30" i="1"/>
  <c r="Q31" i="1" s="1"/>
  <c r="X30" i="1"/>
  <c r="AD30" i="1"/>
  <c r="K31" i="1" s="1"/>
  <c r="AH30" i="1"/>
  <c r="S31" i="1" s="1"/>
  <c r="AG30" i="1"/>
  <c r="R31" i="1" s="1"/>
  <c r="Y30" i="1"/>
  <c r="Z30" i="1" l="1"/>
  <c r="L31" i="1"/>
  <c r="N31" i="1" s="1"/>
  <c r="M31" i="1"/>
  <c r="O31" i="1" s="1"/>
  <c r="T31" i="1" l="1"/>
  <c r="V31" i="1" s="1"/>
  <c r="X31" i="1" s="1"/>
  <c r="U31" i="1"/>
  <c r="W31" i="1" s="1"/>
  <c r="AF31" i="1" l="1"/>
  <c r="Q32" i="1" s="1"/>
  <c r="AB31" i="1"/>
  <c r="I32" i="1" s="1"/>
  <c r="AE31" i="1"/>
  <c r="P32" i="1" s="1"/>
  <c r="AC31" i="1"/>
  <c r="J32" i="1" s="1"/>
  <c r="AA31" i="1"/>
  <c r="H32" i="1" s="1"/>
  <c r="AH31" i="1"/>
  <c r="S32" i="1" s="1"/>
  <c r="AG31" i="1"/>
  <c r="R32" i="1" s="1"/>
  <c r="Y31" i="1"/>
  <c r="Z31" i="1" s="1"/>
  <c r="AD31" i="1"/>
  <c r="K32" i="1" s="1"/>
  <c r="L32" i="1" l="1"/>
  <c r="N32" i="1" s="1"/>
  <c r="M32" i="1"/>
  <c r="O32" i="1" s="1"/>
  <c r="U32" i="1" l="1"/>
  <c r="W32" i="1" s="1"/>
  <c r="AG32" i="1" s="1"/>
  <c r="R33" i="1" s="1"/>
  <c r="T32" i="1"/>
  <c r="V32" i="1" s="1"/>
  <c r="AH32" i="1" l="1"/>
  <c r="S33" i="1" s="1"/>
  <c r="Y32" i="1"/>
  <c r="AE32" i="1"/>
  <c r="P33" i="1" s="1"/>
  <c r="AD32" i="1"/>
  <c r="K33" i="1" s="1"/>
  <c r="AC32" i="1"/>
  <c r="J33" i="1" s="1"/>
  <c r="AB32" i="1"/>
  <c r="I33" i="1" s="1"/>
  <c r="AA32" i="1"/>
  <c r="H33" i="1" s="1"/>
  <c r="AF32" i="1"/>
  <c r="Q33" i="1" s="1"/>
  <c r="X32" i="1"/>
  <c r="Z32" i="1" l="1"/>
  <c r="M33" i="1"/>
  <c r="O33" i="1" s="1"/>
  <c r="L33" i="1"/>
  <c r="N33" i="1" s="1"/>
  <c r="U33" i="1" l="1"/>
  <c r="W33" i="1" s="1"/>
  <c r="AG33" i="1" s="1"/>
  <c r="R34" i="1" s="1"/>
  <c r="T33" i="1"/>
  <c r="V33" i="1" s="1"/>
  <c r="Y33" i="1" l="1"/>
  <c r="AH33" i="1"/>
  <c r="S34" i="1" s="1"/>
  <c r="AE33" i="1"/>
  <c r="P34" i="1" s="1"/>
  <c r="AD33" i="1"/>
  <c r="K34" i="1" s="1"/>
  <c r="AC33" i="1"/>
  <c r="J34" i="1" s="1"/>
  <c r="AA33" i="1"/>
  <c r="H34" i="1" s="1"/>
  <c r="X33" i="1"/>
  <c r="AF33" i="1"/>
  <c r="Q34" i="1" s="1"/>
  <c r="AB33" i="1"/>
  <c r="I34" i="1" s="1"/>
  <c r="Z33" i="1" l="1"/>
  <c r="L34" i="1"/>
  <c r="N34" i="1" s="1"/>
  <c r="M34" i="1"/>
  <c r="O34" i="1" s="1"/>
  <c r="U34" i="1" l="1"/>
  <c r="W34" i="1" s="1"/>
  <c r="AH34" i="1" s="1"/>
  <c r="S35" i="1" s="1"/>
  <c r="T34" i="1"/>
  <c r="V34" i="1" s="1"/>
  <c r="Y34" i="1" l="1"/>
  <c r="AG34" i="1"/>
  <c r="R35" i="1" s="1"/>
  <c r="AD34" i="1"/>
  <c r="K35" i="1" s="1"/>
  <c r="AB34" i="1"/>
  <c r="I35" i="1" s="1"/>
  <c r="AA34" i="1"/>
  <c r="H35" i="1" s="1"/>
  <c r="AF34" i="1"/>
  <c r="Q35" i="1" s="1"/>
  <c r="X34" i="1"/>
  <c r="AE34" i="1"/>
  <c r="P35" i="1" s="1"/>
  <c r="AC34" i="1"/>
  <c r="J35" i="1" s="1"/>
  <c r="Z34" i="1" l="1"/>
  <c r="L35" i="1"/>
  <c r="N35" i="1" s="1"/>
  <c r="M35" i="1"/>
  <c r="O35" i="1" s="1"/>
  <c r="U35" i="1" l="1"/>
  <c r="W35" i="1" s="1"/>
  <c r="AG35" i="1" s="1"/>
  <c r="R36" i="1" s="1"/>
  <c r="T35" i="1"/>
  <c r="V35" i="1" s="1"/>
  <c r="Y35" i="1" l="1"/>
  <c r="AH35" i="1"/>
  <c r="S36" i="1" s="1"/>
  <c r="AA35" i="1"/>
  <c r="H36" i="1" s="1"/>
  <c r="AF35" i="1"/>
  <c r="Q36" i="1" s="1"/>
  <c r="X35" i="1"/>
  <c r="AE35" i="1"/>
  <c r="P36" i="1" s="1"/>
  <c r="AC35" i="1"/>
  <c r="J36" i="1" s="1"/>
  <c r="AD35" i="1"/>
  <c r="K36" i="1" s="1"/>
  <c r="AB35" i="1"/>
  <c r="I36" i="1" s="1"/>
  <c r="Z35" i="1" l="1"/>
  <c r="M36" i="1"/>
  <c r="O36" i="1" s="1"/>
  <c r="L36" i="1"/>
  <c r="N36" i="1" s="1"/>
  <c r="U36" i="1" l="1"/>
  <c r="W36" i="1" s="1"/>
  <c r="Y36" i="1" s="1"/>
  <c r="T36" i="1"/>
  <c r="V36" i="1" s="1"/>
  <c r="AH36" i="1" l="1"/>
  <c r="S37" i="1" s="1"/>
  <c r="AG36" i="1"/>
  <c r="R37" i="1" s="1"/>
  <c r="AF36" i="1"/>
  <c r="Q37" i="1" s="1"/>
  <c r="X36" i="1"/>
  <c r="Z36" i="1" s="1"/>
  <c r="AD36" i="1"/>
  <c r="K37" i="1" s="1"/>
  <c r="AC36" i="1"/>
  <c r="J37" i="1" s="1"/>
  <c r="AB36" i="1"/>
  <c r="I37" i="1" s="1"/>
  <c r="AA36" i="1"/>
  <c r="H37" i="1" s="1"/>
  <c r="AE36" i="1"/>
  <c r="P37" i="1" s="1"/>
  <c r="L37" i="1" l="1"/>
  <c r="N37" i="1" s="1"/>
  <c r="M37" i="1"/>
  <c r="O37" i="1" s="1"/>
  <c r="U37" i="1" l="1"/>
  <c r="W37" i="1" s="1"/>
  <c r="T37" i="1"/>
  <c r="V37" i="1" s="1"/>
  <c r="AC37" i="1" l="1"/>
  <c r="J38" i="1" s="1"/>
  <c r="AA37" i="1"/>
  <c r="H38" i="1" s="1"/>
  <c r="AE37" i="1"/>
  <c r="P38" i="1" s="1"/>
  <c r="AF37" i="1"/>
  <c r="Q38" i="1" s="1"/>
  <c r="AD37" i="1"/>
  <c r="K38" i="1" s="1"/>
  <c r="AB37" i="1"/>
  <c r="I38" i="1" s="1"/>
  <c r="X37" i="1"/>
  <c r="AH37" i="1"/>
  <c r="S38" i="1" s="1"/>
  <c r="AG37" i="1"/>
  <c r="R38" i="1" s="1"/>
  <c r="Y37" i="1"/>
  <c r="Z37" i="1" l="1"/>
  <c r="L38" i="1"/>
  <c r="N38" i="1" s="1"/>
  <c r="M38" i="1"/>
  <c r="O38" i="1" s="1"/>
  <c r="U38" i="1" l="1"/>
  <c r="W38" i="1" s="1"/>
  <c r="AH38" i="1" s="1"/>
  <c r="S39" i="1" s="1"/>
  <c r="T38" i="1"/>
  <c r="V38" i="1" s="1"/>
  <c r="AG38" i="1" l="1"/>
  <c r="R39" i="1" s="1"/>
  <c r="Y38" i="1"/>
  <c r="AF38" i="1"/>
  <c r="Q39" i="1" s="1"/>
  <c r="X38" i="1"/>
  <c r="AE38" i="1"/>
  <c r="P39" i="1" s="1"/>
  <c r="AD38" i="1"/>
  <c r="K39" i="1" s="1"/>
  <c r="AB38" i="1"/>
  <c r="I39" i="1" s="1"/>
  <c r="AC38" i="1"/>
  <c r="J39" i="1" s="1"/>
  <c r="AA38" i="1"/>
  <c r="H39" i="1" s="1"/>
  <c r="Z38" i="1" l="1"/>
  <c r="M39" i="1"/>
  <c r="O39" i="1" s="1"/>
  <c r="L39" i="1"/>
  <c r="N39" i="1" s="1"/>
  <c r="U39" i="1" l="1"/>
  <c r="W39" i="1" s="1"/>
  <c r="AG39" i="1" s="1"/>
  <c r="R40" i="1" s="1"/>
  <c r="T39" i="1"/>
  <c r="V39" i="1" s="1"/>
  <c r="Y39" i="1" l="1"/>
  <c r="AH39" i="1"/>
  <c r="S40" i="1" s="1"/>
  <c r="AE39" i="1"/>
  <c r="P40" i="1" s="1"/>
  <c r="AC39" i="1"/>
  <c r="J40" i="1" s="1"/>
  <c r="AB39" i="1"/>
  <c r="I40" i="1" s="1"/>
  <c r="AA39" i="1"/>
  <c r="H40" i="1" s="1"/>
  <c r="AF39" i="1"/>
  <c r="Q40" i="1" s="1"/>
  <c r="AD39" i="1"/>
  <c r="K40" i="1" s="1"/>
  <c r="X39" i="1"/>
  <c r="Z39" i="1" l="1"/>
  <c r="M40" i="1"/>
  <c r="O40" i="1" s="1"/>
  <c r="L40" i="1"/>
  <c r="N40" i="1" s="1"/>
  <c r="U40" i="1" l="1"/>
  <c r="W40" i="1" s="1"/>
  <c r="AH40" i="1" s="1"/>
  <c r="S41" i="1" s="1"/>
  <c r="T40" i="1"/>
  <c r="V40" i="1" s="1"/>
  <c r="Y40" i="1" l="1"/>
  <c r="AG40" i="1"/>
  <c r="R41" i="1" s="1"/>
  <c r="AB40" i="1"/>
  <c r="I41" i="1" s="1"/>
  <c r="AF40" i="1"/>
  <c r="Q41" i="1" s="1"/>
  <c r="X40" i="1"/>
  <c r="AD40" i="1"/>
  <c r="K41" i="1" s="1"/>
  <c r="AA40" i="1"/>
  <c r="H41" i="1" s="1"/>
  <c r="AE40" i="1"/>
  <c r="P41" i="1" s="1"/>
  <c r="AC40" i="1"/>
  <c r="J41" i="1" s="1"/>
  <c r="Z40" i="1" l="1"/>
  <c r="L41" i="1"/>
  <c r="N41" i="1" s="1"/>
  <c r="M41" i="1"/>
  <c r="O41" i="1" s="1"/>
  <c r="U41" i="1" l="1"/>
  <c r="W41" i="1" s="1"/>
  <c r="AG41" i="1" s="1"/>
  <c r="R42" i="1" s="1"/>
  <c r="T41" i="1"/>
  <c r="V41" i="1" s="1"/>
  <c r="AH41" i="1" l="1"/>
  <c r="S42" i="1" s="1"/>
  <c r="Y41" i="1"/>
  <c r="AE41" i="1"/>
  <c r="P42" i="1" s="1"/>
  <c r="AD41" i="1"/>
  <c r="K42" i="1" s="1"/>
  <c r="AC41" i="1"/>
  <c r="J42" i="1" s="1"/>
  <c r="AA41" i="1"/>
  <c r="H42" i="1" s="1"/>
  <c r="AF41" i="1"/>
  <c r="Q42" i="1" s="1"/>
  <c r="AB41" i="1"/>
  <c r="I42" i="1" s="1"/>
  <c r="X41" i="1"/>
  <c r="Z41" i="1" l="1"/>
  <c r="L42" i="1"/>
  <c r="N42" i="1" s="1"/>
  <c r="M42" i="1"/>
  <c r="O42" i="1" s="1"/>
  <c r="U42" i="1" l="1"/>
  <c r="W42" i="1" s="1"/>
  <c r="AH42" i="1" s="1"/>
  <c r="S43" i="1" s="1"/>
  <c r="T42" i="1"/>
  <c r="V42" i="1" s="1"/>
  <c r="Y42" i="1" l="1"/>
  <c r="AG42" i="1"/>
  <c r="R43" i="1" s="1"/>
  <c r="AD42" i="1"/>
  <c r="K43" i="1" s="1"/>
  <c r="AB42" i="1"/>
  <c r="I43" i="1" s="1"/>
  <c r="AA42" i="1"/>
  <c r="H43" i="1" s="1"/>
  <c r="AF42" i="1"/>
  <c r="Q43" i="1" s="1"/>
  <c r="X42" i="1"/>
  <c r="AE42" i="1"/>
  <c r="P43" i="1" s="1"/>
  <c r="AC42" i="1"/>
  <c r="J43" i="1" s="1"/>
  <c r="Z42" i="1" l="1"/>
  <c r="L43" i="1"/>
  <c r="N43" i="1" s="1"/>
  <c r="M43" i="1"/>
  <c r="O43" i="1" s="1"/>
  <c r="U43" i="1" l="1"/>
  <c r="W43" i="1" s="1"/>
  <c r="T43" i="1"/>
  <c r="V43" i="1" s="1"/>
  <c r="AA43" i="1" l="1"/>
  <c r="H44" i="1" s="1"/>
  <c r="AF43" i="1"/>
  <c r="Q44" i="1" s="1"/>
  <c r="X43" i="1"/>
  <c r="AE43" i="1"/>
  <c r="P44" i="1" s="1"/>
  <c r="AC43" i="1"/>
  <c r="J44" i="1" s="1"/>
  <c r="AD43" i="1"/>
  <c r="K44" i="1" s="1"/>
  <c r="AB43" i="1"/>
  <c r="I44" i="1" s="1"/>
  <c r="AG43" i="1"/>
  <c r="R44" i="1" s="1"/>
  <c r="Y43" i="1"/>
  <c r="AH43" i="1"/>
  <c r="S44" i="1" s="1"/>
  <c r="Z43" i="1" l="1"/>
  <c r="M44" i="1"/>
  <c r="O44" i="1" s="1"/>
  <c r="L44" i="1"/>
  <c r="N44" i="1" s="1"/>
  <c r="U44" i="1" s="1"/>
  <c r="W44" i="1" s="1"/>
  <c r="AH44" i="1" l="1"/>
  <c r="S45" i="1" s="1"/>
  <c r="Y44" i="1"/>
  <c r="AG44" i="1"/>
  <c r="R45" i="1" s="1"/>
  <c r="T44" i="1"/>
  <c r="V44" i="1" s="1"/>
  <c r="AF44" i="1" l="1"/>
  <c r="Q45" i="1" s="1"/>
  <c r="X44" i="1"/>
  <c r="Z44" i="1" s="1"/>
  <c r="AD44" i="1"/>
  <c r="K45" i="1" s="1"/>
  <c r="AC44" i="1"/>
  <c r="J45" i="1" s="1"/>
  <c r="AB44" i="1"/>
  <c r="I45" i="1" s="1"/>
  <c r="AE44" i="1"/>
  <c r="P45" i="1" s="1"/>
  <c r="AA44" i="1"/>
  <c r="H45" i="1" s="1"/>
  <c r="M45" i="1" l="1"/>
  <c r="O45" i="1" s="1"/>
  <c r="L45" i="1"/>
  <c r="N45" i="1" s="1"/>
  <c r="U45" i="1" l="1"/>
  <c r="W45" i="1" s="1"/>
  <c r="AH45" i="1" s="1"/>
  <c r="S46" i="1" s="1"/>
  <c r="T45" i="1"/>
  <c r="V45" i="1" s="1"/>
  <c r="Y45" i="1" l="1"/>
  <c r="AG45" i="1"/>
  <c r="R46" i="1" s="1"/>
  <c r="AC45" i="1"/>
  <c r="J46" i="1" s="1"/>
  <c r="AA45" i="1"/>
  <c r="H46" i="1" s="1"/>
  <c r="AE45" i="1"/>
  <c r="P46" i="1" s="1"/>
  <c r="AF45" i="1"/>
  <c r="Q46" i="1" s="1"/>
  <c r="AD45" i="1"/>
  <c r="K46" i="1" s="1"/>
  <c r="AB45" i="1"/>
  <c r="I46" i="1" s="1"/>
  <c r="X45" i="1"/>
  <c r="Z45" i="1" l="1"/>
  <c r="L46" i="1"/>
  <c r="N46" i="1" s="1"/>
  <c r="M46" i="1"/>
  <c r="O46" i="1" s="1"/>
  <c r="U46" i="1" l="1"/>
  <c r="W46" i="1" s="1"/>
  <c r="T46" i="1"/>
  <c r="V46" i="1" s="1"/>
  <c r="AF46" i="1" l="1"/>
  <c r="Q47" i="1" s="1"/>
  <c r="X46" i="1"/>
  <c r="AE46" i="1"/>
  <c r="P47" i="1" s="1"/>
  <c r="AD46" i="1"/>
  <c r="K47" i="1" s="1"/>
  <c r="AB46" i="1"/>
  <c r="I47" i="1" s="1"/>
  <c r="AC46" i="1"/>
  <c r="J47" i="1" s="1"/>
  <c r="AA46" i="1"/>
  <c r="H47" i="1" s="1"/>
  <c r="AH46" i="1"/>
  <c r="S47" i="1" s="1"/>
  <c r="AG46" i="1"/>
  <c r="R47" i="1" s="1"/>
  <c r="Y46" i="1"/>
  <c r="M47" i="1" l="1"/>
  <c r="O47" i="1" s="1"/>
  <c r="Z46" i="1"/>
  <c r="L47" i="1"/>
  <c r="N47" i="1" s="1"/>
  <c r="U47" i="1" l="1"/>
  <c r="W47" i="1" s="1"/>
  <c r="AG47" i="1" s="1"/>
  <c r="R48" i="1" s="1"/>
  <c r="T47" i="1"/>
  <c r="V47" i="1" s="1"/>
  <c r="AH47" i="1" l="1"/>
  <c r="S48" i="1" s="1"/>
  <c r="Y47" i="1"/>
  <c r="AE47" i="1"/>
  <c r="P48" i="1" s="1"/>
  <c r="AC47" i="1"/>
  <c r="J48" i="1" s="1"/>
  <c r="AB47" i="1"/>
  <c r="I48" i="1" s="1"/>
  <c r="AA47" i="1"/>
  <c r="H48" i="1" s="1"/>
  <c r="AD47" i="1"/>
  <c r="K48" i="1" s="1"/>
  <c r="X47" i="1"/>
  <c r="AF47" i="1"/>
  <c r="Q48" i="1" s="1"/>
  <c r="Z47" i="1" l="1"/>
  <c r="L48" i="1"/>
  <c r="N48" i="1" s="1"/>
  <c r="M48" i="1"/>
  <c r="O48" i="1" s="1"/>
  <c r="T48" i="1" l="1"/>
  <c r="V48" i="1" s="1"/>
  <c r="X48" i="1" s="1"/>
  <c r="U48" i="1"/>
  <c r="W48" i="1" s="1"/>
  <c r="AF48" i="1" l="1"/>
  <c r="Q49" i="1" s="1"/>
  <c r="AE48" i="1"/>
  <c r="P49" i="1" s="1"/>
  <c r="AH48" i="1"/>
  <c r="S49" i="1" s="1"/>
  <c r="AG48" i="1"/>
  <c r="R49" i="1" s="1"/>
  <c r="Y48" i="1"/>
  <c r="Z48" i="1" s="1"/>
  <c r="AC48" i="1"/>
  <c r="J49" i="1" s="1"/>
  <c r="AD48" i="1"/>
  <c r="K49" i="1" s="1"/>
  <c r="AA48" i="1"/>
  <c r="H49" i="1" s="1"/>
  <c r="AB48" i="1"/>
  <c r="I49" i="1" s="1"/>
  <c r="M49" i="1" l="1"/>
  <c r="O49" i="1" s="1"/>
  <c r="L49" i="1"/>
  <c r="N49" i="1" s="1"/>
  <c r="T49" i="1" l="1"/>
  <c r="V49" i="1" s="1"/>
  <c r="AF49" i="1" s="1"/>
  <c r="Q50" i="1" s="1"/>
  <c r="U49" i="1"/>
  <c r="W49" i="1" s="1"/>
  <c r="AA49" i="1" l="1"/>
  <c r="H50" i="1" s="1"/>
  <c r="AE49" i="1"/>
  <c r="P50" i="1" s="1"/>
  <c r="X49" i="1"/>
  <c r="AH49" i="1"/>
  <c r="S50" i="1" s="1"/>
  <c r="AG49" i="1"/>
  <c r="R50" i="1" s="1"/>
  <c r="Y49" i="1"/>
  <c r="AC49" i="1"/>
  <c r="J50" i="1" s="1"/>
  <c r="AD49" i="1"/>
  <c r="K50" i="1" s="1"/>
  <c r="AB49" i="1"/>
  <c r="I50" i="1" s="1"/>
  <c r="Z49" i="1" l="1"/>
  <c r="M50" i="1"/>
  <c r="O50" i="1" s="1"/>
  <c r="L50" i="1"/>
  <c r="N50" i="1" s="1"/>
  <c r="T50" i="1" l="1"/>
  <c r="V50" i="1" s="1"/>
  <c r="AE50" i="1" s="1"/>
  <c r="P51" i="1" s="1"/>
  <c r="U50" i="1"/>
  <c r="W50" i="1" s="1"/>
  <c r="AD50" i="1" l="1"/>
  <c r="K51" i="1" s="1"/>
  <c r="AF50" i="1"/>
  <c r="Q51" i="1" s="1"/>
  <c r="X50" i="1"/>
  <c r="AA50" i="1"/>
  <c r="H51" i="1" s="1"/>
  <c r="AC50" i="1"/>
  <c r="J51" i="1" s="1"/>
  <c r="AG50" i="1"/>
  <c r="R51" i="1" s="1"/>
  <c r="Y50" i="1"/>
  <c r="Z50" i="1" s="1"/>
  <c r="AH50" i="1"/>
  <c r="S51" i="1" s="1"/>
  <c r="AB50" i="1"/>
  <c r="I51" i="1" s="1"/>
  <c r="M51" i="1" l="1"/>
  <c r="O51" i="1" s="1"/>
  <c r="L51" i="1"/>
  <c r="N51" i="1" s="1"/>
  <c r="T51" i="1" l="1"/>
  <c r="V51" i="1" s="1"/>
  <c r="AF51" i="1" s="1"/>
  <c r="Q52" i="1" s="1"/>
  <c r="U51" i="1"/>
  <c r="W51" i="1" s="1"/>
  <c r="AC51" i="1" l="1"/>
  <c r="J52" i="1" s="1"/>
  <c r="X51" i="1"/>
  <c r="AD51" i="1"/>
  <c r="K52" i="1" s="1"/>
  <c r="AE51" i="1"/>
  <c r="P52" i="1" s="1"/>
  <c r="AA51" i="1"/>
  <c r="H52" i="1" s="1"/>
  <c r="AB51" i="1"/>
  <c r="I52" i="1" s="1"/>
  <c r="AH51" i="1"/>
  <c r="S52" i="1" s="1"/>
  <c r="Y51" i="1"/>
  <c r="AG51" i="1"/>
  <c r="R52" i="1" s="1"/>
  <c r="L52" i="1" l="1"/>
  <c r="N52" i="1" s="1"/>
  <c r="Z51" i="1"/>
  <c r="M52" i="1"/>
  <c r="O52" i="1" s="1"/>
  <c r="T52" i="1" l="1"/>
  <c r="V52" i="1" s="1"/>
  <c r="X52" i="1" s="1"/>
  <c r="U52" i="1"/>
  <c r="W52" i="1" s="1"/>
  <c r="AE52" i="1" l="1"/>
  <c r="P53" i="1" s="1"/>
  <c r="AF52" i="1"/>
  <c r="Q53" i="1" s="1"/>
  <c r="AB52" i="1"/>
  <c r="I53" i="1" s="1"/>
  <c r="AA52" i="1"/>
  <c r="H53" i="1" s="1"/>
  <c r="Y52" i="1"/>
  <c r="Z52" i="1" s="1"/>
  <c r="AH52" i="1"/>
  <c r="S53" i="1" s="1"/>
  <c r="AD52" i="1"/>
  <c r="K53" i="1" s="1"/>
  <c r="AC52" i="1"/>
  <c r="J53" i="1" s="1"/>
  <c r="M53" i="1" s="1"/>
  <c r="O53" i="1" s="1"/>
  <c r="AG52" i="1"/>
  <c r="R53" i="1" s="1"/>
  <c r="L53" i="1" l="1"/>
  <c r="N53" i="1" s="1"/>
  <c r="T53" i="1" s="1"/>
  <c r="V53" i="1" s="1"/>
  <c r="AF53" i="1" s="1"/>
  <c r="Q54" i="1" s="1"/>
  <c r="U53" i="1" l="1"/>
  <c r="W53" i="1" s="1"/>
  <c r="AA53" i="1" s="1"/>
  <c r="H54" i="1" s="1"/>
  <c r="AE53" i="1"/>
  <c r="P54" i="1" s="1"/>
  <c r="X53" i="1"/>
  <c r="AC53" i="1" l="1"/>
  <c r="J54" i="1" s="1"/>
  <c r="Y53" i="1"/>
  <c r="AD53" i="1"/>
  <c r="K54" i="1" s="1"/>
  <c r="AB53" i="1"/>
  <c r="I54" i="1" s="1"/>
  <c r="L54" i="1" s="1"/>
  <c r="N54" i="1" s="1"/>
  <c r="AH53" i="1"/>
  <c r="S54" i="1" s="1"/>
  <c r="AG53" i="1"/>
  <c r="R54" i="1" s="1"/>
  <c r="Z53" i="1"/>
  <c r="M54" i="1" l="1"/>
  <c r="O54" i="1" s="1"/>
  <c r="T54" i="1" s="1"/>
  <c r="V54" i="1" s="1"/>
  <c r="AE54" i="1" s="1"/>
  <c r="P55" i="1" s="1"/>
  <c r="U54" i="1"/>
  <c r="W54" i="1" s="1"/>
  <c r="X54" i="1" l="1"/>
  <c r="AF54" i="1"/>
  <c r="Q55" i="1" s="1"/>
  <c r="AA54" i="1"/>
  <c r="H55" i="1" s="1"/>
  <c r="AD54" i="1"/>
  <c r="K55" i="1" s="1"/>
  <c r="Y54" i="1"/>
  <c r="AG54" i="1"/>
  <c r="R55" i="1" s="1"/>
  <c r="AH54" i="1"/>
  <c r="S55" i="1" s="1"/>
  <c r="AB54" i="1"/>
  <c r="I55" i="1" s="1"/>
  <c r="L55" i="1" s="1"/>
  <c r="N55" i="1" s="1"/>
  <c r="AC54" i="1"/>
  <c r="J55" i="1" s="1"/>
  <c r="M55" i="1" l="1"/>
  <c r="O55" i="1" s="1"/>
  <c r="T55" i="1" s="1"/>
  <c r="V55" i="1" s="1"/>
  <c r="AF55" i="1" s="1"/>
  <c r="Q56" i="1" s="1"/>
  <c r="Z54" i="1"/>
  <c r="U55" i="1" l="1"/>
  <c r="W55" i="1" s="1"/>
  <c r="AA55" i="1" s="1"/>
  <c r="H56" i="1" s="1"/>
  <c r="AE55" i="1"/>
  <c r="P56" i="1" s="1"/>
  <c r="X55" i="1"/>
  <c r="Y55" i="1" l="1"/>
  <c r="Z55" i="1" s="1"/>
  <c r="AC55" i="1"/>
  <c r="J56" i="1" s="1"/>
  <c r="AG55" i="1"/>
  <c r="R56" i="1" s="1"/>
  <c r="AH55" i="1"/>
  <c r="S56" i="1" s="1"/>
  <c r="AD55" i="1"/>
  <c r="K56" i="1" s="1"/>
  <c r="M56" i="1" s="1"/>
  <c r="O56" i="1" s="1"/>
  <c r="AB55" i="1"/>
  <c r="I56" i="1" s="1"/>
  <c r="L56" i="1" s="1"/>
  <c r="N56" i="1" s="1"/>
  <c r="T56" i="1" l="1"/>
  <c r="V56" i="1" s="1"/>
  <c r="U56" i="1"/>
  <c r="W56" i="1" s="1"/>
  <c r="AG56" i="1" l="1"/>
  <c r="R57" i="1" s="1"/>
  <c r="Y56" i="1"/>
  <c r="AH56" i="1"/>
  <c r="S57" i="1" s="1"/>
  <c r="AE56" i="1"/>
  <c r="P57" i="1" s="1"/>
  <c r="AC56" i="1"/>
  <c r="J57" i="1" s="1"/>
  <c r="AB56" i="1"/>
  <c r="I57" i="1" s="1"/>
  <c r="AA56" i="1"/>
  <c r="H57" i="1" s="1"/>
  <c r="AF56" i="1"/>
  <c r="Q57" i="1" s="1"/>
  <c r="AD56" i="1"/>
  <c r="K57" i="1" s="1"/>
  <c r="X56" i="1"/>
  <c r="Z56" i="1" s="1"/>
  <c r="M57" i="1" l="1"/>
  <c r="O57" i="1" s="1"/>
  <c r="L57" i="1"/>
  <c r="N57" i="1" s="1"/>
  <c r="T57" i="1" l="1"/>
  <c r="V57" i="1" s="1"/>
  <c r="AF57" i="1" s="1"/>
  <c r="Q58" i="1" s="1"/>
  <c r="U57" i="1"/>
  <c r="W57" i="1" s="1"/>
  <c r="AE57" i="1" l="1"/>
  <c r="P58" i="1" s="1"/>
  <c r="X57" i="1"/>
  <c r="AH57" i="1"/>
  <c r="S58" i="1" s="1"/>
  <c r="AG57" i="1"/>
  <c r="R58" i="1" s="1"/>
  <c r="Y57" i="1"/>
  <c r="AA57" i="1"/>
  <c r="H58" i="1" s="1"/>
  <c r="AC57" i="1"/>
  <c r="J58" i="1" s="1"/>
  <c r="AD57" i="1"/>
  <c r="K58" i="1" s="1"/>
  <c r="AB57" i="1"/>
  <c r="I58" i="1" s="1"/>
  <c r="Z57" i="1" l="1"/>
  <c r="L58" i="1"/>
  <c r="N58" i="1" s="1"/>
  <c r="M58" i="1"/>
  <c r="O58" i="1" s="1"/>
  <c r="T58" i="1" l="1"/>
  <c r="V58" i="1" s="1"/>
  <c r="U58" i="1"/>
  <c r="W58" i="1" s="1"/>
  <c r="AG58" i="1" l="1"/>
  <c r="R59" i="1" s="1"/>
  <c r="Y58" i="1"/>
  <c r="AH58" i="1"/>
  <c r="S59" i="1" s="1"/>
  <c r="AE58" i="1"/>
  <c r="P59" i="1" s="1"/>
  <c r="AD58" i="1"/>
  <c r="K59" i="1" s="1"/>
  <c r="AC58" i="1"/>
  <c r="J59" i="1" s="1"/>
  <c r="AA58" i="1"/>
  <c r="H59" i="1" s="1"/>
  <c r="AB58" i="1"/>
  <c r="I59" i="1" s="1"/>
  <c r="X58" i="1"/>
  <c r="AF58" i="1"/>
  <c r="Q59" i="1" s="1"/>
  <c r="M59" i="1" l="1"/>
  <c r="O59" i="1" s="1"/>
  <c r="L59" i="1"/>
  <c r="N59" i="1" s="1"/>
  <c r="Z58" i="1"/>
  <c r="U59" i="1" l="1"/>
  <c r="W59" i="1" s="1"/>
  <c r="AH59" i="1" s="1"/>
  <c r="S60" i="1" s="1"/>
  <c r="T59" i="1"/>
  <c r="V59" i="1" s="1"/>
  <c r="Y59" i="1" l="1"/>
  <c r="AG59" i="1"/>
  <c r="R60" i="1" s="1"/>
  <c r="AD59" i="1"/>
  <c r="K60" i="1" s="1"/>
  <c r="AB59" i="1"/>
  <c r="I60" i="1" s="1"/>
  <c r="AA59" i="1"/>
  <c r="H60" i="1" s="1"/>
  <c r="AF59" i="1"/>
  <c r="Q60" i="1" s="1"/>
  <c r="X59" i="1"/>
  <c r="AC59" i="1"/>
  <c r="J60" i="1" s="1"/>
  <c r="AE59" i="1"/>
  <c r="P60" i="1" s="1"/>
  <c r="Z59" i="1" l="1"/>
  <c r="M60" i="1"/>
  <c r="O60" i="1" s="1"/>
  <c r="L60" i="1"/>
  <c r="N60" i="1" s="1"/>
  <c r="U60" i="1" l="1"/>
  <c r="W60" i="1" s="1"/>
  <c r="Y60" i="1" s="1"/>
  <c r="T60" i="1"/>
  <c r="V60" i="1" s="1"/>
  <c r="AH60" i="1" l="1"/>
  <c r="S61" i="1" s="1"/>
  <c r="AG60" i="1"/>
  <c r="R61" i="1" s="1"/>
  <c r="AA60" i="1"/>
  <c r="H61" i="1" s="1"/>
  <c r="AF60" i="1"/>
  <c r="Q61" i="1" s="1"/>
  <c r="X60" i="1"/>
  <c r="Z60" i="1" s="1"/>
  <c r="AE60" i="1"/>
  <c r="P61" i="1" s="1"/>
  <c r="AC60" i="1"/>
  <c r="J61" i="1" s="1"/>
  <c r="AD60" i="1"/>
  <c r="K61" i="1" s="1"/>
  <c r="AB60" i="1"/>
  <c r="I61" i="1" s="1"/>
  <c r="M61" i="1" l="1"/>
  <c r="O61" i="1" s="1"/>
  <c r="L61" i="1"/>
  <c r="N61" i="1" s="1"/>
  <c r="U61" i="1" l="1"/>
  <c r="W61" i="1" s="1"/>
  <c r="AH61" i="1" s="1"/>
  <c r="S62" i="1" s="1"/>
  <c r="T61" i="1"/>
  <c r="V61" i="1" s="1"/>
  <c r="AG61" i="1" l="1"/>
  <c r="R62" i="1" s="1"/>
  <c r="Y61" i="1"/>
  <c r="AF61" i="1"/>
  <c r="Q62" i="1" s="1"/>
  <c r="X61" i="1"/>
  <c r="Z61" i="1" s="1"/>
  <c r="AD61" i="1"/>
  <c r="K62" i="1" s="1"/>
  <c r="AC61" i="1"/>
  <c r="J62" i="1" s="1"/>
  <c r="AB61" i="1"/>
  <c r="I62" i="1" s="1"/>
  <c r="AA61" i="1"/>
  <c r="H62" i="1" s="1"/>
  <c r="AE61" i="1"/>
  <c r="P62" i="1" s="1"/>
  <c r="M62" i="1" l="1"/>
  <c r="O62" i="1" s="1"/>
  <c r="L62" i="1"/>
  <c r="N62" i="1" s="1"/>
  <c r="T62" i="1" l="1"/>
  <c r="V62" i="1" s="1"/>
  <c r="AE62" i="1" s="1"/>
  <c r="P63" i="1" s="1"/>
  <c r="U62" i="1"/>
  <c r="W62" i="1" s="1"/>
  <c r="AD62" i="1" l="1"/>
  <c r="K63" i="1" s="1"/>
  <c r="X62" i="1"/>
  <c r="AF62" i="1"/>
  <c r="Q63" i="1" s="1"/>
  <c r="AH62" i="1"/>
  <c r="S63" i="1" s="1"/>
  <c r="AG62" i="1"/>
  <c r="R63" i="1" s="1"/>
  <c r="Y62" i="1"/>
  <c r="AA62" i="1"/>
  <c r="H63" i="1" s="1"/>
  <c r="AB62" i="1"/>
  <c r="I63" i="1" s="1"/>
  <c r="AC62" i="1"/>
  <c r="J63" i="1" s="1"/>
  <c r="Z62" i="1" l="1"/>
  <c r="M63" i="1"/>
  <c r="O63" i="1" s="1"/>
  <c r="L63" i="1"/>
  <c r="N63" i="1" s="1"/>
  <c r="T63" i="1" l="1"/>
  <c r="V63" i="1" s="1"/>
  <c r="AF63" i="1" s="1"/>
  <c r="Q64" i="1" s="1"/>
  <c r="U63" i="1"/>
  <c r="W63" i="1" s="1"/>
  <c r="AD63" i="1" s="1"/>
  <c r="K64" i="1" s="1"/>
  <c r="AE63" i="1" l="1"/>
  <c r="P64" i="1" s="1"/>
  <c r="X63" i="1"/>
  <c r="AC63" i="1"/>
  <c r="J64" i="1" s="1"/>
  <c r="AH63" i="1"/>
  <c r="S64" i="1" s="1"/>
  <c r="AG63" i="1"/>
  <c r="R64" i="1" s="1"/>
  <c r="Y63" i="1"/>
  <c r="Z63" i="1" s="1"/>
  <c r="AB63" i="1"/>
  <c r="I64" i="1" s="1"/>
  <c r="AA63" i="1"/>
  <c r="H64" i="1" s="1"/>
  <c r="M64" i="1" l="1"/>
  <c r="O64" i="1" s="1"/>
  <c r="L64" i="1"/>
  <c r="N64" i="1" s="1"/>
  <c r="T64" i="1" l="1"/>
  <c r="V64" i="1" s="1"/>
  <c r="AE64" i="1" s="1"/>
  <c r="P65" i="1" s="1"/>
  <c r="U64" i="1"/>
  <c r="W64" i="1" s="1"/>
  <c r="X64" i="1" l="1"/>
  <c r="AF64" i="1"/>
  <c r="Q65" i="1" s="1"/>
  <c r="AG64" i="1"/>
  <c r="R65" i="1" s="1"/>
  <c r="Y64" i="1"/>
  <c r="AH64" i="1"/>
  <c r="S65" i="1" s="1"/>
  <c r="AA64" i="1"/>
  <c r="H65" i="1" s="1"/>
  <c r="AB64" i="1"/>
  <c r="I65" i="1" s="1"/>
  <c r="AC64" i="1"/>
  <c r="J65" i="1" s="1"/>
  <c r="AD64" i="1"/>
  <c r="K65" i="1" s="1"/>
  <c r="Z64" i="1" l="1"/>
  <c r="M65" i="1"/>
  <c r="O65" i="1" s="1"/>
  <c r="L65" i="1"/>
  <c r="N65" i="1" s="1"/>
  <c r="T65" i="1" l="1"/>
  <c r="V65" i="1" s="1"/>
  <c r="AF65" i="1" s="1"/>
  <c r="Q66" i="1" s="1"/>
  <c r="U65" i="1"/>
  <c r="W65" i="1" s="1"/>
  <c r="AE65" i="1" l="1"/>
  <c r="P66" i="1" s="1"/>
  <c r="X65" i="1"/>
  <c r="AH65" i="1"/>
  <c r="S66" i="1" s="1"/>
  <c r="Y65" i="1"/>
  <c r="Z65" i="1" s="1"/>
  <c r="AG65" i="1"/>
  <c r="R66" i="1" s="1"/>
  <c r="AC65" i="1"/>
  <c r="J66" i="1" s="1"/>
  <c r="AA65" i="1"/>
  <c r="H66" i="1" s="1"/>
  <c r="AB65" i="1"/>
  <c r="I66" i="1" s="1"/>
  <c r="AD65" i="1"/>
  <c r="K66" i="1" s="1"/>
  <c r="M66" i="1" l="1"/>
  <c r="O66" i="1" s="1"/>
  <c r="L66" i="1"/>
  <c r="N66" i="1" s="1"/>
  <c r="T66" i="1" l="1"/>
  <c r="V66" i="1" s="1"/>
  <c r="X66" i="1" s="1"/>
  <c r="U66" i="1"/>
  <c r="W66" i="1" s="1"/>
  <c r="AE66" i="1" l="1"/>
  <c r="P67" i="1" s="1"/>
  <c r="AB66" i="1"/>
  <c r="I67" i="1" s="1"/>
  <c r="AC66" i="1"/>
  <c r="J67" i="1" s="1"/>
  <c r="AF66" i="1"/>
  <c r="Q67" i="1" s="1"/>
  <c r="AD66" i="1"/>
  <c r="K67" i="1" s="1"/>
  <c r="AA66" i="1"/>
  <c r="H67" i="1" s="1"/>
  <c r="L67" i="1" s="1"/>
  <c r="N67" i="1" s="1"/>
  <c r="AG66" i="1"/>
  <c r="R67" i="1" s="1"/>
  <c r="Y66" i="1"/>
  <c r="Z66" i="1" s="1"/>
  <c r="AH66" i="1"/>
  <c r="S67" i="1" s="1"/>
  <c r="M67" i="1" l="1"/>
  <c r="O67" i="1" s="1"/>
  <c r="T67" i="1" s="1"/>
  <c r="V67" i="1" s="1"/>
  <c r="AF67" i="1" s="1"/>
  <c r="Q68" i="1" s="1"/>
  <c r="U67" i="1" l="1"/>
  <c r="W67" i="1" s="1"/>
  <c r="AD67" i="1" s="1"/>
  <c r="K68" i="1" s="1"/>
  <c r="AE67" i="1"/>
  <c r="P68" i="1" s="1"/>
  <c r="X67" i="1"/>
  <c r="AB67" i="1"/>
  <c r="I68" i="1" s="1"/>
  <c r="AA67" i="1"/>
  <c r="H68" i="1" s="1"/>
  <c r="AC67" i="1"/>
  <c r="J68" i="1" s="1"/>
  <c r="AH67" i="1"/>
  <c r="S68" i="1" s="1"/>
  <c r="AG67" i="1"/>
  <c r="R68" i="1" s="1"/>
  <c r="Y67" i="1"/>
  <c r="Z67" i="1" l="1"/>
  <c r="L68" i="1"/>
  <c r="N68" i="1" s="1"/>
  <c r="M68" i="1"/>
  <c r="O68" i="1" s="1"/>
  <c r="T68" i="1" l="1"/>
  <c r="V68" i="1" s="1"/>
  <c r="AE68" i="1" s="1"/>
  <c r="P69" i="1" s="1"/>
  <c r="U68" i="1"/>
  <c r="W68" i="1" s="1"/>
  <c r="AF68" i="1" l="1"/>
  <c r="Q69" i="1" s="1"/>
  <c r="X68" i="1"/>
  <c r="AH68" i="1"/>
  <c r="S69" i="1" s="1"/>
  <c r="AG68" i="1"/>
  <c r="R69" i="1" s="1"/>
  <c r="Y68" i="1"/>
  <c r="Z68" i="1" s="1"/>
  <c r="AB68" i="1"/>
  <c r="I69" i="1" s="1"/>
  <c r="AD68" i="1"/>
  <c r="K69" i="1" s="1"/>
  <c r="AA68" i="1"/>
  <c r="H69" i="1" s="1"/>
  <c r="AC68" i="1"/>
  <c r="J69" i="1" s="1"/>
  <c r="L69" i="1" l="1"/>
  <c r="N69" i="1" s="1"/>
  <c r="M69" i="1"/>
  <c r="O69" i="1" s="1"/>
  <c r="U69" i="1" l="1"/>
  <c r="W69" i="1" s="1"/>
  <c r="AH69" i="1" s="1"/>
  <c r="S70" i="1" s="1"/>
  <c r="T69" i="1"/>
  <c r="V69" i="1" s="1"/>
  <c r="AG69" i="1" l="1"/>
  <c r="R70" i="1" s="1"/>
  <c r="Y69" i="1"/>
  <c r="AF69" i="1"/>
  <c r="Q70" i="1" s="1"/>
  <c r="X69" i="1"/>
  <c r="Z69" i="1" s="1"/>
  <c r="AE69" i="1"/>
  <c r="P70" i="1" s="1"/>
  <c r="AD69" i="1"/>
  <c r="K70" i="1" s="1"/>
  <c r="AB69" i="1"/>
  <c r="I70" i="1" s="1"/>
  <c r="AC69" i="1"/>
  <c r="J70" i="1" s="1"/>
  <c r="AA69" i="1"/>
  <c r="H70" i="1" s="1"/>
  <c r="M70" i="1" l="1"/>
  <c r="O70" i="1" s="1"/>
  <c r="L70" i="1"/>
  <c r="N70" i="1" s="1"/>
  <c r="U70" i="1" l="1"/>
  <c r="W70" i="1" s="1"/>
  <c r="AG70" i="1" s="1"/>
  <c r="R71" i="1" s="1"/>
  <c r="T70" i="1"/>
  <c r="V70" i="1" s="1"/>
  <c r="AH70" i="1" l="1"/>
  <c r="S71" i="1" s="1"/>
  <c r="Y70" i="1"/>
  <c r="AE70" i="1"/>
  <c r="P71" i="1" s="1"/>
  <c r="AC70" i="1"/>
  <c r="J71" i="1" s="1"/>
  <c r="AB70" i="1"/>
  <c r="I71" i="1" s="1"/>
  <c r="AA70" i="1"/>
  <c r="H71" i="1" s="1"/>
  <c r="X70" i="1"/>
  <c r="Z70" i="1" s="1"/>
  <c r="AD70" i="1"/>
  <c r="K71" i="1" s="1"/>
  <c r="AF70" i="1"/>
  <c r="Q71" i="1" s="1"/>
  <c r="M71" i="1" l="1"/>
  <c r="O71" i="1" s="1"/>
  <c r="L71" i="1"/>
  <c r="N71" i="1" s="1"/>
  <c r="U71" i="1" l="1"/>
  <c r="W71" i="1" s="1"/>
  <c r="AH71" i="1" s="1"/>
  <c r="S72" i="1" s="1"/>
  <c r="T71" i="1"/>
  <c r="V71" i="1" s="1"/>
  <c r="Y71" i="1" l="1"/>
  <c r="AG71" i="1"/>
  <c r="R72" i="1" s="1"/>
  <c r="AB71" i="1"/>
  <c r="I72" i="1" s="1"/>
  <c r="AA71" i="1"/>
  <c r="H72" i="1" s="1"/>
  <c r="AC71" i="1"/>
  <c r="J72" i="1" s="1"/>
  <c r="AE71" i="1"/>
  <c r="P72" i="1" s="1"/>
  <c r="X71" i="1"/>
  <c r="Z71" i="1" s="1"/>
  <c r="AD71" i="1"/>
  <c r="K72" i="1" s="1"/>
  <c r="M72" i="1" s="1"/>
  <c r="O72" i="1" s="1"/>
  <c r="AF71" i="1"/>
  <c r="Q72" i="1" s="1"/>
  <c r="L72" i="1" l="1"/>
  <c r="N72" i="1" s="1"/>
  <c r="T72" i="1" s="1"/>
  <c r="V72" i="1" s="1"/>
  <c r="X72" i="1" s="1"/>
  <c r="U72" i="1" l="1"/>
  <c r="W72" i="1" s="1"/>
  <c r="AD72" i="1"/>
  <c r="K73" i="1" s="1"/>
  <c r="AF72" i="1"/>
  <c r="Q73" i="1" s="1"/>
  <c r="AE72" i="1"/>
  <c r="P73" i="1" s="1"/>
  <c r="AA72" i="1"/>
  <c r="H73" i="1" s="1"/>
  <c r="AC72" i="1"/>
  <c r="J73" i="1" s="1"/>
  <c r="AG72" i="1"/>
  <c r="R73" i="1" s="1"/>
  <c r="Y72" i="1"/>
  <c r="Z72" i="1" s="1"/>
  <c r="AH72" i="1"/>
  <c r="S73" i="1" s="1"/>
  <c r="AB72" i="1"/>
  <c r="I73" i="1" s="1"/>
  <c r="L73" i="1" l="1"/>
  <c r="N73" i="1" s="1"/>
  <c r="M73" i="1"/>
  <c r="O73" i="1" s="1"/>
  <c r="U73" i="1" l="1"/>
  <c r="W73" i="1" s="1"/>
  <c r="AH73" i="1" s="1"/>
  <c r="S74" i="1" s="1"/>
  <c r="T73" i="1"/>
  <c r="V73" i="1" s="1"/>
  <c r="Y73" i="1" l="1"/>
  <c r="AG73" i="1"/>
  <c r="R74" i="1" s="1"/>
  <c r="AD73" i="1"/>
  <c r="K74" i="1" s="1"/>
  <c r="AB73" i="1"/>
  <c r="I74" i="1" s="1"/>
  <c r="AA73" i="1"/>
  <c r="H74" i="1" s="1"/>
  <c r="AF73" i="1"/>
  <c r="Q74" i="1" s="1"/>
  <c r="X73" i="1"/>
  <c r="Z73" i="1" s="1"/>
  <c r="AC73" i="1"/>
  <c r="J74" i="1" s="1"/>
  <c r="AE73" i="1"/>
  <c r="P74" i="1" s="1"/>
  <c r="L74" i="1" l="1"/>
  <c r="N74" i="1" s="1"/>
  <c r="M74" i="1"/>
  <c r="O74" i="1" s="1"/>
  <c r="U74" i="1" l="1"/>
  <c r="W74" i="1" s="1"/>
  <c r="AG74" i="1" s="1"/>
  <c r="R75" i="1" s="1"/>
  <c r="T74" i="1"/>
  <c r="V74" i="1" s="1"/>
  <c r="AH74" i="1" l="1"/>
  <c r="S75" i="1" s="1"/>
  <c r="Y74" i="1"/>
  <c r="AA74" i="1"/>
  <c r="H75" i="1" s="1"/>
  <c r="AF74" i="1"/>
  <c r="Q75" i="1" s="1"/>
  <c r="X74" i="1"/>
  <c r="Z74" i="1" s="1"/>
  <c r="AE74" i="1"/>
  <c r="P75" i="1" s="1"/>
  <c r="AC74" i="1"/>
  <c r="J75" i="1" s="1"/>
  <c r="AB74" i="1"/>
  <c r="I75" i="1" s="1"/>
  <c r="AD74" i="1"/>
  <c r="K75" i="1" s="1"/>
  <c r="M75" i="1" l="1"/>
  <c r="O75" i="1" s="1"/>
  <c r="L75" i="1"/>
  <c r="N75" i="1" s="1"/>
  <c r="U75" i="1" s="1"/>
  <c r="W75" i="1" s="1"/>
  <c r="AG75" i="1" l="1"/>
  <c r="R76" i="1" s="1"/>
  <c r="AH75" i="1"/>
  <c r="S76" i="1" s="1"/>
  <c r="Y75" i="1"/>
  <c r="T75" i="1"/>
  <c r="V75" i="1" s="1"/>
  <c r="AE75" i="1" l="1"/>
  <c r="P76" i="1" s="1"/>
  <c r="X75" i="1"/>
  <c r="Z75" i="1" s="1"/>
  <c r="AD75" i="1"/>
  <c r="K76" i="1" s="1"/>
  <c r="AC75" i="1"/>
  <c r="J76" i="1" s="1"/>
  <c r="AB75" i="1"/>
  <c r="I76" i="1" s="1"/>
  <c r="AF75" i="1"/>
  <c r="Q76" i="1" s="1"/>
  <c r="AA75" i="1"/>
  <c r="H76" i="1" s="1"/>
  <c r="L76" i="1" l="1"/>
  <c r="N76" i="1" s="1"/>
  <c r="M76" i="1"/>
  <c r="O76" i="1" s="1"/>
  <c r="T76" i="1" l="1"/>
  <c r="V76" i="1" s="1"/>
  <c r="X76" i="1" s="1"/>
  <c r="U76" i="1"/>
  <c r="W76" i="1" s="1"/>
  <c r="AC76" i="1" s="1"/>
  <c r="J77" i="1" s="1"/>
  <c r="AF76" i="1" l="1"/>
  <c r="Q77" i="1" s="1"/>
  <c r="AE76" i="1"/>
  <c r="P77" i="1" s="1"/>
  <c r="AD76" i="1"/>
  <c r="K77" i="1" s="1"/>
  <c r="AG76" i="1"/>
  <c r="R77" i="1" s="1"/>
  <c r="Y76" i="1"/>
  <c r="Z76" i="1" s="1"/>
  <c r="AH76" i="1"/>
  <c r="S77" i="1" s="1"/>
  <c r="AA76" i="1"/>
  <c r="H77" i="1" s="1"/>
  <c r="AB76" i="1"/>
  <c r="I77" i="1" s="1"/>
  <c r="L77" i="1" l="1"/>
  <c r="N77" i="1" s="1"/>
  <c r="M77" i="1"/>
  <c r="O77" i="1" s="1"/>
  <c r="T77" i="1" l="1"/>
  <c r="V77" i="1" s="1"/>
  <c r="U77" i="1"/>
  <c r="W77" i="1" s="1"/>
  <c r="AG77" i="1" l="1"/>
  <c r="R78" i="1" s="1"/>
  <c r="Y77" i="1"/>
  <c r="AH77" i="1"/>
  <c r="S78" i="1" s="1"/>
  <c r="AD77" i="1"/>
  <c r="K78" i="1" s="1"/>
  <c r="AF77" i="1"/>
  <c r="Q78" i="1" s="1"/>
  <c r="X77" i="1"/>
  <c r="AA77" i="1"/>
  <c r="H78" i="1" s="1"/>
  <c r="AC77" i="1"/>
  <c r="J78" i="1" s="1"/>
  <c r="AB77" i="1"/>
  <c r="I78" i="1" s="1"/>
  <c r="AE77" i="1"/>
  <c r="P78" i="1" s="1"/>
  <c r="Z77" i="1" l="1"/>
  <c r="M78" i="1"/>
  <c r="O78" i="1" s="1"/>
  <c r="L78" i="1"/>
  <c r="N78" i="1" s="1"/>
  <c r="T78" i="1" l="1"/>
  <c r="V78" i="1" s="1"/>
  <c r="AF78" i="1" s="1"/>
  <c r="Q79" i="1" s="1"/>
  <c r="U78" i="1"/>
  <c r="W78" i="1" s="1"/>
  <c r="AE78" i="1" l="1"/>
  <c r="P79" i="1" s="1"/>
  <c r="X78" i="1"/>
  <c r="Y78" i="1"/>
  <c r="Z78" i="1" s="1"/>
  <c r="AH78" i="1"/>
  <c r="S79" i="1" s="1"/>
  <c r="AG78" i="1"/>
  <c r="R79" i="1" s="1"/>
  <c r="AC78" i="1"/>
  <c r="J79" i="1" s="1"/>
  <c r="AB78" i="1"/>
  <c r="I79" i="1" s="1"/>
  <c r="AD78" i="1"/>
  <c r="K79" i="1" s="1"/>
  <c r="AA78" i="1"/>
  <c r="H79" i="1" s="1"/>
  <c r="M79" i="1" l="1"/>
  <c r="O79" i="1" s="1"/>
  <c r="L79" i="1"/>
  <c r="N79" i="1" s="1"/>
  <c r="T79" i="1" s="1"/>
  <c r="V79" i="1" s="1"/>
  <c r="U79" i="1" l="1"/>
  <c r="W79" i="1" s="1"/>
  <c r="AF79" i="1"/>
  <c r="Q80" i="1" s="1"/>
  <c r="X79" i="1"/>
  <c r="AA79" i="1"/>
  <c r="H80" i="1" s="1"/>
  <c r="AE79" i="1"/>
  <c r="P80" i="1" s="1"/>
  <c r="AD79" i="1"/>
  <c r="K80" i="1" s="1"/>
  <c r="AB79" i="1"/>
  <c r="I80" i="1" s="1"/>
  <c r="AC79" i="1"/>
  <c r="J80" i="1" s="1"/>
  <c r="M80" i="1" l="1"/>
  <c r="O80" i="1" s="1"/>
  <c r="L80" i="1"/>
  <c r="N80" i="1" s="1"/>
  <c r="AH79" i="1"/>
  <c r="S80" i="1" s="1"/>
  <c r="AG79" i="1"/>
  <c r="R80" i="1" s="1"/>
  <c r="Y79" i="1"/>
  <c r="Z79" i="1" s="1"/>
  <c r="T80" i="1" l="1"/>
  <c r="V80" i="1" s="1"/>
  <c r="AF80" i="1" s="1"/>
  <c r="Q81" i="1" s="1"/>
  <c r="U80" i="1"/>
  <c r="W80" i="1" s="1"/>
  <c r="AD80" i="1" s="1"/>
  <c r="K81" i="1" s="1"/>
  <c r="X80" i="1" l="1"/>
  <c r="AE80" i="1"/>
  <c r="P81" i="1" s="1"/>
  <c r="AA80" i="1"/>
  <c r="H81" i="1" s="1"/>
  <c r="AB80" i="1"/>
  <c r="I81" i="1" s="1"/>
  <c r="AG80" i="1"/>
  <c r="R81" i="1" s="1"/>
  <c r="AH80" i="1"/>
  <c r="S81" i="1" s="1"/>
  <c r="Y80" i="1"/>
  <c r="Z80" i="1" s="1"/>
  <c r="AC80" i="1"/>
  <c r="J81" i="1" s="1"/>
  <c r="L81" i="1" l="1"/>
  <c r="N81" i="1" s="1"/>
  <c r="M81" i="1"/>
  <c r="O81" i="1" s="1"/>
  <c r="T81" i="1" l="1"/>
  <c r="V81" i="1" s="1"/>
  <c r="AE81" i="1" s="1"/>
  <c r="P82" i="1" s="1"/>
  <c r="U81" i="1"/>
  <c r="W81" i="1" s="1"/>
  <c r="AB81" i="1" s="1"/>
  <c r="I82" i="1" s="1"/>
  <c r="AF81" i="1" l="1"/>
  <c r="Q82" i="1" s="1"/>
  <c r="X81" i="1"/>
  <c r="AA81" i="1"/>
  <c r="H82" i="1" s="1"/>
  <c r="AD81" i="1"/>
  <c r="K82" i="1" s="1"/>
  <c r="AH81" i="1"/>
  <c r="S82" i="1" s="1"/>
  <c r="AG81" i="1"/>
  <c r="R82" i="1" s="1"/>
  <c r="Y81" i="1"/>
  <c r="Z81" i="1" s="1"/>
  <c r="AC81" i="1"/>
  <c r="J82" i="1" s="1"/>
  <c r="M82" i="1" l="1"/>
  <c r="O82" i="1" s="1"/>
  <c r="L82" i="1"/>
  <c r="N82" i="1" s="1"/>
  <c r="T82" i="1" l="1"/>
  <c r="V82" i="1" s="1"/>
  <c r="U82" i="1"/>
  <c r="W82" i="1" s="1"/>
  <c r="AH82" i="1" l="1"/>
  <c r="S83" i="1" s="1"/>
  <c r="AG82" i="1"/>
  <c r="R83" i="1" s="1"/>
  <c r="Y82" i="1"/>
  <c r="AE82" i="1"/>
  <c r="P83" i="1" s="1"/>
  <c r="AF82" i="1"/>
  <c r="Q83" i="1" s="1"/>
  <c r="AC82" i="1"/>
  <c r="J83" i="1" s="1"/>
  <c r="AB82" i="1"/>
  <c r="I83" i="1" s="1"/>
  <c r="AA82" i="1"/>
  <c r="H83" i="1" s="1"/>
  <c r="AD82" i="1"/>
  <c r="K83" i="1" s="1"/>
  <c r="X82" i="1"/>
  <c r="Z82" i="1" l="1"/>
  <c r="L83" i="1"/>
  <c r="N83" i="1" s="1"/>
  <c r="M83" i="1"/>
  <c r="O83" i="1" s="1"/>
  <c r="U83" i="1" l="1"/>
  <c r="W83" i="1" s="1"/>
  <c r="Y83" i="1" s="1"/>
  <c r="T83" i="1"/>
  <c r="V83" i="1" s="1"/>
  <c r="AG83" i="1" l="1"/>
  <c r="R84" i="1" s="1"/>
  <c r="AH83" i="1"/>
  <c r="S84" i="1" s="1"/>
  <c r="AB83" i="1"/>
  <c r="I84" i="1" s="1"/>
  <c r="AE83" i="1"/>
  <c r="P84" i="1" s="1"/>
  <c r="AD83" i="1"/>
  <c r="K84" i="1" s="1"/>
  <c r="AF83" i="1"/>
  <c r="Q84" i="1" s="1"/>
  <c r="AA83" i="1"/>
  <c r="H84" i="1" s="1"/>
  <c r="AC83" i="1"/>
  <c r="J84" i="1" s="1"/>
  <c r="X83" i="1"/>
  <c r="Z83" i="1" s="1"/>
  <c r="L84" i="1" l="1"/>
  <c r="N84" i="1" s="1"/>
  <c r="M84" i="1"/>
  <c r="O84" i="1" s="1"/>
  <c r="T84" i="1" s="1"/>
  <c r="V84" i="1" s="1"/>
  <c r="U84" i="1" l="1"/>
  <c r="W84" i="1" s="1"/>
  <c r="AB84" i="1" s="1"/>
  <c r="I85" i="1" s="1"/>
  <c r="X84" i="1"/>
  <c r="AF84" i="1"/>
  <c r="Q85" i="1" s="1"/>
  <c r="AC84" i="1"/>
  <c r="J85" i="1" s="1"/>
  <c r="AE84" i="1"/>
  <c r="P85" i="1" s="1"/>
  <c r="AG84" i="1"/>
  <c r="R85" i="1" s="1"/>
  <c r="AH84" i="1"/>
  <c r="S85" i="1" s="1"/>
  <c r="AD84" i="1" l="1"/>
  <c r="K85" i="1" s="1"/>
  <c r="AA84" i="1"/>
  <c r="H85" i="1" s="1"/>
  <c r="L85" i="1" s="1"/>
  <c r="N85" i="1" s="1"/>
  <c r="Y84" i="1"/>
  <c r="M85" i="1"/>
  <c r="O85" i="1" s="1"/>
  <c r="Z84" i="1"/>
  <c r="T85" i="1" l="1"/>
  <c r="V85" i="1" s="1"/>
  <c r="AF85" i="1" s="1"/>
  <c r="Q86" i="1" s="1"/>
  <c r="U85" i="1"/>
  <c r="W85" i="1" s="1"/>
  <c r="AB85" i="1" l="1"/>
  <c r="I86" i="1" s="1"/>
  <c r="AE85" i="1"/>
  <c r="P86" i="1" s="1"/>
  <c r="X85" i="1"/>
  <c r="AA85" i="1"/>
  <c r="H86" i="1" s="1"/>
  <c r="AG85" i="1"/>
  <c r="R86" i="1" s="1"/>
  <c r="Y85" i="1"/>
  <c r="Z85" i="1" s="1"/>
  <c r="AH85" i="1"/>
  <c r="S86" i="1" s="1"/>
  <c r="AC85" i="1"/>
  <c r="J86" i="1" s="1"/>
  <c r="AD85" i="1"/>
  <c r="K86" i="1" s="1"/>
  <c r="M86" i="1" l="1"/>
  <c r="O86" i="1" s="1"/>
  <c r="L86" i="1"/>
  <c r="N86" i="1" s="1"/>
  <c r="T86" i="1" l="1"/>
  <c r="V86" i="1" s="1"/>
  <c r="X86" i="1" s="1"/>
  <c r="U86" i="1"/>
  <c r="W86" i="1" s="1"/>
  <c r="AF86" i="1"/>
  <c r="Q87" i="1" s="1"/>
  <c r="AB86" i="1"/>
  <c r="I87" i="1" s="1"/>
  <c r="AE86" i="1" l="1"/>
  <c r="P87" i="1" s="1"/>
  <c r="AA86" i="1"/>
  <c r="H87" i="1" s="1"/>
  <c r="L87" i="1" s="1"/>
  <c r="N87" i="1" s="1"/>
  <c r="AD86" i="1"/>
  <c r="K87" i="1" s="1"/>
  <c r="AC86" i="1"/>
  <c r="J87" i="1" s="1"/>
  <c r="AH86" i="1"/>
  <c r="S87" i="1" s="1"/>
  <c r="AG86" i="1"/>
  <c r="R87" i="1" s="1"/>
  <c r="Y86" i="1"/>
  <c r="Z86" i="1" s="1"/>
  <c r="M87" i="1" l="1"/>
  <c r="O87" i="1" s="1"/>
  <c r="T87" i="1" s="1"/>
  <c r="V87" i="1" s="1"/>
  <c r="U87" i="1" l="1"/>
  <c r="W87" i="1" s="1"/>
  <c r="AF87" i="1"/>
  <c r="Q88" i="1" s="1"/>
  <c r="X87" i="1"/>
  <c r="AA87" i="1"/>
  <c r="H88" i="1" s="1"/>
  <c r="AE87" i="1"/>
  <c r="P88" i="1" s="1"/>
  <c r="AC87" i="1"/>
  <c r="J88" i="1" s="1"/>
  <c r="AD87" i="1"/>
  <c r="K88" i="1" s="1"/>
  <c r="AB87" i="1"/>
  <c r="I88" i="1" s="1"/>
  <c r="M88" i="1" l="1"/>
  <c r="O88" i="1" s="1"/>
  <c r="L88" i="1"/>
  <c r="N88" i="1" s="1"/>
  <c r="T88" i="1" s="1"/>
  <c r="V88" i="1" s="1"/>
  <c r="AH87" i="1"/>
  <c r="S88" i="1" s="1"/>
  <c r="Y87" i="1"/>
  <c r="Z87" i="1" s="1"/>
  <c r="AG87" i="1"/>
  <c r="R88" i="1" s="1"/>
  <c r="AF88" i="1" l="1"/>
  <c r="Q89" i="1" s="1"/>
  <c r="X88" i="1"/>
  <c r="AE88" i="1"/>
  <c r="P89" i="1" s="1"/>
  <c r="U88" i="1"/>
  <c r="W88" i="1" s="1"/>
  <c r="AD88" i="1" s="1"/>
  <c r="K89" i="1" s="1"/>
  <c r="AA88" i="1" l="1"/>
  <c r="H89" i="1" s="1"/>
  <c r="AB88" i="1"/>
  <c r="I89" i="1" s="1"/>
  <c r="L89" i="1" s="1"/>
  <c r="N89" i="1" s="1"/>
  <c r="Y88" i="1"/>
  <c r="Z88" i="1" s="1"/>
  <c r="AH88" i="1"/>
  <c r="S89" i="1" s="1"/>
  <c r="AG88" i="1"/>
  <c r="R89" i="1" s="1"/>
  <c r="AC88" i="1"/>
  <c r="J89" i="1" s="1"/>
  <c r="M89" i="1" l="1"/>
  <c r="O89" i="1" s="1"/>
  <c r="T89" i="1" s="1"/>
  <c r="V89" i="1" s="1"/>
  <c r="AF89" i="1" l="1"/>
  <c r="Q90" i="1" s="1"/>
  <c r="AE89" i="1"/>
  <c r="P90" i="1" s="1"/>
  <c r="X89" i="1"/>
  <c r="U89" i="1"/>
  <c r="W89" i="1" s="1"/>
  <c r="AH89" i="1" l="1"/>
  <c r="S90" i="1" s="1"/>
  <c r="Y89" i="1"/>
  <c r="Z89" i="1" s="1"/>
  <c r="AG89" i="1"/>
  <c r="R90" i="1" s="1"/>
  <c r="AA89" i="1"/>
  <c r="H90" i="1" s="1"/>
  <c r="AD89" i="1"/>
  <c r="K90" i="1" s="1"/>
  <c r="AB89" i="1"/>
  <c r="I90" i="1" s="1"/>
  <c r="AC89" i="1"/>
  <c r="J90" i="1" s="1"/>
  <c r="L90" i="1" l="1"/>
  <c r="N90" i="1" s="1"/>
  <c r="M90" i="1"/>
  <c r="O90" i="1" s="1"/>
  <c r="T90" i="1" l="1"/>
  <c r="V90" i="1" s="1"/>
  <c r="U90" i="1"/>
  <c r="W90" i="1" s="1"/>
  <c r="AH90" i="1" l="1"/>
  <c r="S91" i="1" s="1"/>
  <c r="AG90" i="1"/>
  <c r="R91" i="1" s="1"/>
  <c r="Y90" i="1"/>
  <c r="AE90" i="1"/>
  <c r="P91" i="1" s="1"/>
  <c r="AD90" i="1"/>
  <c r="K91" i="1" s="1"/>
  <c r="AC90" i="1"/>
  <c r="J91" i="1" s="1"/>
  <c r="AB90" i="1"/>
  <c r="I91" i="1" s="1"/>
  <c r="X90" i="1"/>
  <c r="Z90" i="1" s="1"/>
  <c r="AF90" i="1"/>
  <c r="Q91" i="1" s="1"/>
  <c r="AA90" i="1"/>
  <c r="H91" i="1" s="1"/>
  <c r="M91" i="1" l="1"/>
  <c r="O91" i="1" s="1"/>
  <c r="L91" i="1"/>
  <c r="N91" i="1" s="1"/>
  <c r="T91" i="1" l="1"/>
  <c r="V91" i="1" s="1"/>
  <c r="AE91" i="1" s="1"/>
  <c r="P92" i="1" s="1"/>
  <c r="U91" i="1"/>
  <c r="W91" i="1" s="1"/>
  <c r="AF91" i="1" l="1"/>
  <c r="Q92" i="1" s="1"/>
  <c r="X91" i="1"/>
  <c r="AG91" i="1"/>
  <c r="R92" i="1" s="1"/>
  <c r="AH91" i="1"/>
  <c r="S92" i="1" s="1"/>
  <c r="Y91" i="1"/>
  <c r="AA91" i="1"/>
  <c r="H92" i="1" s="1"/>
  <c r="AD91" i="1"/>
  <c r="K92" i="1" s="1"/>
  <c r="AC91" i="1"/>
  <c r="J92" i="1" s="1"/>
  <c r="AB91" i="1"/>
  <c r="I92" i="1" s="1"/>
  <c r="Z91" i="1" l="1"/>
  <c r="L92" i="1"/>
  <c r="N92" i="1" s="1"/>
  <c r="M92" i="1"/>
  <c r="O92" i="1" s="1"/>
  <c r="T92" i="1" l="1"/>
  <c r="V92" i="1" s="1"/>
  <c r="U92" i="1"/>
  <c r="W92" i="1" s="1"/>
  <c r="AD92" i="1" l="1"/>
  <c r="K93" i="1" s="1"/>
  <c r="AB92" i="1"/>
  <c r="I93" i="1" s="1"/>
  <c r="AA92" i="1"/>
  <c r="H93" i="1" s="1"/>
  <c r="AF92" i="1"/>
  <c r="Q93" i="1" s="1"/>
  <c r="AC92" i="1"/>
  <c r="J93" i="1" s="1"/>
  <c r="X92" i="1"/>
  <c r="Z92" i="1" s="1"/>
  <c r="AE92" i="1"/>
  <c r="P93" i="1" s="1"/>
  <c r="AG92" i="1"/>
  <c r="R93" i="1" s="1"/>
  <c r="Y92" i="1"/>
  <c r="AH92" i="1"/>
  <c r="S93" i="1" s="1"/>
  <c r="M93" i="1" l="1"/>
  <c r="O93" i="1" s="1"/>
  <c r="L93" i="1"/>
  <c r="N93" i="1" s="1"/>
  <c r="T93" i="1" l="1"/>
  <c r="V93" i="1" s="1"/>
  <c r="U93" i="1"/>
  <c r="W93" i="1" s="1"/>
  <c r="AD93" i="1" s="1"/>
  <c r="K94" i="1" s="1"/>
  <c r="AF93" i="1"/>
  <c r="Q94" i="1" s="1"/>
  <c r="X93" i="1"/>
  <c r="AE93" i="1"/>
  <c r="P94" i="1" s="1"/>
  <c r="AB93" i="1"/>
  <c r="I94" i="1" s="1"/>
  <c r="Y93" i="1"/>
  <c r="AC93" i="1" l="1"/>
  <c r="J94" i="1" s="1"/>
  <c r="AA93" i="1"/>
  <c r="H94" i="1" s="1"/>
  <c r="AH93" i="1"/>
  <c r="S94" i="1" s="1"/>
  <c r="AG93" i="1"/>
  <c r="R94" i="1" s="1"/>
  <c r="M94" i="1"/>
  <c r="O94" i="1" s="1"/>
  <c r="Z93" i="1"/>
  <c r="L94" i="1"/>
  <c r="N94" i="1" s="1"/>
  <c r="U94" i="1" l="1"/>
  <c r="W94" i="1" s="1"/>
  <c r="AH94" i="1" s="1"/>
  <c r="S95" i="1" s="1"/>
  <c r="T94" i="1"/>
  <c r="V94" i="1" s="1"/>
  <c r="Y94" i="1" l="1"/>
  <c r="AG94" i="1"/>
  <c r="R95" i="1" s="1"/>
  <c r="AA94" i="1"/>
  <c r="H95" i="1" s="1"/>
  <c r="AF94" i="1"/>
  <c r="Q95" i="1" s="1"/>
  <c r="X94" i="1"/>
  <c r="Z94" i="1" s="1"/>
  <c r="AD94" i="1"/>
  <c r="K95" i="1" s="1"/>
  <c r="AC94" i="1"/>
  <c r="J95" i="1" s="1"/>
  <c r="AE94" i="1"/>
  <c r="P95" i="1" s="1"/>
  <c r="AB94" i="1"/>
  <c r="I95" i="1" s="1"/>
  <c r="M95" i="1" l="1"/>
  <c r="O95" i="1" s="1"/>
  <c r="L95" i="1"/>
  <c r="N95" i="1" s="1"/>
  <c r="T95" i="1" l="1"/>
  <c r="V95" i="1" s="1"/>
  <c r="AF95" i="1" s="1"/>
  <c r="Q96" i="1" s="1"/>
  <c r="U95" i="1"/>
  <c r="W95" i="1" s="1"/>
  <c r="AB95" i="1" l="1"/>
  <c r="I96" i="1" s="1"/>
  <c r="AE95" i="1"/>
  <c r="P96" i="1" s="1"/>
  <c r="X95" i="1"/>
  <c r="AD95" i="1"/>
  <c r="K96" i="1" s="1"/>
  <c r="AC95" i="1"/>
  <c r="J96" i="1" s="1"/>
  <c r="AH95" i="1"/>
  <c r="S96" i="1" s="1"/>
  <c r="Y95" i="1"/>
  <c r="Z95" i="1" s="1"/>
  <c r="AG95" i="1"/>
  <c r="R96" i="1" s="1"/>
  <c r="AA95" i="1"/>
  <c r="H96" i="1" s="1"/>
  <c r="M96" i="1" l="1"/>
  <c r="O96" i="1" s="1"/>
  <c r="L96" i="1"/>
  <c r="N96" i="1" s="1"/>
  <c r="T96" i="1" s="1"/>
  <c r="V96" i="1" s="1"/>
  <c r="U96" i="1" l="1"/>
  <c r="W96" i="1" s="1"/>
  <c r="AC96" i="1" s="1"/>
  <c r="J97" i="1" s="1"/>
  <c r="AF96" i="1"/>
  <c r="Q97" i="1" s="1"/>
  <c r="X96" i="1"/>
  <c r="AE96" i="1"/>
  <c r="P97" i="1" s="1"/>
  <c r="AB96" i="1"/>
  <c r="I97" i="1" s="1"/>
  <c r="AA96" i="1"/>
  <c r="H97" i="1" s="1"/>
  <c r="AD96" i="1" l="1"/>
  <c r="K97" i="1" s="1"/>
  <c r="M97" i="1" s="1"/>
  <c r="O97" i="1" s="1"/>
  <c r="L97" i="1"/>
  <c r="N97" i="1" s="1"/>
  <c r="AH96" i="1"/>
  <c r="S97" i="1" s="1"/>
  <c r="AG96" i="1"/>
  <c r="R97" i="1" s="1"/>
  <c r="Y96" i="1"/>
  <c r="Z96" i="1" s="1"/>
  <c r="T97" i="1" l="1"/>
  <c r="V97" i="1" s="1"/>
  <c r="AE97" i="1" s="1"/>
  <c r="P98" i="1" s="1"/>
  <c r="U97" i="1"/>
  <c r="W97" i="1" s="1"/>
  <c r="AD97" i="1" l="1"/>
  <c r="K98" i="1" s="1"/>
  <c r="X97" i="1"/>
  <c r="AF97" i="1"/>
  <c r="Q98" i="1" s="1"/>
  <c r="AH97" i="1"/>
  <c r="S98" i="1" s="1"/>
  <c r="Y97" i="1"/>
  <c r="AG97" i="1"/>
  <c r="R98" i="1" s="1"/>
  <c r="AA97" i="1"/>
  <c r="H98" i="1" s="1"/>
  <c r="AB97" i="1"/>
  <c r="I98" i="1" s="1"/>
  <c r="AC97" i="1"/>
  <c r="J98" i="1" s="1"/>
  <c r="Z97" i="1" l="1"/>
  <c r="M98" i="1"/>
  <c r="O98" i="1" s="1"/>
  <c r="L98" i="1"/>
  <c r="N98" i="1" s="1"/>
  <c r="T98" i="1" l="1"/>
  <c r="V98" i="1" s="1"/>
  <c r="AE98" i="1" s="1"/>
  <c r="P99" i="1" s="1"/>
  <c r="U98" i="1"/>
  <c r="W98" i="1" s="1"/>
  <c r="AF98" i="1" l="1"/>
  <c r="Q99" i="1" s="1"/>
  <c r="X98" i="1"/>
  <c r="AH98" i="1"/>
  <c r="S99" i="1" s="1"/>
  <c r="AG98" i="1"/>
  <c r="R99" i="1" s="1"/>
  <c r="Y98" i="1"/>
  <c r="Z98" i="1" s="1"/>
  <c r="AA98" i="1"/>
  <c r="H99" i="1" s="1"/>
  <c r="AD98" i="1"/>
  <c r="K99" i="1" s="1"/>
  <c r="AB98" i="1"/>
  <c r="I99" i="1" s="1"/>
  <c r="AC98" i="1"/>
  <c r="J99" i="1" s="1"/>
  <c r="L99" i="1" l="1"/>
  <c r="N99" i="1" s="1"/>
  <c r="M99" i="1"/>
  <c r="O99" i="1" s="1"/>
  <c r="U99" i="1" l="1"/>
  <c r="W99" i="1" s="1"/>
  <c r="AG99" i="1" s="1"/>
  <c r="R100" i="1" s="1"/>
  <c r="T99" i="1"/>
  <c r="V99" i="1" s="1"/>
  <c r="AH99" i="1" l="1"/>
  <c r="S100" i="1" s="1"/>
  <c r="Y99" i="1"/>
  <c r="AB99" i="1"/>
  <c r="I100" i="1" s="1"/>
  <c r="AE99" i="1"/>
  <c r="P100" i="1" s="1"/>
  <c r="AD99" i="1"/>
  <c r="K100" i="1" s="1"/>
  <c r="AF99" i="1"/>
  <c r="Q100" i="1" s="1"/>
  <c r="AC99" i="1"/>
  <c r="J100" i="1" s="1"/>
  <c r="AA99" i="1"/>
  <c r="H100" i="1" s="1"/>
  <c r="L100" i="1" s="1"/>
  <c r="N100" i="1" s="1"/>
  <c r="X99" i="1"/>
  <c r="Z99" i="1" l="1"/>
  <c r="M100" i="1"/>
  <c r="O100" i="1" s="1"/>
  <c r="U100" i="1" s="1"/>
  <c r="W100" i="1" s="1"/>
  <c r="AH100" i="1" l="1"/>
  <c r="AG100" i="1"/>
  <c r="Y100" i="1"/>
  <c r="T100" i="1"/>
  <c r="V100" i="1" s="1"/>
  <c r="AF100" i="1" l="1"/>
  <c r="AE100" i="1"/>
  <c r="AD100" i="1"/>
  <c r="AC100" i="1"/>
  <c r="AB100" i="1"/>
  <c r="AA100" i="1"/>
  <c r="X100" i="1"/>
  <c r="Z100" i="1" s="1"/>
</calcChain>
</file>

<file path=xl/sharedStrings.xml><?xml version="1.0" encoding="utf-8"?>
<sst xmlns="http://schemas.openxmlformats.org/spreadsheetml/2006/main" count="92" uniqueCount="71">
  <si>
    <t>Forward Propagation</t>
  </si>
  <si>
    <t>Backward Propagation</t>
  </si>
  <si>
    <t>∂Et/∂w5</t>
  </si>
  <si>
    <t>(a_o1-t1) * a_o1 * (1-a_o1) * a_h1</t>
  </si>
  <si>
    <t>∂Et/∂w6</t>
  </si>
  <si>
    <t>(a_o1-t1) * a_o1 * (1-a_o1) * a_h2</t>
  </si>
  <si>
    <t>∂Et/∂w7</t>
  </si>
  <si>
    <t>(a_o1-t2) * a_o2 * (1-a_o2) * a_h1</t>
  </si>
  <si>
    <t>∂Et/∂w8</t>
  </si>
  <si>
    <t>(a_o1-t2) * a_o2 * (1-a_o2) * a_h2</t>
  </si>
  <si>
    <t>∂Et/∂a_h1</t>
  </si>
  <si>
    <t>(a_o1-t1) * a_o1 * (1-a_o1) *w5 +</t>
  </si>
  <si>
    <t xml:space="preserve">(a_o2-t2) * a_o2 * (1-a_o2) *w7 </t>
  </si>
  <si>
    <t>∂Et/∂w1</t>
  </si>
  <si>
    <t>∂Et/∂a_h1 * a_h1 * (1-a_h1) * i1</t>
  </si>
  <si>
    <t>(a_o2-t2) * a_o2 * (1-a_o2) * a_h1</t>
  </si>
  <si>
    <t>∂Et/∂w2</t>
  </si>
  <si>
    <t>∂Et/∂a_h1 * a_h1 * (1-a_h1) * i2</t>
  </si>
  <si>
    <t>Et/∂a_h2</t>
  </si>
  <si>
    <t>(a_o1-t1) * a_o1 * (1-a_o1) *w6 +</t>
  </si>
  <si>
    <t>(a_o2-t2) * a_o2 * (1-a_o2) * a_h2</t>
  </si>
  <si>
    <t>∂Et/∂w3</t>
  </si>
  <si>
    <t>∂Et/∂a_h2 * a_h2 * (1-a_h2) * i1</t>
  </si>
  <si>
    <t xml:space="preserve">(a_o2-t2) * a_o2 * (1-a_o2) *w8 </t>
  </si>
  <si>
    <t>∂Et/∂w4</t>
  </si>
  <si>
    <t>∂Et/∂a_h2 * a_h2 * (1-a_h2) * i2</t>
  </si>
  <si>
    <t xml:space="preserve">Learning Rate </t>
  </si>
  <si>
    <t>Wnew= Wold - LR* grad(w)</t>
  </si>
  <si>
    <t>t1</t>
  </si>
  <si>
    <t>t2</t>
  </si>
  <si>
    <t>i1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</si>
  <si>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</si>
  <si>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</si>
  <si>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</si>
  <si>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</si>
  <si>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</si>
  <si>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</si>
  <si>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</si>
  <si>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</si>
  <si>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</si>
  <si>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</si>
  <si>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</si>
  <si>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</si>
  <si>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</si>
  <si>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</si>
  <si>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</si>
  <si>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a_02</t>
  </si>
  <si>
    <t>E1</t>
  </si>
  <si>
    <t>E2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</si>
  <si>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</si>
  <si>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</si>
  <si>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</si>
  <si>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</si>
  <si>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</si>
  <si>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</si>
  <si>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</si>
  <si>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</si>
  <si>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 xml:space="preserve">Neural Network Architecture </t>
  </si>
  <si>
    <t>h1 = w1*i1 + w2*i2</t>
  </si>
  <si>
    <t>h2 = w3*i1 + w4*i2</t>
  </si>
  <si>
    <t>a_h1 = 1/(1+EXP(-h1))</t>
  </si>
  <si>
    <t>a_h2 = 1/(1+EXP(-h2))</t>
  </si>
  <si>
    <t>o_1 = w5*a_h1 + w6*a_h2</t>
  </si>
  <si>
    <t>o_2 = w7*a_h1 + w8*a_h2</t>
  </si>
  <si>
    <t>a_o1 = 1/(1+EXP(-o1))</t>
  </si>
  <si>
    <t>a_o2 = 1/(1+EXP(-o2))</t>
  </si>
  <si>
    <r>
      <t>Et</t>
    </r>
    <r>
      <rPr>
        <sz val="8"/>
        <color rgb="FF000000"/>
        <rFont val="Arial"/>
        <family val="2"/>
      </rPr>
      <t xml:space="preserve">1 = </t>
    </r>
    <r>
      <rPr>
        <sz val="10"/>
        <color rgb="FF000000"/>
        <rFont val="Arial"/>
        <family val="2"/>
      </rPr>
      <t>(t</t>
    </r>
    <r>
      <rPr>
        <sz val="8"/>
        <color rgb="FF000000"/>
        <rFont val="Arial"/>
        <family val="2"/>
      </rPr>
      <t>1-</t>
    </r>
    <r>
      <rPr>
        <sz val="10"/>
        <color rgb="FF000000"/>
        <rFont val="Arial"/>
        <family val="2"/>
      </rPr>
      <t>a_o1)</t>
    </r>
  </si>
  <si>
    <r>
      <t>Et</t>
    </r>
    <r>
      <rPr>
        <sz val="8"/>
        <color rgb="FF000000"/>
        <rFont val="Arial"/>
        <family val="2"/>
      </rPr>
      <t>2</t>
    </r>
    <r>
      <rPr>
        <sz val="10"/>
        <color rgb="FF000000"/>
        <rFont val="Arial"/>
      </rPr>
      <t xml:space="preserve"> = (t2-a_o2)</t>
    </r>
  </si>
  <si>
    <r>
      <t>E</t>
    </r>
    <r>
      <rPr>
        <sz val="8"/>
        <color rgb="FF000000"/>
        <rFont val="Arial"/>
        <family val="2"/>
      </rPr>
      <t xml:space="preserve">total </t>
    </r>
    <r>
      <rPr>
        <sz val="10"/>
        <color rgb="FF000000"/>
        <rFont val="Arial"/>
        <family val="2"/>
      </rPr>
      <t>= E</t>
    </r>
    <r>
      <rPr>
        <sz val="8"/>
        <color rgb="FF000000"/>
        <rFont val="Arial"/>
        <family val="2"/>
      </rPr>
      <t xml:space="preserve">t1 + </t>
    </r>
    <r>
      <rPr>
        <sz val="10"/>
        <color rgb="FF000000"/>
        <rFont val="Arial"/>
        <family val="2"/>
      </rPr>
      <t>E</t>
    </r>
    <r>
      <rPr>
        <sz val="8"/>
        <color rgb="FF000000"/>
        <rFont val="Arial"/>
        <family val="2"/>
      </rPr>
      <t>t2</t>
    </r>
  </si>
  <si>
    <t>Etotal</t>
  </si>
  <si>
    <t>[0.1, 0.2, 0.5, 0.8, 1.0, 2.0]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</si>
</sst>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Inconsolata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/>
    <xf numFmtId="0" fontId="1" fillId="6" borderId="1" xfId="0" applyFont="1" applyFill="1" applyBorder="1" applyAlignment="1"/>
    <xf numFmtId="0" fontId="0" fillId="6" borderId="1" xfId="0" applyFont="1" applyFill="1" applyBorder="1" applyAlignment="1"/>
    <xf numFmtId="0" fontId="0" fillId="6" borderId="11" xfId="0" applyFont="1" applyFill="1" applyBorder="1" applyAlignment="1"/>
    <xf numFmtId="0" fontId="0" fillId="6" borderId="10" xfId="0" applyFont="1" applyFill="1" applyBorder="1" applyAlignment="1"/>
    <xf numFmtId="0" fontId="1" fillId="6" borderId="10" xfId="0" applyFont="1" applyFill="1" applyBorder="1" applyAlignment="1"/>
    <xf numFmtId="0" fontId="2" fillId="6" borderId="1" xfId="0" applyFont="1" applyFill="1" applyBorder="1" applyAlignment="1"/>
    <xf numFmtId="0" fontId="2" fillId="6" borderId="11" xfId="0" applyFont="1" applyFill="1" applyBorder="1" applyAlignment="1"/>
    <xf numFmtId="0" fontId="7" fillId="6" borderId="1" xfId="0" applyFont="1" applyFill="1" applyBorder="1" applyAlignment="1"/>
    <xf numFmtId="0" fontId="1" fillId="6" borderId="11" xfId="0" applyFont="1" applyFill="1" applyBorder="1" applyAlignment="1"/>
    <xf numFmtId="0" fontId="7" fillId="6" borderId="11" xfId="0" applyFont="1" applyFill="1" applyBorder="1" applyAlignment="1"/>
    <xf numFmtId="0" fontId="0" fillId="6" borderId="12" xfId="0" applyFont="1" applyFill="1" applyBorder="1" applyAlignment="1"/>
    <xf numFmtId="0" fontId="0" fillId="6" borderId="13" xfId="0" applyFont="1" applyFill="1" applyBorder="1" applyAlignment="1"/>
    <xf numFmtId="0" fontId="0" fillId="6" borderId="14" xfId="0" applyFont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sz="1800" b="0">
                <a:solidFill>
                  <a:srgbClr val="757575"/>
                </a:solidFill>
                <a:latin typeface="+mn-lt"/>
              </a:rPr>
              <a:t>Loss with Epochs for Learning</a:t>
            </a:r>
            <a:r>
              <a:rPr lang="en-IN" sz="1800" b="0" baseline="0">
                <a:solidFill>
                  <a:srgbClr val="757575"/>
                </a:solidFill>
                <a:latin typeface="+mn-lt"/>
              </a:rPr>
              <a:t> Rate = 0.5 </a:t>
            </a:r>
            <a:r>
              <a:rPr lang="en-IN" sz="1800" b="0">
                <a:solidFill>
                  <a:srgbClr val="757575"/>
                </a:solidFill>
                <a:latin typeface="+mn-lt"/>
              </a:rPr>
              <a:t> </a:t>
            </a:r>
            <a:r>
              <a:rPr lang="en-IN" sz="1800" b="0" baseline="0">
                <a:solidFill>
                  <a:srgbClr val="757575"/>
                </a:solidFill>
                <a:latin typeface="+mn-lt"/>
              </a:rPr>
              <a:t> </a:t>
            </a:r>
            <a:r>
              <a:rPr lang="en-IN" sz="1800" b="0">
                <a:solidFill>
                  <a:srgbClr val="757575"/>
                </a:solidFill>
                <a:latin typeface="+mn-lt"/>
              </a:rPr>
              <a:t> </a:t>
            </a:r>
          </a:p>
        </c:rich>
      </c:tx>
      <c:layout>
        <c:manualLayout>
          <c:xMode val="edge"/>
          <c:yMode val="edge"/>
          <c:x val="0.16029327172426797"/>
          <c:y val="2.752294572092238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Sheet1!$Z$24</c:f>
              <c:strCache>
                <c:ptCount val="1"/>
                <c:pt idx="0">
                  <c:v>0.242519857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Sheet1!$AI$25:$AI$100</c:f>
              <c:numCache>
                <c:formatCode>General</c:formatCode>
                <c:ptCount val="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</c:numCache>
            </c:numRef>
          </c:cat>
          <c:val>
            <c:numRef>
              <c:f>Sheet1!$Z$25:$Z$100</c:f>
              <c:numCache>
                <c:formatCode>General</c:formatCode>
                <c:ptCount val="76"/>
                <c:pt idx="0">
                  <c:v>0.23549537787349017</c:v>
                </c:pt>
                <c:pt idx="1">
                  <c:v>0.22862020600870744</c:v>
                </c:pt>
                <c:pt idx="2">
                  <c:v>0.22189935290057158</c:v>
                </c:pt>
                <c:pt idx="3">
                  <c:v>0.21533724355706674</c:v>
                </c:pt>
                <c:pt idx="4">
                  <c:v>0.20893767274108918</c:v>
                </c:pt>
                <c:pt idx="5">
                  <c:v>0.202703773668297</c:v>
                </c:pt>
                <c:pt idx="6">
                  <c:v>0.19663799959953079</c:v>
                </c:pt>
                <c:pt idx="7">
                  <c:v>0.1907421179707893</c:v>
                </c:pt>
                <c:pt idx="8">
                  <c:v>0.18501721631430007</c:v>
                </c:pt>
                <c:pt idx="9">
                  <c:v>0.1794637189063516</c:v>
                </c:pt>
                <c:pt idx="10">
                  <c:v>0.17408141283901166</c:v>
                </c:pt>
                <c:pt idx="11">
                  <c:v>0.16886948205556535</c:v>
                </c:pt>
                <c:pt idx="12">
                  <c:v>0.1638265478102261</c:v>
                </c:pt>
                <c:pt idx="13">
                  <c:v>0.15895071400404875</c:v>
                </c:pt>
                <c:pt idx="14">
                  <c:v>0.1542396159006717</c:v>
                </c:pt>
                <c:pt idx="15">
                  <c:v>0.14969047082553455</c:v>
                </c:pt>
                <c:pt idx="16">
                  <c:v>0.14530012958791491</c:v>
                </c:pt>
                <c:pt idx="17">
                  <c:v>0.1410651275242675</c:v>
                </c:pt>
                <c:pt idx="18">
                  <c:v>0.13698173423274129</c:v>
                </c:pt>
                <c:pt idx="19">
                  <c:v>0.13304600124279031</c:v>
                </c:pt>
                <c:pt idx="20">
                  <c:v>0.12925380703270212</c:v>
                </c:pt>
                <c:pt idx="21">
                  <c:v>0.12560089896573273</c:v>
                </c:pt>
                <c:pt idx="22">
                  <c:v>0.12208293185828389</c:v>
                </c:pt>
                <c:pt idx="23">
                  <c:v>0.11869550301870918</c:v>
                </c:pt>
                <c:pt idx="24">
                  <c:v>0.11543418370179451</c:v>
                </c:pt>
                <c:pt idx="25">
                  <c:v>0.11229454701173039</c:v>
                </c:pt>
                <c:pt idx="26">
                  <c:v>0.10927219235630757</c:v>
                </c:pt>
                <c:pt idx="27">
                  <c:v>0.10636276660852687</c:v>
                </c:pt>
                <c:pt idx="28">
                  <c:v>0.10356198217058328</c:v>
                </c:pt>
                <c:pt idx="29">
                  <c:v>0.1008656321612144</c:v>
                </c:pt>
                <c:pt idx="30">
                  <c:v>9.8269602962661323E-2</c:v>
                </c:pt>
                <c:pt idx="31">
                  <c:v>9.5769884369911337E-2</c:v>
                </c:pt>
                <c:pt idx="32">
                  <c:v>9.3362577584248513E-2</c:v>
                </c:pt>
                <c:pt idx="33">
                  <c:v>9.10439012870356E-2</c:v>
                </c:pt>
                <c:pt idx="34">
                  <c:v>8.881019601950367E-2</c:v>
                </c:pt>
                <c:pt idx="35">
                  <c:v>8.6657927081316213E-2</c:v>
                </c:pt>
                <c:pt idx="36">
                  <c:v>8.4583686145816447E-2</c:v>
                </c:pt>
                <c:pt idx="37">
                  <c:v>8.2584191773960688E-2</c:v>
                </c:pt>
                <c:pt idx="38">
                  <c:v>8.0656288992637284E-2</c:v>
                </c:pt>
                <c:pt idx="39">
                  <c:v>7.8796948086864632E-2</c:v>
                </c:pt>
                <c:pt idx="40">
                  <c:v>7.7003262739623934E-2</c:v>
                </c:pt>
                <c:pt idx="41">
                  <c:v>7.5272447638079221E-2</c:v>
                </c:pt>
                <c:pt idx="42">
                  <c:v>7.3601835650846686E-2</c:v>
                </c:pt>
                <c:pt idx="43">
                  <c:v>7.1988874667910402E-2</c:v>
                </c:pt>
                <c:pt idx="44">
                  <c:v>7.0431124182790114E-2</c:v>
                </c:pt>
                <c:pt idx="45">
                  <c:v>6.8926251685671264E-2</c:v>
                </c:pt>
                <c:pt idx="46">
                  <c:v>6.7472028926383057E-2</c:v>
                </c:pt>
                <c:pt idx="47">
                  <c:v>6.6066328097317314E-2</c:v>
                </c:pt>
                <c:pt idx="48">
                  <c:v>6.4707117978568679E-2</c:v>
                </c:pt>
                <c:pt idx="49">
                  <c:v>6.3392460080671981E-2</c:v>
                </c:pt>
                <c:pt idx="50">
                  <c:v>6.2120504814250833E-2</c:v>
                </c:pt>
                <c:pt idx="51">
                  <c:v>6.0889487710597386E-2</c:v>
                </c:pt>
                <c:pt idx="52">
                  <c:v>5.9697725712602359E-2</c:v>
                </c:pt>
                <c:pt idx="53">
                  <c:v>5.8543613551482084E-2</c:v>
                </c:pt>
                <c:pt idx="54">
                  <c:v>5.7425620221331478E-2</c:v>
                </c:pt>
                <c:pt idx="55">
                  <c:v>5.6342285560612118E-2</c:v>
                </c:pt>
                <c:pt idx="56">
                  <c:v>5.5292216947202572E-2</c:v>
                </c:pt>
                <c:pt idx="57">
                  <c:v>5.427408611153918E-2</c:v>
                </c:pt>
                <c:pt idx="58">
                  <c:v>5.328662607061431E-2</c:v>
                </c:pt>
                <c:pt idx="59">
                  <c:v>5.2328628184132218E-2</c:v>
                </c:pt>
                <c:pt idx="60">
                  <c:v>5.1398939332906166E-2</c:v>
                </c:pt>
                <c:pt idx="61">
                  <c:v>5.0496459218588419E-2</c:v>
                </c:pt>
                <c:pt idx="62">
                  <c:v>4.962013778301734E-2</c:v>
                </c:pt>
                <c:pt idx="63">
                  <c:v>4.8768972744823585E-2</c:v>
                </c:pt>
                <c:pt idx="64">
                  <c:v>4.794200725042988E-2</c:v>
                </c:pt>
                <c:pt idx="65">
                  <c:v>4.7138327636192801E-2</c:v>
                </c:pt>
                <c:pt idx="66">
                  <c:v>4.6357061298142523E-2</c:v>
                </c:pt>
                <c:pt idx="67">
                  <c:v>4.5597374665573884E-2</c:v>
                </c:pt>
                <c:pt idx="68">
                  <c:v>4.4858471274603018E-2</c:v>
                </c:pt>
                <c:pt idx="69">
                  <c:v>4.4139589937727437E-2</c:v>
                </c:pt>
                <c:pt idx="70">
                  <c:v>4.3440003005395855E-2</c:v>
                </c:pt>
                <c:pt idx="71">
                  <c:v>4.275901471560356E-2</c:v>
                </c:pt>
                <c:pt idx="72">
                  <c:v>4.2095959627569013E-2</c:v>
                </c:pt>
                <c:pt idx="73">
                  <c:v>4.1450201135613943E-2</c:v>
                </c:pt>
                <c:pt idx="74">
                  <c:v>4.0821130059454674E-2</c:v>
                </c:pt>
                <c:pt idx="75">
                  <c:v>4.0208163307214155E-2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A-4C43-8700-B264BE1C01FE}"/>
            </c:ext>
          </c:extLst>
        </c:ser>
        <c:ser>
          <c:idx val="0"/>
          <c:order val="1"/>
          <c:tx>
            <c:strRef>
              <c:f>Sheet1!$Z$24</c:f>
              <c:strCache>
                <c:ptCount val="1"/>
                <c:pt idx="0">
                  <c:v>0.242519857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Sheet1!$AI$25:$AI$100</c:f>
              <c:numCache>
                <c:formatCode>General</c:formatCode>
                <c:ptCount val="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</c:numCache>
            </c:numRef>
          </c:cat>
          <c:val>
            <c:numRef>
              <c:f>Sheet1!$Z$25:$Z$100</c:f>
              <c:numCache>
                <c:formatCode>General</c:formatCode>
                <c:ptCount val="76"/>
                <c:pt idx="0">
                  <c:v>0.23549537787349017</c:v>
                </c:pt>
                <c:pt idx="1">
                  <c:v>0.22862020600870744</c:v>
                </c:pt>
                <c:pt idx="2">
                  <c:v>0.22189935290057158</c:v>
                </c:pt>
                <c:pt idx="3">
                  <c:v>0.21533724355706674</c:v>
                </c:pt>
                <c:pt idx="4">
                  <c:v>0.20893767274108918</c:v>
                </c:pt>
                <c:pt idx="5">
                  <c:v>0.202703773668297</c:v>
                </c:pt>
                <c:pt idx="6">
                  <c:v>0.19663799959953079</c:v>
                </c:pt>
                <c:pt idx="7">
                  <c:v>0.1907421179707893</c:v>
                </c:pt>
                <c:pt idx="8">
                  <c:v>0.18501721631430007</c:v>
                </c:pt>
                <c:pt idx="9">
                  <c:v>0.1794637189063516</c:v>
                </c:pt>
                <c:pt idx="10">
                  <c:v>0.17408141283901166</c:v>
                </c:pt>
                <c:pt idx="11">
                  <c:v>0.16886948205556535</c:v>
                </c:pt>
                <c:pt idx="12">
                  <c:v>0.1638265478102261</c:v>
                </c:pt>
                <c:pt idx="13">
                  <c:v>0.15895071400404875</c:v>
                </c:pt>
                <c:pt idx="14">
                  <c:v>0.1542396159006717</c:v>
                </c:pt>
                <c:pt idx="15">
                  <c:v>0.14969047082553455</c:v>
                </c:pt>
                <c:pt idx="16">
                  <c:v>0.14530012958791491</c:v>
                </c:pt>
                <c:pt idx="17">
                  <c:v>0.1410651275242675</c:v>
                </c:pt>
                <c:pt idx="18">
                  <c:v>0.13698173423274129</c:v>
                </c:pt>
                <c:pt idx="19">
                  <c:v>0.13304600124279031</c:v>
                </c:pt>
                <c:pt idx="20">
                  <c:v>0.12925380703270212</c:v>
                </c:pt>
                <c:pt idx="21">
                  <c:v>0.12560089896573273</c:v>
                </c:pt>
                <c:pt idx="22">
                  <c:v>0.12208293185828389</c:v>
                </c:pt>
                <c:pt idx="23">
                  <c:v>0.11869550301870918</c:v>
                </c:pt>
                <c:pt idx="24">
                  <c:v>0.11543418370179451</c:v>
                </c:pt>
                <c:pt idx="25">
                  <c:v>0.11229454701173039</c:v>
                </c:pt>
                <c:pt idx="26">
                  <c:v>0.10927219235630757</c:v>
                </c:pt>
                <c:pt idx="27">
                  <c:v>0.10636276660852687</c:v>
                </c:pt>
                <c:pt idx="28">
                  <c:v>0.10356198217058328</c:v>
                </c:pt>
                <c:pt idx="29">
                  <c:v>0.1008656321612144</c:v>
                </c:pt>
                <c:pt idx="30">
                  <c:v>9.8269602962661323E-2</c:v>
                </c:pt>
                <c:pt idx="31">
                  <c:v>9.5769884369911337E-2</c:v>
                </c:pt>
                <c:pt idx="32">
                  <c:v>9.3362577584248513E-2</c:v>
                </c:pt>
                <c:pt idx="33">
                  <c:v>9.10439012870356E-2</c:v>
                </c:pt>
                <c:pt idx="34">
                  <c:v>8.881019601950367E-2</c:v>
                </c:pt>
                <c:pt idx="35">
                  <c:v>8.6657927081316213E-2</c:v>
                </c:pt>
                <c:pt idx="36">
                  <c:v>8.4583686145816447E-2</c:v>
                </c:pt>
                <c:pt idx="37">
                  <c:v>8.2584191773960688E-2</c:v>
                </c:pt>
                <c:pt idx="38">
                  <c:v>8.0656288992637284E-2</c:v>
                </c:pt>
                <c:pt idx="39">
                  <c:v>7.8796948086864632E-2</c:v>
                </c:pt>
                <c:pt idx="40">
                  <c:v>7.7003262739623934E-2</c:v>
                </c:pt>
                <c:pt idx="41">
                  <c:v>7.5272447638079221E-2</c:v>
                </c:pt>
                <c:pt idx="42">
                  <c:v>7.3601835650846686E-2</c:v>
                </c:pt>
                <c:pt idx="43">
                  <c:v>7.1988874667910402E-2</c:v>
                </c:pt>
                <c:pt idx="44">
                  <c:v>7.0431124182790114E-2</c:v>
                </c:pt>
                <c:pt idx="45">
                  <c:v>6.8926251685671264E-2</c:v>
                </c:pt>
                <c:pt idx="46">
                  <c:v>6.7472028926383057E-2</c:v>
                </c:pt>
                <c:pt idx="47">
                  <c:v>6.6066328097317314E-2</c:v>
                </c:pt>
                <c:pt idx="48">
                  <c:v>6.4707117978568679E-2</c:v>
                </c:pt>
                <c:pt idx="49">
                  <c:v>6.3392460080671981E-2</c:v>
                </c:pt>
                <c:pt idx="50">
                  <c:v>6.2120504814250833E-2</c:v>
                </c:pt>
                <c:pt idx="51">
                  <c:v>6.0889487710597386E-2</c:v>
                </c:pt>
                <c:pt idx="52">
                  <c:v>5.9697725712602359E-2</c:v>
                </c:pt>
                <c:pt idx="53">
                  <c:v>5.8543613551482084E-2</c:v>
                </c:pt>
                <c:pt idx="54">
                  <c:v>5.7425620221331478E-2</c:v>
                </c:pt>
                <c:pt idx="55">
                  <c:v>5.6342285560612118E-2</c:v>
                </c:pt>
                <c:pt idx="56">
                  <c:v>5.5292216947202572E-2</c:v>
                </c:pt>
                <c:pt idx="57">
                  <c:v>5.427408611153918E-2</c:v>
                </c:pt>
                <c:pt idx="58">
                  <c:v>5.328662607061431E-2</c:v>
                </c:pt>
                <c:pt idx="59">
                  <c:v>5.2328628184132218E-2</c:v>
                </c:pt>
                <c:pt idx="60">
                  <c:v>5.1398939332906166E-2</c:v>
                </c:pt>
                <c:pt idx="61">
                  <c:v>5.0496459218588419E-2</c:v>
                </c:pt>
                <c:pt idx="62">
                  <c:v>4.962013778301734E-2</c:v>
                </c:pt>
                <c:pt idx="63">
                  <c:v>4.8768972744823585E-2</c:v>
                </c:pt>
                <c:pt idx="64">
                  <c:v>4.794200725042988E-2</c:v>
                </c:pt>
                <c:pt idx="65">
                  <c:v>4.7138327636192801E-2</c:v>
                </c:pt>
                <c:pt idx="66">
                  <c:v>4.6357061298142523E-2</c:v>
                </c:pt>
                <c:pt idx="67">
                  <c:v>4.5597374665573884E-2</c:v>
                </c:pt>
                <c:pt idx="68">
                  <c:v>4.4858471274603018E-2</c:v>
                </c:pt>
                <c:pt idx="69">
                  <c:v>4.4139589937727437E-2</c:v>
                </c:pt>
                <c:pt idx="70">
                  <c:v>4.3440003005395855E-2</c:v>
                </c:pt>
                <c:pt idx="71">
                  <c:v>4.275901471560356E-2</c:v>
                </c:pt>
                <c:pt idx="72">
                  <c:v>4.2095959627569013E-2</c:v>
                </c:pt>
                <c:pt idx="73">
                  <c:v>4.1450201135613943E-2</c:v>
                </c:pt>
                <c:pt idx="74">
                  <c:v>4.0821130059454674E-2</c:v>
                </c:pt>
                <c:pt idx="75">
                  <c:v>4.0208163307214155E-2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A-4C43-8700-B264BE1C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809755"/>
        <c:axId val="3837849"/>
      </c:lineChart>
      <c:catAx>
        <c:axId val="1372809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37849"/>
        <c:crosses val="autoZero"/>
        <c:auto val="1"/>
        <c:lblAlgn val="ctr"/>
        <c:lblOffset val="100"/>
        <c:noMultiLvlLbl val="1"/>
      </c:catAx>
      <c:valAx>
        <c:axId val="3837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280975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457777</xdr:colOff>
      <xdr:row>2</xdr:row>
      <xdr:rowOff>16165</xdr:rowOff>
    </xdr:from>
    <xdr:ext cx="5302250" cy="276859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2</xdr:row>
      <xdr:rowOff>190500</xdr:rowOff>
    </xdr:from>
    <xdr:ext cx="5524500" cy="241935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6054725" y="554567"/>
          <a:ext cx="5524500" cy="2419350"/>
          <a:chOff x="691550" y="589665"/>
          <a:chExt cx="5507375" cy="2400060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91550" y="963800"/>
            <a:ext cx="590100" cy="550800"/>
          </a:xfrm>
          <a:prstGeom prst="ellipse">
            <a:avLst/>
          </a:prstGeom>
          <a:solidFill>
            <a:srgbClr val="9FC5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510800" y="2020950"/>
            <a:ext cx="590100" cy="550800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a02</a:t>
            </a:r>
            <a:endParaRPr sz="1100"/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510800" y="963800"/>
            <a:ext cx="590100" cy="550800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a01</a:t>
            </a:r>
            <a:endParaRPr sz="11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3825500" y="2020950"/>
            <a:ext cx="590100" cy="5508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3825500" y="963800"/>
            <a:ext cx="590100" cy="5508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727475" y="2020950"/>
            <a:ext cx="590100" cy="550800"/>
          </a:xfrm>
          <a:prstGeom prst="ellipse">
            <a:avLst/>
          </a:prstGeom>
          <a:solidFill>
            <a:schemeClr val="accent3">
              <a:lumMod val="60000"/>
              <a:lumOff val="4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/>
              <a:t>ah2</a:t>
            </a:r>
            <a:endParaRPr sz="1000" b="1"/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2727475" y="963800"/>
            <a:ext cx="590100" cy="550800"/>
          </a:xfrm>
          <a:prstGeom prst="ellipse">
            <a:avLst/>
          </a:prstGeom>
          <a:solidFill>
            <a:schemeClr val="accent3">
              <a:lumMod val="60000"/>
              <a:lumOff val="4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ah1</a:t>
            </a:r>
            <a:endParaRPr sz="1100"/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42175" y="2020950"/>
            <a:ext cx="590100" cy="550800"/>
          </a:xfrm>
          <a:prstGeom prst="ellipse">
            <a:avLst/>
          </a:prstGeom>
          <a:solidFill>
            <a:schemeClr val="accent3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042175" y="963800"/>
            <a:ext cx="590100" cy="550800"/>
          </a:xfrm>
          <a:prstGeom prst="ellipse">
            <a:avLst/>
          </a:prstGeom>
          <a:solidFill>
            <a:schemeClr val="accent3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691550" y="2020950"/>
            <a:ext cx="590100" cy="550800"/>
          </a:xfrm>
          <a:prstGeom prst="ellipse">
            <a:avLst/>
          </a:prstGeom>
          <a:solidFill>
            <a:srgbClr val="9FC5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608825" y="1470150"/>
            <a:ext cx="590100" cy="550800"/>
          </a:xfrm>
          <a:prstGeom prst="ellipse">
            <a:avLst/>
          </a:prstGeom>
          <a:solidFill>
            <a:schemeClr val="accent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Et</a:t>
            </a:r>
            <a:endParaRPr sz="1400"/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stCxn id="3" idx="6"/>
            <a:endCxn id="11" idx="2"/>
          </xdr:cNvCxnSpPr>
        </xdr:nvCxnSpPr>
        <xdr:spPr>
          <a:xfrm>
            <a:off x="1281650" y="1239200"/>
            <a:ext cx="760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3" idx="6"/>
            <a:endCxn id="10" idx="2"/>
          </xdr:cNvCxnSpPr>
        </xdr:nvCxnSpPr>
        <xdr:spPr>
          <a:xfrm>
            <a:off x="1281650" y="1239200"/>
            <a:ext cx="760500" cy="10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stCxn id="12" idx="6"/>
            <a:endCxn id="10" idx="2"/>
          </xdr:cNvCxnSpPr>
        </xdr:nvCxnSpPr>
        <xdr:spPr>
          <a:xfrm>
            <a:off x="1281650" y="2296350"/>
            <a:ext cx="760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>
            <a:stCxn id="12" idx="6"/>
            <a:endCxn id="11" idx="2"/>
          </xdr:cNvCxnSpPr>
        </xdr:nvCxnSpPr>
        <xdr:spPr>
          <a:xfrm rot="10800000" flipH="1">
            <a:off x="1281650" y="1239150"/>
            <a:ext cx="760500" cy="10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>
            <a:stCxn id="9" idx="6"/>
            <a:endCxn id="7" idx="2"/>
          </xdr:cNvCxnSpPr>
        </xdr:nvCxnSpPr>
        <xdr:spPr>
          <a:xfrm>
            <a:off x="3317575" y="1239200"/>
            <a:ext cx="507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8" idx="6"/>
            <a:endCxn id="6" idx="2"/>
          </xdr:cNvCxnSpPr>
        </xdr:nvCxnSpPr>
        <xdr:spPr>
          <a:xfrm>
            <a:off x="3317575" y="2296350"/>
            <a:ext cx="507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8" idx="6"/>
            <a:endCxn id="7" idx="2"/>
          </xdr:cNvCxnSpPr>
        </xdr:nvCxnSpPr>
        <xdr:spPr>
          <a:xfrm rot="10800000" flipH="1">
            <a:off x="3317575" y="1239150"/>
            <a:ext cx="507900" cy="10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stCxn id="9" idx="6"/>
            <a:endCxn id="6" idx="2"/>
          </xdr:cNvCxnSpPr>
        </xdr:nvCxnSpPr>
        <xdr:spPr>
          <a:xfrm>
            <a:off x="3317575" y="1239200"/>
            <a:ext cx="507900" cy="10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stCxn id="5" idx="6"/>
            <a:endCxn id="13" idx="2"/>
          </xdr:cNvCxnSpPr>
        </xdr:nvCxnSpPr>
        <xdr:spPr>
          <a:xfrm>
            <a:off x="5100900" y="1239200"/>
            <a:ext cx="507900" cy="50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4" idx="6"/>
            <a:endCxn id="13" idx="2"/>
          </xdr:cNvCxnSpPr>
        </xdr:nvCxnSpPr>
        <xdr:spPr>
          <a:xfrm rot="10800000" flipH="1">
            <a:off x="5100900" y="1745550"/>
            <a:ext cx="507900" cy="550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5" name="Shape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1524375" y="839000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</a:t>
            </a:r>
            <a:endParaRPr sz="1400"/>
          </a:p>
        </xdr:txBody>
      </xdr:sp>
      <xdr:sp macro="" textlink="">
        <xdr:nvSpPr>
          <xdr:cNvPr id="26" name="Shape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1797800" y="14299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</a:t>
            </a:r>
            <a:endParaRPr sz="1400"/>
          </a:p>
        </xdr:txBody>
      </xdr:sp>
      <xdr:sp macro="" textlink="">
        <xdr:nvSpPr>
          <xdr:cNvPr id="27" name="Sha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1028400" y="14131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w3</a:t>
            </a:r>
            <a:endParaRPr sz="1400"/>
          </a:p>
        </xdr:txBody>
      </xdr:sp>
      <xdr:sp macro="" textlink="">
        <xdr:nvSpPr>
          <xdr:cNvPr id="28" name="Shap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1366863" y="2296350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</a:t>
            </a:r>
            <a:endParaRPr sz="1400"/>
          </a:p>
        </xdr:txBody>
      </xdr: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3276488" y="839000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</a:t>
            </a:r>
            <a:endParaRPr sz="1400"/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3571538" y="14701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w6</a:t>
            </a:r>
            <a:endParaRPr sz="1400"/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/>
        </xdr:nvSpPr>
        <xdr:spPr>
          <a:xfrm>
            <a:off x="3055938" y="14299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</a:t>
            </a:r>
            <a:endParaRPr sz="1400"/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3276488" y="2371650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</a:t>
            </a:r>
            <a:endParaRPr sz="1400"/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5196100" y="207792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5196100" y="1012975"/>
            <a:ext cx="5901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2320975" y="589665"/>
            <a:ext cx="717925" cy="383950"/>
          </a:xfrm>
          <a:custGeom>
            <a:avLst/>
            <a:gdLst/>
            <a:ahLst/>
            <a:cxnLst/>
            <a:rect l="l" t="t" r="r" b="b"/>
            <a:pathLst>
              <a:path w="28717" h="15358" extrusionOk="0">
                <a:moveTo>
                  <a:pt x="0" y="14571"/>
                </a:moveTo>
                <a:cubicBezTo>
                  <a:pt x="2491" y="12145"/>
                  <a:pt x="10162" y="-115"/>
                  <a:pt x="14948" y="16"/>
                </a:cubicBezTo>
                <a:cubicBezTo>
                  <a:pt x="19734" y="147"/>
                  <a:pt x="26422" y="12801"/>
                  <a:pt x="28717" y="15358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4104200" y="589665"/>
            <a:ext cx="717925" cy="383950"/>
          </a:xfrm>
          <a:custGeom>
            <a:avLst/>
            <a:gdLst/>
            <a:ahLst/>
            <a:cxnLst/>
            <a:rect l="l" t="t" r="r" b="b"/>
            <a:pathLst>
              <a:path w="28717" h="15358" extrusionOk="0">
                <a:moveTo>
                  <a:pt x="0" y="14571"/>
                </a:moveTo>
                <a:cubicBezTo>
                  <a:pt x="2491" y="12145"/>
                  <a:pt x="10162" y="-115"/>
                  <a:pt x="14948" y="16"/>
                </a:cubicBezTo>
                <a:cubicBezTo>
                  <a:pt x="19734" y="147"/>
                  <a:pt x="26422" y="12801"/>
                  <a:pt x="28717" y="15358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330800" y="2586500"/>
            <a:ext cx="708100" cy="403225"/>
          </a:xfrm>
          <a:custGeom>
            <a:avLst/>
            <a:gdLst/>
            <a:ahLst/>
            <a:cxnLst/>
            <a:rect l="l" t="t" r="r" b="b"/>
            <a:pathLst>
              <a:path w="28324" h="16129" extrusionOk="0">
                <a:moveTo>
                  <a:pt x="0" y="0"/>
                </a:moveTo>
                <a:cubicBezTo>
                  <a:pt x="2623" y="2688"/>
                  <a:pt x="11014" y="16129"/>
                  <a:pt x="15735" y="16129"/>
                </a:cubicBezTo>
                <a:cubicBezTo>
                  <a:pt x="20456" y="16129"/>
                  <a:pt x="26226" y="2688"/>
                  <a:pt x="28324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4140375" y="2586500"/>
            <a:ext cx="658925" cy="364075"/>
          </a:xfrm>
          <a:custGeom>
            <a:avLst/>
            <a:gdLst/>
            <a:ahLst/>
            <a:cxnLst/>
            <a:rect l="l" t="t" r="r" b="b"/>
            <a:pathLst>
              <a:path w="26357" h="14563" extrusionOk="0">
                <a:moveTo>
                  <a:pt x="0" y="0"/>
                </a:moveTo>
                <a:cubicBezTo>
                  <a:pt x="2033" y="2426"/>
                  <a:pt x="7802" y="14490"/>
                  <a:pt x="12195" y="14555"/>
                </a:cubicBezTo>
                <a:cubicBezTo>
                  <a:pt x="16588" y="14621"/>
                  <a:pt x="23997" y="2753"/>
                  <a:pt x="26357" y="393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J100"/>
  <sheetViews>
    <sheetView tabSelected="1" zoomScale="75" zoomScaleNormal="75" workbookViewId="0">
      <selection activeCell="A22" sqref="A22"/>
    </sheetView>
  </sheetViews>
  <sheetFormatPr defaultColWidth="14.453125" defaultRowHeight="15.75" customHeight="1" x14ac:dyDescent="0.25"/>
  <cols>
    <col min="13" max="13" width="25.08984375" customWidth="1"/>
    <col min="14" max="14" width="33.453125" customWidth="1"/>
    <col min="16" max="16" width="40.36328125" customWidth="1"/>
    <col min="17" max="17" width="35.6328125" customWidth="1"/>
  </cols>
  <sheetData>
    <row r="2" spans="7:32" ht="13.5" thickBot="1" x14ac:dyDescent="0.35">
      <c r="M2" s="14" t="s">
        <v>0</v>
      </c>
      <c r="N2" s="14"/>
      <c r="O2" s="14"/>
    </row>
    <row r="3" spans="7:32" ht="15.75" customHeight="1" x14ac:dyDescent="0.25">
      <c r="G3" s="6"/>
      <c r="H3" s="7"/>
      <c r="I3" s="7"/>
      <c r="J3" s="7"/>
      <c r="K3" s="7"/>
      <c r="L3" s="7"/>
      <c r="M3" s="15" t="s">
        <v>58</v>
      </c>
      <c r="N3" s="15" t="s">
        <v>60</v>
      </c>
      <c r="O3" s="16" t="s">
        <v>66</v>
      </c>
    </row>
    <row r="4" spans="7:32" ht="15.75" customHeight="1" x14ac:dyDescent="0.25">
      <c r="G4" s="8"/>
      <c r="H4" s="9"/>
      <c r="I4" s="9"/>
      <c r="J4" s="9"/>
      <c r="K4" s="9"/>
      <c r="L4" s="9"/>
      <c r="M4" s="15" t="s">
        <v>59</v>
      </c>
      <c r="N4" s="15" t="s">
        <v>61</v>
      </c>
      <c r="O4" s="16" t="s">
        <v>67</v>
      </c>
    </row>
    <row r="5" spans="7:32" ht="15.75" customHeight="1" x14ac:dyDescent="0.25">
      <c r="G5" s="8"/>
      <c r="H5" s="9"/>
      <c r="I5" s="9"/>
      <c r="J5" s="9"/>
      <c r="K5" s="9"/>
      <c r="L5" s="9"/>
      <c r="M5" s="15" t="s">
        <v>62</v>
      </c>
      <c r="N5" s="15" t="s">
        <v>64</v>
      </c>
      <c r="O5" s="16" t="s">
        <v>68</v>
      </c>
    </row>
    <row r="6" spans="7:32" ht="15.75" customHeight="1" thickBot="1" x14ac:dyDescent="0.3">
      <c r="G6" s="8"/>
      <c r="H6" s="9"/>
      <c r="I6" s="9"/>
      <c r="J6" s="9"/>
      <c r="K6" s="9"/>
      <c r="L6" s="9"/>
      <c r="M6" s="15" t="s">
        <v>63</v>
      </c>
      <c r="N6" s="15" t="s">
        <v>65</v>
      </c>
      <c r="O6" s="15"/>
    </row>
    <row r="7" spans="7:32" ht="13" x14ac:dyDescent="0.3">
      <c r="G7" s="8"/>
      <c r="H7" s="9"/>
      <c r="I7" s="9"/>
      <c r="J7" s="9"/>
      <c r="K7" s="9"/>
      <c r="L7" s="9"/>
      <c r="M7" s="17" t="s">
        <v>1</v>
      </c>
      <c r="N7" s="18"/>
      <c r="O7" s="18"/>
      <c r="P7" s="19"/>
    </row>
    <row r="8" spans="7:32" ht="13" x14ac:dyDescent="0.3">
      <c r="G8" s="8"/>
      <c r="H8" s="9"/>
      <c r="I8" s="9"/>
      <c r="J8" s="9"/>
      <c r="K8" s="9"/>
      <c r="L8" s="9"/>
      <c r="M8" s="20" t="s">
        <v>2</v>
      </c>
      <c r="N8" s="21" t="s">
        <v>3</v>
      </c>
      <c r="O8" s="22"/>
      <c r="P8" s="23"/>
      <c r="AB8" s="3"/>
    </row>
    <row r="9" spans="7:32" ht="13" x14ac:dyDescent="0.3">
      <c r="G9" s="8"/>
      <c r="H9" s="9"/>
      <c r="I9" s="9"/>
      <c r="J9" s="9"/>
      <c r="K9" s="9"/>
      <c r="L9" s="9"/>
      <c r="M9" s="20" t="s">
        <v>4</v>
      </c>
      <c r="N9" s="21" t="s">
        <v>5</v>
      </c>
      <c r="O9" s="22"/>
      <c r="P9" s="23"/>
    </row>
    <row r="10" spans="7:32" ht="13" x14ac:dyDescent="0.3">
      <c r="G10" s="8"/>
      <c r="H10" s="9"/>
      <c r="I10" s="9"/>
      <c r="J10" s="9"/>
      <c r="K10" s="9"/>
      <c r="L10" s="9"/>
      <c r="M10" s="20" t="s">
        <v>6</v>
      </c>
      <c r="N10" s="21" t="s">
        <v>7</v>
      </c>
      <c r="O10" s="22"/>
      <c r="P10" s="23"/>
      <c r="AB10" s="2" t="s">
        <v>1</v>
      </c>
    </row>
    <row r="11" spans="7:32" ht="13" x14ac:dyDescent="0.3">
      <c r="G11" s="8"/>
      <c r="H11" s="9"/>
      <c r="I11" s="9"/>
      <c r="J11" s="9"/>
      <c r="K11" s="9"/>
      <c r="L11" s="9"/>
      <c r="M11" s="20" t="s">
        <v>8</v>
      </c>
      <c r="N11" s="21" t="s">
        <v>9</v>
      </c>
      <c r="O11" s="22"/>
      <c r="P11" s="23"/>
      <c r="AB11" s="2" t="s">
        <v>2</v>
      </c>
      <c r="AC11" s="2" t="s">
        <v>3</v>
      </c>
    </row>
    <row r="12" spans="7:32" ht="13" x14ac:dyDescent="0.3">
      <c r="G12" s="8"/>
      <c r="H12" s="9"/>
      <c r="I12" s="9"/>
      <c r="J12" s="9"/>
      <c r="K12" s="9"/>
      <c r="L12" s="9"/>
      <c r="M12" s="24"/>
      <c r="N12" s="22"/>
      <c r="O12" s="22"/>
      <c r="P12" s="23"/>
      <c r="AB12" s="2" t="s">
        <v>4</v>
      </c>
      <c r="AC12" s="2" t="s">
        <v>5</v>
      </c>
    </row>
    <row r="13" spans="7:32" ht="13" x14ac:dyDescent="0.3">
      <c r="G13" s="8"/>
      <c r="H13" s="9"/>
      <c r="I13" s="9"/>
      <c r="J13" s="9"/>
      <c r="K13" s="9"/>
      <c r="L13" s="9"/>
      <c r="M13" s="25" t="s">
        <v>13</v>
      </c>
      <c r="N13" s="21" t="s">
        <v>14</v>
      </c>
      <c r="O13" s="26" t="s">
        <v>10</v>
      </c>
      <c r="P13" s="27" t="s">
        <v>11</v>
      </c>
      <c r="AB13" s="2" t="s">
        <v>6</v>
      </c>
      <c r="AC13" s="1" t="s">
        <v>15</v>
      </c>
    </row>
    <row r="14" spans="7:32" ht="13" x14ac:dyDescent="0.3">
      <c r="G14" s="8"/>
      <c r="H14" s="9"/>
      <c r="I14" s="9"/>
      <c r="J14" s="9"/>
      <c r="K14" s="9"/>
      <c r="L14" s="9"/>
      <c r="M14" s="25" t="s">
        <v>16</v>
      </c>
      <c r="N14" s="21" t="s">
        <v>17</v>
      </c>
      <c r="O14" s="28"/>
      <c r="P14" s="29" t="s">
        <v>12</v>
      </c>
      <c r="AB14" s="2" t="s">
        <v>8</v>
      </c>
      <c r="AC14" s="1" t="s">
        <v>20</v>
      </c>
      <c r="AE14" s="4" t="s">
        <v>10</v>
      </c>
      <c r="AF14" s="4" t="s">
        <v>11</v>
      </c>
    </row>
    <row r="15" spans="7:32" ht="13" x14ac:dyDescent="0.3">
      <c r="G15" s="8"/>
      <c r="H15" s="9"/>
      <c r="I15" s="9"/>
      <c r="J15" s="9"/>
      <c r="K15" s="9"/>
      <c r="L15" s="9"/>
      <c r="M15" s="25" t="s">
        <v>21</v>
      </c>
      <c r="N15" s="21" t="s">
        <v>22</v>
      </c>
      <c r="O15" s="28"/>
      <c r="P15" s="30"/>
      <c r="AF15" s="4" t="s">
        <v>12</v>
      </c>
    </row>
    <row r="16" spans="7:32" ht="13" x14ac:dyDescent="0.3">
      <c r="G16" s="8"/>
      <c r="H16" s="9"/>
      <c r="I16" s="9"/>
      <c r="J16" s="9"/>
      <c r="K16" s="9"/>
      <c r="L16" s="9"/>
      <c r="M16" s="25" t="s">
        <v>24</v>
      </c>
      <c r="N16" s="21" t="s">
        <v>25</v>
      </c>
      <c r="O16" s="21" t="s">
        <v>18</v>
      </c>
      <c r="P16" s="29" t="s">
        <v>19</v>
      </c>
      <c r="AB16" s="2" t="s">
        <v>13</v>
      </c>
      <c r="AC16" s="2" t="s">
        <v>14</v>
      </c>
    </row>
    <row r="17" spans="1:36" ht="15.75" customHeight="1" thickBot="1" x14ac:dyDescent="0.35">
      <c r="G17" s="10"/>
      <c r="H17" s="11"/>
      <c r="I17" s="11"/>
      <c r="J17" s="11"/>
      <c r="K17" s="11"/>
      <c r="L17" s="11"/>
      <c r="M17" s="24"/>
      <c r="N17" s="22"/>
      <c r="O17" s="28"/>
      <c r="P17" s="29" t="s">
        <v>23</v>
      </c>
      <c r="AB17" s="2" t="s">
        <v>16</v>
      </c>
      <c r="AC17" s="2" t="s">
        <v>17</v>
      </c>
      <c r="AE17" s="4" t="s">
        <v>18</v>
      </c>
      <c r="AF17" s="4" t="s">
        <v>19</v>
      </c>
    </row>
    <row r="18" spans="1:36" ht="13.5" thickBot="1" x14ac:dyDescent="0.35">
      <c r="G18" s="12" t="s">
        <v>57</v>
      </c>
      <c r="H18" s="13"/>
      <c r="I18" s="13"/>
      <c r="J18" s="13"/>
      <c r="K18" s="13"/>
      <c r="L18" s="13"/>
      <c r="M18" s="31"/>
      <c r="N18" s="32"/>
      <c r="O18" s="32"/>
      <c r="P18" s="33"/>
      <c r="AB18" s="2" t="s">
        <v>21</v>
      </c>
      <c r="AC18" s="2" t="s">
        <v>22</v>
      </c>
      <c r="AF18" s="4" t="s">
        <v>23</v>
      </c>
    </row>
    <row r="19" spans="1:36" ht="13" x14ac:dyDescent="0.3">
      <c r="AB19" s="2" t="s">
        <v>24</v>
      </c>
      <c r="AC19" s="2" t="s">
        <v>25</v>
      </c>
    </row>
    <row r="21" spans="1:36" ht="15.75" customHeight="1" x14ac:dyDescent="0.25">
      <c r="F21" s="4" t="s">
        <v>26</v>
      </c>
      <c r="G21" s="5">
        <v>0.5</v>
      </c>
      <c r="H21" s="4" t="s">
        <v>27</v>
      </c>
    </row>
    <row r="22" spans="1:36" ht="15.75" customHeight="1" x14ac:dyDescent="0.25">
      <c r="A22" t="s">
        <v>70</v>
      </c>
    </row>
    <row r="23" spans="1:36" ht="15.75" customHeight="1" x14ac:dyDescent="0.25">
      <c r="D23" s="34" t="s">
        <v>28</v>
      </c>
      <c r="E23" s="34" t="s">
        <v>29</v>
      </c>
      <c r="F23" s="34" t="s">
        <v>30</v>
      </c>
      <c r="G23" s="34">
        <v>10</v>
      </c>
      <c r="H23" s="34" t="s">
        <v>31</v>
      </c>
      <c r="I23" s="34" t="s">
        <v>32</v>
      </c>
      <c r="J23" s="34" t="s">
        <v>33</v>
      </c>
      <c r="K23" s="34" t="s">
        <v>34</v>
      </c>
      <c r="L23" s="34" t="s">
        <v>35</v>
      </c>
      <c r="M23" s="34" t="s">
        <v>36</v>
      </c>
      <c r="N23" s="34" t="s">
        <v>37</v>
      </c>
      <c r="O23" s="34" t="s">
        <v>38</v>
      </c>
      <c r="P23" s="34" t="s">
        <v>39</v>
      </c>
      <c r="Q23" s="34" t="s">
        <v>40</v>
      </c>
      <c r="R23" s="34" t="s">
        <v>41</v>
      </c>
      <c r="S23" s="34" t="s">
        <v>42</v>
      </c>
      <c r="T23" s="34" t="s">
        <v>43</v>
      </c>
      <c r="U23" s="34" t="s">
        <v>44</v>
      </c>
      <c r="V23" s="34" t="s">
        <v>45</v>
      </c>
      <c r="W23" s="34" t="s">
        <v>46</v>
      </c>
      <c r="X23" s="34" t="s">
        <v>47</v>
      </c>
      <c r="Y23" s="34" t="s">
        <v>48</v>
      </c>
      <c r="Z23" s="34" t="s">
        <v>69</v>
      </c>
      <c r="AA23" s="34" t="s">
        <v>49</v>
      </c>
      <c r="AB23" s="34" t="s">
        <v>50</v>
      </c>
      <c r="AC23" s="34" t="s">
        <v>51</v>
      </c>
      <c r="AD23" s="34" t="s">
        <v>52</v>
      </c>
      <c r="AE23" s="34" t="s">
        <v>53</v>
      </c>
      <c r="AF23" s="34" t="s">
        <v>54</v>
      </c>
      <c r="AG23" s="34" t="s">
        <v>55</v>
      </c>
      <c r="AH23" s="34" t="s">
        <v>56</v>
      </c>
      <c r="AI23" s="4"/>
      <c r="AJ23" s="4"/>
    </row>
    <row r="24" spans="1:36" ht="15" x14ac:dyDescent="0.25">
      <c r="D24" s="35">
        <v>0.01</v>
      </c>
      <c r="E24" s="35">
        <v>0.99</v>
      </c>
      <c r="F24" s="35">
        <v>0.05</v>
      </c>
      <c r="G24" s="35">
        <v>0.1</v>
      </c>
      <c r="H24" s="35">
        <v>0.15</v>
      </c>
      <c r="I24" s="35">
        <v>0.2</v>
      </c>
      <c r="J24" s="35">
        <v>0.25</v>
      </c>
      <c r="K24" s="35">
        <v>0.3</v>
      </c>
      <c r="L24" s="36">
        <f t="shared" ref="L24:L100" si="0">H24*F24+I24*G24</f>
        <v>2.7500000000000004E-2</v>
      </c>
      <c r="M24" s="36">
        <f t="shared" ref="M24:M100" si="1">J24*F24+K24*G24</f>
        <v>4.2499999999999996E-2</v>
      </c>
      <c r="N24" s="36">
        <f t="shared" ref="N24:O24" si="2">1/(1+EXP(-L24))</f>
        <v>0.50687456676453424</v>
      </c>
      <c r="O24" s="37">
        <f t="shared" si="2"/>
        <v>0.51062340100496373</v>
      </c>
      <c r="P24" s="35">
        <v>0.4</v>
      </c>
      <c r="Q24" s="35">
        <v>0.45</v>
      </c>
      <c r="R24" s="35">
        <v>0.5</v>
      </c>
      <c r="S24" s="35">
        <v>0.55000000000000004</v>
      </c>
      <c r="T24" s="36">
        <f t="shared" ref="T24:T100" si="3">P24*N24+Q24*O24</f>
        <v>0.43253035715804738</v>
      </c>
      <c r="U24" s="36">
        <f t="shared" ref="U24:U100" si="4">R24*N24+S24*O24</f>
        <v>0.53428015393499717</v>
      </c>
      <c r="V24" s="36">
        <f t="shared" ref="V24:W24" si="5">1/(1+EXP(-T24))</f>
        <v>0.60647773220672796</v>
      </c>
      <c r="W24" s="38">
        <f t="shared" si="5"/>
        <v>0.63048083545063482</v>
      </c>
      <c r="X24" s="36">
        <f t="shared" ref="X24:X100" si="6">0.5 *(D24-V24)^2</f>
        <v>0.17789284250924053</v>
      </c>
      <c r="Y24" s="36">
        <f t="shared" ref="Y24:Y100" si="7">0.5*(E24-W24)^2</f>
        <v>6.4627014839136757E-2</v>
      </c>
      <c r="Z24" s="39">
        <f t="shared" ref="Z24:Z100" si="8">X24+Y24</f>
        <v>0.24251985734837728</v>
      </c>
      <c r="AA24" s="36">
        <f t="shared" ref="AA24:AA100" si="9">(((V24-D24)*V24*(1-V24)*P24)+((W24-E24)*W24*(1-W24)*R24))*N24*(1-N24)*F24</f>
        <v>1.882556669401121E-4</v>
      </c>
      <c r="AB24" s="36">
        <f t="shared" ref="AB24:AB100" si="10">(((V24-D24)*V24*(1-V24)*P24)+((W24-E24)*W24*(1-W24)*R24))*N24*(1-N24)*G24</f>
        <v>3.765113338802242E-4</v>
      </c>
      <c r="AC24" s="36">
        <f t="shared" ref="AC24:AC100" si="11">(((V24-D24)*V24*(1-V24)*Q24)+((W24-E24)*W24*(1-W24)*S24))*O24*(1-O24)*F24</f>
        <v>2.248134625761188E-4</v>
      </c>
      <c r="AD24" s="36">
        <f t="shared" ref="AD24:AD100" si="12">(((V24-D24)*V24*(1-V24)*Q24)+((W24-E24)*W24*(1-W24)*S24))*O24*(1-O24)*G24</f>
        <v>4.496269251522376E-4</v>
      </c>
      <c r="AE24" s="36">
        <f t="shared" ref="AE24:AE100" si="13">(V24-D24)*V24*(1-V24)*N24</f>
        <v>7.2157072912136258E-2</v>
      </c>
      <c r="AF24" s="36">
        <f t="shared" ref="AF24:AF100" si="14">(V24-D24)*V24*(1-V24)*O24</f>
        <v>7.2690745191944781E-2</v>
      </c>
      <c r="AG24" s="36">
        <f t="shared" ref="AG24:AG100" si="15">(W24-E24)*W24*(1-W24)*N24</f>
        <v>-4.2455250092604709E-2</v>
      </c>
      <c r="AH24" s="36">
        <f t="shared" ref="AH24:AH100" si="16">(W24-E24)*W24*(1-W24)*O24</f>
        <v>-4.276924828006376E-2</v>
      </c>
      <c r="AI24" s="4">
        <v>1</v>
      </c>
    </row>
    <row r="25" spans="1:36" ht="15" x14ac:dyDescent="0.25">
      <c r="D25" s="36">
        <v>0.01</v>
      </c>
      <c r="E25" s="36">
        <v>0.99</v>
      </c>
      <c r="F25" s="36">
        <v>0.05</v>
      </c>
      <c r="G25" s="36">
        <v>0.1</v>
      </c>
      <c r="H25" s="36">
        <f t="shared" ref="H25:K25" si="17">H24-$G$21*AA24</f>
        <v>0.14990587216652995</v>
      </c>
      <c r="I25" s="36">
        <f t="shared" si="17"/>
        <v>0.1998117443330599</v>
      </c>
      <c r="J25" s="36">
        <f t="shared" si="17"/>
        <v>0.24988759326871193</v>
      </c>
      <c r="K25" s="36">
        <f t="shared" si="17"/>
        <v>0.29977518653742385</v>
      </c>
      <c r="L25" s="36">
        <f t="shared" si="0"/>
        <v>2.747646804163249E-2</v>
      </c>
      <c r="M25" s="36">
        <f t="shared" si="1"/>
        <v>4.2471898317177986E-2</v>
      </c>
      <c r="N25" s="36">
        <f t="shared" ref="N25:O25" si="18">1/(1+EXP(-L25))</f>
        <v>0.5068686848861037</v>
      </c>
      <c r="O25" s="37">
        <f t="shared" si="18"/>
        <v>0.51061637875362398</v>
      </c>
      <c r="P25" s="36">
        <f t="shared" ref="P25:S25" si="19">P24-$G$21*AE24</f>
        <v>0.3639214635439319</v>
      </c>
      <c r="Q25" s="36">
        <f t="shared" si="19"/>
        <v>0.41365462740402764</v>
      </c>
      <c r="R25" s="36">
        <f t="shared" si="19"/>
        <v>0.52122762504630238</v>
      </c>
      <c r="S25" s="36">
        <f t="shared" si="19"/>
        <v>0.57138462414003188</v>
      </c>
      <c r="T25" s="36">
        <f t="shared" si="3"/>
        <v>0.39567922152806312</v>
      </c>
      <c r="U25" s="36">
        <f t="shared" si="4"/>
        <v>0.55595230848741006</v>
      </c>
      <c r="V25" s="36">
        <f t="shared" ref="V25:W25" si="20">1/(1+EXP(-T25))</f>
        <v>0.59764910542281569</v>
      </c>
      <c r="W25" s="38">
        <f t="shared" si="20"/>
        <v>0.63551546628555877</v>
      </c>
      <c r="X25" s="36">
        <f t="shared" si="6"/>
        <v>0.17266573555211776</v>
      </c>
      <c r="Y25" s="36">
        <f t="shared" si="7"/>
        <v>6.2829642321372406E-2</v>
      </c>
      <c r="Z25" s="39">
        <f t="shared" si="8"/>
        <v>0.23549537787349017</v>
      </c>
      <c r="AA25" s="36">
        <f t="shared" si="9"/>
        <v>1.0781316692656065E-4</v>
      </c>
      <c r="AB25" s="36">
        <f t="shared" si="10"/>
        <v>2.1562633385312129E-4</v>
      </c>
      <c r="AC25" s="36">
        <f t="shared" si="11"/>
        <v>1.4413454540450861E-4</v>
      </c>
      <c r="AD25" s="36">
        <f t="shared" si="12"/>
        <v>2.8826909080901722E-4</v>
      </c>
      <c r="AE25" s="36">
        <f t="shared" si="13"/>
        <v>7.1625024756718864E-2</v>
      </c>
      <c r="AF25" s="36">
        <f t="shared" si="14"/>
        <v>7.2154607021407524E-2</v>
      </c>
      <c r="AG25" s="36">
        <f t="shared" si="15"/>
        <v>-4.1619607570877327E-2</v>
      </c>
      <c r="AH25" s="36">
        <f t="shared" si="16"/>
        <v>-4.1927335297432436E-2</v>
      </c>
      <c r="AI25" s="5">
        <v>2</v>
      </c>
    </row>
    <row r="26" spans="1:36" ht="15" x14ac:dyDescent="0.25">
      <c r="D26" s="36">
        <v>0.01</v>
      </c>
      <c r="E26" s="36">
        <v>0.99</v>
      </c>
      <c r="F26" s="36">
        <v>0.05</v>
      </c>
      <c r="G26" s="36">
        <v>0.1</v>
      </c>
      <c r="H26" s="36">
        <f t="shared" ref="H26:K26" si="21">H25-$G$21*AA25</f>
        <v>0.14985196558306668</v>
      </c>
      <c r="I26" s="36">
        <f t="shared" si="21"/>
        <v>0.19970393116613333</v>
      </c>
      <c r="J26" s="36">
        <f t="shared" si="21"/>
        <v>0.24981552599600967</v>
      </c>
      <c r="K26" s="36">
        <f t="shared" si="21"/>
        <v>0.29963105199201934</v>
      </c>
      <c r="L26" s="36">
        <f t="shared" si="0"/>
        <v>2.7462991395766669E-2</v>
      </c>
      <c r="M26" s="36">
        <f t="shared" si="1"/>
        <v>4.2453881499002422E-2</v>
      </c>
      <c r="N26" s="36">
        <f t="shared" ref="N26:O26" si="22">1/(1+EXP(-L26))</f>
        <v>0.50686531636013787</v>
      </c>
      <c r="O26" s="37">
        <f t="shared" si="22"/>
        <v>0.51061187657884965</v>
      </c>
      <c r="P26" s="36">
        <f t="shared" ref="P26:S26" si="23">P25-$G$21*AE25</f>
        <v>0.32810895116557248</v>
      </c>
      <c r="Q26" s="36">
        <f t="shared" si="23"/>
        <v>0.37757732389332388</v>
      </c>
      <c r="R26" s="36">
        <f t="shared" si="23"/>
        <v>0.542037428831741</v>
      </c>
      <c r="S26" s="36">
        <f t="shared" si="23"/>
        <v>0.59234829178874815</v>
      </c>
      <c r="T26" s="36">
        <f t="shared" si="3"/>
        <v>0.35910251323992115</v>
      </c>
      <c r="U26" s="36">
        <f t="shared" si="4"/>
        <v>0.57720004570236483</v>
      </c>
      <c r="V26" s="36">
        <f t="shared" ref="V26:W26" si="24">1/(1+EXP(-T26))</f>
        <v>0.58882316047387184</v>
      </c>
      <c r="W26" s="38">
        <f t="shared" si="24"/>
        <v>0.64042288273336123</v>
      </c>
      <c r="X26" s="36">
        <f t="shared" si="6"/>
        <v>0.16751812555048079</v>
      </c>
      <c r="Y26" s="36">
        <f t="shared" si="7"/>
        <v>6.1102080458226654E-2</v>
      </c>
      <c r="Z26" s="39">
        <f t="shared" si="8"/>
        <v>0.22862020600870744</v>
      </c>
      <c r="AA26" s="36">
        <f t="shared" si="9"/>
        <v>2.9323069624365552E-5</v>
      </c>
      <c r="AB26" s="36">
        <f t="shared" si="10"/>
        <v>5.8646139248731104E-5</v>
      </c>
      <c r="AC26" s="36">
        <f t="shared" si="11"/>
        <v>6.5328838952553596E-5</v>
      </c>
      <c r="AD26" s="36">
        <f t="shared" si="12"/>
        <v>1.3065767790510719E-4</v>
      </c>
      <c r="AE26" s="36">
        <f t="shared" si="13"/>
        <v>7.1031666302848406E-2</v>
      </c>
      <c r="AF26" s="36">
        <f t="shared" si="14"/>
        <v>7.1556706005999005E-2</v>
      </c>
      <c r="AG26" s="36">
        <f t="shared" si="15"/>
        <v>-4.0803222041132202E-2</v>
      </c>
      <c r="AH26" s="36">
        <f t="shared" si="16"/>
        <v>-4.110482430816511E-2</v>
      </c>
      <c r="AI26" s="5">
        <v>3</v>
      </c>
    </row>
    <row r="27" spans="1:36" ht="15" x14ac:dyDescent="0.25">
      <c r="D27" s="36">
        <v>0.01</v>
      </c>
      <c r="E27" s="36">
        <v>0.99</v>
      </c>
      <c r="F27" s="36">
        <v>0.05</v>
      </c>
      <c r="G27" s="36">
        <v>0.1</v>
      </c>
      <c r="H27" s="36">
        <f t="shared" ref="H27:K27" si="25">H26-$G$21*AA26</f>
        <v>0.14983730404825449</v>
      </c>
      <c r="I27" s="36">
        <f t="shared" si="25"/>
        <v>0.19967460809650897</v>
      </c>
      <c r="J27" s="36">
        <f t="shared" si="25"/>
        <v>0.2497828615765334</v>
      </c>
      <c r="K27" s="36">
        <f t="shared" si="25"/>
        <v>0.29956572315306679</v>
      </c>
      <c r="L27" s="36">
        <f t="shared" si="0"/>
        <v>2.7459326012063624E-2</v>
      </c>
      <c r="M27" s="36">
        <f t="shared" si="1"/>
        <v>4.2445715394133353E-2</v>
      </c>
      <c r="N27" s="36">
        <f t="shared" ref="N27:O27" si="26">1/(1+EXP(-L27))</f>
        <v>0.50686440018694801</v>
      </c>
      <c r="O27" s="37">
        <f t="shared" si="26"/>
        <v>0.51060983597205634</v>
      </c>
      <c r="P27" s="36">
        <f t="shared" ref="P27:S27" si="27">P26-$G$21*AE26</f>
        <v>0.29259311801414828</v>
      </c>
      <c r="Q27" s="36">
        <f t="shared" si="27"/>
        <v>0.34179897089032441</v>
      </c>
      <c r="R27" s="36">
        <f t="shared" si="27"/>
        <v>0.56243903985230714</v>
      </c>
      <c r="S27" s="36">
        <f t="shared" si="27"/>
        <v>0.61290070394283069</v>
      </c>
      <c r="T27" s="36">
        <f t="shared" si="3"/>
        <v>0.32283095172279641</v>
      </c>
      <c r="U27" s="36">
        <f t="shared" si="4"/>
        <v>0.59803345448386924</v>
      </c>
      <c r="V27" s="36">
        <f t="shared" ref="V27:W27" si="28">1/(1+EXP(-T27))</f>
        <v>0.58001402141982483</v>
      </c>
      <c r="W27" s="38">
        <f t="shared" si="28"/>
        <v>0.64520626283828375</v>
      </c>
      <c r="X27" s="36">
        <f t="shared" si="6"/>
        <v>0.16245799230760025</v>
      </c>
      <c r="Y27" s="36">
        <f t="shared" si="7"/>
        <v>5.944136059297133E-2</v>
      </c>
      <c r="Z27" s="39">
        <f t="shared" si="8"/>
        <v>0.22189935290057158</v>
      </c>
      <c r="AA27" s="36">
        <f t="shared" si="9"/>
        <v>-4.7049991639886758E-5</v>
      </c>
      <c r="AB27" s="36">
        <f t="shared" si="10"/>
        <v>-9.4099983279773516E-5</v>
      </c>
      <c r="AC27" s="36">
        <f t="shared" si="11"/>
        <v>-1.1434055342190275E-5</v>
      </c>
      <c r="AD27" s="36">
        <f t="shared" si="12"/>
        <v>-2.2868110684380551E-5</v>
      </c>
      <c r="AE27" s="36">
        <f t="shared" si="13"/>
        <v>7.0380218722495377E-2</v>
      </c>
      <c r="AF27" s="36">
        <f t="shared" si="14"/>
        <v>7.0900287975080009E-2</v>
      </c>
      <c r="AG27" s="36">
        <f t="shared" si="15"/>
        <v>-4.0006050377705042E-2</v>
      </c>
      <c r="AH27" s="36">
        <f t="shared" si="16"/>
        <v>-4.0301672032432102E-2</v>
      </c>
      <c r="AI27" s="5">
        <v>4</v>
      </c>
    </row>
    <row r="28" spans="1:36" ht="15" x14ac:dyDescent="0.25">
      <c r="D28" s="36">
        <v>0.01</v>
      </c>
      <c r="E28" s="36">
        <v>0.99</v>
      </c>
      <c r="F28" s="36">
        <v>0.05</v>
      </c>
      <c r="G28" s="36">
        <v>0.1</v>
      </c>
      <c r="H28" s="36">
        <f t="shared" ref="H28:K28" si="29">H27-$G$21*AA27</f>
        <v>0.14986082904407444</v>
      </c>
      <c r="I28" s="36">
        <f t="shared" si="29"/>
        <v>0.19972165808814885</v>
      </c>
      <c r="J28" s="36">
        <f t="shared" si="29"/>
        <v>0.2497885786042045</v>
      </c>
      <c r="K28" s="36">
        <f t="shared" si="29"/>
        <v>0.299577157208409</v>
      </c>
      <c r="L28" s="36">
        <f t="shared" si="0"/>
        <v>2.7465207261018608E-2</v>
      </c>
      <c r="M28" s="36">
        <f t="shared" si="1"/>
        <v>4.2447144651051122E-2</v>
      </c>
      <c r="N28" s="36">
        <f t="shared" ref="N28:O28" si="30">1/(1+EXP(-L28))</f>
        <v>0.50686587022200302</v>
      </c>
      <c r="O28" s="37">
        <f t="shared" si="30"/>
        <v>0.5106101931253908</v>
      </c>
      <c r="P28" s="36">
        <f t="shared" ref="P28:S28" si="31">P27-$G$21*AE27</f>
        <v>0.25740300865290061</v>
      </c>
      <c r="Q28" s="36">
        <f t="shared" si="31"/>
        <v>0.30634882690278442</v>
      </c>
      <c r="R28" s="36">
        <f t="shared" si="31"/>
        <v>0.5824420650411597</v>
      </c>
      <c r="S28" s="36">
        <f t="shared" si="31"/>
        <v>0.63305153995904673</v>
      </c>
      <c r="T28" s="36">
        <f t="shared" si="3"/>
        <v>0.2868936336471819</v>
      </c>
      <c r="U28" s="36">
        <f t="shared" si="4"/>
        <v>0.61846257322780285</v>
      </c>
      <c r="V28" s="36">
        <f t="shared" ref="V28:W28" si="32">1/(1+EXP(-T28))</f>
        <v>0.5712354735096804</v>
      </c>
      <c r="W28" s="38">
        <f t="shared" si="32"/>
        <v>0.64986880415272352</v>
      </c>
      <c r="X28" s="36">
        <f t="shared" si="6"/>
        <v>0.15749262836281758</v>
      </c>
      <c r="Y28" s="36">
        <f t="shared" si="7"/>
        <v>5.7844615194249167E-2</v>
      </c>
      <c r="Z28" s="39">
        <f t="shared" si="8"/>
        <v>0.21533724355706674</v>
      </c>
      <c r="AA28" s="36">
        <f t="shared" si="9"/>
        <v>-1.2115498637677122E-4</v>
      </c>
      <c r="AB28" s="36">
        <f t="shared" si="10"/>
        <v>-2.4230997275354244E-4</v>
      </c>
      <c r="AC28" s="36">
        <f t="shared" si="11"/>
        <v>-8.5997783708974395E-5</v>
      </c>
      <c r="AD28" s="36">
        <f t="shared" si="12"/>
        <v>-1.7199556741794879E-4</v>
      </c>
      <c r="AE28" s="36">
        <f t="shared" si="13"/>
        <v>6.9674230119717614E-2</v>
      </c>
      <c r="AF28" s="36">
        <f t="shared" si="14"/>
        <v>7.0188928052523594E-2</v>
      </c>
      <c r="AG28" s="36">
        <f t="shared" si="15"/>
        <v>-3.9227986032313339E-2</v>
      </c>
      <c r="AH28" s="36">
        <f t="shared" si="16"/>
        <v>-3.9517771269757383E-2</v>
      </c>
      <c r="AI28" s="5">
        <v>5</v>
      </c>
    </row>
    <row r="29" spans="1:36" ht="15" x14ac:dyDescent="0.25">
      <c r="D29" s="36">
        <v>0.01</v>
      </c>
      <c r="E29" s="36">
        <v>0.99</v>
      </c>
      <c r="F29" s="36">
        <v>0.05</v>
      </c>
      <c r="G29" s="36">
        <v>0.1</v>
      </c>
      <c r="H29" s="36">
        <f t="shared" ref="H29:K29" si="33">H28-$G$21*AA28</f>
        <v>0.14992140653726282</v>
      </c>
      <c r="I29" s="36">
        <f t="shared" si="33"/>
        <v>0.19984281307452562</v>
      </c>
      <c r="J29" s="36">
        <f t="shared" si="33"/>
        <v>0.249831577496059</v>
      </c>
      <c r="K29" s="36">
        <f t="shared" si="33"/>
        <v>0.29966315499211799</v>
      </c>
      <c r="L29" s="36">
        <f t="shared" si="0"/>
        <v>2.7480351634315704E-2</v>
      </c>
      <c r="M29" s="36">
        <f t="shared" si="1"/>
        <v>4.2457894374014753E-2</v>
      </c>
      <c r="N29" s="36">
        <f t="shared" ref="N29:O29" si="34">1/(1+EXP(-L29))</f>
        <v>0.50686965560102515</v>
      </c>
      <c r="O29" s="37">
        <f t="shared" si="34"/>
        <v>0.51061287934566246</v>
      </c>
      <c r="P29" s="36">
        <f t="shared" ref="P29:S29" si="35">P28-$G$21*AE28</f>
        <v>0.2225658935930418</v>
      </c>
      <c r="Q29" s="36">
        <f t="shared" si="35"/>
        <v>0.2712543628765226</v>
      </c>
      <c r="R29" s="36">
        <f t="shared" si="35"/>
        <v>0.60205605805731632</v>
      </c>
      <c r="S29" s="36">
        <f t="shared" si="35"/>
        <v>0.65281042559392544</v>
      </c>
      <c r="T29" s="36">
        <f t="shared" si="3"/>
        <v>0.25131786909749387</v>
      </c>
      <c r="U29" s="36">
        <f t="shared" si="4"/>
        <v>0.63849735787940443</v>
      </c>
      <c r="V29" s="36">
        <f t="shared" ref="V29:W29" si="36">1/(1+EXP(-T29))</f>
        <v>0.56250084676327505</v>
      </c>
      <c r="W29" s="38">
        <f t="shared" si="36"/>
        <v>0.65441370735972781</v>
      </c>
      <c r="X29" s="36">
        <f t="shared" si="6"/>
        <v>0.15262859283706798</v>
      </c>
      <c r="Y29" s="36">
        <f t="shared" si="7"/>
        <v>5.6309079904021196E-2</v>
      </c>
      <c r="Z29" s="39">
        <f t="shared" si="8"/>
        <v>0.20893767274108918</v>
      </c>
      <c r="AA29" s="36">
        <f t="shared" si="9"/>
        <v>-1.9285650788860477E-4</v>
      </c>
      <c r="AB29" s="36">
        <f t="shared" si="10"/>
        <v>-3.8571301577720955E-4</v>
      </c>
      <c r="AC29" s="36">
        <f t="shared" si="11"/>
        <v>-1.5822135040770936E-4</v>
      </c>
      <c r="AD29" s="36">
        <f t="shared" si="12"/>
        <v>-3.1644270081541872E-4</v>
      </c>
      <c r="AE29" s="36">
        <f t="shared" si="13"/>
        <v>6.8917519486525913E-2</v>
      </c>
      <c r="AF29" s="36">
        <f t="shared" si="14"/>
        <v>6.9426474190191448E-2</v>
      </c>
      <c r="AG29" s="36">
        <f t="shared" si="15"/>
        <v>-3.846886753188071E-2</v>
      </c>
      <c r="AH29" s="36">
        <f t="shared" si="16"/>
        <v>-3.8752959461203051E-2</v>
      </c>
      <c r="AI29" s="5">
        <v>6</v>
      </c>
    </row>
    <row r="30" spans="1:36" ht="15" x14ac:dyDescent="0.25">
      <c r="D30" s="36">
        <v>0.01</v>
      </c>
      <c r="E30" s="36">
        <v>0.99</v>
      </c>
      <c r="F30" s="36">
        <v>0.05</v>
      </c>
      <c r="G30" s="36">
        <v>0.1</v>
      </c>
      <c r="H30" s="36">
        <f t="shared" ref="H30:K30" si="37">H29-$G$21*AA29</f>
        <v>0.15001783479120712</v>
      </c>
      <c r="I30" s="36">
        <f t="shared" si="37"/>
        <v>0.20003566958241423</v>
      </c>
      <c r="J30" s="36">
        <f t="shared" si="37"/>
        <v>0.24991068817126286</v>
      </c>
      <c r="K30" s="36">
        <f t="shared" si="37"/>
        <v>0.2998213763425257</v>
      </c>
      <c r="L30" s="36">
        <f t="shared" si="0"/>
        <v>2.7504458697801781E-2</v>
      </c>
      <c r="M30" s="36">
        <f t="shared" si="1"/>
        <v>4.2477672042815717E-2</v>
      </c>
      <c r="N30" s="36">
        <f t="shared" ref="N30:O30" si="38">1/(1+EXP(-L30))</f>
        <v>0.5068756812282339</v>
      </c>
      <c r="O30" s="37">
        <f t="shared" si="38"/>
        <v>0.51061782153420276</v>
      </c>
      <c r="P30" s="36">
        <f t="shared" ref="P30:S30" si="39">P29-$G$21*AE29</f>
        <v>0.18810713384977884</v>
      </c>
      <c r="Q30" s="36">
        <f t="shared" si="39"/>
        <v>0.23654112578142689</v>
      </c>
      <c r="R30" s="36">
        <f t="shared" si="39"/>
        <v>0.62129049182325669</v>
      </c>
      <c r="S30" s="36">
        <f t="shared" si="39"/>
        <v>0.67218690532452696</v>
      </c>
      <c r="T30" s="36">
        <f t="shared" si="3"/>
        <v>0.21612904596375726</v>
      </c>
      <c r="U30" s="36">
        <f t="shared" si="4"/>
        <v>0.65814765454416513</v>
      </c>
      <c r="V30" s="36">
        <f t="shared" ref="V30:W30" si="40">1/(1+EXP(-T30))</f>
        <v>0.55382291082758639</v>
      </c>
      <c r="W30" s="38">
        <f t="shared" si="40"/>
        <v>0.65884416206926832</v>
      </c>
      <c r="X30" s="36">
        <f t="shared" si="6"/>
        <v>0.14787167917049449</v>
      </c>
      <c r="Y30" s="36">
        <f t="shared" si="7"/>
        <v>5.4832094497802512E-2</v>
      </c>
      <c r="Z30" s="39">
        <f t="shared" si="8"/>
        <v>0.202703773668297</v>
      </c>
      <c r="AA30" s="36">
        <f t="shared" si="9"/>
        <v>-2.6203635600907134E-4</v>
      </c>
      <c r="AB30" s="36">
        <f t="shared" si="10"/>
        <v>-5.2407271201814268E-4</v>
      </c>
      <c r="AC30" s="36">
        <f t="shared" si="11"/>
        <v>-2.2798078864244605E-4</v>
      </c>
      <c r="AD30" s="36">
        <f t="shared" si="12"/>
        <v>-4.559615772848921E-4</v>
      </c>
      <c r="AE30" s="36">
        <f t="shared" si="13"/>
        <v>6.8114118271393673E-2</v>
      </c>
      <c r="AF30" s="36">
        <f t="shared" si="14"/>
        <v>6.8616988298164872E-2</v>
      </c>
      <c r="AG30" s="36">
        <f t="shared" si="15"/>
        <v>-3.7728486217670207E-2</v>
      </c>
      <c r="AH30" s="36">
        <f t="shared" si="16"/>
        <v>-3.8007026487379379E-2</v>
      </c>
      <c r="AI30" s="5">
        <v>7</v>
      </c>
    </row>
    <row r="31" spans="1:36" ht="15" x14ac:dyDescent="0.25">
      <c r="D31" s="36">
        <v>0.01</v>
      </c>
      <c r="E31" s="36">
        <v>0.99</v>
      </c>
      <c r="F31" s="36">
        <v>0.05</v>
      </c>
      <c r="G31" s="36">
        <v>0.1</v>
      </c>
      <c r="H31" s="36">
        <f t="shared" ref="H31:K31" si="41">H30-$G$21*AA30</f>
        <v>0.15014885296921165</v>
      </c>
      <c r="I31" s="36">
        <f t="shared" si="41"/>
        <v>0.2002977059384233</v>
      </c>
      <c r="J31" s="36">
        <f t="shared" si="41"/>
        <v>0.25002467856558408</v>
      </c>
      <c r="K31" s="36">
        <f t="shared" si="41"/>
        <v>0.30004935713116815</v>
      </c>
      <c r="L31" s="36">
        <f t="shared" si="0"/>
        <v>2.7537213242302915E-2</v>
      </c>
      <c r="M31" s="36">
        <f t="shared" si="1"/>
        <v>4.2506169641396016E-2</v>
      </c>
      <c r="N31" s="36">
        <f t="shared" ref="N31:O31" si="42">1/(1+EXP(-L31))</f>
        <v>0.50688386831404386</v>
      </c>
      <c r="O31" s="37">
        <f t="shared" si="42"/>
        <v>0.51062494271892656</v>
      </c>
      <c r="P31" s="36">
        <f t="shared" ref="P31:S31" si="43">P30-$G$21*AE30</f>
        <v>0.154050074714082</v>
      </c>
      <c r="Q31" s="36">
        <f t="shared" si="43"/>
        <v>0.20223263163234445</v>
      </c>
      <c r="R31" s="36">
        <f t="shared" si="43"/>
        <v>0.64015473493209174</v>
      </c>
      <c r="S31" s="36">
        <f t="shared" si="43"/>
        <v>0.69119041856821661</v>
      </c>
      <c r="T31" s="36">
        <f t="shared" si="3"/>
        <v>0.18135052372830501</v>
      </c>
      <c r="U31" s="36">
        <f t="shared" si="4"/>
        <v>0.67742317625119652</v>
      </c>
      <c r="V31" s="36">
        <f t="shared" ref="V31:W31" si="44">1/(1+EXP(-T31))</f>
        <v>0.54521378284696775</v>
      </c>
      <c r="W31" s="38">
        <f t="shared" si="44"/>
        <v>0.66316333460013943</v>
      </c>
      <c r="X31" s="36">
        <f t="shared" si="6"/>
        <v>0.14322689667468058</v>
      </c>
      <c r="Y31" s="36">
        <f t="shared" si="7"/>
        <v>5.3411102924850205E-2</v>
      </c>
      <c r="Z31" s="39">
        <f t="shared" si="8"/>
        <v>0.19663799959953079</v>
      </c>
      <c r="AA31" s="36">
        <f t="shared" si="9"/>
        <v>-3.2859466364063743E-4</v>
      </c>
      <c r="AB31" s="36">
        <f t="shared" si="10"/>
        <v>-6.5718932728127486E-4</v>
      </c>
      <c r="AC31" s="36">
        <f t="shared" si="11"/>
        <v>-2.9517037198281346E-4</v>
      </c>
      <c r="AD31" s="36">
        <f t="shared" si="12"/>
        <v>-5.9034074396562691E-4</v>
      </c>
      <c r="AE31" s="36">
        <f t="shared" si="13"/>
        <v>6.7268211244113404E-2</v>
      </c>
      <c r="AF31" s="36">
        <f t="shared" si="14"/>
        <v>6.7764686667931145E-2</v>
      </c>
      <c r="AG31" s="36">
        <f t="shared" si="15"/>
        <v>-3.70065932572348E-2</v>
      </c>
      <c r="AH31" s="36">
        <f t="shared" si="16"/>
        <v>-3.7279721733994242E-2</v>
      </c>
      <c r="AI31" s="5">
        <v>8</v>
      </c>
    </row>
    <row r="32" spans="1:36" ht="15" x14ac:dyDescent="0.25">
      <c r="D32" s="36">
        <v>0.01</v>
      </c>
      <c r="E32" s="36">
        <v>0.99</v>
      </c>
      <c r="F32" s="36">
        <v>0.05</v>
      </c>
      <c r="G32" s="36">
        <v>0.1</v>
      </c>
      <c r="H32" s="36">
        <f t="shared" ref="H32:K32" si="45">H31-$G$21*AA31</f>
        <v>0.15031315030103198</v>
      </c>
      <c r="I32" s="36">
        <f t="shared" si="45"/>
        <v>0.20062630060206393</v>
      </c>
      <c r="J32" s="36">
        <f t="shared" si="45"/>
        <v>0.25017226375157547</v>
      </c>
      <c r="K32" s="36">
        <f t="shared" si="45"/>
        <v>0.30034452750315094</v>
      </c>
      <c r="L32" s="36">
        <f t="shared" si="0"/>
        <v>2.7578287575257994E-2</v>
      </c>
      <c r="M32" s="36">
        <f t="shared" si="1"/>
        <v>4.2543065937893865E-2</v>
      </c>
      <c r="N32" s="36">
        <f t="shared" ref="N32:O32" si="46">1/(1+EXP(-L32))</f>
        <v>0.50689413494796243</v>
      </c>
      <c r="O32" s="37">
        <f t="shared" si="46"/>
        <v>0.51063416262423456</v>
      </c>
      <c r="P32" s="36">
        <f t="shared" ref="P32:S32" si="47">P31-$G$21*AE31</f>
        <v>0.12041596909202529</v>
      </c>
      <c r="Q32" s="36">
        <f t="shared" si="47"/>
        <v>0.16835028829837889</v>
      </c>
      <c r="R32" s="36">
        <f t="shared" si="47"/>
        <v>0.65865803156070912</v>
      </c>
      <c r="S32" s="36">
        <f t="shared" si="47"/>
        <v>0.70983027943521371</v>
      </c>
      <c r="T32" s="36">
        <f t="shared" si="3"/>
        <v>0.14700355697961393</v>
      </c>
      <c r="U32" s="36">
        <f t="shared" si="4"/>
        <v>0.69633348347922008</v>
      </c>
      <c r="V32" s="36">
        <f t="shared" ref="V32:W32" si="48">1/(1+EXP(-T32))</f>
        <v>0.53668484958669704</v>
      </c>
      <c r="W32" s="38">
        <f t="shared" si="48"/>
        <v>0.66737435756372843</v>
      </c>
      <c r="X32" s="36">
        <f t="shared" si="6"/>
        <v>0.13869846539208083</v>
      </c>
      <c r="Y32" s="36">
        <f t="shared" si="7"/>
        <v>5.2043652578708473E-2</v>
      </c>
      <c r="Z32" s="39">
        <f t="shared" si="8"/>
        <v>0.1907421179707893</v>
      </c>
      <c r="AA32" s="36">
        <f t="shared" si="9"/>
        <v>-3.9245056796810936E-4</v>
      </c>
      <c r="AB32" s="36">
        <f t="shared" si="10"/>
        <v>-7.8490113593621873E-4</v>
      </c>
      <c r="AC32" s="36">
        <f t="shared" si="11"/>
        <v>-3.5970336537275295E-4</v>
      </c>
      <c r="AD32" s="36">
        <f t="shared" si="12"/>
        <v>-7.194067307455059E-4</v>
      </c>
      <c r="AE32" s="36">
        <f t="shared" si="13"/>
        <v>6.6384078244154959E-2</v>
      </c>
      <c r="AF32" s="36">
        <f t="shared" si="14"/>
        <v>6.6873881287392856E-2</v>
      </c>
      <c r="AG32" s="36">
        <f t="shared" si="15"/>
        <v>-3.6302905966696608E-2</v>
      </c>
      <c r="AH32" s="36">
        <f t="shared" si="16"/>
        <v>-3.6570760462701947E-2</v>
      </c>
      <c r="AI32" s="5">
        <v>9</v>
      </c>
    </row>
    <row r="33" spans="4:35" ht="15" x14ac:dyDescent="0.25">
      <c r="D33" s="36">
        <v>0.01</v>
      </c>
      <c r="E33" s="36">
        <v>0.99</v>
      </c>
      <c r="F33" s="36">
        <v>0.05</v>
      </c>
      <c r="G33" s="36">
        <v>0.1</v>
      </c>
      <c r="H33" s="36">
        <f t="shared" ref="H33:K33" si="49">H32-$G$21*AA32</f>
        <v>0.15050937558501604</v>
      </c>
      <c r="I33" s="36">
        <f t="shared" si="49"/>
        <v>0.20101875117003204</v>
      </c>
      <c r="J33" s="36">
        <f t="shared" si="49"/>
        <v>0.25035211543426183</v>
      </c>
      <c r="K33" s="36">
        <f t="shared" si="49"/>
        <v>0.30070423086852371</v>
      </c>
      <c r="L33" s="36">
        <f t="shared" si="0"/>
        <v>2.7627343896254007E-2</v>
      </c>
      <c r="M33" s="36">
        <f t="shared" si="1"/>
        <v>4.2588028858565462E-2</v>
      </c>
      <c r="N33" s="36">
        <f t="shared" ref="N33:O33" si="50">1/(1+EXP(-L33))</f>
        <v>0.50690639669245952</v>
      </c>
      <c r="O33" s="37">
        <f t="shared" si="50"/>
        <v>0.51064539826437783</v>
      </c>
      <c r="P33" s="36">
        <f t="shared" ref="P33:S33" si="51">P32-$G$21*AE32</f>
        <v>8.7223929969947808E-2</v>
      </c>
      <c r="Q33" s="36">
        <f t="shared" si="51"/>
        <v>0.13491334765468246</v>
      </c>
      <c r="R33" s="36">
        <f t="shared" si="51"/>
        <v>0.67680948454405743</v>
      </c>
      <c r="S33" s="36">
        <f t="shared" si="51"/>
        <v>0.72811565966656466</v>
      </c>
      <c r="T33" s="36">
        <f t="shared" si="3"/>
        <v>0.11310724819072746</v>
      </c>
      <c r="U33" s="36">
        <f t="shared" si="4"/>
        <v>0.71488796807047206</v>
      </c>
      <c r="V33" s="36">
        <f t="shared" ref="V33:W33" si="52">1/(1+EXP(-T33))</f>
        <v>0.528246704538198</v>
      </c>
      <c r="W33" s="38">
        <f t="shared" si="52"/>
        <v>0.67148032107278233</v>
      </c>
      <c r="X33" s="36">
        <f t="shared" si="6"/>
        <v>0.13428982338235115</v>
      </c>
      <c r="Y33" s="36">
        <f t="shared" si="7"/>
        <v>5.0727392931948917E-2</v>
      </c>
      <c r="Z33" s="39">
        <f t="shared" si="8"/>
        <v>0.18501721631430007</v>
      </c>
      <c r="AA33" s="36">
        <f t="shared" si="9"/>
        <v>-4.5354244417797942E-4</v>
      </c>
      <c r="AB33" s="36">
        <f t="shared" si="10"/>
        <v>-9.0708488835595884E-4</v>
      </c>
      <c r="AC33" s="36">
        <f t="shared" si="11"/>
        <v>-4.2151233206992307E-4</v>
      </c>
      <c r="AD33" s="36">
        <f t="shared" si="12"/>
        <v>-8.4302466413984614E-4</v>
      </c>
      <c r="AE33" s="36">
        <f t="shared" si="13"/>
        <v>6.5466038240034385E-2</v>
      </c>
      <c r="AF33" s="36">
        <f t="shared" si="14"/>
        <v>6.5948923485681141E-2</v>
      </c>
      <c r="AG33" s="36">
        <f t="shared" si="15"/>
        <v>-3.5617113484839147E-2</v>
      </c>
      <c r="AH33" s="36">
        <f t="shared" si="16"/>
        <v>-3.5879829529016041E-2</v>
      </c>
      <c r="AI33" s="5">
        <v>10</v>
      </c>
    </row>
    <row r="34" spans="4:35" ht="15" x14ac:dyDescent="0.25">
      <c r="D34" s="36">
        <v>0.01</v>
      </c>
      <c r="E34" s="36">
        <v>0.99</v>
      </c>
      <c r="F34" s="36">
        <v>0.05</v>
      </c>
      <c r="G34" s="36">
        <v>0.1</v>
      </c>
      <c r="H34" s="36">
        <f t="shared" ref="H34:K34" si="53">H33-$G$21*AA33</f>
        <v>0.15073614680710504</v>
      </c>
      <c r="I34" s="36">
        <f t="shared" si="53"/>
        <v>0.20147229361421001</v>
      </c>
      <c r="J34" s="36">
        <f t="shared" si="53"/>
        <v>0.25056287160029678</v>
      </c>
      <c r="K34" s="36">
        <f t="shared" si="53"/>
        <v>0.30112574320059365</v>
      </c>
      <c r="L34" s="36">
        <f t="shared" si="0"/>
        <v>2.7684036701776257E-2</v>
      </c>
      <c r="M34" s="36">
        <f t="shared" si="1"/>
        <v>4.2640717900074204E-2</v>
      </c>
      <c r="N34" s="36">
        <f t="shared" ref="N34:O34" si="54">1/(1+EXP(-L34))</f>
        <v>0.50692056718413658</v>
      </c>
      <c r="O34" s="37">
        <f t="shared" si="54"/>
        <v>0.51065856454640746</v>
      </c>
      <c r="P34" s="36">
        <f t="shared" ref="P34:S34" si="55">P33-$G$21*AE33</f>
        <v>5.4490910849930616E-2</v>
      </c>
      <c r="Q34" s="36">
        <f t="shared" si="55"/>
        <v>0.10193888591184189</v>
      </c>
      <c r="R34" s="36">
        <f t="shared" si="55"/>
        <v>0.69461804128647697</v>
      </c>
      <c r="S34" s="36">
        <f t="shared" si="55"/>
        <v>0.74605557443107273</v>
      </c>
      <c r="T34" s="36">
        <f t="shared" si="3"/>
        <v>7.9678528585628225E-2</v>
      </c>
      <c r="U34" s="36">
        <f t="shared" si="4"/>
        <v>0.73309584017609197</v>
      </c>
      <c r="V34" s="36">
        <f t="shared" ref="V34:W34" si="56">1/(1+EXP(-T34))</f>
        <v>0.51990910023858694</v>
      </c>
      <c r="W34" s="38">
        <f t="shared" si="56"/>
        <v>0.67548426540699447</v>
      </c>
      <c r="X34" s="36">
        <f t="shared" si="6"/>
        <v>0.13000364525306266</v>
      </c>
      <c r="Y34" s="36">
        <f t="shared" si="7"/>
        <v>4.9460073653288944E-2</v>
      </c>
      <c r="Z34" s="39">
        <f t="shared" si="8"/>
        <v>0.1794637189063516</v>
      </c>
      <c r="AA34" s="36">
        <f t="shared" si="9"/>
        <v>-5.1182773380963899E-4</v>
      </c>
      <c r="AB34" s="36">
        <f t="shared" si="10"/>
        <v>-1.023655467619278E-3</v>
      </c>
      <c r="AC34" s="36">
        <f t="shared" si="11"/>
        <v>-4.8054902750304285E-4</v>
      </c>
      <c r="AD34" s="36">
        <f t="shared" si="12"/>
        <v>-9.610980550060857E-4</v>
      </c>
      <c r="AE34" s="36">
        <f t="shared" si="13"/>
        <v>6.451839691962713E-2</v>
      </c>
      <c r="AF34" s="36">
        <f t="shared" si="14"/>
        <v>6.4994151136590891E-2</v>
      </c>
      <c r="AG34" s="36">
        <f t="shared" si="15"/>
        <v>-3.494888184280414E-2</v>
      </c>
      <c r="AH34" s="36">
        <f t="shared" si="16"/>
        <v>-3.5206592491374575E-2</v>
      </c>
      <c r="AI34" s="5">
        <v>11</v>
      </c>
    </row>
    <row r="35" spans="4:35" ht="15" x14ac:dyDescent="0.25">
      <c r="D35" s="36">
        <v>0.01</v>
      </c>
      <c r="E35" s="36">
        <v>0.99</v>
      </c>
      <c r="F35" s="36">
        <v>0.05</v>
      </c>
      <c r="G35" s="36">
        <v>0.1</v>
      </c>
      <c r="H35" s="36">
        <f t="shared" ref="H35:K35" si="57">H34-$G$21*AA34</f>
        <v>0.15099206067400986</v>
      </c>
      <c r="I35" s="36">
        <f t="shared" si="57"/>
        <v>0.20198412134801966</v>
      </c>
      <c r="J35" s="36">
        <f t="shared" si="57"/>
        <v>0.2508031461140483</v>
      </c>
      <c r="K35" s="36">
        <f t="shared" si="57"/>
        <v>0.30160629222809671</v>
      </c>
      <c r="L35" s="36">
        <f t="shared" si="0"/>
        <v>2.7748015168502459E-2</v>
      </c>
      <c r="M35" s="36">
        <f t="shared" si="1"/>
        <v>4.2700786528512086E-2</v>
      </c>
      <c r="N35" s="36">
        <f t="shared" ref="N35:O35" si="58">1/(1+EXP(-L35))</f>
        <v>0.50693655872953147</v>
      </c>
      <c r="O35" s="37">
        <f t="shared" si="58"/>
        <v>0.51067357486980569</v>
      </c>
      <c r="P35" s="36">
        <f t="shared" ref="P35:S35" si="59">P34-$G$21*AE34</f>
        <v>2.223171239011705E-2</v>
      </c>
      <c r="Q35" s="36">
        <f t="shared" si="59"/>
        <v>6.9441810343546434E-2</v>
      </c>
      <c r="R35" s="36">
        <f t="shared" si="59"/>
        <v>0.71209248220787902</v>
      </c>
      <c r="S35" s="36">
        <f t="shared" si="59"/>
        <v>0.76365887067675997</v>
      </c>
      <c r="T35" s="36">
        <f t="shared" si="3"/>
        <v>4.6732165307280533E-2</v>
      </c>
      <c r="U35" s="36">
        <f t="shared" si="4"/>
        <v>0.75096611789717205</v>
      </c>
      <c r="V35" s="36">
        <f t="shared" ref="V35:W35" si="60">1/(1+EXP(-T35))</f>
        <v>0.51168091557949791</v>
      </c>
      <c r="W35" s="38">
        <f t="shared" si="60"/>
        <v>0.67938917497720719</v>
      </c>
      <c r="X35" s="36">
        <f t="shared" si="6"/>
        <v>0.12584187052834164</v>
      </c>
      <c r="Y35" s="36">
        <f t="shared" si="7"/>
        <v>4.8239542310670007E-2</v>
      </c>
      <c r="Z35" s="39">
        <f t="shared" si="8"/>
        <v>0.17408141283901166</v>
      </c>
      <c r="AA35" s="36">
        <f t="shared" si="9"/>
        <v>-5.6728241103330853E-4</v>
      </c>
      <c r="AB35" s="36">
        <f t="shared" si="10"/>
        <v>-1.1345648220666171E-3</v>
      </c>
      <c r="AC35" s="36">
        <f t="shared" si="11"/>
        <v>-5.3678392256296438E-4</v>
      </c>
      <c r="AD35" s="36">
        <f t="shared" si="12"/>
        <v>-1.0735678451259288E-3</v>
      </c>
      <c r="AE35" s="36">
        <f t="shared" si="13"/>
        <v>6.3545398792518637E-2</v>
      </c>
      <c r="AF35" s="36">
        <f t="shared" si="14"/>
        <v>6.4013840408808739E-2</v>
      </c>
      <c r="AG35" s="36">
        <f t="shared" si="15"/>
        <v>-3.4297858474146341E-2</v>
      </c>
      <c r="AH35" s="36">
        <f t="shared" si="16"/>
        <v>-3.4550694156417802E-2</v>
      </c>
      <c r="AI35" s="5">
        <v>12</v>
      </c>
    </row>
    <row r="36" spans="4:35" ht="15" x14ac:dyDescent="0.25">
      <c r="D36" s="36">
        <v>0.01</v>
      </c>
      <c r="E36" s="36">
        <v>0.99</v>
      </c>
      <c r="F36" s="36">
        <v>0.05</v>
      </c>
      <c r="G36" s="36">
        <v>0.1</v>
      </c>
      <c r="H36" s="36">
        <f t="shared" ref="H36:K36" si="61">H35-$G$21*AA35</f>
        <v>0.15127570187952652</v>
      </c>
      <c r="I36" s="36">
        <f t="shared" si="61"/>
        <v>0.20255140375905298</v>
      </c>
      <c r="J36" s="36">
        <f t="shared" si="61"/>
        <v>0.25107153807532978</v>
      </c>
      <c r="K36" s="36">
        <f t="shared" si="61"/>
        <v>0.30214307615065966</v>
      </c>
      <c r="L36" s="36">
        <f t="shared" si="0"/>
        <v>2.7818925469881624E-2</v>
      </c>
      <c r="M36" s="36">
        <f t="shared" si="1"/>
        <v>4.2767884518832455E-2</v>
      </c>
      <c r="N36" s="36">
        <f t="shared" ref="N36:O36" si="62">1/(1+EXP(-L36))</f>
        <v>0.50695428288424149</v>
      </c>
      <c r="O36" s="37">
        <f t="shared" si="62"/>
        <v>0.51069034171121952</v>
      </c>
      <c r="P36" s="36">
        <f t="shared" ref="P36:S36" si="63">P35-$G$21*AE35</f>
        <v>-9.540987006142268E-3</v>
      </c>
      <c r="Q36" s="36">
        <f t="shared" si="63"/>
        <v>3.7434890139142064E-2</v>
      </c>
      <c r="R36" s="36">
        <f t="shared" si="63"/>
        <v>0.72924141144495214</v>
      </c>
      <c r="S36" s="36">
        <f t="shared" si="63"/>
        <v>0.78093421775496885</v>
      </c>
      <c r="T36" s="36">
        <f t="shared" si="3"/>
        <v>1.4280792611373702E-2</v>
      </c>
      <c r="U36" s="36">
        <f t="shared" si="4"/>
        <v>0.76850761930783684</v>
      </c>
      <c r="V36" s="36">
        <f t="shared" ref="V36:W36" si="64">1/(1+EXP(-T36))</f>
        <v>0.50357013747825452</v>
      </c>
      <c r="W36" s="38">
        <f t="shared" si="64"/>
        <v>0.68319797344080724</v>
      </c>
      <c r="X36" s="36">
        <f t="shared" si="6"/>
        <v>0.12180574030515152</v>
      </c>
      <c r="Y36" s="36">
        <f t="shared" si="7"/>
        <v>4.7063741750413807E-2</v>
      </c>
      <c r="Z36" s="39">
        <f t="shared" si="8"/>
        <v>0.16886948205556535</v>
      </c>
      <c r="AA36" s="36">
        <f t="shared" si="9"/>
        <v>-6.1990013798772828E-4</v>
      </c>
      <c r="AB36" s="36">
        <f t="shared" si="10"/>
        <v>-1.2398002759754566E-3</v>
      </c>
      <c r="AC36" s="36">
        <f t="shared" si="11"/>
        <v>-5.9020540703296355E-4</v>
      </c>
      <c r="AD36" s="36">
        <f t="shared" si="12"/>
        <v>-1.1804108140659271E-3</v>
      </c>
      <c r="AE36" s="36">
        <f t="shared" si="13"/>
        <v>6.2551184532021062E-2</v>
      </c>
      <c r="AF36" s="36">
        <f t="shared" si="14"/>
        <v>6.3012162795739873E-2</v>
      </c>
      <c r="AG36" s="36">
        <f t="shared" si="15"/>
        <v>-3.3663676209898734E-2</v>
      </c>
      <c r="AH36" s="36">
        <f t="shared" si="16"/>
        <v>-3.3911764605438023E-2</v>
      </c>
      <c r="AI36" s="5">
        <v>13</v>
      </c>
    </row>
    <row r="37" spans="4:35" ht="15" x14ac:dyDescent="0.25">
      <c r="D37" s="36">
        <v>0.01</v>
      </c>
      <c r="E37" s="36">
        <v>0.99</v>
      </c>
      <c r="F37" s="36">
        <v>0.05</v>
      </c>
      <c r="G37" s="36">
        <v>0.1</v>
      </c>
      <c r="H37" s="36">
        <f t="shared" ref="H37:K37" si="65">H36-$G$21*AA36</f>
        <v>0.15158565194852039</v>
      </c>
      <c r="I37" s="36">
        <f t="shared" si="65"/>
        <v>0.20317130389704072</v>
      </c>
      <c r="J37" s="36">
        <f t="shared" si="65"/>
        <v>0.25136664077884624</v>
      </c>
      <c r="K37" s="36">
        <f t="shared" si="65"/>
        <v>0.30273328155769264</v>
      </c>
      <c r="L37" s="36">
        <f t="shared" si="0"/>
        <v>2.7896412987130095E-2</v>
      </c>
      <c r="M37" s="36">
        <f t="shared" si="1"/>
        <v>4.2841660194711577E-2</v>
      </c>
      <c r="N37" s="36">
        <f t="shared" ref="N37:O37" si="66">1/(1+EXP(-L37))</f>
        <v>0.50697365100565184</v>
      </c>
      <c r="O37" s="37">
        <f t="shared" si="66"/>
        <v>0.51070877718430563</v>
      </c>
      <c r="P37" s="36">
        <f t="shared" ref="P37:S37" si="67">P36-$G$21*AE36</f>
        <v>-4.0816579272152799E-2</v>
      </c>
      <c r="Q37" s="36">
        <f t="shared" si="67"/>
        <v>5.9288087412721277E-3</v>
      </c>
      <c r="R37" s="36">
        <f t="shared" si="67"/>
        <v>0.74607324954990151</v>
      </c>
      <c r="S37" s="36">
        <f t="shared" si="67"/>
        <v>0.7978901000576879</v>
      </c>
      <c r="T37" s="36">
        <f t="shared" si="3"/>
        <v>-1.7665035552750206E-2</v>
      </c>
      <c r="U37" s="36">
        <f t="shared" si="4"/>
        <v>0.7857289565698895</v>
      </c>
      <c r="V37" s="36">
        <f t="shared" ref="V37:W37" si="68">1/(1+EXP(-T37))</f>
        <v>0.49558385595064219</v>
      </c>
      <c r="W37" s="38">
        <f t="shared" si="68"/>
        <v>0.68691351983211424</v>
      </c>
      <c r="X37" s="36">
        <f t="shared" si="6"/>
        <v>0.11789584057994701</v>
      </c>
      <c r="Y37" s="36">
        <f t="shared" si="7"/>
        <v>4.5930707230279103E-2</v>
      </c>
      <c r="Z37" s="39">
        <f t="shared" si="8"/>
        <v>0.1638265478102261</v>
      </c>
      <c r="AA37" s="36">
        <f t="shared" si="9"/>
        <v>-6.6969116486190639E-4</v>
      </c>
      <c r="AB37" s="36">
        <f t="shared" si="10"/>
        <v>-1.3393823297238128E-3</v>
      </c>
      <c r="AC37" s="36">
        <f t="shared" si="11"/>
        <v>-6.4081872874100995E-4</v>
      </c>
      <c r="AD37" s="36">
        <f t="shared" si="12"/>
        <v>-1.2816374574820199E-3</v>
      </c>
      <c r="AE37" s="36">
        <f t="shared" si="13"/>
        <v>6.1539754031710581E-2</v>
      </c>
      <c r="AF37" s="36">
        <f t="shared" si="14"/>
        <v>6.1993147903080033E-2</v>
      </c>
      <c r="AG37" s="36">
        <f t="shared" si="15"/>
        <v>-3.3045956802374481E-2</v>
      </c>
      <c r="AH37" s="36">
        <f t="shared" si="16"/>
        <v>-3.3289422746031257E-2</v>
      </c>
      <c r="AI37" s="5">
        <v>14</v>
      </c>
    </row>
    <row r="38" spans="4:35" ht="15" x14ac:dyDescent="0.25">
      <c r="D38" s="36">
        <v>0.01</v>
      </c>
      <c r="E38" s="36">
        <v>0.99</v>
      </c>
      <c r="F38" s="36">
        <v>0.05</v>
      </c>
      <c r="G38" s="36">
        <v>0.1</v>
      </c>
      <c r="H38" s="36">
        <f t="shared" ref="H38:K38" si="69">H37-$G$21*AA37</f>
        <v>0.15192049753095135</v>
      </c>
      <c r="I38" s="36">
        <f t="shared" si="69"/>
        <v>0.20384099506190262</v>
      </c>
      <c r="J38" s="36">
        <f t="shared" si="69"/>
        <v>0.25168705014321674</v>
      </c>
      <c r="K38" s="36">
        <f t="shared" si="69"/>
        <v>0.30337410028643363</v>
      </c>
      <c r="L38" s="36">
        <f t="shared" si="0"/>
        <v>2.798012438273783E-2</v>
      </c>
      <c r="M38" s="36">
        <f t="shared" si="1"/>
        <v>4.2921762535804202E-2</v>
      </c>
      <c r="N38" s="36">
        <f t="shared" ref="N38:O38" si="70">1/(1+EXP(-L38))</f>
        <v>0.50699457477129017</v>
      </c>
      <c r="O38" s="37">
        <f t="shared" si="70"/>
        <v>0.51072879356642908</v>
      </c>
      <c r="P38" s="36">
        <f t="shared" ref="P38:S38" si="71">P37-$G$21*AE37</f>
        <v>-7.1586456288008082E-2</v>
      </c>
      <c r="Q38" s="36">
        <f t="shared" si="71"/>
        <v>-2.5067765210267889E-2</v>
      </c>
      <c r="R38" s="36">
        <f t="shared" si="71"/>
        <v>0.76259622795108872</v>
      </c>
      <c r="S38" s="36">
        <f t="shared" si="71"/>
        <v>0.8145348114307035</v>
      </c>
      <c r="T38" s="36">
        <f t="shared" si="3"/>
        <v>-4.9096774448368824E-2</v>
      </c>
      <c r="U38" s="36">
        <f t="shared" si="4"/>
        <v>0.80263853187211409</v>
      </c>
      <c r="V38" s="36">
        <f t="shared" ref="V38:W38" si="72">1/(1+EXP(-T38))</f>
        <v>0.48772827136547742</v>
      </c>
      <c r="W38" s="38">
        <f t="shared" si="72"/>
        <v>0.69053860558287272</v>
      </c>
      <c r="X38" s="36">
        <f t="shared" si="6"/>
        <v>0.11411215063092361</v>
      </c>
      <c r="Y38" s="36">
        <f t="shared" si="7"/>
        <v>4.4838563373125133E-2</v>
      </c>
      <c r="Z38" s="39">
        <f t="shared" si="8"/>
        <v>0.15895071400404875</v>
      </c>
      <c r="AA38" s="36">
        <f t="shared" si="9"/>
        <v>-7.1668103191776253E-4</v>
      </c>
      <c r="AB38" s="36">
        <f t="shared" si="10"/>
        <v>-1.4333620638355251E-3</v>
      </c>
      <c r="AC38" s="36">
        <f t="shared" si="11"/>
        <v>-6.8864472581674295E-4</v>
      </c>
      <c r="AD38" s="36">
        <f t="shared" si="12"/>
        <v>-1.3772894516334859E-3</v>
      </c>
      <c r="AE38" s="36">
        <f t="shared" si="13"/>
        <v>6.0514935412267531E-2</v>
      </c>
      <c r="AF38" s="36">
        <f t="shared" si="14"/>
        <v>6.0960652231436742E-2</v>
      </c>
      <c r="AG38" s="36">
        <f t="shared" si="15"/>
        <v>-3.2444314019893644E-2</v>
      </c>
      <c r="AH38" s="36">
        <f t="shared" si="16"/>
        <v>-3.2683279431433065E-2</v>
      </c>
      <c r="AI38" s="5">
        <v>15</v>
      </c>
    </row>
    <row r="39" spans="4:35" ht="15" x14ac:dyDescent="0.25">
      <c r="D39" s="36">
        <v>0.01</v>
      </c>
      <c r="E39" s="36">
        <v>0.99</v>
      </c>
      <c r="F39" s="36">
        <v>0.05</v>
      </c>
      <c r="G39" s="36">
        <v>0.1</v>
      </c>
      <c r="H39" s="36">
        <f t="shared" ref="H39:K39" si="73">H38-$G$21*AA38</f>
        <v>0.15227883804691023</v>
      </c>
      <c r="I39" s="36">
        <f t="shared" si="73"/>
        <v>0.20455767609382039</v>
      </c>
      <c r="J39" s="36">
        <f t="shared" si="73"/>
        <v>0.25203137250612512</v>
      </c>
      <c r="K39" s="36">
        <f t="shared" si="73"/>
        <v>0.30406274501225039</v>
      </c>
      <c r="L39" s="36">
        <f t="shared" si="0"/>
        <v>2.8069709511727554E-2</v>
      </c>
      <c r="M39" s="36">
        <f t="shared" si="1"/>
        <v>4.3007843126531296E-2</v>
      </c>
      <c r="N39" s="36">
        <f t="shared" ref="N39:O39" si="74">1/(1+EXP(-L39))</f>
        <v>0.50701696665662199</v>
      </c>
      <c r="O39" s="37">
        <f t="shared" si="74"/>
        <v>0.51075030378575248</v>
      </c>
      <c r="P39" s="36">
        <f t="shared" ref="P39:S39" si="75">P38-$G$21*AE38</f>
        <v>-0.10184392399414186</v>
      </c>
      <c r="Q39" s="36">
        <f t="shared" si="75"/>
        <v>-5.554809132598626E-2</v>
      </c>
      <c r="R39" s="36">
        <f t="shared" si="75"/>
        <v>0.7788183849610355</v>
      </c>
      <c r="S39" s="36">
        <f t="shared" si="75"/>
        <v>0.83087645114642006</v>
      </c>
      <c r="T39" s="36">
        <f t="shared" si="3"/>
        <v>-8.0007801935383566E-2</v>
      </c>
      <c r="U39" s="36">
        <f t="shared" si="4"/>
        <v>0.81924453495081551</v>
      </c>
      <c r="V39" s="36">
        <f t="shared" ref="V39:W39" si="76">1/(1+EXP(-T39))</f>
        <v>0.48000871247832433</v>
      </c>
      <c r="W39" s="38">
        <f t="shared" si="76"/>
        <v>0.6940759523191613</v>
      </c>
      <c r="X39" s="36">
        <f t="shared" si="6"/>
        <v>0.11045409490276607</v>
      </c>
      <c r="Y39" s="36">
        <f t="shared" si="7"/>
        <v>4.3785520997905641E-2</v>
      </c>
      <c r="Z39" s="39">
        <f t="shared" si="8"/>
        <v>0.1542396159006717</v>
      </c>
      <c r="AA39" s="36">
        <f t="shared" si="9"/>
        <v>-7.6090912952346166E-4</v>
      </c>
      <c r="AB39" s="36">
        <f t="shared" si="10"/>
        <v>-1.5218182590469233E-3</v>
      </c>
      <c r="AC39" s="36">
        <f t="shared" si="11"/>
        <v>-7.3371840854896924E-4</v>
      </c>
      <c r="AD39" s="36">
        <f t="shared" si="12"/>
        <v>-1.4674368170979385E-3</v>
      </c>
      <c r="AE39" s="36">
        <f t="shared" si="13"/>
        <v>5.9480359999142932E-2</v>
      </c>
      <c r="AF39" s="36">
        <f t="shared" si="14"/>
        <v>5.9918333974458116E-2</v>
      </c>
      <c r="AG39" s="36">
        <f t="shared" si="15"/>
        <v>-3.185835635263623E-2</v>
      </c>
      <c r="AH39" s="36">
        <f t="shared" si="16"/>
        <v>-3.2092940188022785E-2</v>
      </c>
      <c r="AI39" s="5">
        <v>16</v>
      </c>
    </row>
    <row r="40" spans="4:35" ht="15" x14ac:dyDescent="0.25">
      <c r="D40" s="36">
        <v>0.01</v>
      </c>
      <c r="E40" s="36">
        <v>0.99</v>
      </c>
      <c r="F40" s="36">
        <v>0.05</v>
      </c>
      <c r="G40" s="36">
        <v>0.1</v>
      </c>
      <c r="H40" s="36">
        <f t="shared" ref="H40:K40" si="77">H39-$G$21*AA39</f>
        <v>0.15265929261167197</v>
      </c>
      <c r="I40" s="36">
        <f t="shared" si="77"/>
        <v>0.20531858522334384</v>
      </c>
      <c r="J40" s="36">
        <f t="shared" si="77"/>
        <v>0.2523982317103996</v>
      </c>
      <c r="K40" s="36">
        <f t="shared" si="77"/>
        <v>0.30479646342079936</v>
      </c>
      <c r="L40" s="36">
        <f t="shared" si="0"/>
        <v>2.8164823152917982E-2</v>
      </c>
      <c r="M40" s="36">
        <f t="shared" si="1"/>
        <v>4.3099557927599917E-2</v>
      </c>
      <c r="N40" s="36">
        <f t="shared" ref="N40:O40" si="78">1/(1+EXP(-L40))</f>
        <v>0.50704074036784652</v>
      </c>
      <c r="O40" s="37">
        <f t="shared" si="78"/>
        <v>0.51077322186401652</v>
      </c>
      <c r="P40" s="36">
        <f t="shared" ref="P40:S40" si="79">P39-$G$21*AE39</f>
        <v>-0.13158410399371331</v>
      </c>
      <c r="Q40" s="36">
        <f t="shared" si="79"/>
        <v>-8.5507258313215317E-2</v>
      </c>
      <c r="R40" s="36">
        <f t="shared" si="79"/>
        <v>0.79474756313735362</v>
      </c>
      <c r="S40" s="36">
        <f t="shared" si="79"/>
        <v>0.84692292124043145</v>
      </c>
      <c r="T40" s="36">
        <f t="shared" si="3"/>
        <v>-0.11039331933101179</v>
      </c>
      <c r="U40" s="36">
        <f t="shared" si="4"/>
        <v>0.83555494197116553</v>
      </c>
      <c r="V40" s="36">
        <f t="shared" ref="V40:W40" si="80">1/(1+EXP(-T40))</f>
        <v>0.47242966373210787</v>
      </c>
      <c r="W40" s="38">
        <f t="shared" si="80"/>
        <v>0.69752821033187018</v>
      </c>
      <c r="X40" s="36">
        <f t="shared" si="6"/>
        <v>0.10692059694969518</v>
      </c>
      <c r="Y40" s="36">
        <f t="shared" si="7"/>
        <v>4.276987387583938E-2</v>
      </c>
      <c r="Z40" s="39">
        <f t="shared" si="8"/>
        <v>0.14969047082553455</v>
      </c>
      <c r="AA40" s="36">
        <f t="shared" si="9"/>
        <v>-8.0242716899449557E-4</v>
      </c>
      <c r="AB40" s="36">
        <f t="shared" si="10"/>
        <v>-1.6048543379889911E-3</v>
      </c>
      <c r="AC40" s="36">
        <f t="shared" si="11"/>
        <v>-7.760874442552364E-4</v>
      </c>
      <c r="AD40" s="36">
        <f t="shared" si="12"/>
        <v>-1.5521748885104728E-3</v>
      </c>
      <c r="AE40" s="36">
        <f t="shared" si="13"/>
        <v>5.8439443107092912E-2</v>
      </c>
      <c r="AF40" s="36">
        <f t="shared" si="14"/>
        <v>5.8869633667096945E-2</v>
      </c>
      <c r="AG40" s="36">
        <f t="shared" si="15"/>
        <v>-3.1287689367539839E-2</v>
      </c>
      <c r="AH40" s="36">
        <f t="shared" si="16"/>
        <v>-3.1518007589183203E-2</v>
      </c>
      <c r="AI40" s="5">
        <v>17</v>
      </c>
    </row>
    <row r="41" spans="4:35" ht="15" x14ac:dyDescent="0.25">
      <c r="D41" s="36">
        <v>0.01</v>
      </c>
      <c r="E41" s="36">
        <v>0.99</v>
      </c>
      <c r="F41" s="36">
        <v>0.05</v>
      </c>
      <c r="G41" s="36">
        <v>0.1</v>
      </c>
      <c r="H41" s="36">
        <f t="shared" ref="H41:K41" si="81">H40-$G$21*AA40</f>
        <v>0.1530605061961692</v>
      </c>
      <c r="I41" s="36">
        <f t="shared" si="81"/>
        <v>0.20612101239233835</v>
      </c>
      <c r="J41" s="36">
        <f t="shared" si="81"/>
        <v>0.25278627543252724</v>
      </c>
      <c r="K41" s="36">
        <f t="shared" si="81"/>
        <v>0.30557255086505458</v>
      </c>
      <c r="L41" s="36">
        <f t="shared" si="0"/>
        <v>2.8265126549042296E-2</v>
      </c>
      <c r="M41" s="36">
        <f t="shared" si="1"/>
        <v>4.319656885813182E-2</v>
      </c>
      <c r="N41" s="36">
        <f t="shared" ref="N41:O41" si="82">1/(1+EXP(-L41))</f>
        <v>0.50706581122690875</v>
      </c>
      <c r="O41" s="37">
        <f t="shared" si="82"/>
        <v>0.51079746331198261</v>
      </c>
      <c r="P41" s="36">
        <f t="shared" ref="P41:S41" si="83">P40-$G$21*AE40</f>
        <v>-0.16080382554725978</v>
      </c>
      <c r="Q41" s="36">
        <f t="shared" si="83"/>
        <v>-0.11494207514676379</v>
      </c>
      <c r="R41" s="36">
        <f t="shared" si="83"/>
        <v>0.81039140782112351</v>
      </c>
      <c r="S41" s="36">
        <f t="shared" si="83"/>
        <v>0.86268192503502306</v>
      </c>
      <c r="T41" s="36">
        <f t="shared" si="3"/>
        <v>-0.14025024266229383</v>
      </c>
      <c r="U41" s="36">
        <f t="shared" si="4"/>
        <v>0.85157751557112227</v>
      </c>
      <c r="V41" s="36">
        <f t="shared" ref="V41:W41" si="84">1/(1+EXP(-T41))</f>
        <v>0.46499480026955137</v>
      </c>
      <c r="W41" s="38">
        <f t="shared" si="84"/>
        <v>0.70089795762827811</v>
      </c>
      <c r="X41" s="36">
        <f t="shared" si="6"/>
        <v>0.10351013413616447</v>
      </c>
      <c r="Y41" s="36">
        <f t="shared" si="7"/>
        <v>4.1789995451750439E-2</v>
      </c>
      <c r="Z41" s="39">
        <f t="shared" si="8"/>
        <v>0.14530012958791491</v>
      </c>
      <c r="AA41" s="36">
        <f t="shared" si="9"/>
        <v>-8.4129761215535719E-4</v>
      </c>
      <c r="AB41" s="36">
        <f t="shared" si="10"/>
        <v>-1.6825952243107144E-3</v>
      </c>
      <c r="AC41" s="36">
        <f t="shared" si="11"/>
        <v>-8.1581059382707793E-4</v>
      </c>
      <c r="AD41" s="36">
        <f t="shared" si="12"/>
        <v>-1.6316211876541559E-3</v>
      </c>
      <c r="AE41" s="36">
        <f t="shared" si="13"/>
        <v>5.7395370317820993E-2</v>
      </c>
      <c r="AF41" s="36">
        <f t="shared" si="14"/>
        <v>5.7817760367747356E-2</v>
      </c>
      <c r="AG41" s="36">
        <f t="shared" si="15"/>
        <v>-3.0731917747690119E-2</v>
      </c>
      <c r="AH41" s="36">
        <f t="shared" si="16"/>
        <v>-3.0958083311217272E-2</v>
      </c>
      <c r="AI41" s="5">
        <v>18</v>
      </c>
    </row>
    <row r="42" spans="4:35" ht="15" x14ac:dyDescent="0.25">
      <c r="D42" s="36">
        <v>0.01</v>
      </c>
      <c r="E42" s="36">
        <v>0.99</v>
      </c>
      <c r="F42" s="36">
        <v>0.05</v>
      </c>
      <c r="G42" s="36">
        <v>0.1</v>
      </c>
      <c r="H42" s="36">
        <f t="shared" ref="H42:K42" si="85">H41-$G$21*AA41</f>
        <v>0.15348115500224688</v>
      </c>
      <c r="I42" s="36">
        <f t="shared" si="85"/>
        <v>0.20696231000449369</v>
      </c>
      <c r="J42" s="36">
        <f t="shared" si="85"/>
        <v>0.25319418072944078</v>
      </c>
      <c r="K42" s="36">
        <f t="shared" si="85"/>
        <v>0.30638836145888165</v>
      </c>
      <c r="L42" s="36">
        <f t="shared" si="0"/>
        <v>2.8370288750561717E-2</v>
      </c>
      <c r="M42" s="36">
        <f t="shared" si="1"/>
        <v>4.3298545182360204E-2</v>
      </c>
      <c r="N42" s="36">
        <f t="shared" ref="N42:O42" si="86">1/(1+EXP(-L42))</f>
        <v>0.5070920965074377</v>
      </c>
      <c r="O42" s="37">
        <f t="shared" si="86"/>
        <v>0.51082294547602791</v>
      </c>
      <c r="P42" s="36">
        <f t="shared" ref="P42:S42" si="87">P41-$G$21*AE41</f>
        <v>-0.18950151070617027</v>
      </c>
      <c r="Q42" s="36">
        <f t="shared" si="87"/>
        <v>-0.14385095533063746</v>
      </c>
      <c r="R42" s="36">
        <f t="shared" si="87"/>
        <v>0.82575736669496858</v>
      </c>
      <c r="S42" s="36">
        <f t="shared" si="87"/>
        <v>0.87816096669063171</v>
      </c>
      <c r="T42" s="36">
        <f t="shared" si="3"/>
        <v>-0.16957708706685529</v>
      </c>
      <c r="U42" s="36">
        <f t="shared" si="4"/>
        <v>0.86731980589079716</v>
      </c>
      <c r="V42" s="36">
        <f t="shared" ref="V42:W42" si="88">1/(1+EXP(-T42))</f>
        <v>0.45770702911744121</v>
      </c>
      <c r="W42" s="38">
        <f t="shared" si="88"/>
        <v>0.7041876994820383</v>
      </c>
      <c r="X42" s="36">
        <f t="shared" si="6"/>
        <v>0.10022079196058267</v>
      </c>
      <c r="Y42" s="36">
        <f t="shared" si="7"/>
        <v>4.0844335563684823E-2</v>
      </c>
      <c r="Z42" s="39">
        <f t="shared" si="8"/>
        <v>0.1410651275242675</v>
      </c>
      <c r="AA42" s="36">
        <f t="shared" si="9"/>
        <v>-8.7759210156791799E-4</v>
      </c>
      <c r="AB42" s="36">
        <f t="shared" si="10"/>
        <v>-1.755184203135836E-3</v>
      </c>
      <c r="AC42" s="36">
        <f t="shared" si="11"/>
        <v>-8.5295614273443688E-4</v>
      </c>
      <c r="AD42" s="36">
        <f t="shared" si="12"/>
        <v>-1.7059122854688738E-3</v>
      </c>
      <c r="AE42" s="36">
        <f t="shared" si="13"/>
        <v>5.6351088822999447E-2</v>
      </c>
      <c r="AF42" s="36">
        <f t="shared" si="14"/>
        <v>5.6765682943204075E-2</v>
      </c>
      <c r="AG42" s="36">
        <f t="shared" si="15"/>
        <v>-3.0190647049093577E-2</v>
      </c>
      <c r="AH42" s="36">
        <f t="shared" si="16"/>
        <v>-3.0412769904448571E-2</v>
      </c>
      <c r="AI42" s="5">
        <v>19</v>
      </c>
    </row>
    <row r="43" spans="4:35" ht="15" x14ac:dyDescent="0.25">
      <c r="D43" s="36">
        <v>0.01</v>
      </c>
      <c r="E43" s="36">
        <v>0.99</v>
      </c>
      <c r="F43" s="36">
        <v>0.05</v>
      </c>
      <c r="G43" s="36">
        <v>0.1</v>
      </c>
      <c r="H43" s="36">
        <f t="shared" ref="H43:K43" si="89">H42-$G$21*AA42</f>
        <v>0.15391995105303083</v>
      </c>
      <c r="I43" s="36">
        <f t="shared" si="89"/>
        <v>0.20783990210606162</v>
      </c>
      <c r="J43" s="36">
        <f t="shared" si="89"/>
        <v>0.25362065880080797</v>
      </c>
      <c r="K43" s="36">
        <f t="shared" si="89"/>
        <v>0.3072413176016161</v>
      </c>
      <c r="L43" s="36">
        <f t="shared" si="0"/>
        <v>2.8479987763257705E-2</v>
      </c>
      <c r="M43" s="36">
        <f t="shared" si="1"/>
        <v>4.3405164700202011E-2</v>
      </c>
      <c r="N43" s="36">
        <f t="shared" ref="N43:O43" si="90">1/(1+EXP(-L43))</f>
        <v>0.5071195157216295</v>
      </c>
      <c r="O43" s="37">
        <f t="shared" si="90"/>
        <v>0.51084958783571988</v>
      </c>
      <c r="P43" s="36">
        <f t="shared" ref="P43:S43" si="91">P42-$G$21*AE42</f>
        <v>-0.21767705511766999</v>
      </c>
      <c r="Q43" s="36">
        <f t="shared" si="91"/>
        <v>-0.17223379680223949</v>
      </c>
      <c r="R43" s="36">
        <f t="shared" si="91"/>
        <v>0.84085269021951536</v>
      </c>
      <c r="S43" s="36">
        <f t="shared" si="91"/>
        <v>0.89336735164285597</v>
      </c>
      <c r="T43" s="36">
        <f t="shared" si="3"/>
        <v>-0.19837384688278842</v>
      </c>
      <c r="U43" s="36">
        <f t="shared" si="4"/>
        <v>0.88278915242999156</v>
      </c>
      <c r="V43" s="36">
        <f t="shared" ref="V43:W43" si="92">1/(1+EXP(-T43))</f>
        <v>0.45056853506539729</v>
      </c>
      <c r="W43" s="38">
        <f t="shared" si="92"/>
        <v>0.70739986840800584</v>
      </c>
      <c r="X43" s="36">
        <f t="shared" si="6"/>
        <v>9.7050317044835091E-2</v>
      </c>
      <c r="Y43" s="36">
        <f t="shared" si="7"/>
        <v>3.9931417187906208E-2</v>
      </c>
      <c r="Z43" s="39">
        <f t="shared" si="8"/>
        <v>0.13698173423274129</v>
      </c>
      <c r="AA43" s="36">
        <f t="shared" si="9"/>
        <v>-9.1138992681092713E-4</v>
      </c>
      <c r="AB43" s="36">
        <f t="shared" si="10"/>
        <v>-1.8227798536218543E-3</v>
      </c>
      <c r="AC43" s="36">
        <f t="shared" si="11"/>
        <v>-8.8760036275300374E-4</v>
      </c>
      <c r="AD43" s="36">
        <f t="shared" si="12"/>
        <v>-1.7752007255060075E-3</v>
      </c>
      <c r="AE43" s="36">
        <f t="shared" si="13"/>
        <v>5.530930332568583E-2</v>
      </c>
      <c r="AF43" s="36">
        <f t="shared" si="14"/>
        <v>5.5716125945579155E-2</v>
      </c>
      <c r="AG43" s="36">
        <f t="shared" si="15"/>
        <v>-2.9663485205146174E-2</v>
      </c>
      <c r="AH43" s="36">
        <f t="shared" si="16"/>
        <v>-2.9881672310039974E-2</v>
      </c>
      <c r="AI43" s="5">
        <v>20</v>
      </c>
    </row>
    <row r="44" spans="4:35" ht="15" x14ac:dyDescent="0.25">
      <c r="D44" s="36">
        <v>0.01</v>
      </c>
      <c r="E44" s="36">
        <v>0.99</v>
      </c>
      <c r="F44" s="36">
        <v>0.05</v>
      </c>
      <c r="G44" s="36">
        <v>0.1</v>
      </c>
      <c r="H44" s="36">
        <f t="shared" ref="H44:K44" si="93">H43-$G$21*AA43</f>
        <v>0.1543756460164363</v>
      </c>
      <c r="I44" s="36">
        <f t="shared" si="93"/>
        <v>0.20875129203287254</v>
      </c>
      <c r="J44" s="36">
        <f t="shared" si="93"/>
        <v>0.25406445898218449</v>
      </c>
      <c r="K44" s="36">
        <f t="shared" si="93"/>
        <v>0.30812891796436909</v>
      </c>
      <c r="L44" s="36">
        <f t="shared" si="0"/>
        <v>2.859391150410907E-2</v>
      </c>
      <c r="M44" s="36">
        <f t="shared" si="1"/>
        <v>4.3516114745546133E-2</v>
      </c>
      <c r="N44" s="36">
        <f t="shared" ref="N44:O44" si="94">1/(1+EXP(-L44))</f>
        <v>0.50714799085920581</v>
      </c>
      <c r="O44" s="37">
        <f t="shared" si="94"/>
        <v>0.51087731225332955</v>
      </c>
      <c r="P44" s="36">
        <f t="shared" ref="P44:S44" si="95">P43-$G$21*AE43</f>
        <v>-0.24533170678051291</v>
      </c>
      <c r="Q44" s="36">
        <f t="shared" si="95"/>
        <v>-0.20009185977502908</v>
      </c>
      <c r="R44" s="36">
        <f t="shared" si="95"/>
        <v>0.8556844328220885</v>
      </c>
      <c r="S44" s="36">
        <f t="shared" si="95"/>
        <v>0.90830818779787592</v>
      </c>
      <c r="T44" s="36">
        <f t="shared" si="3"/>
        <v>-0.22664187371343389</v>
      </c>
      <c r="U44" s="36">
        <f t="shared" si="4"/>
        <v>0.89799268659509257</v>
      </c>
      <c r="V44" s="36">
        <f t="shared" ref="V44:W44" si="96">1/(1+EXP(-T44))</f>
        <v>0.44358082986132441</v>
      </c>
      <c r="W44" s="38">
        <f t="shared" si="96"/>
        <v>0.7105368244967758</v>
      </c>
      <c r="X44" s="36">
        <f t="shared" si="6"/>
        <v>9.3996168011617365E-2</v>
      </c>
      <c r="Y44" s="36">
        <f t="shared" si="7"/>
        <v>3.9049833231172941E-2</v>
      </c>
      <c r="Z44" s="39">
        <f t="shared" si="8"/>
        <v>0.13304600124279031</v>
      </c>
      <c r="AA44" s="36">
        <f t="shared" si="9"/>
        <v>-9.4277655546030632E-4</v>
      </c>
      <c r="AB44" s="36">
        <f t="shared" si="10"/>
        <v>-1.8855531109206126E-3</v>
      </c>
      <c r="AC44" s="36">
        <f t="shared" si="11"/>
        <v>-9.1982603394709513E-4</v>
      </c>
      <c r="AD44" s="36">
        <f t="shared" si="12"/>
        <v>-1.8396520678941903E-3</v>
      </c>
      <c r="AE44" s="36">
        <f t="shared" si="13"/>
        <v>5.427247594577523E-2</v>
      </c>
      <c r="AF44" s="36">
        <f t="shared" si="14"/>
        <v>5.4671569522610153E-2</v>
      </c>
      <c r="AG44" s="36">
        <f t="shared" si="15"/>
        <v>-2.9150043806575144E-2</v>
      </c>
      <c r="AH44" s="36">
        <f t="shared" si="16"/>
        <v>-2.9364399150511988E-2</v>
      </c>
      <c r="AI44" s="5">
        <v>21</v>
      </c>
    </row>
    <row r="45" spans="4:35" ht="15" x14ac:dyDescent="0.25">
      <c r="D45" s="36">
        <v>0.01</v>
      </c>
      <c r="E45" s="36">
        <v>0.99</v>
      </c>
      <c r="F45" s="36">
        <v>0.05</v>
      </c>
      <c r="G45" s="36">
        <v>0.1</v>
      </c>
      <c r="H45" s="36">
        <f t="shared" ref="H45:K45" si="97">H44-$G$21*AA44</f>
        <v>0.15484703429416646</v>
      </c>
      <c r="I45" s="36">
        <f t="shared" si="97"/>
        <v>0.20969406858833284</v>
      </c>
      <c r="J45" s="36">
        <f t="shared" si="97"/>
        <v>0.25452437199915806</v>
      </c>
      <c r="K45" s="36">
        <f t="shared" si="97"/>
        <v>0.30904874399831617</v>
      </c>
      <c r="L45" s="36">
        <f t="shared" si="0"/>
        <v>2.8711758573541607E-2</v>
      </c>
      <c r="M45" s="36">
        <f t="shared" si="1"/>
        <v>4.3631092999789525E-2</v>
      </c>
      <c r="N45" s="36">
        <f t="shared" ref="N45:O45" si="98">1/(1+EXP(-L45))</f>
        <v>0.50717744658046582</v>
      </c>
      <c r="O45" s="37">
        <f t="shared" si="98"/>
        <v>0.51090604317716803</v>
      </c>
      <c r="P45" s="36">
        <f t="shared" ref="P45:S45" si="99">P44-$G$21*AE44</f>
        <v>-0.27246794475340053</v>
      </c>
      <c r="Q45" s="36">
        <f t="shared" si="99"/>
        <v>-0.22742764453633416</v>
      </c>
      <c r="R45" s="36">
        <f t="shared" si="99"/>
        <v>0.87025945472537602</v>
      </c>
      <c r="S45" s="36">
        <f t="shared" si="99"/>
        <v>0.92299038737313188</v>
      </c>
      <c r="T45" s="36">
        <f t="shared" si="3"/>
        <v>-0.25438375447421907</v>
      </c>
      <c r="U45" s="36">
        <f t="shared" si="4"/>
        <v>0.91293733481349304</v>
      </c>
      <c r="V45" s="36">
        <f t="shared" ref="V45:W45" si="100">1/(1+EXP(-T45))</f>
        <v>0.43674480347152189</v>
      </c>
      <c r="W45" s="38">
        <f t="shared" si="100"/>
        <v>0.71360085605151302</v>
      </c>
      <c r="X45" s="36">
        <f t="shared" si="6"/>
        <v>9.1055563644973914E-2</v>
      </c>
      <c r="Y45" s="36">
        <f t="shared" si="7"/>
        <v>3.819824338772821E-2</v>
      </c>
      <c r="Z45" s="39">
        <f t="shared" si="8"/>
        <v>0.12925380703270212</v>
      </c>
      <c r="AA45" s="36">
        <f t="shared" si="9"/>
        <v>-9.718422508549232E-4</v>
      </c>
      <c r="AB45" s="36">
        <f t="shared" si="10"/>
        <v>-1.9436845017098464E-3</v>
      </c>
      <c r="AC45" s="36">
        <f t="shared" si="11"/>
        <v>-9.4972104984820396E-4</v>
      </c>
      <c r="AD45" s="36">
        <f t="shared" si="12"/>
        <v>-1.8994420996964079E-3</v>
      </c>
      <c r="AE45" s="36">
        <f t="shared" si="13"/>
        <v>5.3242829555634939E-2</v>
      </c>
      <c r="AF45" s="36">
        <f t="shared" si="14"/>
        <v>5.3634252783182658E-2</v>
      </c>
      <c r="AG45" s="36">
        <f t="shared" si="15"/>
        <v>-2.8649939182177751E-2</v>
      </c>
      <c r="AH45" s="36">
        <f t="shared" si="16"/>
        <v>-2.8860563819473103E-2</v>
      </c>
      <c r="AI45" s="5">
        <v>22</v>
      </c>
    </row>
    <row r="46" spans="4:35" ht="15" x14ac:dyDescent="0.25">
      <c r="D46" s="36">
        <v>0.01</v>
      </c>
      <c r="E46" s="36">
        <v>0.99</v>
      </c>
      <c r="F46" s="36">
        <v>0.05</v>
      </c>
      <c r="G46" s="36">
        <v>0.1</v>
      </c>
      <c r="H46" s="36">
        <f t="shared" ref="H46:K46" si="101">H45-$G$21*AA45</f>
        <v>0.15533295541959394</v>
      </c>
      <c r="I46" s="36">
        <f t="shared" si="101"/>
        <v>0.21066591083918776</v>
      </c>
      <c r="J46" s="36">
        <f t="shared" si="101"/>
        <v>0.25499923252408219</v>
      </c>
      <c r="K46" s="36">
        <f t="shared" si="101"/>
        <v>0.30999846504816436</v>
      </c>
      <c r="L46" s="36">
        <f t="shared" si="0"/>
        <v>2.8833238854898476E-2</v>
      </c>
      <c r="M46" s="36">
        <f t="shared" si="1"/>
        <v>4.3749808131020543E-2</v>
      </c>
      <c r="N46" s="36">
        <f t="shared" ref="N46:O46" si="102">1/(1+EXP(-L46))</f>
        <v>0.50720781036614648</v>
      </c>
      <c r="O46" s="37">
        <f t="shared" si="102"/>
        <v>0.51093570780134512</v>
      </c>
      <c r="P46" s="36">
        <f t="shared" ref="P46:S46" si="103">P45-$G$21*AE45</f>
        <v>-0.29908935953121801</v>
      </c>
      <c r="Q46" s="36">
        <f t="shared" si="103"/>
        <v>-0.25424477092792547</v>
      </c>
      <c r="R46" s="36">
        <f t="shared" si="103"/>
        <v>0.88458442431646489</v>
      </c>
      <c r="S46" s="36">
        <f t="shared" si="103"/>
        <v>0.93742066928286838</v>
      </c>
      <c r="T46" s="36">
        <f t="shared" si="3"/>
        <v>-0.2816031911404927</v>
      </c>
      <c r="U46" s="36">
        <f t="shared" si="4"/>
        <v>0.92762982210920542</v>
      </c>
      <c r="V46" s="36">
        <f t="shared" ref="V46:W46" si="104">1/(1+EXP(-T46))</f>
        <v>0.43006077629582051</v>
      </c>
      <c r="W46" s="38">
        <f t="shared" si="104"/>
        <v>0.71659418047668022</v>
      </c>
      <c r="X46" s="36">
        <f t="shared" si="6"/>
        <v>8.8225527891123673E-2</v>
      </c>
      <c r="Y46" s="36">
        <f t="shared" si="7"/>
        <v>3.7375371074609053E-2</v>
      </c>
      <c r="Z46" s="39">
        <f t="shared" si="8"/>
        <v>0.12560089896573273</v>
      </c>
      <c r="AA46" s="36">
        <f t="shared" si="9"/>
        <v>-9.9868079259649283E-4</v>
      </c>
      <c r="AB46" s="36">
        <f t="shared" si="10"/>
        <v>-1.9973615851929857E-3</v>
      </c>
      <c r="AC46" s="36">
        <f t="shared" si="11"/>
        <v>-9.7737712258200919E-4</v>
      </c>
      <c r="AD46" s="36">
        <f t="shared" si="12"/>
        <v>-1.9547542451640184E-3</v>
      </c>
      <c r="AE46" s="36">
        <f t="shared" si="13"/>
        <v>5.2222353975821249E-2</v>
      </c>
      <c r="AF46" s="36">
        <f t="shared" si="14"/>
        <v>5.2606180043692649E-2</v>
      </c>
      <c r="AG46" s="36">
        <f t="shared" si="15"/>
        <v>-2.8162793303338231E-2</v>
      </c>
      <c r="AH46" s="36">
        <f t="shared" si="16"/>
        <v>-2.836978539371585E-2</v>
      </c>
      <c r="AI46" s="5">
        <v>23</v>
      </c>
    </row>
    <row r="47" spans="4:35" ht="15" x14ac:dyDescent="0.25">
      <c r="D47" s="36">
        <v>0.01</v>
      </c>
      <c r="E47" s="36">
        <v>0.99</v>
      </c>
      <c r="F47" s="36">
        <v>0.05</v>
      </c>
      <c r="G47" s="36">
        <v>0.1</v>
      </c>
      <c r="H47" s="36">
        <f t="shared" ref="H47:K47" si="105">H46-$G$21*AA46</f>
        <v>0.1558322958158922</v>
      </c>
      <c r="I47" s="36">
        <f t="shared" si="105"/>
        <v>0.21166459163178425</v>
      </c>
      <c r="J47" s="36">
        <f t="shared" si="105"/>
        <v>0.25548792108537322</v>
      </c>
      <c r="K47" s="36">
        <f t="shared" si="105"/>
        <v>0.31097584217074636</v>
      </c>
      <c r="L47" s="36">
        <f t="shared" si="0"/>
        <v>2.8958073953973037E-2</v>
      </c>
      <c r="M47" s="36">
        <f t="shared" si="1"/>
        <v>4.38719802713433E-2</v>
      </c>
      <c r="N47" s="36">
        <f t="shared" ref="N47:O47" si="106">1/(1+EXP(-L47))</f>
        <v>0.50723901262729987</v>
      </c>
      <c r="O47" s="37">
        <f t="shared" si="106"/>
        <v>0.51096623618507042</v>
      </c>
      <c r="P47" s="36">
        <f t="shared" ref="P47:S47" si="107">P46-$G$21*AE46</f>
        <v>-0.32520053651912861</v>
      </c>
      <c r="Q47" s="36">
        <f t="shared" si="107"/>
        <v>-0.2805478609497718</v>
      </c>
      <c r="R47" s="36">
        <f t="shared" si="107"/>
        <v>0.89866582096813397</v>
      </c>
      <c r="S47" s="36">
        <f t="shared" si="107"/>
        <v>0.95160556197972634</v>
      </c>
      <c r="T47" s="36">
        <f t="shared" si="3"/>
        <v>-0.30830488362910835</v>
      </c>
      <c r="U47" s="36">
        <f t="shared" si="4"/>
        <v>0.94207667604733758</v>
      </c>
      <c r="V47" s="36">
        <f t="shared" ref="V47:W47" si="108">1/(1+EXP(-T47))</f>
        <v>0.42352855137861528</v>
      </c>
      <c r="W47" s="38">
        <f t="shared" si="108"/>
        <v>0.71951894537459427</v>
      </c>
      <c r="X47" s="36">
        <f t="shared" si="6"/>
        <v>8.550293140264803E-2</v>
      </c>
      <c r="Y47" s="36">
        <f t="shared" si="7"/>
        <v>3.6580000455635857E-2</v>
      </c>
      <c r="Z47" s="39">
        <f t="shared" si="8"/>
        <v>0.12208293185828389</v>
      </c>
      <c r="AA47" s="36">
        <f t="shared" si="9"/>
        <v>-1.023388310204297E-3</v>
      </c>
      <c r="AB47" s="36">
        <f t="shared" si="10"/>
        <v>-2.046776620408594E-3</v>
      </c>
      <c r="AC47" s="36">
        <f t="shared" si="11"/>
        <v>-1.0028885991004981E-3</v>
      </c>
      <c r="AD47" s="36">
        <f t="shared" si="12"/>
        <v>-2.0057771982009962E-3</v>
      </c>
      <c r="AE47" s="36">
        <f t="shared" si="13"/>
        <v>5.1212814482935985E-2</v>
      </c>
      <c r="AF47" s="36">
        <f t="shared" si="14"/>
        <v>5.1589129403217526E-2</v>
      </c>
      <c r="AG47" s="36">
        <f t="shared" si="15"/>
        <v>-2.7688234533095647E-2</v>
      </c>
      <c r="AH47" s="36">
        <f t="shared" si="16"/>
        <v>-2.7891689388609014E-2</v>
      </c>
      <c r="AI47" s="5">
        <v>24</v>
      </c>
    </row>
    <row r="48" spans="4:35" ht="15" x14ac:dyDescent="0.25">
      <c r="D48" s="36">
        <v>0.01</v>
      </c>
      <c r="E48" s="36">
        <v>0.99</v>
      </c>
      <c r="F48" s="36">
        <v>0.05</v>
      </c>
      <c r="G48" s="36">
        <v>0.1</v>
      </c>
      <c r="H48" s="36">
        <f t="shared" ref="H48:K48" si="109">H47-$G$21*AA47</f>
        <v>0.15634398997099436</v>
      </c>
      <c r="I48" s="36">
        <f t="shared" si="109"/>
        <v>0.21268797994198854</v>
      </c>
      <c r="J48" s="36">
        <f t="shared" si="109"/>
        <v>0.25598936538492345</v>
      </c>
      <c r="K48" s="36">
        <f t="shared" si="109"/>
        <v>0.31197873076984683</v>
      </c>
      <c r="L48" s="36">
        <f t="shared" si="0"/>
        <v>2.9085997492748573E-2</v>
      </c>
      <c r="M48" s="36">
        <f t="shared" si="1"/>
        <v>4.3997341346230859E-2</v>
      </c>
      <c r="N48" s="36">
        <f t="shared" ref="N48:O48" si="110">1/(1+EXP(-L48))</f>
        <v>0.50727098677872484</v>
      </c>
      <c r="O48" s="37">
        <f t="shared" si="110"/>
        <v>0.51099756133497309</v>
      </c>
      <c r="P48" s="36">
        <f t="shared" ref="P48:S48" si="111">P47-$G$21*AE47</f>
        <v>-0.35080694376059662</v>
      </c>
      <c r="Q48" s="36">
        <f t="shared" si="111"/>
        <v>-0.30634242565138059</v>
      </c>
      <c r="R48" s="36">
        <f t="shared" si="111"/>
        <v>0.91250993823468174</v>
      </c>
      <c r="S48" s="36">
        <f t="shared" si="111"/>
        <v>0.96555140667403083</v>
      </c>
      <c r="T48" s="36">
        <f t="shared" si="3"/>
        <v>-0.33449441697156224</v>
      </c>
      <c r="U48" s="36">
        <f t="shared" si="4"/>
        <v>0.95628423096768289</v>
      </c>
      <c r="V48" s="36">
        <f t="shared" ref="V48:W48" si="112">1/(1+EXP(-T48))</f>
        <v>0.41714746580816897</v>
      </c>
      <c r="W48" s="38">
        <f t="shared" si="112"/>
        <v>0.72237722981142982</v>
      </c>
      <c r="X48" s="36">
        <f t="shared" si="6"/>
        <v>8.2884529457007056E-2</v>
      </c>
      <c r="Y48" s="36">
        <f t="shared" si="7"/>
        <v>3.5810973561702118E-2</v>
      </c>
      <c r="Z48" s="39">
        <f t="shared" si="8"/>
        <v>0.11869550301870918</v>
      </c>
      <c r="AA48" s="36">
        <f t="shared" si="9"/>
        <v>-1.0460622355323794E-3</v>
      </c>
      <c r="AB48" s="36">
        <f t="shared" si="10"/>
        <v>-2.0921244710647587E-3</v>
      </c>
      <c r="AC48" s="36">
        <f t="shared" si="11"/>
        <v>-1.026351394784E-3</v>
      </c>
      <c r="AD48" s="36">
        <f t="shared" si="12"/>
        <v>-2.052702789568E-3</v>
      </c>
      <c r="AE48" s="36">
        <f t="shared" si="13"/>
        <v>5.0215762117544707E-2</v>
      </c>
      <c r="AF48" s="36">
        <f t="shared" si="14"/>
        <v>5.0584663131612528E-2</v>
      </c>
      <c r="AG48" s="36">
        <f t="shared" si="15"/>
        <v>-2.722589823846985E-2</v>
      </c>
      <c r="AH48" s="36">
        <f t="shared" si="16"/>
        <v>-2.7425908375636916E-2</v>
      </c>
      <c r="AI48" s="5">
        <v>25</v>
      </c>
    </row>
    <row r="49" spans="4:35" ht="15" x14ac:dyDescent="0.25">
      <c r="D49" s="36">
        <v>0.01</v>
      </c>
      <c r="E49" s="36">
        <v>0.99</v>
      </c>
      <c r="F49" s="36">
        <v>0.05</v>
      </c>
      <c r="G49" s="36">
        <v>0.1</v>
      </c>
      <c r="H49" s="36">
        <f t="shared" ref="H49:K49" si="113">H48-$G$21*AA48</f>
        <v>0.15686702108876055</v>
      </c>
      <c r="I49" s="36">
        <f t="shared" si="113"/>
        <v>0.21373404217752093</v>
      </c>
      <c r="J49" s="36">
        <f t="shared" si="113"/>
        <v>0.25650254108231546</v>
      </c>
      <c r="K49" s="36">
        <f t="shared" si="113"/>
        <v>0.31300508216463085</v>
      </c>
      <c r="L49" s="36">
        <f t="shared" si="0"/>
        <v>2.9216755272190122E-2</v>
      </c>
      <c r="M49" s="36">
        <f t="shared" si="1"/>
        <v>4.4125635270578861E-2</v>
      </c>
      <c r="N49" s="36">
        <f t="shared" ref="N49:O49" si="114">1/(1+EXP(-L49))</f>
        <v>0.50730366927966208</v>
      </c>
      <c r="O49" s="37">
        <f t="shared" si="114"/>
        <v>0.5110296192541024</v>
      </c>
      <c r="P49" s="36">
        <f t="shared" ref="P49:S49" si="115">P48-$G$21*AE48</f>
        <v>-0.375914824819369</v>
      </c>
      <c r="Q49" s="36">
        <f t="shared" si="115"/>
        <v>-0.33163475721718683</v>
      </c>
      <c r="R49" s="36">
        <f t="shared" si="115"/>
        <v>0.92612288735391668</v>
      </c>
      <c r="S49" s="36">
        <f t="shared" si="115"/>
        <v>0.97926436086184931</v>
      </c>
      <c r="T49" s="36">
        <f t="shared" si="3"/>
        <v>-0.36017815367961292</v>
      </c>
      <c r="U49" s="36">
        <f t="shared" si="4"/>
        <v>0.9702586324388599</v>
      </c>
      <c r="V49" s="36">
        <f t="shared" ref="V49:W49" si="116">1/(1+EXP(-T49))</f>
        <v>0.41091644064344346</v>
      </c>
      <c r="W49" s="38">
        <f t="shared" si="116"/>
        <v>0.72517104571935243</v>
      </c>
      <c r="X49" s="36">
        <f t="shared" si="6"/>
        <v>8.0366996189103854E-2</v>
      </c>
      <c r="Y49" s="36">
        <f t="shared" si="7"/>
        <v>3.506718751269066E-2</v>
      </c>
      <c r="Z49" s="39">
        <f t="shared" si="8"/>
        <v>0.11543418370179451</v>
      </c>
      <c r="AA49" s="36">
        <f t="shared" si="9"/>
        <v>-1.0668003755048693E-3</v>
      </c>
      <c r="AB49" s="36">
        <f t="shared" si="10"/>
        <v>-2.1336007510097386E-3</v>
      </c>
      <c r="AC49" s="36">
        <f t="shared" si="11"/>
        <v>-1.0478620465418991E-3</v>
      </c>
      <c r="AD49" s="36">
        <f t="shared" si="12"/>
        <v>-2.0957240930837982E-3</v>
      </c>
      <c r="AE49" s="36">
        <f t="shared" si="13"/>
        <v>4.9232545325331577E-2</v>
      </c>
      <c r="AF49" s="36">
        <f t="shared" si="14"/>
        <v>4.9594139400251279E-2</v>
      </c>
      <c r="AG49" s="36">
        <f t="shared" si="15"/>
        <v>-2.6775427282839253E-2</v>
      </c>
      <c r="AH49" s="36">
        <f t="shared" si="16"/>
        <v>-2.697208247900959E-2</v>
      </c>
      <c r="AI49" s="5">
        <v>26</v>
      </c>
    </row>
    <row r="50" spans="4:35" ht="15" x14ac:dyDescent="0.25">
      <c r="D50" s="36">
        <v>0.01</v>
      </c>
      <c r="E50" s="36">
        <v>0.99</v>
      </c>
      <c r="F50" s="36">
        <v>0.05</v>
      </c>
      <c r="G50" s="36">
        <v>0.1</v>
      </c>
      <c r="H50" s="36">
        <f t="shared" ref="H50:K50" si="117">H49-$G$21*AA49</f>
        <v>0.15740042127651299</v>
      </c>
      <c r="I50" s="36">
        <f t="shared" si="117"/>
        <v>0.21480084255302578</v>
      </c>
      <c r="J50" s="36">
        <f t="shared" si="117"/>
        <v>0.25702647210558643</v>
      </c>
      <c r="K50" s="36">
        <f t="shared" si="117"/>
        <v>0.31405294421117275</v>
      </c>
      <c r="L50" s="36">
        <f t="shared" si="0"/>
        <v>2.9350105319128232E-2</v>
      </c>
      <c r="M50" s="36">
        <f t="shared" si="1"/>
        <v>4.4256618026396598E-2</v>
      </c>
      <c r="N50" s="36">
        <f t="shared" ref="N50:O50" si="118">1/(1+EXP(-L50))</f>
        <v>0.50733699964551571</v>
      </c>
      <c r="O50" s="37">
        <f t="shared" si="118"/>
        <v>0.51106234896134595</v>
      </c>
      <c r="P50" s="36">
        <f t="shared" ref="P50:S50" si="119">P49-$G$21*AE49</f>
        <v>-0.4005310974820348</v>
      </c>
      <c r="Q50" s="36">
        <f t="shared" si="119"/>
        <v>-0.35643182691731246</v>
      </c>
      <c r="R50" s="36">
        <f t="shared" si="119"/>
        <v>0.93951060099533634</v>
      </c>
      <c r="S50" s="36">
        <f t="shared" si="119"/>
        <v>0.99275040210135412</v>
      </c>
      <c r="T50" s="36">
        <f t="shared" si="3"/>
        <v>-0.38536313197020666</v>
      </c>
      <c r="U50" s="36">
        <f t="shared" si="4"/>
        <v>0.9840058418743679</v>
      </c>
      <c r="V50" s="36">
        <f t="shared" ref="V50:W50" si="120">1/(1+EXP(-T50))</f>
        <v>0.40483402884578767</v>
      </c>
      <c r="W50" s="38">
        <f t="shared" si="120"/>
        <v>0.72790233940596782</v>
      </c>
      <c r="X50" s="36">
        <f t="shared" si="6"/>
        <v>7.7946955167298146E-2</v>
      </c>
      <c r="Y50" s="36">
        <f t="shared" si="7"/>
        <v>3.4347591844432243E-2</v>
      </c>
      <c r="Z50" s="39">
        <f t="shared" si="8"/>
        <v>0.11229454701173039</v>
      </c>
      <c r="AA50" s="36">
        <f t="shared" si="9"/>
        <v>-1.0857001034318473E-3</v>
      </c>
      <c r="AB50" s="36">
        <f t="shared" si="10"/>
        <v>-2.1714002068636946E-3</v>
      </c>
      <c r="AC50" s="36">
        <f t="shared" si="11"/>
        <v>-1.0675168841625963E-3</v>
      </c>
      <c r="AD50" s="36">
        <f t="shared" si="12"/>
        <v>-2.1350337683251927E-3</v>
      </c>
      <c r="AE50" s="36">
        <f t="shared" si="13"/>
        <v>4.8264322515539325E-2</v>
      </c>
      <c r="AF50" s="36">
        <f t="shared" si="14"/>
        <v>4.861872493639155E-2</v>
      </c>
      <c r="AG50" s="36">
        <f t="shared" si="15"/>
        <v>-2.6336472413401986E-2</v>
      </c>
      <c r="AH50" s="36">
        <f t="shared" si="16"/>
        <v>-2.6529859766493129E-2</v>
      </c>
      <c r="AI50" s="5">
        <v>27</v>
      </c>
    </row>
    <row r="51" spans="4:35" ht="15" x14ac:dyDescent="0.25">
      <c r="D51" s="36">
        <v>0.01</v>
      </c>
      <c r="E51" s="36">
        <v>0.99</v>
      </c>
      <c r="F51" s="36">
        <v>0.05</v>
      </c>
      <c r="G51" s="36">
        <v>0.1</v>
      </c>
      <c r="H51" s="36">
        <f t="shared" ref="H51:K51" si="121">H50-$G$21*AA50</f>
        <v>0.15794327132822891</v>
      </c>
      <c r="I51" s="36">
        <f t="shared" si="121"/>
        <v>0.21588654265645763</v>
      </c>
      <c r="J51" s="36">
        <f t="shared" si="121"/>
        <v>0.25756023054766775</v>
      </c>
      <c r="K51" s="36">
        <f t="shared" si="121"/>
        <v>0.31512046109533537</v>
      </c>
      <c r="L51" s="36">
        <f t="shared" si="0"/>
        <v>2.9485817832057212E-2</v>
      </c>
      <c r="M51" s="36">
        <f t="shared" si="1"/>
        <v>4.4390057636916926E-2</v>
      </c>
      <c r="N51" s="36">
        <f t="shared" ref="N51:O51" si="122">1/(1+EXP(-L51))</f>
        <v>0.50737092043430343</v>
      </c>
      <c r="O51" s="37">
        <f t="shared" si="122"/>
        <v>0.51109569248495867</v>
      </c>
      <c r="P51" s="36">
        <f t="shared" ref="P51:S51" si="123">P50-$G$21*AE50</f>
        <v>-0.42466325873980448</v>
      </c>
      <c r="Q51" s="36">
        <f t="shared" si="123"/>
        <v>-0.38074118938550822</v>
      </c>
      <c r="R51" s="36">
        <f t="shared" si="123"/>
        <v>0.95267883720203739</v>
      </c>
      <c r="S51" s="36">
        <f t="shared" si="123"/>
        <v>1.0060153319846006</v>
      </c>
      <c r="T51" s="36">
        <f t="shared" si="3"/>
        <v>-0.4100569703079785</v>
      </c>
      <c r="U51" s="36">
        <f t="shared" si="4"/>
        <v>0.99753164126063465</v>
      </c>
      <c r="V51" s="36">
        <f t="shared" ref="V51:W51" si="124">1/(1+EXP(-T51))</f>
        <v>0.39889846081917091</v>
      </c>
      <c r="W51" s="38">
        <f t="shared" si="124"/>
        <v>0.73057299314625135</v>
      </c>
      <c r="X51" s="36">
        <f t="shared" si="6"/>
        <v>7.56210064137601E-2</v>
      </c>
      <c r="Y51" s="36">
        <f t="shared" si="7"/>
        <v>3.3651185942547471E-2</v>
      </c>
      <c r="Z51" s="39">
        <f t="shared" si="8"/>
        <v>0.10927219235630757</v>
      </c>
      <c r="AA51" s="36">
        <f t="shared" si="9"/>
        <v>-1.1028576645955089E-3</v>
      </c>
      <c r="AB51" s="36">
        <f t="shared" si="10"/>
        <v>-2.2057153291910178E-3</v>
      </c>
      <c r="AC51" s="36">
        <f t="shared" si="11"/>
        <v>-1.0854113160082197E-3</v>
      </c>
      <c r="AD51" s="36">
        <f t="shared" si="12"/>
        <v>-2.1708226320164394E-3</v>
      </c>
      <c r="AE51" s="36">
        <f t="shared" si="13"/>
        <v>4.7312075174079385E-2</v>
      </c>
      <c r="AF51" s="36">
        <f t="shared" si="14"/>
        <v>4.7659408235887629E-2</v>
      </c>
      <c r="AG51" s="36">
        <f t="shared" si="15"/>
        <v>-2.590869255713913E-2</v>
      </c>
      <c r="AH51" s="36">
        <f t="shared" si="16"/>
        <v>-2.6098896547985206E-2</v>
      </c>
      <c r="AI51" s="5">
        <v>28</v>
      </c>
    </row>
    <row r="52" spans="4:35" ht="15" x14ac:dyDescent="0.25">
      <c r="D52" s="36">
        <v>0.01</v>
      </c>
      <c r="E52" s="36">
        <v>0.99</v>
      </c>
      <c r="F52" s="36">
        <v>0.05</v>
      </c>
      <c r="G52" s="36">
        <v>0.1</v>
      </c>
      <c r="H52" s="36">
        <f t="shared" ref="H52:K52" si="125">H51-$G$21*AA51</f>
        <v>0.15849470016052666</v>
      </c>
      <c r="I52" s="36">
        <f t="shared" si="125"/>
        <v>0.21698940032105313</v>
      </c>
      <c r="J52" s="36">
        <f t="shared" si="125"/>
        <v>0.25810293620567187</v>
      </c>
      <c r="K52" s="36">
        <f t="shared" si="125"/>
        <v>0.31620587241134357</v>
      </c>
      <c r="L52" s="36">
        <f t="shared" si="0"/>
        <v>2.962367504013165E-2</v>
      </c>
      <c r="M52" s="36">
        <f t="shared" si="1"/>
        <v>4.4525734051417958E-2</v>
      </c>
      <c r="N52" s="36">
        <f t="shared" ref="N52:O52" si="126">1/(1+EXP(-L52))</f>
        <v>0.5074053772114081</v>
      </c>
      <c r="O52" s="37">
        <f t="shared" si="126"/>
        <v>0.51112959483377529</v>
      </c>
      <c r="P52" s="36">
        <f t="shared" ref="P52:S52" si="127">P51-$G$21*AE51</f>
        <v>-0.4483192963268442</v>
      </c>
      <c r="Q52" s="36">
        <f t="shared" si="127"/>
        <v>-0.40457089350345204</v>
      </c>
      <c r="R52" s="36">
        <f t="shared" si="127"/>
        <v>0.965633183480607</v>
      </c>
      <c r="S52" s="36">
        <f t="shared" si="127"/>
        <v>1.0190647802585933</v>
      </c>
      <c r="T52" s="36">
        <f t="shared" si="3"/>
        <v>-0.43426777854183329</v>
      </c>
      <c r="U52" s="36">
        <f t="shared" si="4"/>
        <v>1.0108416379547753</v>
      </c>
      <c r="V52" s="36">
        <f t="shared" ref="V52:W52" si="128">1/(1+EXP(-T52))</f>
        <v>0.39310768727553019</v>
      </c>
      <c r="W52" s="38">
        <f t="shared" si="128"/>
        <v>0.73318482683562425</v>
      </c>
      <c r="X52" s="36">
        <f t="shared" si="6"/>
        <v>7.3385750024802715E-2</v>
      </c>
      <c r="Y52" s="36">
        <f t="shared" si="7"/>
        <v>3.297701658372415E-2</v>
      </c>
      <c r="Z52" s="39">
        <f t="shared" si="8"/>
        <v>0.10636276660852687</v>
      </c>
      <c r="AA52" s="36">
        <f t="shared" si="9"/>
        <v>-1.1183675898816549E-3</v>
      </c>
      <c r="AB52" s="36">
        <f t="shared" si="10"/>
        <v>-2.2367351797633098E-3</v>
      </c>
      <c r="AC52" s="36">
        <f t="shared" si="11"/>
        <v>-1.1016392231574081E-3</v>
      </c>
      <c r="AD52" s="36">
        <f t="shared" si="12"/>
        <v>-2.2032784463148162E-3</v>
      </c>
      <c r="AE52" s="36">
        <f t="shared" si="13"/>
        <v>4.6376621221979775E-2</v>
      </c>
      <c r="AF52" s="36">
        <f t="shared" si="14"/>
        <v>4.6717013022653936E-2</v>
      </c>
      <c r="AG52" s="36">
        <f t="shared" si="15"/>
        <v>-2.5491755037231126E-2</v>
      </c>
      <c r="AH52" s="36">
        <f t="shared" si="16"/>
        <v>-2.5678857593882134E-2</v>
      </c>
      <c r="AI52" s="5">
        <v>29</v>
      </c>
    </row>
    <row r="53" spans="4:35" ht="15" x14ac:dyDescent="0.25">
      <c r="D53" s="36">
        <v>0.01</v>
      </c>
      <c r="E53" s="36">
        <v>0.99</v>
      </c>
      <c r="F53" s="36">
        <v>0.05</v>
      </c>
      <c r="G53" s="36">
        <v>0.1</v>
      </c>
      <c r="H53" s="36">
        <f t="shared" ref="H53:K53" si="129">H52-$G$21*AA52</f>
        <v>0.15905388395546749</v>
      </c>
      <c r="I53" s="36">
        <f t="shared" si="129"/>
        <v>0.21810776791093478</v>
      </c>
      <c r="J53" s="36">
        <f t="shared" si="129"/>
        <v>0.25865375581725059</v>
      </c>
      <c r="K53" s="36">
        <f t="shared" si="129"/>
        <v>0.31730751163450099</v>
      </c>
      <c r="L53" s="36">
        <f t="shared" si="0"/>
        <v>2.9763470988866857E-2</v>
      </c>
      <c r="M53" s="36">
        <f t="shared" si="1"/>
        <v>4.4663438954312629E-2</v>
      </c>
      <c r="N53" s="36">
        <f t="shared" ref="N53:O53" si="130">1/(1+EXP(-L53))</f>
        <v>0.50744031849600679</v>
      </c>
      <c r="O53" s="37">
        <f t="shared" si="130"/>
        <v>0.51116400394949457</v>
      </c>
      <c r="P53" s="36">
        <f t="shared" ref="P53:S53" si="131">P52-$G$21*AE52</f>
        <v>-0.47150760693783411</v>
      </c>
      <c r="Q53" s="36">
        <f t="shared" si="131"/>
        <v>-0.42792940001477903</v>
      </c>
      <c r="R53" s="36">
        <f t="shared" si="131"/>
        <v>0.97837906099922256</v>
      </c>
      <c r="S53" s="36">
        <f t="shared" si="131"/>
        <v>1.0319042090555344</v>
      </c>
      <c r="T53" s="36">
        <f t="shared" si="3"/>
        <v>-0.45800407575708391</v>
      </c>
      <c r="U53" s="36">
        <f t="shared" si="4"/>
        <v>1.0239412695164327</v>
      </c>
      <c r="V53" s="36">
        <f t="shared" ref="V53:W53" si="132">1/(1+EXP(-T53))</f>
        <v>0.38745941924039184</v>
      </c>
      <c r="W53" s="38">
        <f t="shared" si="132"/>
        <v>0.73573959968592695</v>
      </c>
      <c r="X53" s="36">
        <f t="shared" si="6"/>
        <v>7.123780658664694E-2</v>
      </c>
      <c r="Y53" s="36">
        <f t="shared" si="7"/>
        <v>3.232417558393634E-2</v>
      </c>
      <c r="Z53" s="39">
        <f t="shared" si="8"/>
        <v>0.10356198217058328</v>
      </c>
      <c r="AA53" s="36">
        <f t="shared" si="9"/>
        <v>-1.13232220989735E-3</v>
      </c>
      <c r="AB53" s="36">
        <f t="shared" si="10"/>
        <v>-2.2646444197947E-3</v>
      </c>
      <c r="AC53" s="36">
        <f t="shared" si="11"/>
        <v>-1.1162924546944764E-3</v>
      </c>
      <c r="AD53" s="36">
        <f t="shared" si="12"/>
        <v>-2.2325849093889527E-3</v>
      </c>
      <c r="AE53" s="36">
        <f t="shared" si="13"/>
        <v>4.5458628361157265E-2</v>
      </c>
      <c r="AF53" s="36">
        <f t="shared" si="14"/>
        <v>4.5792211694987844E-2</v>
      </c>
      <c r="AG53" s="36">
        <f t="shared" si="15"/>
        <v>-2.50853357205458E-2</v>
      </c>
      <c r="AH53" s="36">
        <f t="shared" si="16"/>
        <v>-2.5269416283941529E-2</v>
      </c>
      <c r="AI53" s="5">
        <v>30</v>
      </c>
    </row>
    <row r="54" spans="4:35" ht="15" x14ac:dyDescent="0.25">
      <c r="D54" s="36">
        <v>0.01</v>
      </c>
      <c r="E54" s="36">
        <v>0.99</v>
      </c>
      <c r="F54" s="36">
        <v>0.05</v>
      </c>
      <c r="G54" s="36">
        <v>0.1</v>
      </c>
      <c r="H54" s="36">
        <f t="shared" ref="H54:K54" si="133">H53-$G$21*AA53</f>
        <v>0.15962004506041616</v>
      </c>
      <c r="I54" s="36">
        <f t="shared" si="133"/>
        <v>0.21924009012083212</v>
      </c>
      <c r="J54" s="36">
        <f t="shared" si="133"/>
        <v>0.25921190204459782</v>
      </c>
      <c r="K54" s="36">
        <f t="shared" si="133"/>
        <v>0.31842380408919546</v>
      </c>
      <c r="L54" s="36">
        <f t="shared" si="0"/>
        <v>2.9905011265104024E-2</v>
      </c>
      <c r="M54" s="36">
        <f t="shared" si="1"/>
        <v>4.4802975511149437E-2</v>
      </c>
      <c r="N54" s="36">
        <f t="shared" ref="N54:O54" si="134">1/(1+EXP(-L54))</f>
        <v>0.50747569569231643</v>
      </c>
      <c r="O54" s="37">
        <f t="shared" si="134"/>
        <v>0.5111988706431958</v>
      </c>
      <c r="P54" s="36">
        <f t="shared" ref="P54:S54" si="135">P53-$G$21*AE53</f>
        <v>-0.49423692111841272</v>
      </c>
      <c r="Q54" s="36">
        <f t="shared" si="135"/>
        <v>-0.45082550586227293</v>
      </c>
      <c r="R54" s="36">
        <f t="shared" si="135"/>
        <v>0.99092172885949548</v>
      </c>
      <c r="S54" s="36">
        <f t="shared" si="135"/>
        <v>1.0445389171975052</v>
      </c>
      <c r="T54" s="36">
        <f t="shared" si="3"/>
        <v>-0.48127471483533635</v>
      </c>
      <c r="U54" s="36">
        <f t="shared" si="4"/>
        <v>1.0368358085438367</v>
      </c>
      <c r="V54" s="36">
        <f t="shared" ref="V54:W54" si="136">1/(1+EXP(-T54))</f>
        <v>0.3819511650981523</v>
      </c>
      <c r="W54" s="38">
        <f t="shared" si="136"/>
        <v>0.73823901194872177</v>
      </c>
      <c r="X54" s="36">
        <f t="shared" si="6"/>
        <v>6.9173834608936474E-2</v>
      </c>
      <c r="Y54" s="36">
        <f t="shared" si="7"/>
        <v>3.1691797552277925E-2</v>
      </c>
      <c r="Z54" s="39">
        <f t="shared" si="8"/>
        <v>0.1008656321612144</v>
      </c>
      <c r="AA54" s="36">
        <f t="shared" si="9"/>
        <v>-1.1448112611780294E-3</v>
      </c>
      <c r="AB54" s="36">
        <f t="shared" si="10"/>
        <v>-2.2896225223560589E-3</v>
      </c>
      <c r="AC54" s="36">
        <f t="shared" si="11"/>
        <v>-1.129460415942529E-3</v>
      </c>
      <c r="AD54" s="36">
        <f t="shared" si="12"/>
        <v>-2.258920831885058E-3</v>
      </c>
      <c r="AE54" s="36">
        <f t="shared" si="13"/>
        <v>4.4558627197490958E-2</v>
      </c>
      <c r="AF54" s="36">
        <f t="shared" si="14"/>
        <v>4.4885538547207803E-2</v>
      </c>
      <c r="AG54" s="36">
        <f t="shared" si="15"/>
        <v>-2.4689119105616213E-2</v>
      </c>
      <c r="AH54" s="36">
        <f t="shared" si="16"/>
        <v>-2.4870254696135293E-2</v>
      </c>
      <c r="AI54" s="5">
        <v>31</v>
      </c>
    </row>
    <row r="55" spans="4:35" ht="15" x14ac:dyDescent="0.25">
      <c r="D55" s="36">
        <v>0.01</v>
      </c>
      <c r="E55" s="36">
        <v>0.99</v>
      </c>
      <c r="F55" s="36">
        <v>0.05</v>
      </c>
      <c r="G55" s="36">
        <v>0.1</v>
      </c>
      <c r="H55" s="36">
        <f t="shared" ref="H55:K55" si="137">H54-$G$21*AA54</f>
        <v>0.16019245069100518</v>
      </c>
      <c r="I55" s="36">
        <f t="shared" si="137"/>
        <v>0.22038490138201014</v>
      </c>
      <c r="J55" s="36">
        <f t="shared" si="137"/>
        <v>0.25977663225256908</v>
      </c>
      <c r="K55" s="36">
        <f t="shared" si="137"/>
        <v>0.31955326450513799</v>
      </c>
      <c r="L55" s="36">
        <f t="shared" si="0"/>
        <v>3.0048112672751273E-2</v>
      </c>
      <c r="M55" s="36">
        <f t="shared" si="1"/>
        <v>4.4944158063142253E-2</v>
      </c>
      <c r="N55" s="36">
        <f t="shared" ref="N55:O55" si="138">1/(1+EXP(-L55))</f>
        <v>0.50751146300853489</v>
      </c>
      <c r="O55" s="37">
        <f t="shared" si="138"/>
        <v>0.51123414851899018</v>
      </c>
      <c r="P55" s="36">
        <f t="shared" ref="P55:S55" si="139">P54-$G$21*AE54</f>
        <v>-0.51651623471715824</v>
      </c>
      <c r="Q55" s="36">
        <f t="shared" si="139"/>
        <v>-0.47326827513587683</v>
      </c>
      <c r="R55" s="36">
        <f t="shared" si="139"/>
        <v>1.0032662884123036</v>
      </c>
      <c r="S55" s="36">
        <f t="shared" si="139"/>
        <v>1.0569740445455729</v>
      </c>
      <c r="T55" s="36">
        <f t="shared" si="3"/>
        <v>-0.50408881360910596</v>
      </c>
      <c r="U55" s="36">
        <f t="shared" si="4"/>
        <v>1.0495303674892</v>
      </c>
      <c r="V55" s="36">
        <f t="shared" ref="V55:W55" si="140">1/(1+EXP(-T55))</f>
        <v>0.37658026464674843</v>
      </c>
      <c r="W55" s="38">
        <f t="shared" si="140"/>
        <v>0.74068470665271546</v>
      </c>
      <c r="X55" s="36">
        <f t="shared" si="6"/>
        <v>6.7190545214240061E-2</v>
      </c>
      <c r="Y55" s="36">
        <f t="shared" si="7"/>
        <v>3.107905774842127E-2</v>
      </c>
      <c r="Z55" s="39">
        <f t="shared" si="8"/>
        <v>9.8269602962661323E-2</v>
      </c>
      <c r="AA55" s="36">
        <f t="shared" si="9"/>
        <v>-1.1559215756617078E-3</v>
      </c>
      <c r="AB55" s="36">
        <f t="shared" si="10"/>
        <v>-2.3118431513234157E-3</v>
      </c>
      <c r="AC55" s="36">
        <f t="shared" si="11"/>
        <v>-1.1412297409572403E-3</v>
      </c>
      <c r="AD55" s="36">
        <f t="shared" si="12"/>
        <v>-2.2824594819144807E-3</v>
      </c>
      <c r="AE55" s="36">
        <f t="shared" si="13"/>
        <v>4.3677023974948131E-2</v>
      </c>
      <c r="AF55" s="36">
        <f t="shared" si="14"/>
        <v>4.3997402599161815E-2</v>
      </c>
      <c r="AG55" s="36">
        <f t="shared" si="15"/>
        <v>-2.4302798359443011E-2</v>
      </c>
      <c r="AH55" s="36">
        <f t="shared" si="16"/>
        <v>-2.4481063643895695E-2</v>
      </c>
      <c r="AI55" s="5">
        <v>32</v>
      </c>
    </row>
    <row r="56" spans="4:35" ht="15" x14ac:dyDescent="0.25">
      <c r="D56" s="36">
        <v>0.01</v>
      </c>
      <c r="E56" s="36">
        <v>0.99</v>
      </c>
      <c r="F56" s="36">
        <v>0.05</v>
      </c>
      <c r="G56" s="36">
        <v>0.1</v>
      </c>
      <c r="H56" s="36">
        <f t="shared" ref="H56:K56" si="141">H55-$G$21*AA55</f>
        <v>0.16077041147883603</v>
      </c>
      <c r="I56" s="36">
        <f t="shared" si="141"/>
        <v>0.22154082295767186</v>
      </c>
      <c r="J56" s="36">
        <f t="shared" si="141"/>
        <v>0.26034724712304769</v>
      </c>
      <c r="K56" s="36">
        <f t="shared" si="141"/>
        <v>0.32069449424609525</v>
      </c>
      <c r="L56" s="36">
        <f t="shared" si="0"/>
        <v>3.0192602869708991E-2</v>
      </c>
      <c r="M56" s="36">
        <f t="shared" si="1"/>
        <v>4.5086811780761911E-2</v>
      </c>
      <c r="N56" s="36">
        <f t="shared" ref="N56:O56" si="142">1/(1+EXP(-L56))</f>
        <v>0.50754757736607847</v>
      </c>
      <c r="O56" s="37">
        <f t="shared" si="142"/>
        <v>0.51126979388744132</v>
      </c>
      <c r="P56" s="36">
        <f t="shared" ref="P56:S56" si="143">P55-$G$21*AE55</f>
        <v>-0.53835474670463235</v>
      </c>
      <c r="Q56" s="36">
        <f t="shared" si="143"/>
        <v>-0.49526697643545775</v>
      </c>
      <c r="R56" s="36">
        <f t="shared" si="143"/>
        <v>1.0154176875920251</v>
      </c>
      <c r="S56" s="36">
        <f t="shared" si="143"/>
        <v>1.0692145763675207</v>
      </c>
      <c r="T56" s="36">
        <f t="shared" si="3"/>
        <v>-0.52645569241487777</v>
      </c>
      <c r="U56" s="36">
        <f t="shared" si="4"/>
        <v>1.062029903432868</v>
      </c>
      <c r="V56" s="36">
        <f t="shared" ref="V56:W56" si="144">1/(1+EXP(-T56))</f>
        <v>0.37134392018881912</v>
      </c>
      <c r="W56" s="38">
        <f t="shared" si="144"/>
        <v>0.74307827134413829</v>
      </c>
      <c r="X56" s="36">
        <f t="shared" si="6"/>
        <v>6.5284714328711843E-2</v>
      </c>
      <c r="Y56" s="36">
        <f t="shared" si="7"/>
        <v>3.0485170041199498E-2</v>
      </c>
      <c r="Z56" s="39">
        <f t="shared" si="8"/>
        <v>9.5769884369911337E-2</v>
      </c>
      <c r="AA56" s="36">
        <f t="shared" si="9"/>
        <v>-1.165736844513687E-3</v>
      </c>
      <c r="AB56" s="36">
        <f t="shared" si="10"/>
        <v>-2.3314736890273739E-3</v>
      </c>
      <c r="AC56" s="36">
        <f t="shared" si="11"/>
        <v>-1.1516840404565843E-3</v>
      </c>
      <c r="AD56" s="36">
        <f t="shared" si="12"/>
        <v>-2.3033680809131686E-3</v>
      </c>
      <c r="AE56" s="36">
        <f t="shared" si="13"/>
        <v>4.281411279357631E-2</v>
      </c>
      <c r="AF56" s="36">
        <f t="shared" si="14"/>
        <v>4.3128099905513202E-2</v>
      </c>
      <c r="AG56" s="36">
        <f t="shared" si="15"/>
        <v>-2.3926075310485042E-2</v>
      </c>
      <c r="AH56" s="36">
        <f t="shared" si="16"/>
        <v>-2.4101542669179229E-2</v>
      </c>
      <c r="AI56" s="5">
        <v>33</v>
      </c>
    </row>
    <row r="57" spans="4:35" ht="15" x14ac:dyDescent="0.25">
      <c r="D57" s="36">
        <v>0.01</v>
      </c>
      <c r="E57" s="36">
        <v>0.99</v>
      </c>
      <c r="F57" s="36">
        <v>0.05</v>
      </c>
      <c r="G57" s="36">
        <v>0.1</v>
      </c>
      <c r="H57" s="36">
        <f t="shared" ref="H57:K57" si="145">H56-$G$21*AA56</f>
        <v>0.16135327990109288</v>
      </c>
      <c r="I57" s="36">
        <f t="shared" si="145"/>
        <v>0.22270655980218554</v>
      </c>
      <c r="J57" s="36">
        <f t="shared" si="145"/>
        <v>0.260923089143276</v>
      </c>
      <c r="K57" s="36">
        <f t="shared" si="145"/>
        <v>0.32184617828655182</v>
      </c>
      <c r="L57" s="36">
        <f t="shared" si="0"/>
        <v>3.0338319975273198E-2</v>
      </c>
      <c r="M57" s="36">
        <f t="shared" si="1"/>
        <v>4.5230772285818982E-2</v>
      </c>
      <c r="N57" s="36">
        <f t="shared" ref="N57:O57" si="146">1/(1+EXP(-L57))</f>
        <v>0.50758399830143941</v>
      </c>
      <c r="O57" s="37">
        <f t="shared" si="146"/>
        <v>0.51130576567111019</v>
      </c>
      <c r="P57" s="36">
        <f t="shared" ref="P57:S57" si="147">P56-$G$21*AE56</f>
        <v>-0.55976180310142054</v>
      </c>
      <c r="Q57" s="36">
        <f t="shared" si="147"/>
        <v>-0.51683102638821432</v>
      </c>
      <c r="R57" s="36">
        <f t="shared" si="147"/>
        <v>1.0273807252472675</v>
      </c>
      <c r="S57" s="36">
        <f t="shared" si="147"/>
        <v>1.0812653477021104</v>
      </c>
      <c r="T57" s="36">
        <f t="shared" si="3"/>
        <v>-0.54838481778465376</v>
      </c>
      <c r="U57" s="36">
        <f t="shared" si="4"/>
        <v>1.0743392227993074</v>
      </c>
      <c r="V57" s="36">
        <f t="shared" ref="V57:W57" si="148">1/(1+EXP(-T57))</f>
        <v>0.36623922473198695</v>
      </c>
      <c r="W57" s="38">
        <f t="shared" si="148"/>
        <v>0.74542123982068698</v>
      </c>
      <c r="X57" s="36">
        <f t="shared" si="6"/>
        <v>6.3453192618823553E-2</v>
      </c>
      <c r="Y57" s="36">
        <f t="shared" si="7"/>
        <v>2.9909384965424956E-2</v>
      </c>
      <c r="Z57" s="39">
        <f t="shared" si="8"/>
        <v>9.3362577584248513E-2</v>
      </c>
      <c r="AA57" s="36">
        <f t="shared" si="9"/>
        <v>-1.1743374475483379E-3</v>
      </c>
      <c r="AB57" s="36">
        <f t="shared" si="10"/>
        <v>-2.3486748950966758E-3</v>
      </c>
      <c r="AC57" s="36">
        <f t="shared" si="11"/>
        <v>-1.1609037164854476E-3</v>
      </c>
      <c r="AD57" s="36">
        <f t="shared" si="12"/>
        <v>-2.3218074329708952E-3</v>
      </c>
      <c r="AE57" s="36">
        <f t="shared" si="13"/>
        <v>4.197008721833731E-2</v>
      </c>
      <c r="AF57" s="36">
        <f t="shared" si="14"/>
        <v>4.2277825251124307E-2</v>
      </c>
      <c r="AG57" s="36">
        <f t="shared" si="15"/>
        <v>-2.3558660404333836E-2</v>
      </c>
      <c r="AH57" s="36">
        <f t="shared" si="16"/>
        <v>-2.3731399997897487E-2</v>
      </c>
      <c r="AI57" s="5">
        <v>34</v>
      </c>
    </row>
    <row r="58" spans="4:35" ht="15" x14ac:dyDescent="0.25">
      <c r="D58" s="36">
        <v>0.01</v>
      </c>
      <c r="E58" s="36">
        <v>0.99</v>
      </c>
      <c r="F58" s="36">
        <v>0.05</v>
      </c>
      <c r="G58" s="36">
        <v>0.1</v>
      </c>
      <c r="H58" s="36">
        <f t="shared" ref="H58:K58" si="149">H57-$G$21*AA57</f>
        <v>0.16194044862486706</v>
      </c>
      <c r="I58" s="36">
        <f t="shared" si="149"/>
        <v>0.22388089724973387</v>
      </c>
      <c r="J58" s="36">
        <f t="shared" si="149"/>
        <v>0.26150354100151874</v>
      </c>
      <c r="K58" s="36">
        <f t="shared" si="149"/>
        <v>0.32300708200303729</v>
      </c>
      <c r="L58" s="36">
        <f t="shared" si="0"/>
        <v>3.0485112156216743E-2</v>
      </c>
      <c r="M58" s="36">
        <f t="shared" si="1"/>
        <v>4.5375885250379666E-2</v>
      </c>
      <c r="N58" s="36">
        <f t="shared" ref="N58:O58" si="150">1/(1+EXP(-L58))</f>
        <v>0.50762068786271364</v>
      </c>
      <c r="O58" s="37">
        <f t="shared" si="150"/>
        <v>0.51134202530431061</v>
      </c>
      <c r="P58" s="36">
        <f t="shared" ref="P58:S58" si="151">P57-$G$21*AE57</f>
        <v>-0.58074684671058918</v>
      </c>
      <c r="Q58" s="36">
        <f t="shared" si="151"/>
        <v>-0.53796993901377643</v>
      </c>
      <c r="R58" s="36">
        <f t="shared" si="151"/>
        <v>1.0391600554494345</v>
      </c>
      <c r="S58" s="36">
        <f t="shared" si="151"/>
        <v>1.0931310477010592</v>
      </c>
      <c r="T58" s="36">
        <f t="shared" si="3"/>
        <v>-0.569885751969472</v>
      </c>
      <c r="U58" s="36">
        <f t="shared" si="4"/>
        <v>1.0864629860011803</v>
      </c>
      <c r="V58" s="36">
        <f t="shared" ref="V58:W58" si="152">1/(1+EXP(-T58))</f>
        <v>0.36126318740587532</v>
      </c>
      <c r="W58" s="38">
        <f t="shared" si="152"/>
        <v>0.74771509385119317</v>
      </c>
      <c r="X58" s="36">
        <f t="shared" si="6"/>
        <v>6.169291341326754E-2</v>
      </c>
      <c r="Y58" s="36">
        <f t="shared" si="7"/>
        <v>2.9350987873768063E-2</v>
      </c>
      <c r="Z58" s="39">
        <f t="shared" si="8"/>
        <v>9.10439012870356E-2</v>
      </c>
      <c r="AA58" s="36">
        <f t="shared" si="9"/>
        <v>-1.1818003398496593E-3</v>
      </c>
      <c r="AB58" s="36">
        <f t="shared" si="10"/>
        <v>-2.3636006796993185E-3</v>
      </c>
      <c r="AC58" s="36">
        <f t="shared" si="11"/>
        <v>-1.168965835436791E-3</v>
      </c>
      <c r="AD58" s="36">
        <f t="shared" si="12"/>
        <v>-2.3379316708735821E-3</v>
      </c>
      <c r="AE58" s="36">
        <f t="shared" si="13"/>
        <v>4.11450512150753E-2</v>
      </c>
      <c r="AF58" s="36">
        <f t="shared" si="14"/>
        <v>4.1446683168390203E-2</v>
      </c>
      <c r="AG58" s="36">
        <f t="shared" si="15"/>
        <v>-2.3200272627789165E-2</v>
      </c>
      <c r="AH58" s="36">
        <f t="shared" si="16"/>
        <v>-2.3370352463480178E-2</v>
      </c>
      <c r="AI58" s="5">
        <v>35</v>
      </c>
    </row>
    <row r="59" spans="4:35" ht="15" x14ac:dyDescent="0.25">
      <c r="D59" s="36">
        <v>0.01</v>
      </c>
      <c r="E59" s="36">
        <v>0.99</v>
      </c>
      <c r="F59" s="36">
        <v>0.05</v>
      </c>
      <c r="G59" s="36">
        <v>0.1</v>
      </c>
      <c r="H59" s="36">
        <f t="shared" ref="H59:K59" si="153">H58-$G$21*AA58</f>
        <v>0.16253134879479189</v>
      </c>
      <c r="I59" s="36">
        <f t="shared" si="153"/>
        <v>0.22506269758958353</v>
      </c>
      <c r="J59" s="36">
        <f t="shared" si="153"/>
        <v>0.26208802391923713</v>
      </c>
      <c r="K59" s="36">
        <f t="shared" si="153"/>
        <v>0.32417604783847409</v>
      </c>
      <c r="L59" s="36">
        <f t="shared" si="0"/>
        <v>3.063283719869795E-2</v>
      </c>
      <c r="M59" s="36">
        <f t="shared" si="1"/>
        <v>4.5522005979809273E-2</v>
      </c>
      <c r="N59" s="36">
        <f t="shared" ref="N59:O59" si="154">1/(1+EXP(-L59))</f>
        <v>0.50765761050258584</v>
      </c>
      <c r="O59" s="37">
        <f t="shared" si="154"/>
        <v>0.51137853662889732</v>
      </c>
      <c r="P59" s="36">
        <f t="shared" ref="P59:S59" si="155">P58-$G$21*AE58</f>
        <v>-0.60131937231812682</v>
      </c>
      <c r="Q59" s="36">
        <f t="shared" si="155"/>
        <v>-0.55869328059797152</v>
      </c>
      <c r="R59" s="36">
        <f t="shared" si="155"/>
        <v>1.0507601917633291</v>
      </c>
      <c r="S59" s="36">
        <f t="shared" si="155"/>
        <v>1.1048162239327992</v>
      </c>
      <c r="T59" s="36">
        <f t="shared" si="3"/>
        <v>-0.59096810795652366</v>
      </c>
      <c r="U59" s="36">
        <f t="shared" si="4"/>
        <v>1.0984057120004294</v>
      </c>
      <c r="V59" s="36">
        <f t="shared" ref="V59:W59" si="156">1/(1+EXP(-T59))</f>
        <v>0.35641275622926982</v>
      </c>
      <c r="W59" s="38">
        <f t="shared" si="156"/>
        <v>0.74996126487450443</v>
      </c>
      <c r="X59" s="36">
        <f t="shared" si="6"/>
        <v>6.0000898839179757E-2</v>
      </c>
      <c r="Y59" s="36">
        <f t="shared" si="7"/>
        <v>2.880929718032391E-2</v>
      </c>
      <c r="Z59" s="39">
        <f t="shared" si="8"/>
        <v>8.881019601950367E-2</v>
      </c>
      <c r="AA59" s="36">
        <f t="shared" si="9"/>
        <v>-1.1881989876833237E-3</v>
      </c>
      <c r="AB59" s="36">
        <f t="shared" si="10"/>
        <v>-2.3763979753666474E-3</v>
      </c>
      <c r="AC59" s="36">
        <f t="shared" si="11"/>
        <v>-1.1759440515160952E-3</v>
      </c>
      <c r="AD59" s="36">
        <f t="shared" si="12"/>
        <v>-2.3518881030321903E-3</v>
      </c>
      <c r="AE59" s="36">
        <f t="shared" si="13"/>
        <v>4.0339029374600592E-2</v>
      </c>
      <c r="AF59" s="36">
        <f t="shared" si="14"/>
        <v>4.0634698237244839E-2</v>
      </c>
      <c r="AG59" s="36">
        <f t="shared" si="15"/>
        <v>-2.28506394063623E-2</v>
      </c>
      <c r="AH59" s="36">
        <f t="shared" si="16"/>
        <v>-2.3018125403638848E-2</v>
      </c>
      <c r="AI59" s="5">
        <v>36</v>
      </c>
    </row>
    <row r="60" spans="4:35" ht="15" x14ac:dyDescent="0.25">
      <c r="D60" s="36">
        <v>0.01</v>
      </c>
      <c r="E60" s="36">
        <v>0.99</v>
      </c>
      <c r="F60" s="36">
        <v>0.05</v>
      </c>
      <c r="G60" s="36">
        <v>0.1</v>
      </c>
      <c r="H60" s="36">
        <f t="shared" ref="H60:K60" si="157">H59-$G$21*AA59</f>
        <v>0.16312544828863354</v>
      </c>
      <c r="I60" s="36">
        <f t="shared" si="157"/>
        <v>0.22625089657726685</v>
      </c>
      <c r="J60" s="36">
        <f t="shared" si="157"/>
        <v>0.26267599594499519</v>
      </c>
      <c r="K60" s="36">
        <f t="shared" si="157"/>
        <v>0.3253519918899902</v>
      </c>
      <c r="L60" s="36">
        <f t="shared" si="0"/>
        <v>3.0781362072158362E-2</v>
      </c>
      <c r="M60" s="36">
        <f t="shared" si="1"/>
        <v>4.5668998986248779E-2</v>
      </c>
      <c r="N60" s="36">
        <f t="shared" ref="N60:O60" si="158">1/(1+EXP(-L60))</f>
        <v>0.50769473296931178</v>
      </c>
      <c r="O60" s="37">
        <f t="shared" si="158"/>
        <v>0.5114152657876635</v>
      </c>
      <c r="P60" s="36">
        <f t="shared" ref="P60:S60" si="159">P59-$G$21*AE59</f>
        <v>-0.62148888700542715</v>
      </c>
      <c r="Q60" s="36">
        <f t="shared" si="159"/>
        <v>-0.57901062971659389</v>
      </c>
      <c r="R60" s="36">
        <f t="shared" si="159"/>
        <v>1.0621855114665102</v>
      </c>
      <c r="S60" s="36">
        <f t="shared" si="159"/>
        <v>1.1163252866346187</v>
      </c>
      <c r="T60" s="36">
        <f t="shared" si="3"/>
        <v>-0.61164150962200936</v>
      </c>
      <c r="U60" s="36">
        <f t="shared" si="4"/>
        <v>1.110171782777595</v>
      </c>
      <c r="V60" s="36">
        <f t="shared" ref="V60:W60" si="160">1/(1+EXP(-T60))</f>
        <v>0.35168483837874159</v>
      </c>
      <c r="W60" s="38">
        <f t="shared" si="160"/>
        <v>0.7521611356722252</v>
      </c>
      <c r="X60" s="36">
        <f t="shared" si="6"/>
        <v>5.8374264388953379E-2</v>
      </c>
      <c r="Y60" s="36">
        <f t="shared" si="7"/>
        <v>2.8283662692362831E-2</v>
      </c>
      <c r="Z60" s="39">
        <f t="shared" si="8"/>
        <v>8.6657927081316213E-2</v>
      </c>
      <c r="AA60" s="36">
        <f t="shared" si="9"/>
        <v>-1.193603346372649E-3</v>
      </c>
      <c r="AB60" s="36">
        <f t="shared" si="10"/>
        <v>-2.387206692745298E-3</v>
      </c>
      <c r="AC60" s="36">
        <f t="shared" si="11"/>
        <v>-1.1819085732953265E-3</v>
      </c>
      <c r="AD60" s="36">
        <f t="shared" si="12"/>
        <v>-2.3638171465906531E-3</v>
      </c>
      <c r="AE60" s="36">
        <f t="shared" si="13"/>
        <v>3.9551976406268827E-2</v>
      </c>
      <c r="AF60" s="36">
        <f t="shared" si="14"/>
        <v>3.9841824649108667E-2</v>
      </c>
      <c r="AG60" s="36">
        <f t="shared" si="15"/>
        <v>-2.2509496479616319E-2</v>
      </c>
      <c r="AH60" s="36">
        <f t="shared" si="16"/>
        <v>-2.2674452534778008E-2</v>
      </c>
      <c r="AI60" s="5">
        <v>37</v>
      </c>
    </row>
    <row r="61" spans="4:35" ht="15" x14ac:dyDescent="0.25">
      <c r="D61" s="36">
        <v>0.01</v>
      </c>
      <c r="E61" s="36">
        <v>0.99</v>
      </c>
      <c r="F61" s="36">
        <v>0.05</v>
      </c>
      <c r="G61" s="36">
        <v>0.1</v>
      </c>
      <c r="H61" s="36">
        <f t="shared" ref="H61:K61" si="161">H60-$G$21*AA60</f>
        <v>0.16372224996181986</v>
      </c>
      <c r="I61" s="36">
        <f t="shared" si="161"/>
        <v>0.22744449992363949</v>
      </c>
      <c r="J61" s="36">
        <f t="shared" si="161"/>
        <v>0.26326695023164287</v>
      </c>
      <c r="K61" s="36">
        <f t="shared" si="161"/>
        <v>0.32653390046328551</v>
      </c>
      <c r="L61" s="36">
        <f t="shared" si="0"/>
        <v>3.0930562490454942E-2</v>
      </c>
      <c r="M61" s="36">
        <f t="shared" si="1"/>
        <v>4.5816737557910693E-2</v>
      </c>
      <c r="N61" s="36">
        <f t="shared" ref="N61:O61" si="162">1/(1+EXP(-L61))</f>
        <v>0.50773202419700936</v>
      </c>
      <c r="O61" s="37">
        <f t="shared" si="162"/>
        <v>0.51145218111669399</v>
      </c>
      <c r="P61" s="36">
        <f t="shared" ref="P61:S61" si="163">P60-$G$21*AE60</f>
        <v>-0.64126487520856157</v>
      </c>
      <c r="Q61" s="36">
        <f t="shared" si="163"/>
        <v>-0.59893154204114818</v>
      </c>
      <c r="R61" s="36">
        <f t="shared" si="163"/>
        <v>1.0734402597063184</v>
      </c>
      <c r="S61" s="36">
        <f t="shared" si="163"/>
        <v>1.1276625129020077</v>
      </c>
      <c r="T61" s="36">
        <f t="shared" si="3"/>
        <v>-0.63191555665261578</v>
      </c>
      <c r="U61" s="36">
        <f t="shared" si="4"/>
        <v>1.1217654477025163</v>
      </c>
      <c r="V61" s="36">
        <f t="shared" ref="V61:W61" si="164">1/(1+EXP(-T61))</f>
        <v>0.34707631812136058</v>
      </c>
      <c r="W61" s="38">
        <f t="shared" si="164"/>
        <v>0.75431604201095859</v>
      </c>
      <c r="X61" s="36">
        <f t="shared" si="6"/>
        <v>5.6810222119126334E-2</v>
      </c>
      <c r="Y61" s="36">
        <f t="shared" si="7"/>
        <v>2.7773464026690117E-2</v>
      </c>
      <c r="Z61" s="39">
        <f t="shared" si="8"/>
        <v>8.4583686145816447E-2</v>
      </c>
      <c r="AA61" s="36">
        <f t="shared" si="9"/>
        <v>-1.1980798734412736E-3</v>
      </c>
      <c r="AB61" s="36">
        <f t="shared" si="10"/>
        <v>-2.3961597468825473E-3</v>
      </c>
      <c r="AC61" s="36">
        <f t="shared" si="11"/>
        <v>-1.1869261666177409E-3</v>
      </c>
      <c r="AD61" s="36">
        <f t="shared" si="12"/>
        <v>-2.3738523332354818E-3</v>
      </c>
      <c r="AE61" s="36">
        <f t="shared" si="13"/>
        <v>3.8783785898947404E-2</v>
      </c>
      <c r="AF61" s="36">
        <f t="shared" si="14"/>
        <v>3.9067955032678375E-2</v>
      </c>
      <c r="AG61" s="36">
        <f t="shared" si="15"/>
        <v>-2.2176587758205996E-2</v>
      </c>
      <c r="AH61" s="36">
        <f t="shared" si="16"/>
        <v>-2.233907580794869E-2</v>
      </c>
      <c r="AI61" s="5">
        <v>38</v>
      </c>
    </row>
    <row r="62" spans="4:35" ht="15" x14ac:dyDescent="0.25">
      <c r="D62" s="36">
        <v>0.01</v>
      </c>
      <c r="E62" s="36">
        <v>0.99</v>
      </c>
      <c r="F62" s="36">
        <v>0.05</v>
      </c>
      <c r="G62" s="36">
        <v>0.1</v>
      </c>
      <c r="H62" s="36">
        <f t="shared" ref="H62:K62" si="165">H61-$G$21*AA61</f>
        <v>0.1643212898985405</v>
      </c>
      <c r="I62" s="36">
        <f t="shared" si="165"/>
        <v>0.22864257979708077</v>
      </c>
      <c r="J62" s="36">
        <f t="shared" si="165"/>
        <v>0.26386041331495175</v>
      </c>
      <c r="K62" s="36">
        <f t="shared" si="165"/>
        <v>0.32772082662990326</v>
      </c>
      <c r="L62" s="36">
        <f t="shared" si="0"/>
        <v>3.1080322474635103E-2</v>
      </c>
      <c r="M62" s="36">
        <f t="shared" si="1"/>
        <v>4.5965103328737919E-2</v>
      </c>
      <c r="N62" s="36">
        <f t="shared" ref="N62:O62" si="166">1/(1+EXP(-L62))</f>
        <v>0.50776945519636074</v>
      </c>
      <c r="O62" s="37">
        <f t="shared" si="166"/>
        <v>0.51148925303780879</v>
      </c>
      <c r="P62" s="36">
        <f t="shared" ref="P62:S62" si="167">P61-$G$21*AE61</f>
        <v>-0.66065676815803531</v>
      </c>
      <c r="Q62" s="36">
        <f t="shared" si="167"/>
        <v>-0.61846551955748741</v>
      </c>
      <c r="R62" s="36">
        <f t="shared" si="167"/>
        <v>1.0845285535854214</v>
      </c>
      <c r="S62" s="36">
        <f t="shared" si="167"/>
        <v>1.1388320508059819</v>
      </c>
      <c r="T62" s="36">
        <f t="shared" si="3"/>
        <v>-0.65179979386749354</v>
      </c>
      <c r="U62" s="36">
        <f t="shared" si="4"/>
        <v>1.1331908278012341</v>
      </c>
      <c r="V62" s="36">
        <f t="shared" ref="V62:W62" si="168">1/(1+EXP(-T62))</f>
        <v>0.34258407257999157</v>
      </c>
      <c r="W62" s="38">
        <f t="shared" si="168"/>
        <v>0.7564272742505489</v>
      </c>
      <c r="X62" s="36">
        <f t="shared" si="6"/>
        <v>5.5306082666946546E-2</v>
      </c>
      <c r="Y62" s="36">
        <f t="shared" si="7"/>
        <v>2.7278109107014146E-2</v>
      </c>
      <c r="Z62" s="39">
        <f t="shared" si="8"/>
        <v>8.2584191773960688E-2</v>
      </c>
      <c r="AA62" s="36">
        <f t="shared" si="9"/>
        <v>-1.2016915709759427E-3</v>
      </c>
      <c r="AB62" s="36">
        <f t="shared" si="10"/>
        <v>-2.4033831419518854E-3</v>
      </c>
      <c r="AC62" s="36">
        <f t="shared" si="11"/>
        <v>-1.1910601877544332E-3</v>
      </c>
      <c r="AD62" s="36">
        <f t="shared" si="12"/>
        <v>-2.3821203755088663E-3</v>
      </c>
      <c r="AE62" s="36">
        <f t="shared" si="13"/>
        <v>3.8034298360323356E-2</v>
      </c>
      <c r="AF62" s="36">
        <f t="shared" si="14"/>
        <v>3.8312928552616053E-2</v>
      </c>
      <c r="AG62" s="36">
        <f t="shared" si="15"/>
        <v>-2.1851665165993767E-2</v>
      </c>
      <c r="AH62" s="36">
        <f t="shared" si="16"/>
        <v>-2.201174524974964E-2</v>
      </c>
      <c r="AI62" s="5">
        <v>39</v>
      </c>
    </row>
    <row r="63" spans="4:35" ht="15" x14ac:dyDescent="0.25">
      <c r="D63" s="36">
        <v>0.01</v>
      </c>
      <c r="E63" s="36">
        <v>0.99</v>
      </c>
      <c r="F63" s="36">
        <v>0.05</v>
      </c>
      <c r="G63" s="36">
        <v>0.1</v>
      </c>
      <c r="H63" s="36">
        <f t="shared" ref="H63:K63" si="169">H62-$G$21*AA62</f>
        <v>0.16492213568402847</v>
      </c>
      <c r="I63" s="36">
        <f t="shared" si="169"/>
        <v>0.22984427136805671</v>
      </c>
      <c r="J63" s="36">
        <f t="shared" si="169"/>
        <v>0.26445594340882894</v>
      </c>
      <c r="K63" s="36">
        <f t="shared" si="169"/>
        <v>0.32891188681765771</v>
      </c>
      <c r="L63" s="36">
        <f t="shared" si="0"/>
        <v>3.1230533921007095E-2</v>
      </c>
      <c r="M63" s="36">
        <f t="shared" si="1"/>
        <v>4.6113985852207218E-2</v>
      </c>
      <c r="N63" s="36">
        <f t="shared" ref="N63:O63" si="170">1/(1+EXP(-L63))</f>
        <v>0.50780699894663828</v>
      </c>
      <c r="O63" s="37">
        <f t="shared" si="170"/>
        <v>0.51152645395204321</v>
      </c>
      <c r="P63" s="36">
        <f t="shared" ref="P63:S63" si="171">P62-$G$21*AE62</f>
        <v>-0.67967391733819704</v>
      </c>
      <c r="Q63" s="36">
        <f t="shared" si="171"/>
        <v>-0.63762198383379542</v>
      </c>
      <c r="R63" s="36">
        <f t="shared" si="171"/>
        <v>1.0954543861684183</v>
      </c>
      <c r="S63" s="36">
        <f t="shared" si="171"/>
        <v>1.1498379234308567</v>
      </c>
      <c r="T63" s="36">
        <f t="shared" si="3"/>
        <v>-0.67130368457818379</v>
      </c>
      <c r="U63" s="36">
        <f t="shared" si="4"/>
        <v>1.1444519199152834</v>
      </c>
      <c r="V63" s="36">
        <f t="shared" ref="V63:W63" si="172">1/(1+EXP(-T63))</f>
        <v>0.33820498550114203</v>
      </c>
      <c r="W63" s="38">
        <f t="shared" si="172"/>
        <v>0.75849607891556192</v>
      </c>
      <c r="X63" s="36">
        <f t="shared" si="6"/>
        <v>5.3859256253902421E-2</v>
      </c>
      <c r="Y63" s="36">
        <f t="shared" si="7"/>
        <v>2.6797032738734863E-2</v>
      </c>
      <c r="Z63" s="39">
        <f t="shared" si="8"/>
        <v>8.0656288992637284E-2</v>
      </c>
      <c r="AA63" s="36">
        <f t="shared" si="9"/>
        <v>-1.2044980518105496E-3</v>
      </c>
      <c r="AB63" s="36">
        <f t="shared" si="10"/>
        <v>-2.4089961036210992E-3</v>
      </c>
      <c r="AC63" s="36">
        <f t="shared" si="11"/>
        <v>-1.1943706413537769E-3</v>
      </c>
      <c r="AD63" s="36">
        <f t="shared" si="12"/>
        <v>-2.3887412827075538E-3</v>
      </c>
      <c r="AE63" s="36">
        <f t="shared" si="13"/>
        <v>3.7303308555563186E-2</v>
      </c>
      <c r="AF63" s="36">
        <f t="shared" si="14"/>
        <v>3.7576538302323201E-2</v>
      </c>
      <c r="AG63" s="36">
        <f t="shared" si="15"/>
        <v>-2.1534488470187765E-2</v>
      </c>
      <c r="AH63" s="36">
        <f t="shared" si="16"/>
        <v>-2.1692218791147147E-2</v>
      </c>
      <c r="AI63" s="5">
        <v>40</v>
      </c>
    </row>
    <row r="64" spans="4:35" ht="15" x14ac:dyDescent="0.25">
      <c r="D64" s="36">
        <v>0.01</v>
      </c>
      <c r="E64" s="36">
        <v>0.99</v>
      </c>
      <c r="F64" s="36">
        <v>0.05</v>
      </c>
      <c r="G64" s="36">
        <v>0.1</v>
      </c>
      <c r="H64" s="36">
        <f t="shared" ref="H64:K64" si="173">H63-$G$21*AA63</f>
        <v>0.16552438470993375</v>
      </c>
      <c r="I64" s="36">
        <f t="shared" si="173"/>
        <v>0.23104876941986727</v>
      </c>
      <c r="J64" s="36">
        <f t="shared" si="173"/>
        <v>0.26505312872950582</v>
      </c>
      <c r="K64" s="36">
        <f t="shared" si="173"/>
        <v>0.33010625745901151</v>
      </c>
      <c r="L64" s="36">
        <f t="shared" si="0"/>
        <v>3.1381096177483414E-2</v>
      </c>
      <c r="M64" s="36">
        <f t="shared" si="1"/>
        <v>4.626328218237645E-2</v>
      </c>
      <c r="N64" s="36">
        <f t="shared" ref="N64:O64" si="174">1/(1+EXP(-L64))</f>
        <v>0.50784463028979898</v>
      </c>
      <c r="O64" s="37">
        <f t="shared" si="174"/>
        <v>0.51156375813493893</v>
      </c>
      <c r="P64" s="36">
        <f t="shared" ref="P64:S64" si="175">P63-$G$21*AE63</f>
        <v>-0.69832557161597864</v>
      </c>
      <c r="Q64" s="36">
        <f t="shared" si="175"/>
        <v>-0.65641025298495703</v>
      </c>
      <c r="R64" s="36">
        <f t="shared" si="175"/>
        <v>1.1062216304035122</v>
      </c>
      <c r="S64" s="36">
        <f t="shared" si="175"/>
        <v>1.1606840328264303</v>
      </c>
      <c r="T64" s="36">
        <f t="shared" si="3"/>
        <v>-0.69043658763451976</v>
      </c>
      <c r="U64" s="36">
        <f t="shared" si="4"/>
        <v>1.1555526007507557</v>
      </c>
      <c r="V64" s="36">
        <f t="shared" ref="V64:W64" si="176">1/(1+EXP(-T64))</f>
        <v>0.33393595919335334</v>
      </c>
      <c r="W64" s="38">
        <f t="shared" si="176"/>
        <v>0.76052366022787576</v>
      </c>
      <c r="X64" s="36">
        <f t="shared" si="6"/>
        <v>5.2467252829258938E-2</v>
      </c>
      <c r="Y64" s="36">
        <f t="shared" si="7"/>
        <v>2.6329695257605701E-2</v>
      </c>
      <c r="Z64" s="39">
        <f t="shared" si="8"/>
        <v>7.8796948086864632E-2</v>
      </c>
      <c r="AA64" s="36">
        <f t="shared" si="9"/>
        <v>-1.2065556247602507E-3</v>
      </c>
      <c r="AB64" s="36">
        <f t="shared" si="10"/>
        <v>-2.4131112495205014E-3</v>
      </c>
      <c r="AC64" s="36">
        <f t="shared" si="11"/>
        <v>-1.1969142583479883E-3</v>
      </c>
      <c r="AD64" s="36">
        <f t="shared" si="12"/>
        <v>-2.3938285166959766E-3</v>
      </c>
      <c r="AE64" s="36">
        <f t="shared" si="13"/>
        <v>3.6590572173816206E-2</v>
      </c>
      <c r="AF64" s="36">
        <f t="shared" si="14"/>
        <v>3.6858538019519028E-2</v>
      </c>
      <c r="AG64" s="36">
        <f t="shared" si="15"/>
        <v>-2.1224825102066483E-2</v>
      </c>
      <c r="AH64" s="36">
        <f t="shared" si="16"/>
        <v>-2.1380262086799932E-2</v>
      </c>
      <c r="AI64" s="5">
        <v>41</v>
      </c>
    </row>
    <row r="65" spans="4:35" ht="15" x14ac:dyDescent="0.25">
      <c r="D65" s="36">
        <v>0.01</v>
      </c>
      <c r="E65" s="36">
        <v>0.99</v>
      </c>
      <c r="F65" s="36">
        <v>0.05</v>
      </c>
      <c r="G65" s="36">
        <v>0.1</v>
      </c>
      <c r="H65" s="36">
        <f t="shared" ref="H65:K65" si="177">H64-$G$21*AA64</f>
        <v>0.16612766252231387</v>
      </c>
      <c r="I65" s="36">
        <f t="shared" si="177"/>
        <v>0.23225532504462751</v>
      </c>
      <c r="J65" s="36">
        <f t="shared" si="177"/>
        <v>0.26565158585867982</v>
      </c>
      <c r="K65" s="36">
        <f t="shared" si="177"/>
        <v>0.33130317171735951</v>
      </c>
      <c r="L65" s="36">
        <f t="shared" si="0"/>
        <v>3.1531915630578444E-2</v>
      </c>
      <c r="M65" s="36">
        <f t="shared" si="1"/>
        <v>4.6412896464669944E-2</v>
      </c>
      <c r="N65" s="36">
        <f t="shared" ref="N65:O65" si="178">1/(1+EXP(-L65))</f>
        <v>0.50788232582724158</v>
      </c>
      <c r="O65" s="37">
        <f t="shared" si="178"/>
        <v>0.51160114163426829</v>
      </c>
      <c r="P65" s="36">
        <f t="shared" ref="P65:S65" si="179">P64-$G$21*AE64</f>
        <v>-0.71662085770288675</v>
      </c>
      <c r="Q65" s="36">
        <f t="shared" si="179"/>
        <v>-0.67483952199471653</v>
      </c>
      <c r="R65" s="36">
        <f t="shared" si="179"/>
        <v>1.1168340429545454</v>
      </c>
      <c r="S65" s="36">
        <f t="shared" si="179"/>
        <v>1.1713741638698303</v>
      </c>
      <c r="T65" s="36">
        <f t="shared" si="3"/>
        <v>-0.70920773781887569</v>
      </c>
      <c r="U65" s="36">
        <f t="shared" si="4"/>
        <v>1.1664966308154876</v>
      </c>
      <c r="V65" s="36">
        <f t="shared" ref="V65:W65" si="180">1/(1+EXP(-T65))</f>
        <v>0.3297739247994898</v>
      </c>
      <c r="W65" s="38">
        <f t="shared" si="180"/>
        <v>0.76251118159879128</v>
      </c>
      <c r="X65" s="36">
        <f t="shared" si="6"/>
        <v>5.1127681490834874E-2</v>
      </c>
      <c r="Y65" s="36">
        <f t="shared" si="7"/>
        <v>2.5875581248789057E-2</v>
      </c>
      <c r="Z65" s="39">
        <f t="shared" si="8"/>
        <v>7.7003262739623934E-2</v>
      </c>
      <c r="AA65" s="36">
        <f t="shared" si="9"/>
        <v>-1.2079173947299913E-3</v>
      </c>
      <c r="AB65" s="36">
        <f t="shared" si="10"/>
        <v>-2.4158347894599826E-3</v>
      </c>
      <c r="AC65" s="36">
        <f t="shared" si="11"/>
        <v>-1.1987445895742938E-3</v>
      </c>
      <c r="AD65" s="36">
        <f t="shared" si="12"/>
        <v>-2.3974891791485875E-3</v>
      </c>
      <c r="AE65" s="36">
        <f t="shared" si="13"/>
        <v>3.5895811856361065E-2</v>
      </c>
      <c r="AF65" s="36">
        <f t="shared" si="14"/>
        <v>3.6158648158687717E-2</v>
      </c>
      <c r="AG65" s="36">
        <f t="shared" si="15"/>
        <v>-2.0922449970518474E-2</v>
      </c>
      <c r="AH65" s="36">
        <f t="shared" si="16"/>
        <v>-2.1075648327136532E-2</v>
      </c>
      <c r="AI65" s="5">
        <v>42</v>
      </c>
    </row>
    <row r="66" spans="4:35" ht="15" x14ac:dyDescent="0.25">
      <c r="D66" s="36">
        <v>0.01</v>
      </c>
      <c r="E66" s="36">
        <v>0.99</v>
      </c>
      <c r="F66" s="36">
        <v>0.05</v>
      </c>
      <c r="G66" s="36">
        <v>0.1</v>
      </c>
      <c r="H66" s="36">
        <f t="shared" ref="H66:K66" si="181">H65-$G$21*AA65</f>
        <v>0.16673162121967885</v>
      </c>
      <c r="I66" s="36">
        <f t="shared" si="181"/>
        <v>0.23346324243935751</v>
      </c>
      <c r="J66" s="36">
        <f t="shared" si="181"/>
        <v>0.26625095815346694</v>
      </c>
      <c r="K66" s="36">
        <f t="shared" si="181"/>
        <v>0.33250191630693382</v>
      </c>
      <c r="L66" s="36">
        <f t="shared" si="0"/>
        <v>3.1682905304919698E-2</v>
      </c>
      <c r="M66" s="36">
        <f t="shared" si="1"/>
        <v>4.6562739538366732E-2</v>
      </c>
      <c r="N66" s="36">
        <f t="shared" ref="N66:O66" si="182">1/(1+EXP(-L66))</f>
        <v>0.50792006381969268</v>
      </c>
      <c r="O66" s="37">
        <f t="shared" si="182"/>
        <v>0.5116385821706847</v>
      </c>
      <c r="P66" s="36">
        <f t="shared" ref="P66:S66" si="183">P65-$G$21*AE65</f>
        <v>-0.73456876363106727</v>
      </c>
      <c r="Q66" s="36">
        <f t="shared" si="183"/>
        <v>-0.6929188460740604</v>
      </c>
      <c r="R66" s="36">
        <f t="shared" si="183"/>
        <v>1.1272952679398045</v>
      </c>
      <c r="S66" s="36">
        <f t="shared" si="183"/>
        <v>1.1819119880333986</v>
      </c>
      <c r="T66" s="36">
        <f t="shared" si="3"/>
        <v>-0.7276262292681237</v>
      </c>
      <c r="U66" s="36">
        <f t="shared" si="4"/>
        <v>1.1772876582435663</v>
      </c>
      <c r="V66" s="36">
        <f t="shared" ref="V66:W66" si="184">1/(1+EXP(-T66))</f>
        <v>0.32571585105969064</v>
      </c>
      <c r="W66" s="38">
        <f t="shared" si="184"/>
        <v>0.76445976707954366</v>
      </c>
      <c r="X66" s="36">
        <f t="shared" si="6"/>
        <v>4.9838249305172382E-2</v>
      </c>
      <c r="Y66" s="36">
        <f t="shared" si="7"/>
        <v>2.5434198332906846E-2</v>
      </c>
      <c r="Z66" s="39">
        <f t="shared" si="8"/>
        <v>7.5272447638079221E-2</v>
      </c>
      <c r="AA66" s="36">
        <f t="shared" si="9"/>
        <v>-1.2086333740771013E-3</v>
      </c>
      <c r="AB66" s="36">
        <f t="shared" si="10"/>
        <v>-2.4172667481542026E-3</v>
      </c>
      <c r="AC66" s="36">
        <f t="shared" si="11"/>
        <v>-1.1999121114231179E-3</v>
      </c>
      <c r="AD66" s="36">
        <f t="shared" si="12"/>
        <v>-2.3998242228462359E-3</v>
      </c>
      <c r="AE66" s="36">
        <f t="shared" si="13"/>
        <v>3.5218722623703014E-2</v>
      </c>
      <c r="AF66" s="36">
        <f t="shared" si="14"/>
        <v>3.5476561357990988E-2</v>
      </c>
      <c r="AG66" s="36">
        <f t="shared" si="15"/>
        <v>-2.0627145270326469E-2</v>
      </c>
      <c r="AH66" s="36">
        <f t="shared" si="16"/>
        <v>-2.0778158045130963E-2</v>
      </c>
      <c r="AI66" s="5">
        <v>43</v>
      </c>
    </row>
    <row r="67" spans="4:35" ht="15" x14ac:dyDescent="0.25">
      <c r="D67" s="36">
        <v>0.01</v>
      </c>
      <c r="E67" s="36">
        <v>0.99</v>
      </c>
      <c r="F67" s="36">
        <v>0.05</v>
      </c>
      <c r="G67" s="36">
        <v>0.1</v>
      </c>
      <c r="H67" s="36">
        <f t="shared" ref="H67:K67" si="185">H66-$G$21*AA66</f>
        <v>0.16733593790671741</v>
      </c>
      <c r="I67" s="36">
        <f t="shared" si="185"/>
        <v>0.2346718758134346</v>
      </c>
      <c r="J67" s="36">
        <f t="shared" si="185"/>
        <v>0.2668509142091785</v>
      </c>
      <c r="K67" s="36">
        <f t="shared" si="185"/>
        <v>0.33370182841835694</v>
      </c>
      <c r="L67" s="36">
        <f t="shared" si="0"/>
        <v>3.1833984476679331E-2</v>
      </c>
      <c r="M67" s="36">
        <f t="shared" si="1"/>
        <v>4.6712728552294622E-2</v>
      </c>
      <c r="N67" s="36">
        <f t="shared" ref="N67:O67" si="186">1/(1+EXP(-L67))</f>
        <v>0.50795782409057322</v>
      </c>
      <c r="O67" s="37">
        <f t="shared" si="186"/>
        <v>0.51167605904167346</v>
      </c>
      <c r="P67" s="36">
        <f t="shared" ref="P67:S67" si="187">P66-$G$21*AE66</f>
        <v>-0.7521781249429188</v>
      </c>
      <c r="Q67" s="36">
        <f t="shared" si="187"/>
        <v>-0.71065712675305592</v>
      </c>
      <c r="R67" s="36">
        <f t="shared" si="187"/>
        <v>1.1376088405749678</v>
      </c>
      <c r="S67" s="36">
        <f t="shared" si="187"/>
        <v>1.1923010670559642</v>
      </c>
      <c r="T67" s="36">
        <f t="shared" si="3"/>
        <v>-0.74570100162141495</v>
      </c>
      <c r="U67" s="36">
        <f t="shared" si="4"/>
        <v>1.1879292225070381</v>
      </c>
      <c r="V67" s="36">
        <f t="shared" ref="V67:W67" si="188">1/(1+EXP(-T67))</f>
        <v>0.32175875171375773</v>
      </c>
      <c r="W67" s="38">
        <f t="shared" si="188"/>
        <v>0.76637050276948493</v>
      </c>
      <c r="X67" s="36">
        <f t="shared" si="6"/>
        <v>4.8596759635060216E-2</v>
      </c>
      <c r="Y67" s="36">
        <f t="shared" si="7"/>
        <v>2.500507601578647E-2</v>
      </c>
      <c r="Z67" s="39">
        <f t="shared" si="8"/>
        <v>7.3601835650846686E-2</v>
      </c>
      <c r="AA67" s="36">
        <f t="shared" si="9"/>
        <v>-1.2087506021181216E-3</v>
      </c>
      <c r="AB67" s="36">
        <f t="shared" si="10"/>
        <v>-2.4175012042362432E-3</v>
      </c>
      <c r="AC67" s="36">
        <f t="shared" si="11"/>
        <v>-1.2004643403372263E-3</v>
      </c>
      <c r="AD67" s="36">
        <f t="shared" si="12"/>
        <v>-2.4009286806744527E-3</v>
      </c>
      <c r="AE67" s="36">
        <f t="shared" si="13"/>
        <v>3.4558976740964413E-2</v>
      </c>
      <c r="AF67" s="36">
        <f t="shared" si="14"/>
        <v>3.4811947340290396E-2</v>
      </c>
      <c r="AG67" s="36">
        <f t="shared" si="15"/>
        <v>-2.0338700286863506E-2</v>
      </c>
      <c r="AH67" s="36">
        <f t="shared" si="16"/>
        <v>-2.0487578919458571E-2</v>
      </c>
      <c r="AI67" s="5">
        <v>44</v>
      </c>
    </row>
    <row r="68" spans="4:35" ht="15" x14ac:dyDescent="0.25">
      <c r="D68" s="36">
        <v>0.01</v>
      </c>
      <c r="E68" s="36">
        <v>0.99</v>
      </c>
      <c r="F68" s="36">
        <v>0.05</v>
      </c>
      <c r="G68" s="36">
        <v>0.1</v>
      </c>
      <c r="H68" s="36">
        <f t="shared" ref="H68:K68" si="189">H67-$G$21*AA67</f>
        <v>0.16794031320777647</v>
      </c>
      <c r="I68" s="36">
        <f t="shared" si="189"/>
        <v>0.23588062641555271</v>
      </c>
      <c r="J68" s="36">
        <f t="shared" si="189"/>
        <v>0.26745114637934714</v>
      </c>
      <c r="K68" s="36">
        <f t="shared" si="189"/>
        <v>0.33490229275869415</v>
      </c>
      <c r="L68" s="36">
        <f t="shared" si="0"/>
        <v>3.1985078301944095E-2</v>
      </c>
      <c r="M68" s="36">
        <f t="shared" si="1"/>
        <v>4.6862786594836774E-2</v>
      </c>
      <c r="N68" s="36">
        <f t="shared" ref="N68:O68" si="190">1/(1+EXP(-L68))</f>
        <v>0.50799558793309785</v>
      </c>
      <c r="O68" s="37">
        <f t="shared" si="190"/>
        <v>0.51171355302907984</v>
      </c>
      <c r="P68" s="36">
        <f t="shared" ref="P68:S68" si="191">P67-$G$21*AE67</f>
        <v>-0.76945761331340101</v>
      </c>
      <c r="Q68" s="36">
        <f t="shared" si="191"/>
        <v>-0.7280631004232011</v>
      </c>
      <c r="R68" s="36">
        <f t="shared" si="191"/>
        <v>1.1477781907183995</v>
      </c>
      <c r="S68" s="36">
        <f t="shared" si="191"/>
        <v>1.2025448565156935</v>
      </c>
      <c r="T68" s="36">
        <f t="shared" si="3"/>
        <v>-0.7634408286116634</v>
      </c>
      <c r="U68" s="36">
        <f t="shared" si="4"/>
        <v>1.1984247580152712</v>
      </c>
      <c r="V68" s="36">
        <f t="shared" ref="V68:W68" si="192">1/(1+EXP(-T68))</f>
        <v>0.31789969168286059</v>
      </c>
      <c r="W68" s="38">
        <f t="shared" si="192"/>
        <v>0.76824443818154142</v>
      </c>
      <c r="X68" s="36">
        <f t="shared" si="6"/>
        <v>4.7401110069200302E-2</v>
      </c>
      <c r="Y68" s="36">
        <f t="shared" si="7"/>
        <v>2.45877645987101E-2</v>
      </c>
      <c r="Z68" s="39">
        <f t="shared" si="8"/>
        <v>7.1988874667910402E-2</v>
      </c>
      <c r="AA68" s="36">
        <f t="shared" si="9"/>
        <v>-1.2083132701335461E-3</v>
      </c>
      <c r="AB68" s="36">
        <f t="shared" si="10"/>
        <v>-2.4166265402670922E-3</v>
      </c>
      <c r="AC68" s="36">
        <f t="shared" si="11"/>
        <v>-1.2004459534513574E-3</v>
      </c>
      <c r="AD68" s="36">
        <f t="shared" si="12"/>
        <v>-2.4008919069027149E-3</v>
      </c>
      <c r="AE68" s="36">
        <f t="shared" si="13"/>
        <v>3.391622806176791E-2</v>
      </c>
      <c r="AF68" s="36">
        <f t="shared" si="14"/>
        <v>3.4164457288785574E-2</v>
      </c>
      <c r="AG68" s="36">
        <f t="shared" si="15"/>
        <v>-2.0056911198637156E-2</v>
      </c>
      <c r="AH68" s="36">
        <f t="shared" si="16"/>
        <v>-2.0203705575480374E-2</v>
      </c>
      <c r="AI68" s="5">
        <v>45</v>
      </c>
    </row>
    <row r="69" spans="4:35" ht="15" x14ac:dyDescent="0.25">
      <c r="D69" s="36">
        <v>0.01</v>
      </c>
      <c r="E69" s="36">
        <v>0.99</v>
      </c>
      <c r="F69" s="36">
        <v>0.05</v>
      </c>
      <c r="G69" s="36">
        <v>0.1</v>
      </c>
      <c r="H69" s="36">
        <f t="shared" ref="H69:K69" si="193">H68-$G$21*AA68</f>
        <v>0.16854446984284324</v>
      </c>
      <c r="I69" s="36">
        <f t="shared" si="193"/>
        <v>0.23708893968568626</v>
      </c>
      <c r="J69" s="36">
        <f t="shared" si="193"/>
        <v>0.26805136935607282</v>
      </c>
      <c r="K69" s="36">
        <f t="shared" si="193"/>
        <v>0.33610273871214552</v>
      </c>
      <c r="L69" s="36">
        <f t="shared" si="0"/>
        <v>3.2136117460710788E-2</v>
      </c>
      <c r="M69" s="36">
        <f t="shared" si="1"/>
        <v>4.7012842339018195E-2</v>
      </c>
      <c r="N69" s="36">
        <f t="shared" ref="N69:O69" si="194">1/(1+EXP(-L69))</f>
        <v>0.50803333802128214</v>
      </c>
      <c r="O69" s="37">
        <f t="shared" si="194"/>
        <v>0.51175104631040613</v>
      </c>
      <c r="P69" s="36">
        <f t="shared" ref="P69:S69" si="195">P68-$G$21*AE68</f>
        <v>-0.786415727344285</v>
      </c>
      <c r="Q69" s="36">
        <f t="shared" si="195"/>
        <v>-0.7451453290675939</v>
      </c>
      <c r="R69" s="36">
        <f t="shared" si="195"/>
        <v>1.1578066463177181</v>
      </c>
      <c r="S69" s="36">
        <f t="shared" si="195"/>
        <v>1.2126467093034337</v>
      </c>
      <c r="T69" s="36">
        <f t="shared" si="3"/>
        <v>-0.78085430883880469</v>
      </c>
      <c r="U69" s="36">
        <f t="shared" si="4"/>
        <v>1.2087775976029194</v>
      </c>
      <c r="V69" s="36">
        <f t="shared" ref="V69:W69" si="196">1/(1+EXP(-T69))</f>
        <v>0.31413579216101079</v>
      </c>
      <c r="W69" s="38">
        <f t="shared" si="196"/>
        <v>0.7700825875648436</v>
      </c>
      <c r="X69" s="36">
        <f t="shared" si="6"/>
        <v>4.6249290036702771E-2</v>
      </c>
      <c r="Y69" s="36">
        <f t="shared" si="7"/>
        <v>2.4181834146087339E-2</v>
      </c>
      <c r="Z69" s="39">
        <f t="shared" si="8"/>
        <v>7.0431124182790114E-2</v>
      </c>
      <c r="AA69" s="36">
        <f t="shared" si="9"/>
        <v>-1.207362849640421E-3</v>
      </c>
      <c r="AB69" s="36">
        <f t="shared" si="10"/>
        <v>-2.4147256992808419E-3</v>
      </c>
      <c r="AC69" s="36">
        <f t="shared" si="11"/>
        <v>-1.1998989130810095E-3</v>
      </c>
      <c r="AD69" s="36">
        <f t="shared" si="12"/>
        <v>-2.399797826162019E-3</v>
      </c>
      <c r="AE69" s="36">
        <f t="shared" si="13"/>
        <v>3.3290115890740483E-2</v>
      </c>
      <c r="AF69" s="36">
        <f t="shared" si="14"/>
        <v>3.3533727737701045E-2</v>
      </c>
      <c r="AG69" s="36">
        <f t="shared" si="15"/>
        <v>-1.9781580878912731E-2</v>
      </c>
      <c r="AH69" s="36">
        <f t="shared" si="16"/>
        <v>-1.9926339385297264E-2</v>
      </c>
      <c r="AI69" s="5">
        <v>46</v>
      </c>
    </row>
    <row r="70" spans="4:35" ht="15" x14ac:dyDescent="0.25">
      <c r="D70" s="36">
        <v>0.01</v>
      </c>
      <c r="E70" s="36">
        <v>0.99</v>
      </c>
      <c r="F70" s="36">
        <v>0.05</v>
      </c>
      <c r="G70" s="36">
        <v>0.1</v>
      </c>
      <c r="H70" s="36">
        <f t="shared" ref="H70:K70" si="197">H69-$G$21*AA69</f>
        <v>0.16914815126766344</v>
      </c>
      <c r="I70" s="36">
        <f t="shared" si="197"/>
        <v>0.23829630253532669</v>
      </c>
      <c r="J70" s="36">
        <f t="shared" si="197"/>
        <v>0.26865131881261334</v>
      </c>
      <c r="K70" s="36">
        <f t="shared" si="197"/>
        <v>0.33730263762522655</v>
      </c>
      <c r="L70" s="36">
        <f t="shared" si="0"/>
        <v>3.2287037816915845E-2</v>
      </c>
      <c r="M70" s="36">
        <f t="shared" si="1"/>
        <v>4.7162829703153331E-2</v>
      </c>
      <c r="N70" s="36">
        <f t="shared" ref="N70:O70" si="198">1/(1+EXP(-L70))</f>
        <v>0.50807105832495725</v>
      </c>
      <c r="O70" s="37">
        <f t="shared" si="198"/>
        <v>0.5117885223739993</v>
      </c>
      <c r="P70" s="36">
        <f t="shared" ref="P70:S70" si="199">P69-$G$21*AE69</f>
        <v>-0.80306078528965519</v>
      </c>
      <c r="Q70" s="36">
        <f t="shared" si="199"/>
        <v>-0.76191219293644441</v>
      </c>
      <c r="R70" s="36">
        <f t="shared" si="199"/>
        <v>1.1676974367571744</v>
      </c>
      <c r="S70" s="36">
        <f t="shared" si="199"/>
        <v>1.2226098789960822</v>
      </c>
      <c r="T70" s="36">
        <f t="shared" si="3"/>
        <v>-0.79794985848306266</v>
      </c>
      <c r="U70" s="36">
        <f t="shared" si="4"/>
        <v>1.2189909759078166</v>
      </c>
      <c r="V70" s="36">
        <f t="shared" ref="V70:W70" si="200">1/(1+EXP(-T70))</f>
        <v>0.31046423473710927</v>
      </c>
      <c r="W70" s="38">
        <f t="shared" si="200"/>
        <v>0.77188593118465321</v>
      </c>
      <c r="X70" s="36">
        <f t="shared" si="6"/>
        <v>4.5139378178078345E-2</v>
      </c>
      <c r="Y70" s="36">
        <f t="shared" si="7"/>
        <v>2.3786873507592916E-2</v>
      </c>
      <c r="Z70" s="39">
        <f t="shared" si="8"/>
        <v>6.8926251685671264E-2</v>
      </c>
      <c r="AA70" s="36">
        <f t="shared" si="9"/>
        <v>-1.2059382220730825E-3</v>
      </c>
      <c r="AB70" s="36">
        <f t="shared" si="10"/>
        <v>-2.411876444146165E-3</v>
      </c>
      <c r="AC70" s="36">
        <f t="shared" si="11"/>
        <v>-1.198862593142753E-3</v>
      </c>
      <c r="AD70" s="36">
        <f t="shared" si="12"/>
        <v>-2.397725186285506E-3</v>
      </c>
      <c r="AE70" s="36">
        <f t="shared" si="13"/>
        <v>3.2680268403982464E-2</v>
      </c>
      <c r="AF70" s="36">
        <f t="shared" si="14"/>
        <v>3.2919384017663311E-2</v>
      </c>
      <c r="AG70" s="36">
        <f t="shared" si="15"/>
        <v>-1.9512518697468322E-2</v>
      </c>
      <c r="AH70" s="36">
        <f t="shared" si="16"/>
        <v>-1.9655288267935972E-2</v>
      </c>
      <c r="AI70" s="5">
        <v>47</v>
      </c>
    </row>
    <row r="71" spans="4:35" ht="15" x14ac:dyDescent="0.25">
      <c r="D71" s="36">
        <v>0.01</v>
      </c>
      <c r="E71" s="36">
        <v>0.99</v>
      </c>
      <c r="F71" s="36">
        <v>0.05</v>
      </c>
      <c r="G71" s="36">
        <v>0.1</v>
      </c>
      <c r="H71" s="36">
        <f t="shared" ref="H71:K71" si="201">H70-$G$21*AA70</f>
        <v>0.16975112037869999</v>
      </c>
      <c r="I71" s="36">
        <f t="shared" si="201"/>
        <v>0.23950224075739976</v>
      </c>
      <c r="J71" s="36">
        <f t="shared" si="201"/>
        <v>0.2692507501091847</v>
      </c>
      <c r="K71" s="36">
        <f t="shared" si="201"/>
        <v>0.33850150021836933</v>
      </c>
      <c r="L71" s="36">
        <f t="shared" si="0"/>
        <v>3.2437780094674976E-2</v>
      </c>
      <c r="M71" s="36">
        <f t="shared" si="1"/>
        <v>4.7312687527296171E-2</v>
      </c>
      <c r="N71" s="36">
        <f t="shared" ref="N71:O71" si="202">1/(1+EXP(-L71))</f>
        <v>0.50810873402883672</v>
      </c>
      <c r="O71" s="37">
        <f t="shared" si="202"/>
        <v>0.51182596593818608</v>
      </c>
      <c r="P71" s="36">
        <f t="shared" ref="P71:S71" si="203">P70-$G$21*AE70</f>
        <v>-0.8194009194916464</v>
      </c>
      <c r="Q71" s="36">
        <f t="shared" si="203"/>
        <v>-0.77837188494527609</v>
      </c>
      <c r="R71" s="36">
        <f t="shared" si="203"/>
        <v>1.1774536961059086</v>
      </c>
      <c r="S71" s="36">
        <f t="shared" si="203"/>
        <v>1.2324375231300502</v>
      </c>
      <c r="T71" s="36">
        <f t="shared" si="3"/>
        <v>-0.81473570573620779</v>
      </c>
      <c r="U71" s="36">
        <f t="shared" si="4"/>
        <v>1.2290680326404513</v>
      </c>
      <c r="V71" s="36">
        <f t="shared" ref="V71:W71" si="204">1/(1+EXP(-T71))</f>
        <v>0.30688226465874313</v>
      </c>
      <c r="W71" s="38">
        <f t="shared" si="204"/>
        <v>0.7736554165599191</v>
      </c>
      <c r="X71" s="36">
        <f t="shared" si="6"/>
        <v>4.4069539534451994E-2</v>
      </c>
      <c r="Y71" s="36">
        <f t="shared" si="7"/>
        <v>2.3402489391931063E-2</v>
      </c>
      <c r="Z71" s="39">
        <f t="shared" si="8"/>
        <v>6.7472028926383057E-2</v>
      </c>
      <c r="AA71" s="36">
        <f t="shared" si="9"/>
        <v>-1.204075808338808E-3</v>
      </c>
      <c r="AB71" s="36">
        <f t="shared" si="10"/>
        <v>-2.408151616677616E-3</v>
      </c>
      <c r="AC71" s="36">
        <f t="shared" si="11"/>
        <v>-1.1973739059186438E-3</v>
      </c>
      <c r="AD71" s="36">
        <f t="shared" si="12"/>
        <v>-2.3947478118372875E-3</v>
      </c>
      <c r="AE71" s="36">
        <f t="shared" si="13"/>
        <v>3.2086305665530279E-2</v>
      </c>
      <c r="AF71" s="36">
        <f t="shared" si="14"/>
        <v>3.2321043294083376E-2</v>
      </c>
      <c r="AG71" s="36">
        <f t="shared" si="15"/>
        <v>-1.9249540323376099E-2</v>
      </c>
      <c r="AH71" s="36">
        <f t="shared" si="16"/>
        <v>-1.9390366490568692E-2</v>
      </c>
      <c r="AI71" s="5">
        <v>48</v>
      </c>
    </row>
    <row r="72" spans="4:35" ht="15" x14ac:dyDescent="0.25">
      <c r="D72" s="36">
        <v>0.01</v>
      </c>
      <c r="E72" s="36">
        <v>0.99</v>
      </c>
      <c r="F72" s="36">
        <v>0.05</v>
      </c>
      <c r="G72" s="36">
        <v>0.1</v>
      </c>
      <c r="H72" s="36">
        <f t="shared" ref="H72:K72" si="205">H71-$G$21*AA71</f>
        <v>0.1703531582828694</v>
      </c>
      <c r="I72" s="36">
        <f t="shared" si="205"/>
        <v>0.24070631656573857</v>
      </c>
      <c r="J72" s="36">
        <f t="shared" si="205"/>
        <v>0.26984943706214404</v>
      </c>
      <c r="K72" s="36">
        <f t="shared" si="205"/>
        <v>0.33969887412428795</v>
      </c>
      <c r="L72" s="36">
        <f t="shared" si="0"/>
        <v>3.2588289570717327E-2</v>
      </c>
      <c r="M72" s="36">
        <f t="shared" si="1"/>
        <v>4.7462359265535999E-2</v>
      </c>
      <c r="N72" s="36">
        <f t="shared" ref="N72:O72" si="206">1/(1+EXP(-L72))</f>
        <v>0.50814635145563247</v>
      </c>
      <c r="O72" s="37">
        <f t="shared" si="206"/>
        <v>0.51186336287437129</v>
      </c>
      <c r="P72" s="36">
        <f t="shared" ref="P72:S72" si="207">P71-$G$21*AE71</f>
        <v>-0.83544407232441154</v>
      </c>
      <c r="Q72" s="36">
        <f t="shared" si="207"/>
        <v>-0.79453240659231783</v>
      </c>
      <c r="R72" s="36">
        <f t="shared" si="207"/>
        <v>1.1870784662675966</v>
      </c>
      <c r="S72" s="36">
        <f t="shared" si="207"/>
        <v>1.2421327063753345</v>
      </c>
      <c r="T72" s="36">
        <f t="shared" si="3"/>
        <v>-0.83121988674789637</v>
      </c>
      <c r="U72" s="36">
        <f t="shared" si="4"/>
        <v>1.2390118157469501</v>
      </c>
      <c r="V72" s="36">
        <f t="shared" ref="V72:W72" si="208">1/(1+EXP(-T72))</f>
        <v>0.30338719333947473</v>
      </c>
      <c r="W72" s="38">
        <f t="shared" si="208"/>
        <v>0.77539195965896268</v>
      </c>
      <c r="X72" s="36">
        <f t="shared" si="6"/>
        <v>4.3038022607807161E-2</v>
      </c>
      <c r="Y72" s="36">
        <f t="shared" si="7"/>
        <v>2.302830548951015E-2</v>
      </c>
      <c r="Z72" s="39">
        <f t="shared" si="8"/>
        <v>6.6066328097317314E-2</v>
      </c>
      <c r="AA72" s="36">
        <f t="shared" si="9"/>
        <v>-1.2018096970006411E-3</v>
      </c>
      <c r="AB72" s="36">
        <f t="shared" si="10"/>
        <v>-2.4036193940012822E-3</v>
      </c>
      <c r="AC72" s="36">
        <f t="shared" si="11"/>
        <v>-1.1954674278666757E-3</v>
      </c>
      <c r="AD72" s="36">
        <f t="shared" si="12"/>
        <v>-2.3909348557333513E-3</v>
      </c>
      <c r="AE72" s="36">
        <f t="shared" si="13"/>
        <v>3.1507842276144407E-2</v>
      </c>
      <c r="AF72" s="36">
        <f t="shared" si="14"/>
        <v>3.1738317235149353E-2</v>
      </c>
      <c r="AG72" s="36">
        <f t="shared" si="15"/>
        <v>-1.8992467529565335E-2</v>
      </c>
      <c r="AH72" s="36">
        <f t="shared" si="16"/>
        <v>-1.9131394471528403E-2</v>
      </c>
      <c r="AI72" s="5">
        <v>49</v>
      </c>
    </row>
    <row r="73" spans="4:35" ht="15" x14ac:dyDescent="0.25">
      <c r="D73" s="36">
        <v>0.01</v>
      </c>
      <c r="E73" s="36">
        <v>0.99</v>
      </c>
      <c r="F73" s="36">
        <v>0.05</v>
      </c>
      <c r="G73" s="36">
        <v>0.1</v>
      </c>
      <c r="H73" s="36">
        <f t="shared" ref="H73:K73" si="209">H72-$G$21*AA72</f>
        <v>0.17095406313136971</v>
      </c>
      <c r="I73" s="36">
        <f t="shared" si="209"/>
        <v>0.24190812626273922</v>
      </c>
      <c r="J73" s="36">
        <f t="shared" si="209"/>
        <v>0.27044717077607738</v>
      </c>
      <c r="K73" s="36">
        <f t="shared" si="209"/>
        <v>0.34089434155215464</v>
      </c>
      <c r="L73" s="36">
        <f t="shared" si="0"/>
        <v>3.2738515782842412E-2</v>
      </c>
      <c r="M73" s="36">
        <f t="shared" si="1"/>
        <v>4.7611792694019335E-2</v>
      </c>
      <c r="N73" s="36">
        <f t="shared" ref="N73:O73" si="210">1/(1+EXP(-L73))</f>
        <v>0.50818389799317543</v>
      </c>
      <c r="O73" s="37">
        <f t="shared" si="210"/>
        <v>0.51190070013406375</v>
      </c>
      <c r="P73" s="36">
        <f t="shared" ref="P73:S73" si="211">P72-$G$21*AE72</f>
        <v>-0.8511979934624837</v>
      </c>
      <c r="Q73" s="36">
        <f t="shared" si="211"/>
        <v>-0.81040156520989248</v>
      </c>
      <c r="R73" s="36">
        <f t="shared" si="211"/>
        <v>1.1965747000323792</v>
      </c>
      <c r="S73" s="36">
        <f t="shared" si="211"/>
        <v>1.2516984036110987</v>
      </c>
      <c r="T73" s="36">
        <f t="shared" si="3"/>
        <v>-0.84741024290241951</v>
      </c>
      <c r="U73" s="36">
        <f t="shared" si="4"/>
        <v>1.2488252844676804</v>
      </c>
      <c r="V73" s="36">
        <f t="shared" ref="V73:W73" si="212">1/(1+EXP(-T73))</f>
        <v>0.29997640020227045</v>
      </c>
      <c r="W73" s="38">
        <f t="shared" si="212"/>
        <v>0.77709644605392314</v>
      </c>
      <c r="X73" s="36">
        <f t="shared" si="6"/>
        <v>4.2043156337133653E-2</v>
      </c>
      <c r="Y73" s="36">
        <f t="shared" si="7"/>
        <v>2.2663961641435026E-2</v>
      </c>
      <c r="Z73" s="39">
        <f t="shared" si="8"/>
        <v>6.4707117978568679E-2</v>
      </c>
      <c r="AA73" s="36">
        <f t="shared" si="9"/>
        <v>-1.1991717700874623E-3</v>
      </c>
      <c r="AB73" s="36">
        <f t="shared" si="10"/>
        <v>-2.3983435401749246E-3</v>
      </c>
      <c r="AC73" s="36">
        <f t="shared" si="11"/>
        <v>-1.1931755234309374E-3</v>
      </c>
      <c r="AD73" s="36">
        <f t="shared" si="12"/>
        <v>-2.3863510468618747E-3</v>
      </c>
      <c r="AE73" s="36">
        <f t="shared" si="13"/>
        <v>3.0944489688796852E-2</v>
      </c>
      <c r="AF73" s="36">
        <f t="shared" si="14"/>
        <v>3.1170814344060844E-2</v>
      </c>
      <c r="AG73" s="36">
        <f t="shared" si="15"/>
        <v>-1.8741127999802473E-2</v>
      </c>
      <c r="AH73" s="36">
        <f t="shared" si="16"/>
        <v>-1.8878198585760439E-2</v>
      </c>
      <c r="AI73" s="5">
        <v>50</v>
      </c>
    </row>
    <row r="74" spans="4:35" ht="15" x14ac:dyDescent="0.25">
      <c r="D74" s="36">
        <v>0.01</v>
      </c>
      <c r="E74" s="36">
        <v>0.99</v>
      </c>
      <c r="F74" s="36">
        <v>0.05</v>
      </c>
      <c r="G74" s="36">
        <v>0.1</v>
      </c>
      <c r="H74" s="36">
        <f t="shared" ref="H74:K74" si="213">H73-$G$21*AA73</f>
        <v>0.17155364901641343</v>
      </c>
      <c r="I74" s="36">
        <f t="shared" si="213"/>
        <v>0.24310729803282669</v>
      </c>
      <c r="J74" s="36">
        <f t="shared" si="213"/>
        <v>0.27104375853779283</v>
      </c>
      <c r="K74" s="36">
        <f t="shared" si="213"/>
        <v>0.3420875170755856</v>
      </c>
      <c r="L74" s="36">
        <f t="shared" si="0"/>
        <v>3.2888412254103341E-2</v>
      </c>
      <c r="M74" s="36">
        <f t="shared" si="1"/>
        <v>4.7760939634448205E-2</v>
      </c>
      <c r="N74" s="36">
        <f t="shared" ref="N74:O74" si="214">1/(1+EXP(-L74))</f>
        <v>0.50822136202546797</v>
      </c>
      <c r="O74" s="37">
        <f t="shared" si="214"/>
        <v>0.51193796567977379</v>
      </c>
      <c r="P74" s="36">
        <f t="shared" ref="P74:S74" si="215">P73-$G$21*AE73</f>
        <v>-0.86667023830688217</v>
      </c>
      <c r="Q74" s="36">
        <f t="shared" si="215"/>
        <v>-0.82598697238192287</v>
      </c>
      <c r="R74" s="36">
        <f t="shared" si="215"/>
        <v>1.2059452640322805</v>
      </c>
      <c r="S74" s="36">
        <f t="shared" si="215"/>
        <v>1.2611375029039789</v>
      </c>
      <c r="T74" s="36">
        <f t="shared" si="3"/>
        <v>-0.86331441925845764</v>
      </c>
      <c r="U74" s="36">
        <f t="shared" si="4"/>
        <v>1.258511312293781</v>
      </c>
      <c r="V74" s="36">
        <f t="shared" ref="V74:W74" si="216">1/(1+EXP(-T74))</f>
        <v>0.29664733394304837</v>
      </c>
      <c r="W74" s="38">
        <f t="shared" si="216"/>
        <v>0.77876973203471411</v>
      </c>
      <c r="X74" s="36">
        <f t="shared" si="6"/>
        <v>4.1083347028328741E-2</v>
      </c>
      <c r="Y74" s="36">
        <f t="shared" si="7"/>
        <v>2.2309113052343239E-2</v>
      </c>
      <c r="Z74" s="39">
        <f t="shared" si="8"/>
        <v>6.3392460080671981E-2</v>
      </c>
      <c r="AA74" s="36">
        <f t="shared" si="9"/>
        <v>-1.1961918257447064E-3</v>
      </c>
      <c r="AB74" s="36">
        <f t="shared" si="10"/>
        <v>-2.3923836514894129E-3</v>
      </c>
      <c r="AC74" s="36">
        <f t="shared" si="11"/>
        <v>-1.1905284660223589E-3</v>
      </c>
      <c r="AD74" s="36">
        <f t="shared" si="12"/>
        <v>-2.3810569320447178E-3</v>
      </c>
      <c r="AE74" s="36">
        <f t="shared" si="13"/>
        <v>3.0395858223115892E-2</v>
      </c>
      <c r="AF74" s="36">
        <f t="shared" si="14"/>
        <v>3.0618141988004412E-2</v>
      </c>
      <c r="AG74" s="36">
        <f t="shared" si="15"/>
        <v>-1.8495355138615967E-2</v>
      </c>
      <c r="AH74" s="36">
        <f t="shared" si="16"/>
        <v>-1.8630610973242652E-2</v>
      </c>
      <c r="AI74" s="5">
        <v>51</v>
      </c>
    </row>
    <row r="75" spans="4:35" ht="15" x14ac:dyDescent="0.25">
      <c r="D75" s="36">
        <v>0.01</v>
      </c>
      <c r="E75" s="36">
        <v>0.99</v>
      </c>
      <c r="F75" s="36">
        <v>0.05</v>
      </c>
      <c r="G75" s="36">
        <v>0.1</v>
      </c>
      <c r="H75" s="36">
        <f t="shared" ref="H75:K75" si="217">H74-$G$21*AA74</f>
        <v>0.17215174492928578</v>
      </c>
      <c r="I75" s="36">
        <f t="shared" si="217"/>
        <v>0.24430348985857139</v>
      </c>
      <c r="J75" s="36">
        <f t="shared" si="217"/>
        <v>0.27163902277080404</v>
      </c>
      <c r="K75" s="36">
        <f t="shared" si="217"/>
        <v>0.34327804554160796</v>
      </c>
      <c r="L75" s="36">
        <f t="shared" si="0"/>
        <v>3.303793623232143E-2</v>
      </c>
      <c r="M75" s="36">
        <f t="shared" si="1"/>
        <v>4.7909755692700999E-2</v>
      </c>
      <c r="N75" s="36">
        <f t="shared" ref="N75:O75" si="218">1/(1+EXP(-L75))</f>
        <v>0.50825873286756895</v>
      </c>
      <c r="O75" s="37">
        <f t="shared" si="218"/>
        <v>0.51197514841968683</v>
      </c>
      <c r="P75" s="36">
        <f t="shared" ref="P75:S75" si="219">P74-$G$21*AE74</f>
        <v>-0.8818681674184401</v>
      </c>
      <c r="Q75" s="36">
        <f t="shared" si="219"/>
        <v>-0.84129604337592512</v>
      </c>
      <c r="R75" s="36">
        <f t="shared" si="219"/>
        <v>1.2151929416015885</v>
      </c>
      <c r="S75" s="36">
        <f t="shared" si="219"/>
        <v>1.2704528083906002</v>
      </c>
      <c r="T75" s="36">
        <f t="shared" si="3"/>
        <v>-0.87893986400062607</v>
      </c>
      <c r="U75" s="36">
        <f t="shared" si="4"/>
        <v>1.2680726898240227</v>
      </c>
      <c r="V75" s="36">
        <f t="shared" ref="V75:W75" si="220">1/(1+EXP(-T75))</f>
        <v>0.29339751329014907</v>
      </c>
      <c r="W75" s="38">
        <f t="shared" si="220"/>
        <v>0.7804126456833298</v>
      </c>
      <c r="X75" s="36">
        <f t="shared" si="6"/>
        <v>4.0157075269520108E-2</v>
      </c>
      <c r="Y75" s="36">
        <f t="shared" si="7"/>
        <v>2.1963429544730725E-2</v>
      </c>
      <c r="Z75" s="39">
        <f t="shared" si="8"/>
        <v>6.2120504814250833E-2</v>
      </c>
      <c r="AA75" s="36">
        <f t="shared" si="9"/>
        <v>-1.1928976971216131E-3</v>
      </c>
      <c r="AB75" s="36">
        <f t="shared" si="10"/>
        <v>-2.3857953942432262E-3</v>
      </c>
      <c r="AC75" s="36">
        <f t="shared" si="11"/>
        <v>-1.1875545555271657E-3</v>
      </c>
      <c r="AD75" s="36">
        <f t="shared" si="12"/>
        <v>-2.3751091110543313E-3</v>
      </c>
      <c r="AE75" s="36">
        <f t="shared" si="13"/>
        <v>2.9861558808847406E-2</v>
      </c>
      <c r="AF75" s="36">
        <f t="shared" si="14"/>
        <v>3.0079908154153394E-2</v>
      </c>
      <c r="AG75" s="36">
        <f t="shared" si="15"/>
        <v>-1.8254987884601438E-2</v>
      </c>
      <c r="AH75" s="36">
        <f t="shared" si="16"/>
        <v>-1.8388469350813123E-2</v>
      </c>
      <c r="AI75" s="5">
        <v>52</v>
      </c>
    </row>
    <row r="76" spans="4:35" ht="15" x14ac:dyDescent="0.25">
      <c r="D76" s="36">
        <v>0.01</v>
      </c>
      <c r="E76" s="36">
        <v>0.99</v>
      </c>
      <c r="F76" s="36">
        <v>0.05</v>
      </c>
      <c r="G76" s="36">
        <v>0.1</v>
      </c>
      <c r="H76" s="36">
        <f t="shared" ref="H76:K76" si="221">H75-$G$21*AA75</f>
        <v>0.17274819377784659</v>
      </c>
      <c r="I76" s="36">
        <f t="shared" si="221"/>
        <v>0.245496387555693</v>
      </c>
      <c r="J76" s="36">
        <f t="shared" si="221"/>
        <v>0.27223280004856765</v>
      </c>
      <c r="K76" s="36">
        <f t="shared" si="221"/>
        <v>0.34446560009713512</v>
      </c>
      <c r="L76" s="36">
        <f t="shared" si="0"/>
        <v>3.3187048444461631E-2</v>
      </c>
      <c r="M76" s="36">
        <f t="shared" si="1"/>
        <v>4.8058200012141901E-2</v>
      </c>
      <c r="N76" s="36">
        <f t="shared" ref="N76:O76" si="222">1/(1+EXP(-L76))</f>
        <v>0.50829600070419312</v>
      </c>
      <c r="O76" s="37">
        <f t="shared" si="222"/>
        <v>0.51201223814601071</v>
      </c>
      <c r="P76" s="36">
        <f t="shared" ref="P76:S76" si="223">P75-$G$21*AE75</f>
        <v>-0.89679894682286376</v>
      </c>
      <c r="Q76" s="36">
        <f t="shared" si="223"/>
        <v>-0.85633599745300182</v>
      </c>
      <c r="R76" s="36">
        <f t="shared" si="223"/>
        <v>1.2243204355438893</v>
      </c>
      <c r="S76" s="36">
        <f t="shared" si="223"/>
        <v>1.2796470430660067</v>
      </c>
      <c r="T76" s="36">
        <f t="shared" si="3"/>
        <v>-0.89429382876670205</v>
      </c>
      <c r="U76" s="36">
        <f t="shared" si="4"/>
        <v>1.2775121275245254</v>
      </c>
      <c r="V76" s="36">
        <f t="shared" ref="V76:W76" si="224">1/(1+EXP(-T76))</f>
        <v>0.29022452732788667</v>
      </c>
      <c r="W76" s="38">
        <f t="shared" si="224"/>
        <v>0.78202598790940903</v>
      </c>
      <c r="X76" s="36">
        <f t="shared" si="6"/>
        <v>3.9262892858068749E-2</v>
      </c>
      <c r="Y76" s="36">
        <f t="shared" si="7"/>
        <v>2.1626594852528637E-2</v>
      </c>
      <c r="Z76" s="39">
        <f t="shared" si="8"/>
        <v>6.0889487710597386E-2</v>
      </c>
      <c r="AA76" s="36">
        <f t="shared" si="9"/>
        <v>-1.1893153670456777E-3</v>
      </c>
      <c r="AB76" s="36">
        <f t="shared" si="10"/>
        <v>-2.3786307340913555E-3</v>
      </c>
      <c r="AC76" s="36">
        <f t="shared" si="11"/>
        <v>-1.1842802318585586E-3</v>
      </c>
      <c r="AD76" s="36">
        <f t="shared" si="12"/>
        <v>-2.3685604637171172E-3</v>
      </c>
      <c r="AE76" s="36">
        <f t="shared" si="13"/>
        <v>2.9341204486172529E-2</v>
      </c>
      <c r="AF76" s="36">
        <f t="shared" si="14"/>
        <v>2.955572296073947E-2</v>
      </c>
      <c r="AG76" s="36">
        <f t="shared" si="15"/>
        <v>-1.8019870527461592E-2</v>
      </c>
      <c r="AH76" s="36">
        <f t="shared" si="16"/>
        <v>-1.8151616827763156E-2</v>
      </c>
      <c r="AI76" s="5">
        <v>53</v>
      </c>
    </row>
    <row r="77" spans="4:35" ht="15" x14ac:dyDescent="0.25">
      <c r="D77" s="36">
        <v>0.01</v>
      </c>
      <c r="E77" s="36">
        <v>0.99</v>
      </c>
      <c r="F77" s="36">
        <v>0.05</v>
      </c>
      <c r="G77" s="36">
        <v>0.1</v>
      </c>
      <c r="H77" s="36">
        <f t="shared" ref="H77:K77" si="225">H76-$G$21*AA76</f>
        <v>0.17334285146136943</v>
      </c>
      <c r="I77" s="36">
        <f t="shared" si="225"/>
        <v>0.24668570292273867</v>
      </c>
      <c r="J77" s="36">
        <f t="shared" si="225"/>
        <v>0.27282494016449693</v>
      </c>
      <c r="K77" s="36">
        <f t="shared" si="225"/>
        <v>0.34564988032899369</v>
      </c>
      <c r="L77" s="36">
        <f t="shared" si="0"/>
        <v>3.3335712865342343E-2</v>
      </c>
      <c r="M77" s="36">
        <f t="shared" si="1"/>
        <v>4.8206235041124215E-2</v>
      </c>
      <c r="N77" s="36">
        <f t="shared" ref="N77:O77" si="226">1/(1+EXP(-L77))</f>
        <v>0.50833315653189504</v>
      </c>
      <c r="O77" s="37">
        <f t="shared" si="226"/>
        <v>0.51204922547687015</v>
      </c>
      <c r="P77" s="36">
        <f t="shared" ref="P77:S77" si="227">P76-$G$21*AE76</f>
        <v>-0.91146954906595001</v>
      </c>
      <c r="Q77" s="36">
        <f t="shared" si="227"/>
        <v>-0.87111385893337157</v>
      </c>
      <c r="R77" s="36">
        <f t="shared" si="227"/>
        <v>1.23333037080762</v>
      </c>
      <c r="S77" s="36">
        <f t="shared" si="227"/>
        <v>1.2887228514798883</v>
      </c>
      <c r="T77" s="36">
        <f t="shared" si="3"/>
        <v>-0.90938336972839773</v>
      </c>
      <c r="U77" s="36">
        <f t="shared" si="4"/>
        <v>1.2868322583939102</v>
      </c>
      <c r="V77" s="36">
        <f t="shared" ref="V77:W77" si="228">1/(1+EXP(-T77))</f>
        <v>0.2871260354452429</v>
      </c>
      <c r="W77" s="38">
        <f t="shared" si="228"/>
        <v>0.78361053344803011</v>
      </c>
      <c r="X77" s="36">
        <f t="shared" si="6"/>
        <v>3.8399419760799011E-2</v>
      </c>
      <c r="Y77" s="36">
        <f t="shared" si="7"/>
        <v>2.1298305951803348E-2</v>
      </c>
      <c r="Z77" s="39">
        <f t="shared" si="8"/>
        <v>5.9697725712602359E-2</v>
      </c>
      <c r="AA77" s="36">
        <f t="shared" si="9"/>
        <v>-1.185469078165355E-3</v>
      </c>
      <c r="AB77" s="36">
        <f t="shared" si="10"/>
        <v>-2.37093815633071E-3</v>
      </c>
      <c r="AC77" s="36">
        <f t="shared" si="11"/>
        <v>-1.1807301842009185E-3</v>
      </c>
      <c r="AD77" s="36">
        <f t="shared" si="12"/>
        <v>-2.3614603684018369E-3</v>
      </c>
      <c r="AE77" s="36">
        <f t="shared" si="13"/>
        <v>2.8834411688529852E-2</v>
      </c>
      <c r="AF77" s="36">
        <f t="shared" si="14"/>
        <v>2.9045199949034851E-2</v>
      </c>
      <c r="AG77" s="36">
        <f t="shared" si="15"/>
        <v>-1.7789852529063774E-2</v>
      </c>
      <c r="AH77" s="36">
        <f t="shared" si="16"/>
        <v>-1.791990172548048E-2</v>
      </c>
      <c r="AI77" s="5">
        <v>54</v>
      </c>
    </row>
    <row r="78" spans="4:35" ht="15" x14ac:dyDescent="0.25">
      <c r="D78" s="36">
        <v>0.01</v>
      </c>
      <c r="E78" s="36">
        <v>0.99</v>
      </c>
      <c r="F78" s="36">
        <v>0.05</v>
      </c>
      <c r="G78" s="36">
        <v>0.1</v>
      </c>
      <c r="H78" s="36">
        <f t="shared" ref="H78:K78" si="229">H77-$G$21*AA77</f>
        <v>0.17393558600045211</v>
      </c>
      <c r="I78" s="36">
        <f t="shared" si="229"/>
        <v>0.24787117200090403</v>
      </c>
      <c r="J78" s="36">
        <f t="shared" si="229"/>
        <v>0.27341530525659741</v>
      </c>
      <c r="K78" s="36">
        <f t="shared" si="229"/>
        <v>0.34683061051319458</v>
      </c>
      <c r="L78" s="36">
        <f t="shared" si="0"/>
        <v>3.3483896500113006E-2</v>
      </c>
      <c r="M78" s="36">
        <f t="shared" si="1"/>
        <v>4.8353826314149327E-2</v>
      </c>
      <c r="N78" s="36">
        <f t="shared" ref="N78:O78" si="230">1/(1+EXP(-L78))</f>
        <v>0.50837019210469347</v>
      </c>
      <c r="O78" s="37">
        <f t="shared" si="230"/>
        <v>0.51208610180161318</v>
      </c>
      <c r="P78" s="36">
        <f t="shared" ref="P78:S78" si="231">P77-$G$21*AE77</f>
        <v>-0.92588675491021499</v>
      </c>
      <c r="Q78" s="36">
        <f t="shared" si="231"/>
        <v>-0.885636458907889</v>
      </c>
      <c r="R78" s="36">
        <f t="shared" si="231"/>
        <v>1.2422252970721519</v>
      </c>
      <c r="S78" s="36">
        <f t="shared" si="231"/>
        <v>1.2976828023426286</v>
      </c>
      <c r="T78" s="36">
        <f t="shared" si="3"/>
        <v>-0.92421534931642269</v>
      </c>
      <c r="U78" s="36">
        <f t="shared" si="4"/>
        <v>1.2960356405365099</v>
      </c>
      <c r="V78" s="36">
        <f t="shared" ref="V78:W78" si="232">1/(1+EXP(-T78))</f>
        <v>0.28409976696421685</v>
      </c>
      <c r="W78" s="38">
        <f t="shared" si="232"/>
        <v>0.78516703182073888</v>
      </c>
      <c r="X78" s="36">
        <f t="shared" si="6"/>
        <v>3.7565341124918987E-2</v>
      </c>
      <c r="Y78" s="36">
        <f t="shared" si="7"/>
        <v>2.0978272426563097E-2</v>
      </c>
      <c r="Z78" s="39">
        <f t="shared" si="8"/>
        <v>5.8543613551482084E-2</v>
      </c>
      <c r="AA78" s="36">
        <f t="shared" si="9"/>
        <v>-1.1813814383510131E-3</v>
      </c>
      <c r="AB78" s="36">
        <f t="shared" si="10"/>
        <v>-2.3627628767020261E-3</v>
      </c>
      <c r="AC78" s="36">
        <f t="shared" si="11"/>
        <v>-1.1769274557079717E-3</v>
      </c>
      <c r="AD78" s="36">
        <f t="shared" si="12"/>
        <v>-2.3538549114159434E-3</v>
      </c>
      <c r="AE78" s="36">
        <f t="shared" si="13"/>
        <v>2.8340801331458703E-2</v>
      </c>
      <c r="AF78" s="36">
        <f t="shared" si="14"/>
        <v>2.8547957179936054E-2</v>
      </c>
      <c r="AG78" s="36">
        <f t="shared" si="15"/>
        <v>-1.7564788348738095E-2</v>
      </c>
      <c r="AH78" s="36">
        <f t="shared" si="16"/>
        <v>-1.7693177401367634E-2</v>
      </c>
      <c r="AI78" s="5">
        <v>55</v>
      </c>
    </row>
    <row r="79" spans="4:35" ht="15" x14ac:dyDescent="0.25">
      <c r="D79" s="36">
        <v>0.01</v>
      </c>
      <c r="E79" s="36">
        <v>0.99</v>
      </c>
      <c r="F79" s="36">
        <v>0.05</v>
      </c>
      <c r="G79" s="36">
        <v>0.1</v>
      </c>
      <c r="H79" s="36">
        <f t="shared" ref="H79:K79" si="233">H78-$G$21*AA78</f>
        <v>0.17452627671962762</v>
      </c>
      <c r="I79" s="36">
        <f t="shared" si="233"/>
        <v>0.24905255343925503</v>
      </c>
      <c r="J79" s="36">
        <f t="shared" si="233"/>
        <v>0.27400376898445139</v>
      </c>
      <c r="K79" s="36">
        <f t="shared" si="233"/>
        <v>0.34800753796890255</v>
      </c>
      <c r="L79" s="36">
        <f t="shared" si="0"/>
        <v>3.3631569179906881E-2</v>
      </c>
      <c r="M79" s="36">
        <f t="shared" si="1"/>
        <v>4.850094224611283E-2</v>
      </c>
      <c r="N79" s="36">
        <f t="shared" ref="N79:O79" si="234">1/(1+EXP(-L79))</f>
        <v>0.50840709988299004</v>
      </c>
      <c r="O79" s="37">
        <f t="shared" si="234"/>
        <v>0.51212285922938938</v>
      </c>
      <c r="P79" s="36">
        <f t="shared" ref="P79:S79" si="235">P78-$G$21*AE78</f>
        <v>-0.94005715557594438</v>
      </c>
      <c r="Q79" s="36">
        <f t="shared" si="235"/>
        <v>-0.89991043749785704</v>
      </c>
      <c r="R79" s="36">
        <f t="shared" si="235"/>
        <v>1.2510076912465209</v>
      </c>
      <c r="S79" s="36">
        <f t="shared" si="235"/>
        <v>1.3065293910433124</v>
      </c>
      <c r="T79" s="36">
        <f t="shared" si="3"/>
        <v>-0.93879643849239192</v>
      </c>
      <c r="U79" s="36">
        <f t="shared" si="4"/>
        <v>1.3051247596462927</v>
      </c>
      <c r="V79" s="36">
        <f t="shared" ref="V79:W79" si="236">1/(1+EXP(-T79))</f>
        <v>0.28114352049634062</v>
      </c>
      <c r="W79" s="38">
        <f t="shared" si="236"/>
        <v>0.7866962082608554</v>
      </c>
      <c r="X79" s="36">
        <f t="shared" si="6"/>
        <v>3.6759404353574741E-2</v>
      </c>
      <c r="Y79" s="36">
        <f t="shared" si="7"/>
        <v>2.066621586775674E-2</v>
      </c>
      <c r="Z79" s="39">
        <f t="shared" si="8"/>
        <v>5.7425620221331478E-2</v>
      </c>
      <c r="AA79" s="36">
        <f t="shared" si="9"/>
        <v>-1.1770735212342876E-3</v>
      </c>
      <c r="AB79" s="36">
        <f t="shared" si="10"/>
        <v>-2.3541470424685751E-3</v>
      </c>
      <c r="AC79" s="36">
        <f t="shared" si="11"/>
        <v>-1.1728935435094774E-3</v>
      </c>
      <c r="AD79" s="36">
        <f t="shared" si="12"/>
        <v>-2.3457870870189548E-3</v>
      </c>
      <c r="AE79" s="36">
        <f t="shared" si="13"/>
        <v>2.7859999728936335E-2</v>
      </c>
      <c r="AF79" s="36">
        <f t="shared" si="14"/>
        <v>2.8063618156781468E-2</v>
      </c>
      <c r="AG79" s="36">
        <f t="shared" si="15"/>
        <v>-1.7344537272984063E-2</v>
      </c>
      <c r="AH79" s="36">
        <f t="shared" si="16"/>
        <v>-1.7471302077204726E-2</v>
      </c>
      <c r="AI79" s="5">
        <v>56</v>
      </c>
    </row>
    <row r="80" spans="4:35" ht="15" x14ac:dyDescent="0.25">
      <c r="D80" s="36">
        <v>0.01</v>
      </c>
      <c r="E80" s="36">
        <v>0.99</v>
      </c>
      <c r="F80" s="36">
        <v>0.05</v>
      </c>
      <c r="G80" s="36">
        <v>0.1</v>
      </c>
      <c r="H80" s="36">
        <f t="shared" ref="H80:K80" si="237">H79-$G$21*AA79</f>
        <v>0.17511481348024477</v>
      </c>
      <c r="I80" s="36">
        <f t="shared" si="237"/>
        <v>0.25022962696048934</v>
      </c>
      <c r="J80" s="36">
        <f t="shared" si="237"/>
        <v>0.27459021575620612</v>
      </c>
      <c r="K80" s="36">
        <f t="shared" si="237"/>
        <v>0.34918043151241202</v>
      </c>
      <c r="L80" s="36">
        <f t="shared" si="0"/>
        <v>3.3778703370061176E-2</v>
      </c>
      <c r="M80" s="36">
        <f t="shared" si="1"/>
        <v>4.8647553939051513E-2</v>
      </c>
      <c r="N80" s="36">
        <f t="shared" ref="N80:O80" si="238">1/(1+EXP(-L80))</f>
        <v>0.50844387298562921</v>
      </c>
      <c r="O80" s="37">
        <f t="shared" si="238"/>
        <v>0.51215949054085241</v>
      </c>
      <c r="P80" s="36">
        <f t="shared" ref="P80:S80" si="239">P79-$G$21*AE79</f>
        <v>-0.95398715544041257</v>
      </c>
      <c r="Q80" s="36">
        <f t="shared" si="239"/>
        <v>-0.91394224657624779</v>
      </c>
      <c r="R80" s="36">
        <f t="shared" si="239"/>
        <v>1.2596799598830128</v>
      </c>
      <c r="S80" s="36">
        <f t="shared" si="239"/>
        <v>1.3152650420819147</v>
      </c>
      <c r="T80" s="36">
        <f t="shared" si="3"/>
        <v>-0.95313311948092005</v>
      </c>
      <c r="U80" s="36">
        <f t="shared" si="4"/>
        <v>1.3141020314041674</v>
      </c>
      <c r="V80" s="36">
        <f t="shared" ref="V80:W80" si="240">1/(1+EXP(-T80))</f>
        <v>0.278255163070387</v>
      </c>
      <c r="W80" s="38">
        <f t="shared" si="240"/>
        <v>0.78819876460411764</v>
      </c>
      <c r="X80" s="36">
        <f t="shared" si="6"/>
        <v>3.5980416256959961E-2</v>
      </c>
      <c r="Y80" s="36">
        <f t="shared" si="7"/>
        <v>2.036186930365216E-2</v>
      </c>
      <c r="Z80" s="39">
        <f t="shared" si="8"/>
        <v>5.6342285560612118E-2</v>
      </c>
      <c r="AA80" s="36">
        <f t="shared" si="9"/>
        <v>-1.1725649618399936E-3</v>
      </c>
      <c r="AB80" s="36">
        <f t="shared" si="10"/>
        <v>-2.3451299236799871E-3</v>
      </c>
      <c r="AC80" s="36">
        <f t="shared" si="11"/>
        <v>-1.1686484939577217E-3</v>
      </c>
      <c r="AD80" s="36">
        <f t="shared" si="12"/>
        <v>-2.3372969879154435E-3</v>
      </c>
      <c r="AE80" s="36">
        <f t="shared" si="13"/>
        <v>2.7391639356740966E-2</v>
      </c>
      <c r="AF80" s="36">
        <f t="shared" si="14"/>
        <v>2.7591812594079054E-2</v>
      </c>
      <c r="AG80" s="36">
        <f t="shared" si="15"/>
        <v>-1.7128963249708445E-2</v>
      </c>
      <c r="AH80" s="36">
        <f t="shared" si="16"/>
        <v>-1.7254138672080366E-2</v>
      </c>
      <c r="AI80" s="5">
        <v>57</v>
      </c>
    </row>
    <row r="81" spans="4:35" ht="15" x14ac:dyDescent="0.25">
      <c r="D81" s="36">
        <v>0.01</v>
      </c>
      <c r="E81" s="36">
        <v>0.99</v>
      </c>
      <c r="F81" s="36">
        <v>0.05</v>
      </c>
      <c r="G81" s="36">
        <v>0.1</v>
      </c>
      <c r="H81" s="36">
        <f t="shared" ref="H81:K81" si="241">H80-$G$21*AA80</f>
        <v>0.17570109596116476</v>
      </c>
      <c r="I81" s="36">
        <f t="shared" si="241"/>
        <v>0.25140219192232932</v>
      </c>
      <c r="J81" s="36">
        <f t="shared" si="241"/>
        <v>0.27517454000318498</v>
      </c>
      <c r="K81" s="36">
        <f t="shared" si="241"/>
        <v>0.35034908000636972</v>
      </c>
      <c r="L81" s="36">
        <f t="shared" si="0"/>
        <v>3.3925273990291174E-2</v>
      </c>
      <c r="M81" s="36">
        <f t="shared" si="1"/>
        <v>4.8793635000796226E-2</v>
      </c>
      <c r="N81" s="36">
        <f t="shared" ref="N81:O81" si="242">1/(1+EXP(-L81))</f>
        <v>0.50848050514494703</v>
      </c>
      <c r="O81" s="37">
        <f t="shared" si="242"/>
        <v>0.51219598914283837</v>
      </c>
      <c r="P81" s="36">
        <f t="shared" ref="P81:S81" si="243">P80-$G$21*AE80</f>
        <v>-0.9676829751187831</v>
      </c>
      <c r="Q81" s="36">
        <f t="shared" si="243"/>
        <v>-0.92773815287328731</v>
      </c>
      <c r="R81" s="36">
        <f t="shared" si="243"/>
        <v>1.2682444415078671</v>
      </c>
      <c r="S81" s="36">
        <f t="shared" si="243"/>
        <v>1.3238921114179549</v>
      </c>
      <c r="T81" s="36">
        <f t="shared" si="3"/>
        <v>-0.96723168888504718</v>
      </c>
      <c r="U81" s="36">
        <f t="shared" si="4"/>
        <v>1.3229698037913118</v>
      </c>
      <c r="V81" s="36">
        <f t="shared" ref="V81:W81" si="244">1/(1+EXP(-T81))</f>
        <v>0.27543262906931359</v>
      </c>
      <c r="W81" s="38">
        <f t="shared" si="244"/>
        <v>0.78967538014573113</v>
      </c>
      <c r="X81" s="36">
        <f t="shared" si="6"/>
        <v>3.5227240287323908E-2</v>
      </c>
      <c r="Y81" s="36">
        <f t="shared" si="7"/>
        <v>2.0064976659878664E-2</v>
      </c>
      <c r="Z81" s="39">
        <f t="shared" si="8"/>
        <v>5.5292216947202572E-2</v>
      </c>
      <c r="AA81" s="36">
        <f t="shared" si="9"/>
        <v>-1.1678740473247526E-3</v>
      </c>
      <c r="AB81" s="36">
        <f t="shared" si="10"/>
        <v>-2.3357480946495052E-3</v>
      </c>
      <c r="AC81" s="36">
        <f t="shared" si="11"/>
        <v>-1.164210993107639E-3</v>
      </c>
      <c r="AD81" s="36">
        <f t="shared" si="12"/>
        <v>-2.3284219862152781E-3</v>
      </c>
      <c r="AE81" s="36">
        <f t="shared" si="13"/>
        <v>2.6935359480547042E-2</v>
      </c>
      <c r="AF81" s="36">
        <f t="shared" si="14"/>
        <v>2.7132177049981481E-2</v>
      </c>
      <c r="AG81" s="36">
        <f t="shared" si="15"/>
        <v>-1.6917934727077501E-2</v>
      </c>
      <c r="AH81" s="36">
        <f t="shared" si="16"/>
        <v>-1.7041554639974473E-2</v>
      </c>
      <c r="AI81" s="5">
        <v>58</v>
      </c>
    </row>
    <row r="82" spans="4:35" ht="15" x14ac:dyDescent="0.25">
      <c r="D82" s="36">
        <v>0.01</v>
      </c>
      <c r="E82" s="36">
        <v>0.99</v>
      </c>
      <c r="F82" s="36">
        <v>0.05</v>
      </c>
      <c r="G82" s="36">
        <v>0.1</v>
      </c>
      <c r="H82" s="36">
        <f t="shared" ref="H82:K82" si="245">H81-$G$21*AA81</f>
        <v>0.17628503298482714</v>
      </c>
      <c r="I82" s="36">
        <f t="shared" si="245"/>
        <v>0.25257006596965409</v>
      </c>
      <c r="J82" s="36">
        <f t="shared" si="245"/>
        <v>0.27575664549973877</v>
      </c>
      <c r="K82" s="36">
        <f t="shared" si="245"/>
        <v>0.35151329099947737</v>
      </c>
      <c r="L82" s="36">
        <f t="shared" si="0"/>
        <v>3.407125824620677E-2</v>
      </c>
      <c r="M82" s="36">
        <f t="shared" si="1"/>
        <v>4.8939161374934675E-2</v>
      </c>
      <c r="N82" s="36">
        <f t="shared" ref="N82:O82" si="246">1/(1+EXP(-L82))</f>
        <v>0.50851699066465428</v>
      </c>
      <c r="O82" s="37">
        <f t="shared" si="246"/>
        <v>0.51223234902587</v>
      </c>
      <c r="P82" s="36">
        <f t="shared" ref="P82:S82" si="247">P81-$G$21*AE81</f>
        <v>-0.98115065485905661</v>
      </c>
      <c r="Q82" s="36">
        <f t="shared" si="247"/>
        <v>-0.94130424139827806</v>
      </c>
      <c r="R82" s="36">
        <f t="shared" si="247"/>
        <v>1.2767034088714058</v>
      </c>
      <c r="S82" s="36">
        <f t="shared" si="247"/>
        <v>1.3324128887379421</v>
      </c>
      <c r="T82" s="36">
        <f t="shared" si="3"/>
        <v>-0.98109826111703691</v>
      </c>
      <c r="U82" s="36">
        <f t="shared" si="4"/>
        <v>1.331730359321174</v>
      </c>
      <c r="V82" s="36">
        <f t="shared" ref="V82:W82" si="248">1/(1+EXP(-T82))</f>
        <v>0.27267391900997928</v>
      </c>
      <c r="W82" s="38">
        <f t="shared" si="248"/>
        <v>0.7911267124649034</v>
      </c>
      <c r="X82" s="36">
        <f t="shared" si="6"/>
        <v>3.4498793864030576E-2</v>
      </c>
      <c r="Y82" s="36">
        <f t="shared" si="7"/>
        <v>1.97752922475086E-2</v>
      </c>
      <c r="Z82" s="39">
        <f t="shared" si="8"/>
        <v>5.427408611153918E-2</v>
      </c>
      <c r="AA82" s="36">
        <f t="shared" si="9"/>
        <v>-1.1630178028845092E-3</v>
      </c>
      <c r="AB82" s="36">
        <f t="shared" si="10"/>
        <v>-2.3260356057690184E-3</v>
      </c>
      <c r="AC82" s="36">
        <f t="shared" si="11"/>
        <v>-1.1595984524746519E-3</v>
      </c>
      <c r="AD82" s="36">
        <f t="shared" si="12"/>
        <v>-2.3191969049493038E-3</v>
      </c>
      <c r="AE82" s="36">
        <f t="shared" si="13"/>
        <v>2.649080666475423E-2</v>
      </c>
      <c r="AF82" s="36">
        <f t="shared" si="14"/>
        <v>2.6684355438628238E-2</v>
      </c>
      <c r="AG82" s="36">
        <f t="shared" si="15"/>
        <v>-1.6711324497031312E-2</v>
      </c>
      <c r="AH82" s="36">
        <f t="shared" si="16"/>
        <v>-1.6833421812041144E-2</v>
      </c>
      <c r="AI82" s="5">
        <v>59</v>
      </c>
    </row>
    <row r="83" spans="4:35" ht="15" x14ac:dyDescent="0.25">
      <c r="D83" s="36">
        <v>0.01</v>
      </c>
      <c r="E83" s="36">
        <v>0.99</v>
      </c>
      <c r="F83" s="36">
        <v>0.05</v>
      </c>
      <c r="G83" s="36">
        <v>0.1</v>
      </c>
      <c r="H83" s="36">
        <f t="shared" ref="H83:K83" si="249">H82-$G$21*AA82</f>
        <v>0.17686654188626941</v>
      </c>
      <c r="I83" s="36">
        <f t="shared" si="249"/>
        <v>0.25373308377253861</v>
      </c>
      <c r="J83" s="36">
        <f t="shared" si="249"/>
        <v>0.27633644472597607</v>
      </c>
      <c r="K83" s="36">
        <f t="shared" si="249"/>
        <v>0.35267288945195202</v>
      </c>
      <c r="L83" s="36">
        <f t="shared" si="0"/>
        <v>3.4216635471567336E-2</v>
      </c>
      <c r="M83" s="36">
        <f t="shared" si="1"/>
        <v>4.9084111181494007E-2</v>
      </c>
      <c r="N83" s="36">
        <f t="shared" ref="N83:O83" si="250">1/(1+EXP(-L83))</f>
        <v>0.50855332438040546</v>
      </c>
      <c r="O83" s="37">
        <f t="shared" si="250"/>
        <v>0.51226856472434101</v>
      </c>
      <c r="P83" s="36">
        <f t="shared" ref="P83:S83" si="251">P82-$G$21*AE82</f>
        <v>-0.99439605819143373</v>
      </c>
      <c r="Q83" s="36">
        <f t="shared" si="251"/>
        <v>-0.95464641911759218</v>
      </c>
      <c r="R83" s="36">
        <f t="shared" si="251"/>
        <v>1.2850590711199215</v>
      </c>
      <c r="S83" s="36">
        <f t="shared" si="251"/>
        <v>1.3408295996439625</v>
      </c>
      <c r="T83" s="36">
        <f t="shared" si="3"/>
        <v>-0.99473877208462547</v>
      </c>
      <c r="U83" s="36">
        <f t="shared" si="4"/>
        <v>1.3403859171927575</v>
      </c>
      <c r="V83" s="36">
        <f t="shared" ref="V83:W83" si="252">1/(1+EXP(-T83))</f>
        <v>0.26997709819509824</v>
      </c>
      <c r="W83" s="38">
        <f t="shared" si="252"/>
        <v>0.79255339821793624</v>
      </c>
      <c r="X83" s="36">
        <f t="shared" si="6"/>
        <v>3.3794045792971877E-2</v>
      </c>
      <c r="Y83" s="36">
        <f t="shared" si="7"/>
        <v>1.9492580277642429E-2</v>
      </c>
      <c r="Z83" s="39">
        <f t="shared" si="8"/>
        <v>5.328662607061431E-2</v>
      </c>
      <c r="AA83" s="36">
        <f t="shared" si="9"/>
        <v>-1.1580120729309876E-3</v>
      </c>
      <c r="AB83" s="36">
        <f t="shared" si="10"/>
        <v>-2.3160241458619751E-3</v>
      </c>
      <c r="AC83" s="36">
        <f t="shared" si="11"/>
        <v>-1.1548270901543039E-3</v>
      </c>
      <c r="AD83" s="36">
        <f t="shared" si="12"/>
        <v>-2.3096541803086078E-3</v>
      </c>
      <c r="AE83" s="36">
        <f t="shared" si="13"/>
        <v>2.6057635176469151E-2</v>
      </c>
      <c r="AF83" s="36">
        <f t="shared" si="14"/>
        <v>2.6247999436880037E-2</v>
      </c>
      <c r="AG83" s="36">
        <f t="shared" si="15"/>
        <v>-1.6509009543479513E-2</v>
      </c>
      <c r="AH83" s="36">
        <f t="shared" si="16"/>
        <v>-1.6629616243610871E-2</v>
      </c>
      <c r="AI83" s="5">
        <v>60</v>
      </c>
    </row>
    <row r="84" spans="4:35" ht="15" x14ac:dyDescent="0.25">
      <c r="D84" s="36">
        <v>0.01</v>
      </c>
      <c r="E84" s="36">
        <v>0.99</v>
      </c>
      <c r="F84" s="36">
        <v>0.05</v>
      </c>
      <c r="G84" s="36">
        <v>0.1</v>
      </c>
      <c r="H84" s="36">
        <f t="shared" ref="H84:K84" si="253">H83-$G$21*AA83</f>
        <v>0.1774455479227349</v>
      </c>
      <c r="I84" s="36">
        <f t="shared" si="253"/>
        <v>0.2548910958454696</v>
      </c>
      <c r="J84" s="36">
        <f t="shared" si="253"/>
        <v>0.27691385827105325</v>
      </c>
      <c r="K84" s="36">
        <f t="shared" si="253"/>
        <v>0.35382771654210632</v>
      </c>
      <c r="L84" s="36">
        <f t="shared" si="0"/>
        <v>3.4361386980683709E-2</v>
      </c>
      <c r="M84" s="36">
        <f t="shared" si="1"/>
        <v>4.9228464567763294E-2</v>
      </c>
      <c r="N84" s="36">
        <f t="shared" ref="N84:O84" si="254">1/(1+EXP(-L84))</f>
        <v>0.50858950162290262</v>
      </c>
      <c r="O84" s="37">
        <f t="shared" si="254"/>
        <v>0.51230463127923465</v>
      </c>
      <c r="P84" s="36">
        <f t="shared" ref="P84:S84" si="255">P83-$G$21*AE83</f>
        <v>-1.0074248757796682</v>
      </c>
      <c r="Q84" s="36">
        <f t="shared" si="255"/>
        <v>-0.96777041883603221</v>
      </c>
      <c r="R84" s="36">
        <f t="shared" si="255"/>
        <v>1.2933135758916612</v>
      </c>
      <c r="S84" s="36">
        <f t="shared" si="255"/>
        <v>1.3491444077657679</v>
      </c>
      <c r="T84" s="36">
        <f t="shared" si="3"/>
        <v>-1.0081589830800399</v>
      </c>
      <c r="U84" s="36">
        <f t="shared" si="4"/>
        <v>1.348938635367757</v>
      </c>
      <c r="V84" s="36">
        <f t="shared" ref="V84:W84" si="256">1/(1+EXP(-T84))</f>
        <v>0.26734029526324193</v>
      </c>
      <c r="W84" s="38">
        <f t="shared" si="256"/>
        <v>0.79395605390093804</v>
      </c>
      <c r="X84" s="36">
        <f t="shared" si="6"/>
        <v>3.3112013783086265E-2</v>
      </c>
      <c r="Y84" s="36">
        <f t="shared" si="7"/>
        <v>1.9216614401045953E-2</v>
      </c>
      <c r="Z84" s="39">
        <f t="shared" si="8"/>
        <v>5.2328628184132218E-2</v>
      </c>
      <c r="AA84" s="36">
        <f t="shared" si="9"/>
        <v>-1.1528715976663931E-3</v>
      </c>
      <c r="AB84" s="36">
        <f t="shared" si="10"/>
        <v>-2.3057431953327863E-3</v>
      </c>
      <c r="AC84" s="36">
        <f t="shared" si="11"/>
        <v>-1.149912007418869E-3</v>
      </c>
      <c r="AD84" s="36">
        <f t="shared" si="12"/>
        <v>-2.299824014837738E-3</v>
      </c>
      <c r="AE84" s="36">
        <f t="shared" si="13"/>
        <v>2.563550729759911E-2</v>
      </c>
      <c r="AF84" s="36">
        <f t="shared" si="14"/>
        <v>2.5822768798500172E-2</v>
      </c>
      <c r="AG84" s="36">
        <f t="shared" si="15"/>
        <v>-1.6310870895172733E-2</v>
      </c>
      <c r="AH84" s="36">
        <f t="shared" si="16"/>
        <v>-1.643001806590649E-2</v>
      </c>
      <c r="AI84" s="5">
        <v>61</v>
      </c>
    </row>
    <row r="85" spans="4:35" ht="15" x14ac:dyDescent="0.25">
      <c r="D85" s="36">
        <v>0.01</v>
      </c>
      <c r="E85" s="36">
        <v>0.99</v>
      </c>
      <c r="F85" s="36">
        <v>0.05</v>
      </c>
      <c r="G85" s="36">
        <v>0.1</v>
      </c>
      <c r="H85" s="36">
        <f t="shared" ref="H85:K85" si="257">H84-$G$21*AA84</f>
        <v>0.17802198372156811</v>
      </c>
      <c r="I85" s="36">
        <f t="shared" si="257"/>
        <v>0.25604396744313601</v>
      </c>
      <c r="J85" s="36">
        <f t="shared" si="257"/>
        <v>0.27748881427476269</v>
      </c>
      <c r="K85" s="36">
        <f t="shared" si="257"/>
        <v>0.35497762854952519</v>
      </c>
      <c r="L85" s="36">
        <f t="shared" si="0"/>
        <v>3.4505495930392011E-2</v>
      </c>
      <c r="M85" s="36">
        <f t="shared" si="1"/>
        <v>4.9372203568690654E-2</v>
      </c>
      <c r="N85" s="36">
        <f t="shared" ref="N85:O85" si="258">1/(1+EXP(-L85))</f>
        <v>0.50862551818339352</v>
      </c>
      <c r="O85" s="37">
        <f t="shared" si="258"/>
        <v>0.51234054420323449</v>
      </c>
      <c r="P85" s="36">
        <f t="shared" ref="P85:S85" si="259">P84-$G$21*AE84</f>
        <v>-1.0202426294284677</v>
      </c>
      <c r="Q85" s="36">
        <f t="shared" si="259"/>
        <v>-0.98068180323528231</v>
      </c>
      <c r="R85" s="36">
        <f t="shared" si="259"/>
        <v>1.3014690113392475</v>
      </c>
      <c r="S85" s="36">
        <f t="shared" si="259"/>
        <v>1.3573594167987211</v>
      </c>
      <c r="T85" s="36">
        <f t="shared" si="3"/>
        <v>-1.0213644848256163</v>
      </c>
      <c r="U85" s="36">
        <f t="shared" si="4"/>
        <v>1.3573906125740953</v>
      </c>
      <c r="V85" s="36">
        <f t="shared" ref="V85:W85" si="260">1/(1+EXP(-T85))</f>
        <v>0.26476170065941823</v>
      </c>
      <c r="W85" s="38">
        <f t="shared" si="260"/>
        <v>0.79533527658321523</v>
      </c>
      <c r="X85" s="36">
        <f t="shared" si="6"/>
        <v>3.2451762061439508E-2</v>
      </c>
      <c r="Y85" s="36">
        <f t="shared" si="7"/>
        <v>1.8947177271466654E-2</v>
      </c>
      <c r="Z85" s="39">
        <f t="shared" si="8"/>
        <v>5.1398939332906166E-2</v>
      </c>
      <c r="AA85" s="36">
        <f t="shared" si="9"/>
        <v>-1.1476100852076208E-3</v>
      </c>
      <c r="AB85" s="36">
        <f t="shared" si="10"/>
        <v>-2.2952201704152415E-3</v>
      </c>
      <c r="AC85" s="36">
        <f t="shared" si="11"/>
        <v>-1.1448672609297818E-3</v>
      </c>
      <c r="AD85" s="36">
        <f t="shared" si="12"/>
        <v>-2.2897345218595637E-3</v>
      </c>
      <c r="AE85" s="36">
        <f t="shared" si="13"/>
        <v>2.522409355667557E-2</v>
      </c>
      <c r="AF85" s="36">
        <f t="shared" si="14"/>
        <v>2.5408331587485823E-2</v>
      </c>
      <c r="AG85" s="36">
        <f t="shared" si="15"/>
        <v>-1.6116793483221786E-2</v>
      </c>
      <c r="AH85" s="36">
        <f t="shared" si="16"/>
        <v>-1.6234511342444462E-2</v>
      </c>
      <c r="AI85" s="5">
        <v>62</v>
      </c>
    </row>
    <row r="86" spans="4:35" ht="15" x14ac:dyDescent="0.25">
      <c r="D86" s="36">
        <v>0.01</v>
      </c>
      <c r="E86" s="36">
        <v>0.99</v>
      </c>
      <c r="F86" s="36">
        <v>0.05</v>
      </c>
      <c r="G86" s="36">
        <v>0.1</v>
      </c>
      <c r="H86" s="36">
        <f t="shared" ref="H86:K86" si="261">H85-$G$21*AA85</f>
        <v>0.17859578876417193</v>
      </c>
      <c r="I86" s="36">
        <f t="shared" si="261"/>
        <v>0.25719157752834365</v>
      </c>
      <c r="J86" s="36">
        <f t="shared" si="261"/>
        <v>0.27806124790522757</v>
      </c>
      <c r="K86" s="36">
        <f t="shared" si="261"/>
        <v>0.35612249581045496</v>
      </c>
      <c r="L86" s="36">
        <f t="shared" si="0"/>
        <v>3.4648947191042966E-2</v>
      </c>
      <c r="M86" s="36">
        <f t="shared" si="1"/>
        <v>4.9515311976306875E-2</v>
      </c>
      <c r="N86" s="36">
        <f t="shared" ref="N86:O86" si="262">1/(1+EXP(-L86))</f>
        <v>0.50866137028142222</v>
      </c>
      <c r="O86" s="37">
        <f t="shared" si="262"/>
        <v>0.51237629944809171</v>
      </c>
      <c r="P86" s="36">
        <f t="shared" ref="P86:S86" si="263">P85-$G$21*AE85</f>
        <v>-1.0328546762068054</v>
      </c>
      <c r="Q86" s="36">
        <f t="shared" si="263"/>
        <v>-0.99338596902902521</v>
      </c>
      <c r="R86" s="36">
        <f t="shared" si="263"/>
        <v>1.3095274080808583</v>
      </c>
      <c r="S86" s="36">
        <f t="shared" si="263"/>
        <v>1.3654766724699432</v>
      </c>
      <c r="T86" s="36">
        <f t="shared" si="3"/>
        <v>-1.0343607016356771</v>
      </c>
      <c r="U86" s="36">
        <f t="shared" si="4"/>
        <v>1.3657438902383321</v>
      </c>
      <c r="V86" s="36">
        <f t="shared" ref="V86:W86" si="264">1/(1+EXP(-T86))</f>
        <v>0.26223956504583057</v>
      </c>
      <c r="W86" s="38">
        <f t="shared" si="264"/>
        <v>0.79669164461237829</v>
      </c>
      <c r="X86" s="36">
        <f t="shared" si="6"/>
        <v>3.1812399087254896E-2</v>
      </c>
      <c r="Y86" s="36">
        <f t="shared" si="7"/>
        <v>1.8684060131333526E-2</v>
      </c>
      <c r="Z86" s="39">
        <f t="shared" si="8"/>
        <v>5.0496459218588419E-2</v>
      </c>
      <c r="AA86" s="36">
        <f t="shared" si="9"/>
        <v>-1.142240279427218E-3</v>
      </c>
      <c r="AB86" s="36">
        <f t="shared" si="10"/>
        <v>-2.284480558854436E-3</v>
      </c>
      <c r="AC86" s="36">
        <f t="shared" si="11"/>
        <v>-1.1397059307222425E-3</v>
      </c>
      <c r="AD86" s="36">
        <f t="shared" si="12"/>
        <v>-2.279411861444485E-3</v>
      </c>
      <c r="AE86" s="36">
        <f t="shared" si="13"/>
        <v>2.4823072890798811E-2</v>
      </c>
      <c r="AF86" s="36">
        <f t="shared" si="14"/>
        <v>2.5004364341017202E-2</v>
      </c>
      <c r="AG86" s="36">
        <f t="shared" si="15"/>
        <v>-1.5926666003219753E-2</v>
      </c>
      <c r="AH86" s="36">
        <f t="shared" si="16"/>
        <v>-1.6042983930076339E-2</v>
      </c>
      <c r="AI86" s="5">
        <v>63</v>
      </c>
    </row>
    <row r="87" spans="4:35" ht="15" x14ac:dyDescent="0.25">
      <c r="D87" s="36">
        <v>0.01</v>
      </c>
      <c r="E87" s="36">
        <v>0.99</v>
      </c>
      <c r="F87" s="36">
        <v>0.05</v>
      </c>
      <c r="G87" s="36">
        <v>0.1</v>
      </c>
      <c r="H87" s="36">
        <f t="shared" ref="H87:K87" si="265">H86-$G$21*AA86</f>
        <v>0.17916690890388554</v>
      </c>
      <c r="I87" s="36">
        <f t="shared" si="265"/>
        <v>0.25833381780777087</v>
      </c>
      <c r="J87" s="36">
        <f t="shared" si="265"/>
        <v>0.27863110087058868</v>
      </c>
      <c r="K87" s="36">
        <f t="shared" si="265"/>
        <v>0.35726220174117723</v>
      </c>
      <c r="L87" s="36">
        <f t="shared" si="0"/>
        <v>3.4791727225971361E-2</v>
      </c>
      <c r="M87" s="36">
        <f t="shared" si="1"/>
        <v>4.9657775217647158E-2</v>
      </c>
      <c r="N87" s="36">
        <f t="shared" ref="N87:O87" si="266">1/(1+EXP(-L87))</f>
        <v>0.50869705453470071</v>
      </c>
      <c r="O87" s="37">
        <f t="shared" si="266"/>
        <v>0.51241189337411663</v>
      </c>
      <c r="P87" s="36">
        <f t="shared" ref="P87:S87" si="267">P86-$G$21*AE86</f>
        <v>-1.0452662126522048</v>
      </c>
      <c r="Q87" s="36">
        <f t="shared" si="267"/>
        <v>-1.0058881511995339</v>
      </c>
      <c r="R87" s="36">
        <f t="shared" si="267"/>
        <v>1.3174907410824681</v>
      </c>
      <c r="S87" s="36">
        <f t="shared" si="267"/>
        <v>1.3734981644349813</v>
      </c>
      <c r="T87" s="36">
        <f t="shared" si="3"/>
        <v>-1.0471528956595617</v>
      </c>
      <c r="U87" s="36">
        <f t="shared" si="4"/>
        <v>1.3740004543493942</v>
      </c>
      <c r="V87" s="36">
        <f t="shared" ref="V87:W87" si="268">1/(1+EXP(-T87))</f>
        <v>0.25977219766980181</v>
      </c>
      <c r="W87" s="38">
        <f t="shared" si="268"/>
        <v>0.79802571829218338</v>
      </c>
      <c r="X87" s="36">
        <f t="shared" si="6"/>
        <v>3.119307536440127E-2</v>
      </c>
      <c r="Y87" s="36">
        <f t="shared" si="7"/>
        <v>1.8427062418616066E-2</v>
      </c>
      <c r="Z87" s="39">
        <f t="shared" si="8"/>
        <v>4.962013778301734E-2</v>
      </c>
      <c r="AA87" s="36">
        <f t="shared" si="9"/>
        <v>-1.1367740236892536E-3</v>
      </c>
      <c r="AB87" s="36">
        <f t="shared" si="10"/>
        <v>-2.2735480473785072E-3</v>
      </c>
      <c r="AC87" s="36">
        <f t="shared" si="11"/>
        <v>-1.1344401841305849E-3</v>
      </c>
      <c r="AD87" s="36">
        <f t="shared" si="12"/>
        <v>-2.2688803682611699E-3</v>
      </c>
      <c r="AE87" s="36">
        <f t="shared" si="13"/>
        <v>2.4432132746977125E-2</v>
      </c>
      <c r="AF87" s="36">
        <f t="shared" si="14"/>
        <v>2.4610552171365683E-2</v>
      </c>
      <c r="AG87" s="36">
        <f t="shared" si="15"/>
        <v>-1.5740380781906545E-2</v>
      </c>
      <c r="AH87" s="36">
        <f t="shared" si="16"/>
        <v>-1.5855327344609385E-2</v>
      </c>
      <c r="AI87" s="5">
        <v>64</v>
      </c>
    </row>
    <row r="88" spans="4:35" ht="15" x14ac:dyDescent="0.25">
      <c r="D88" s="36">
        <v>0.01</v>
      </c>
      <c r="E88" s="36">
        <v>0.99</v>
      </c>
      <c r="F88" s="36">
        <v>0.05</v>
      </c>
      <c r="G88" s="36">
        <v>0.1</v>
      </c>
      <c r="H88" s="36">
        <f t="shared" ref="H88:K88" si="269">H87-$G$21*AA87</f>
        <v>0.17973529591573018</v>
      </c>
      <c r="I88" s="36">
        <f t="shared" si="269"/>
        <v>0.25947059183146015</v>
      </c>
      <c r="J88" s="36">
        <f t="shared" si="269"/>
        <v>0.27919832096265396</v>
      </c>
      <c r="K88" s="36">
        <f t="shared" si="269"/>
        <v>0.35839664192530779</v>
      </c>
      <c r="L88" s="36">
        <f t="shared" si="0"/>
        <v>3.4933823978932528E-2</v>
      </c>
      <c r="M88" s="36">
        <f t="shared" si="1"/>
        <v>4.9799580240663485E-2</v>
      </c>
      <c r="N88" s="36">
        <f t="shared" ref="N88:O88" si="270">1/(1+EXP(-L88))</f>
        <v>0.5087325679309711</v>
      </c>
      <c r="O88" s="37">
        <f t="shared" si="270"/>
        <v>0.51244732272166671</v>
      </c>
      <c r="P88" s="36">
        <f t="shared" ref="P88:S88" si="271">P87-$G$21*AE87</f>
        <v>-1.0574822790256933</v>
      </c>
      <c r="Q88" s="36">
        <f t="shared" si="271"/>
        <v>-1.0181934272852167</v>
      </c>
      <c r="R88" s="36">
        <f t="shared" si="271"/>
        <v>1.3253609314734214</v>
      </c>
      <c r="S88" s="36">
        <f t="shared" si="271"/>
        <v>1.381425828107286</v>
      </c>
      <c r="T88" s="36">
        <f t="shared" si="3"/>
        <v>-1.0597461711753438</v>
      </c>
      <c r="U88" s="36">
        <f t="shared" si="4"/>
        <v>1.3821622372559976</v>
      </c>
      <c r="V88" s="36">
        <f t="shared" ref="V88:W88" si="272">1/(1+EXP(-T88))</f>
        <v>0.25735796470353167</v>
      </c>
      <c r="W88" s="38">
        <f t="shared" si="272"/>
        <v>0.79933804053410773</v>
      </c>
      <c r="X88" s="36">
        <f t="shared" si="6"/>
        <v>3.0592981351136809E-2</v>
      </c>
      <c r="Y88" s="36">
        <f t="shared" si="7"/>
        <v>1.8175991393686773E-2</v>
      </c>
      <c r="Z88" s="39">
        <f t="shared" si="8"/>
        <v>4.8768972744823585E-2</v>
      </c>
      <c r="AA88" s="36">
        <f t="shared" si="9"/>
        <v>-1.1312223206650356E-3</v>
      </c>
      <c r="AB88" s="36">
        <f t="shared" si="10"/>
        <v>-2.2624446413300713E-3</v>
      </c>
      <c r="AC88" s="36">
        <f t="shared" si="11"/>
        <v>-1.1290813358310447E-3</v>
      </c>
      <c r="AD88" s="36">
        <f t="shared" si="12"/>
        <v>-2.2581626716620894E-3</v>
      </c>
      <c r="AE88" s="36">
        <f t="shared" si="13"/>
        <v>2.405096913111919E-2</v>
      </c>
      <c r="AF88" s="36">
        <f t="shared" si="14"/>
        <v>2.4226588815080174E-2</v>
      </c>
      <c r="AG88" s="36">
        <f t="shared" si="15"/>
        <v>-1.5557833648303165E-2</v>
      </c>
      <c r="AH88" s="36">
        <f t="shared" si="16"/>
        <v>-1.5671436630932973E-2</v>
      </c>
      <c r="AI88" s="5">
        <v>65</v>
      </c>
    </row>
    <row r="89" spans="4:35" ht="15" x14ac:dyDescent="0.25">
      <c r="D89" s="36">
        <v>0.01</v>
      </c>
      <c r="E89" s="36">
        <v>0.99</v>
      </c>
      <c r="F89" s="36">
        <v>0.05</v>
      </c>
      <c r="G89" s="36">
        <v>0.1</v>
      </c>
      <c r="H89" s="36">
        <f t="shared" ref="H89:K89" si="273">H88-$G$21*AA88</f>
        <v>0.18030090707606269</v>
      </c>
      <c r="I89" s="36">
        <f t="shared" si="273"/>
        <v>0.26060181415212519</v>
      </c>
      <c r="J89" s="36">
        <f t="shared" si="273"/>
        <v>0.27976286163056946</v>
      </c>
      <c r="K89" s="36">
        <f t="shared" si="273"/>
        <v>0.35952572326113885</v>
      </c>
      <c r="L89" s="36">
        <f t="shared" si="0"/>
        <v>3.5075226769015658E-2</v>
      </c>
      <c r="M89" s="36">
        <f t="shared" si="1"/>
        <v>4.9940715407642361E-2</v>
      </c>
      <c r="N89" s="36">
        <f t="shared" ref="N89:O89" si="274">1/(1+EXP(-L89))</f>
        <v>0.50876790780173742</v>
      </c>
      <c r="O89" s="37">
        <f t="shared" si="274"/>
        <v>0.51248258458451035</v>
      </c>
      <c r="P89" s="36">
        <f t="shared" ref="P89:S89" si="275">P88-$G$21*AE88</f>
        <v>-1.0695077635912529</v>
      </c>
      <c r="Q89" s="36">
        <f t="shared" si="275"/>
        <v>-1.0303067216927568</v>
      </c>
      <c r="R89" s="36">
        <f t="shared" si="275"/>
        <v>1.3331398482975729</v>
      </c>
      <c r="S89" s="36">
        <f t="shared" si="275"/>
        <v>1.3892615464227525</v>
      </c>
      <c r="T89" s="36">
        <f t="shared" si="3"/>
        <v>-1.0721454789079348</v>
      </c>
      <c r="U89" s="36">
        <f t="shared" si="4"/>
        <v>1.3902311194000876</v>
      </c>
      <c r="V89" s="36">
        <f t="shared" ref="V89:W89" si="276">1/(1+EXP(-T89))</f>
        <v>0.25499528756828943</v>
      </c>
      <c r="W89" s="38">
        <f t="shared" si="276"/>
        <v>0.80062913748363784</v>
      </c>
      <c r="X89" s="36">
        <f t="shared" si="6"/>
        <v>3.0011345465334415E-2</v>
      </c>
      <c r="Y89" s="36">
        <f t="shared" si="7"/>
        <v>1.7930661785095468E-2</v>
      </c>
      <c r="Z89" s="39">
        <f t="shared" si="8"/>
        <v>4.794200725042988E-2</v>
      </c>
      <c r="AA89" s="36">
        <f t="shared" si="9"/>
        <v>-1.125595388417013E-3</v>
      </c>
      <c r="AB89" s="36">
        <f t="shared" si="10"/>
        <v>-2.2511907768340261E-3</v>
      </c>
      <c r="AC89" s="36">
        <f t="shared" si="11"/>
        <v>-1.1236399041829933E-3</v>
      </c>
      <c r="AD89" s="36">
        <f t="shared" si="12"/>
        <v>-2.2472798083659866E-3</v>
      </c>
      <c r="AE89" s="36">
        <f t="shared" si="13"/>
        <v>2.367928661201852E-2</v>
      </c>
      <c r="AF89" s="36">
        <f t="shared" si="14"/>
        <v>2.385217663684408E-2</v>
      </c>
      <c r="AG89" s="36">
        <f t="shared" si="15"/>
        <v>-1.537892380923222E-2</v>
      </c>
      <c r="AH89" s="36">
        <f t="shared" si="16"/>
        <v>-1.5491210237566555E-2</v>
      </c>
      <c r="AI89" s="5">
        <v>66</v>
      </c>
    </row>
    <row r="90" spans="4:35" ht="15" x14ac:dyDescent="0.25">
      <c r="D90" s="36">
        <v>0.01</v>
      </c>
      <c r="E90" s="36">
        <v>0.99</v>
      </c>
      <c r="F90" s="36">
        <v>0.05</v>
      </c>
      <c r="G90" s="36">
        <v>0.1</v>
      </c>
      <c r="H90" s="36">
        <f t="shared" ref="H90:K90" si="277">H89-$G$21*AA89</f>
        <v>0.18086370477027119</v>
      </c>
      <c r="I90" s="36">
        <f t="shared" si="277"/>
        <v>0.26172740954054219</v>
      </c>
      <c r="J90" s="36">
        <f t="shared" si="277"/>
        <v>0.28032468158266094</v>
      </c>
      <c r="K90" s="36">
        <f t="shared" si="277"/>
        <v>0.36064936316532187</v>
      </c>
      <c r="L90" s="36">
        <f t="shared" si="0"/>
        <v>3.5215926192567783E-2</v>
      </c>
      <c r="M90" s="36">
        <f t="shared" si="1"/>
        <v>5.0081170395665238E-2</v>
      </c>
      <c r="N90" s="36">
        <f t="shared" ref="N90:O90" si="278">1/(1+EXP(-L90))</f>
        <v>0.50880307179774975</v>
      </c>
      <c r="O90" s="37">
        <f t="shared" si="278"/>
        <v>0.51251767638495149</v>
      </c>
      <c r="P90" s="36">
        <f t="shared" ref="P90:S90" si="279">P89-$G$21*AE89</f>
        <v>-1.0813474068972622</v>
      </c>
      <c r="Q90" s="36">
        <f t="shared" si="279"/>
        <v>-1.0422328100111788</v>
      </c>
      <c r="R90" s="36">
        <f t="shared" si="279"/>
        <v>1.3408293102021891</v>
      </c>
      <c r="S90" s="36">
        <f t="shared" si="279"/>
        <v>1.3970071515415357</v>
      </c>
      <c r="T90" s="36">
        <f t="shared" si="3"/>
        <v>-1.0843556203489462</v>
      </c>
      <c r="U90" s="36">
        <f t="shared" si="4"/>
        <v>1.3982089309885595</v>
      </c>
      <c r="V90" s="36">
        <f t="shared" ref="V90:W90" si="280">1/(1+EXP(-T90))</f>
        <v>0.25268264125382528</v>
      </c>
      <c r="W90" s="38">
        <f t="shared" si="280"/>
        <v>0.80189951912221824</v>
      </c>
      <c r="X90" s="36">
        <f t="shared" si="6"/>
        <v>2.9447432182966429E-2</v>
      </c>
      <c r="Y90" s="36">
        <f t="shared" si="7"/>
        <v>1.7690895453226368E-2</v>
      </c>
      <c r="Z90" s="39">
        <f t="shared" si="8"/>
        <v>4.7138327636192801E-2</v>
      </c>
      <c r="AA90" s="36">
        <f t="shared" si="9"/>
        <v>-1.1199027129399101E-3</v>
      </c>
      <c r="AB90" s="36">
        <f t="shared" si="10"/>
        <v>-2.2398054258798202E-3</v>
      </c>
      <c r="AC90" s="36">
        <f t="shared" si="11"/>
        <v>-1.1181256640514063E-3</v>
      </c>
      <c r="AD90" s="36">
        <f t="shared" si="12"/>
        <v>-2.2362513281028126E-3</v>
      </c>
      <c r="AE90" s="36">
        <f t="shared" si="13"/>
        <v>2.3316798286839305E-2</v>
      </c>
      <c r="AF90" s="36">
        <f t="shared" si="14"/>
        <v>2.3487026594559861E-2</v>
      </c>
      <c r="AG90" s="36">
        <f t="shared" si="15"/>
        <v>-1.5203553729133863E-2</v>
      </c>
      <c r="AH90" s="36">
        <f t="shared" si="16"/>
        <v>-1.5314549895537625E-2</v>
      </c>
      <c r="AI90" s="5">
        <v>67</v>
      </c>
    </row>
    <row r="91" spans="4:35" ht="15" x14ac:dyDescent="0.25">
      <c r="D91" s="36">
        <v>0.01</v>
      </c>
      <c r="E91" s="36">
        <v>0.99</v>
      </c>
      <c r="F91" s="36">
        <v>0.05</v>
      </c>
      <c r="G91" s="36">
        <v>0.1</v>
      </c>
      <c r="H91" s="36">
        <f t="shared" ref="H91:K91" si="281">H90-$G$21*AA90</f>
        <v>0.18142365612674116</v>
      </c>
      <c r="I91" s="36">
        <f t="shared" si="281"/>
        <v>0.26284731225348212</v>
      </c>
      <c r="J91" s="36">
        <f t="shared" si="281"/>
        <v>0.28088374441468666</v>
      </c>
      <c r="K91" s="36">
        <f t="shared" si="281"/>
        <v>0.36176748882937326</v>
      </c>
      <c r="L91" s="36">
        <f t="shared" si="0"/>
        <v>3.5355914031685275E-2</v>
      </c>
      <c r="M91" s="36">
        <f t="shared" si="1"/>
        <v>5.0220936103671662E-2</v>
      </c>
      <c r="N91" s="36">
        <f t="shared" ref="N91:O91" si="282">1/(1+EXP(-L91))</f>
        <v>0.50883805786613001</v>
      </c>
      <c r="O91" s="37">
        <f t="shared" si="282"/>
        <v>0.51255259585060386</v>
      </c>
      <c r="P91" s="36">
        <f t="shared" ref="P91:S91" si="283">P90-$G$21*AE90</f>
        <v>-1.0930058060406818</v>
      </c>
      <c r="Q91" s="36">
        <f t="shared" si="283"/>
        <v>-1.0539763233084587</v>
      </c>
      <c r="R91" s="36">
        <f t="shared" si="283"/>
        <v>1.348431087066756</v>
      </c>
      <c r="S91" s="36">
        <f t="shared" si="283"/>
        <v>1.4046644264893045</v>
      </c>
      <c r="T91" s="36">
        <f t="shared" si="3"/>
        <v>-1.0963812520589702</v>
      </c>
      <c r="U91" s="36">
        <f t="shared" si="4"/>
        <v>1.4060974536054553</v>
      </c>
      <c r="V91" s="36">
        <f t="shared" ref="V91:W91" si="284">1/(1+EXP(-T91))</f>
        <v>0.25041855264216756</v>
      </c>
      <c r="W91" s="38">
        <f t="shared" si="284"/>
        <v>0.80314967984579111</v>
      </c>
      <c r="X91" s="36">
        <f t="shared" si="6"/>
        <v>2.8900540227277345E-2</v>
      </c>
      <c r="Y91" s="36">
        <f t="shared" si="7"/>
        <v>1.7456521070865177E-2</v>
      </c>
      <c r="Z91" s="39">
        <f t="shared" si="8"/>
        <v>4.6357061298142523E-2</v>
      </c>
      <c r="AA91" s="36">
        <f t="shared" si="9"/>
        <v>-1.1141530973465879E-3</v>
      </c>
      <c r="AB91" s="36">
        <f t="shared" si="10"/>
        <v>-2.2283061946931759E-3</v>
      </c>
      <c r="AC91" s="36">
        <f t="shared" si="11"/>
        <v>-1.1125476962926121E-3</v>
      </c>
      <c r="AD91" s="36">
        <f t="shared" si="12"/>
        <v>-2.2250953925852242E-3</v>
      </c>
      <c r="AE91" s="36">
        <f t="shared" si="13"/>
        <v>2.2963225713864319E-2</v>
      </c>
      <c r="AF91" s="36">
        <f t="shared" si="14"/>
        <v>2.3130858171463698E-2</v>
      </c>
      <c r="AG91" s="36">
        <f t="shared" si="15"/>
        <v>-1.5031629014078444E-2</v>
      </c>
      <c r="AH91" s="36">
        <f t="shared" si="16"/>
        <v>-1.5141360501490109E-2</v>
      </c>
      <c r="AI91" s="5">
        <v>68</v>
      </c>
    </row>
    <row r="92" spans="4:35" ht="15" x14ac:dyDescent="0.25">
      <c r="D92" s="36">
        <v>0.01</v>
      </c>
      <c r="E92" s="36">
        <v>0.99</v>
      </c>
      <c r="F92" s="36">
        <v>0.05</v>
      </c>
      <c r="G92" s="36">
        <v>0.1</v>
      </c>
      <c r="H92" s="36">
        <f t="shared" ref="H92:K92" si="285">H91-$G$21*AA91</f>
        <v>0.18198073267541445</v>
      </c>
      <c r="I92" s="36">
        <f t="shared" si="285"/>
        <v>0.26396146535082871</v>
      </c>
      <c r="J92" s="36">
        <f t="shared" si="285"/>
        <v>0.28144001826283299</v>
      </c>
      <c r="K92" s="36">
        <f t="shared" si="285"/>
        <v>0.36288003652566586</v>
      </c>
      <c r="L92" s="36">
        <f t="shared" si="0"/>
        <v>3.5495183168853597E-2</v>
      </c>
      <c r="M92" s="36">
        <f t="shared" si="1"/>
        <v>5.0360004565708244E-2</v>
      </c>
      <c r="N92" s="36">
        <f t="shared" ref="N92:O92" si="286">1/(1+EXP(-L92))</f>
        <v>0.50887286422903499</v>
      </c>
      <c r="O92" s="37">
        <f t="shared" si="286"/>
        <v>0.51258734099271097</v>
      </c>
      <c r="P92" s="36">
        <f t="shared" ref="P92:S92" si="287">P91-$G$21*AE91</f>
        <v>-1.1044874188976139</v>
      </c>
      <c r="Q92" s="36">
        <f t="shared" si="287"/>
        <v>-1.0655417523941906</v>
      </c>
      <c r="R92" s="36">
        <f t="shared" si="287"/>
        <v>1.3559469015737953</v>
      </c>
      <c r="S92" s="36">
        <f t="shared" si="287"/>
        <v>1.4122351067400496</v>
      </c>
      <c r="T92" s="36">
        <f t="shared" si="3"/>
        <v>-1.1082268899358145</v>
      </c>
      <c r="U92" s="36">
        <f t="shared" si="4"/>
        <v>1.413898421766782</v>
      </c>
      <c r="V92" s="36">
        <f t="shared" ref="V92:W92" si="288">1/(1+EXP(-T92))</f>
        <v>0.2482015988435608</v>
      </c>
      <c r="W92" s="38">
        <f t="shared" si="288"/>
        <v>0.80438009902082397</v>
      </c>
      <c r="X92" s="36">
        <f t="shared" si="6"/>
        <v>2.8370000845814331E-2</v>
      </c>
      <c r="Y92" s="36">
        <f t="shared" si="7"/>
        <v>1.7227373819759556E-2</v>
      </c>
      <c r="Z92" s="39">
        <f t="shared" si="8"/>
        <v>4.5597374665573884E-2</v>
      </c>
      <c r="AA92" s="36">
        <f t="shared" si="9"/>
        <v>-1.1083547078829538E-3</v>
      </c>
      <c r="AB92" s="36">
        <f t="shared" si="10"/>
        <v>-2.2167094157659077E-3</v>
      </c>
      <c r="AC92" s="36">
        <f t="shared" si="11"/>
        <v>-1.1069144340829548E-3</v>
      </c>
      <c r="AD92" s="36">
        <f t="shared" si="12"/>
        <v>-2.2138288681659095E-3</v>
      </c>
      <c r="AE92" s="36">
        <f t="shared" si="13"/>
        <v>2.2618298817594397E-2</v>
      </c>
      <c r="AF92" s="36">
        <f t="shared" si="14"/>
        <v>2.2783399280396872E-2</v>
      </c>
      <c r="AG92" s="36">
        <f t="shared" si="15"/>
        <v>-1.4863058299873114E-2</v>
      </c>
      <c r="AH92" s="36">
        <f t="shared" si="16"/>
        <v>-1.4971550004919489E-2</v>
      </c>
      <c r="AI92" s="5">
        <v>69</v>
      </c>
    </row>
    <row r="93" spans="4:35" ht="15" x14ac:dyDescent="0.25">
      <c r="D93" s="36">
        <v>0.01</v>
      </c>
      <c r="E93" s="36">
        <v>0.99</v>
      </c>
      <c r="F93" s="36">
        <v>0.05</v>
      </c>
      <c r="G93" s="36">
        <v>0.1</v>
      </c>
      <c r="H93" s="36">
        <f t="shared" ref="H93:K93" si="289">H92-$G$21*AA92</f>
        <v>0.18253491002935593</v>
      </c>
      <c r="I93" s="36">
        <f t="shared" si="289"/>
        <v>0.26506982005871166</v>
      </c>
      <c r="J93" s="36">
        <f t="shared" si="289"/>
        <v>0.28199347547987447</v>
      </c>
      <c r="K93" s="36">
        <f t="shared" si="289"/>
        <v>0.36398695095974881</v>
      </c>
      <c r="L93" s="36">
        <f t="shared" si="0"/>
        <v>3.5633727507338966E-2</v>
      </c>
      <c r="M93" s="36">
        <f t="shared" si="1"/>
        <v>5.0498368869968606E-2</v>
      </c>
      <c r="N93" s="36">
        <f t="shared" ref="N93:O93" si="290">1/(1+EXP(-L93))</f>
        <v>0.50890748936375696</v>
      </c>
      <c r="O93" s="37">
        <f t="shared" si="290"/>
        <v>0.51262191008591407</v>
      </c>
      <c r="P93" s="36">
        <f t="shared" ref="P93:S93" si="291">P92-$G$21*AE92</f>
        <v>-1.1157965683064111</v>
      </c>
      <c r="Q93" s="36">
        <f t="shared" si="291"/>
        <v>-1.0769334520343889</v>
      </c>
      <c r="R93" s="36">
        <f t="shared" si="291"/>
        <v>1.3633784307237318</v>
      </c>
      <c r="S93" s="36">
        <f t="shared" si="291"/>
        <v>1.4197208817425093</v>
      </c>
      <c r="T93" s="36">
        <f t="shared" si="3"/>
        <v>-1.1198969134347969</v>
      </c>
      <c r="U93" s="36">
        <f t="shared" si="4"/>
        <v>1.4216135244200165</v>
      </c>
      <c r="V93" s="36">
        <f t="shared" ref="V93:W93" si="292">1/(1+EXP(-T93))</f>
        <v>0.24603040555104666</v>
      </c>
      <c r="W93" s="38">
        <f t="shared" si="292"/>
        <v>0.80559124151869987</v>
      </c>
      <c r="X93" s="36">
        <f t="shared" si="6"/>
        <v>2.7855176172295777E-2</v>
      </c>
      <c r="Y93" s="36">
        <f t="shared" si="7"/>
        <v>1.7003295102307237E-2</v>
      </c>
      <c r="Z93" s="39">
        <f t="shared" si="8"/>
        <v>4.4858471274603018E-2</v>
      </c>
      <c r="AA93" s="36">
        <f t="shared" si="9"/>
        <v>-1.1025151169516384E-3</v>
      </c>
      <c r="AB93" s="36">
        <f t="shared" si="10"/>
        <v>-2.2050302339032767E-3</v>
      </c>
      <c r="AC93" s="36">
        <f t="shared" si="11"/>
        <v>-1.1012337062660598E-3</v>
      </c>
      <c r="AD93" s="36">
        <f t="shared" si="12"/>
        <v>-2.2024674125321196E-3</v>
      </c>
      <c r="AE93" s="36">
        <f t="shared" si="13"/>
        <v>2.2281755770684874E-2</v>
      </c>
      <c r="AF93" s="36">
        <f t="shared" si="14"/>
        <v>2.2444386144751777E-2</v>
      </c>
      <c r="AG93" s="36">
        <f t="shared" si="15"/>
        <v>-1.469775314415493E-2</v>
      </c>
      <c r="AH93" s="36">
        <f t="shared" si="16"/>
        <v>-1.4805029299426398E-2</v>
      </c>
      <c r="AI93" s="5">
        <v>70</v>
      </c>
    </row>
    <row r="94" spans="4:35" ht="15" x14ac:dyDescent="0.25">
      <c r="D94" s="36">
        <v>0.01</v>
      </c>
      <c r="E94" s="36">
        <v>0.99</v>
      </c>
      <c r="F94" s="36">
        <v>0.05</v>
      </c>
      <c r="G94" s="36">
        <v>0.1</v>
      </c>
      <c r="H94" s="36">
        <f t="shared" ref="H94:K94" si="293">H93-$G$21*AA93</f>
        <v>0.18308616758783175</v>
      </c>
      <c r="I94" s="36">
        <f t="shared" si="293"/>
        <v>0.2661723351756633</v>
      </c>
      <c r="J94" s="36">
        <f t="shared" si="293"/>
        <v>0.28254409233300748</v>
      </c>
      <c r="K94" s="36">
        <f t="shared" si="293"/>
        <v>0.36508818466601489</v>
      </c>
      <c r="L94" s="36">
        <f t="shared" si="0"/>
        <v>3.5771541896957915E-2</v>
      </c>
      <c r="M94" s="36">
        <f t="shared" si="1"/>
        <v>5.0636023083251866E-2</v>
      </c>
      <c r="N94" s="36">
        <f t="shared" ref="N94:O94" si="294">1/(1+EXP(-L94))</f>
        <v>0.50894193198416848</v>
      </c>
      <c r="O94" s="37">
        <f t="shared" si="294"/>
        <v>0.51265630164937404</v>
      </c>
      <c r="P94" s="36">
        <f t="shared" ref="P94:S94" si="295">P93-$G$21*AE93</f>
        <v>-1.1269374461917534</v>
      </c>
      <c r="Q94" s="36">
        <f t="shared" si="295"/>
        <v>-1.0881556451067649</v>
      </c>
      <c r="R94" s="36">
        <f t="shared" si="295"/>
        <v>1.3707273072958093</v>
      </c>
      <c r="S94" s="36">
        <f t="shared" si="295"/>
        <v>1.4271233963922225</v>
      </c>
      <c r="T94" s="36">
        <f t="shared" si="3"/>
        <v>-1.1313955697294586</v>
      </c>
      <c r="U94" s="36">
        <f t="shared" si="4"/>
        <v>1.4292444063903167</v>
      </c>
      <c r="V94" s="36">
        <f t="shared" ref="V94:W94" si="296">1/(1+EXP(-T94))</f>
        <v>0.24390364541909962</v>
      </c>
      <c r="W94" s="38">
        <f t="shared" si="296"/>
        <v>0.80678355822931447</v>
      </c>
      <c r="X94" s="36">
        <f t="shared" si="6"/>
        <v>2.7355457670171938E-2</v>
      </c>
      <c r="Y94" s="36">
        <f t="shared" si="7"/>
        <v>1.6784132267555499E-2</v>
      </c>
      <c r="Z94" s="39">
        <f t="shared" si="8"/>
        <v>4.4139589937727437E-2</v>
      </c>
      <c r="AA94" s="36">
        <f t="shared" si="9"/>
        <v>-1.0966413433186346E-3</v>
      </c>
      <c r="AB94" s="36">
        <f t="shared" si="10"/>
        <v>-2.1932826866372691E-3</v>
      </c>
      <c r="AC94" s="36">
        <f t="shared" si="11"/>
        <v>-1.095512777889453E-3</v>
      </c>
      <c r="AD94" s="36">
        <f t="shared" si="12"/>
        <v>-2.1910255557789061E-3</v>
      </c>
      <c r="AE94" s="36">
        <f t="shared" si="13"/>
        <v>2.195334285666543E-2</v>
      </c>
      <c r="AF94" s="36">
        <f t="shared" si="14"/>
        <v>2.2113563160067726E-2</v>
      </c>
      <c r="AG94" s="36">
        <f t="shared" si="15"/>
        <v>-1.4535627922360796E-2</v>
      </c>
      <c r="AH94" s="36">
        <f t="shared" si="16"/>
        <v>-1.4641712117878038E-2</v>
      </c>
      <c r="AI94" s="5">
        <v>71</v>
      </c>
    </row>
    <row r="95" spans="4:35" ht="15" x14ac:dyDescent="0.25">
      <c r="D95" s="36">
        <v>0.01</v>
      </c>
      <c r="E95" s="36">
        <v>0.99</v>
      </c>
      <c r="F95" s="36">
        <v>0.05</v>
      </c>
      <c r="G95" s="36">
        <v>0.1</v>
      </c>
      <c r="H95" s="36">
        <f t="shared" ref="H95:K95" si="297">H94-$G$21*AA94</f>
        <v>0.18363448825949108</v>
      </c>
      <c r="I95" s="36">
        <f t="shared" si="297"/>
        <v>0.26726897651898196</v>
      </c>
      <c r="J95" s="36">
        <f t="shared" si="297"/>
        <v>0.2830918487219522</v>
      </c>
      <c r="K95" s="36">
        <f t="shared" si="297"/>
        <v>0.36618369744390433</v>
      </c>
      <c r="L95" s="36">
        <f t="shared" si="0"/>
        <v>3.5908622064872754E-2</v>
      </c>
      <c r="M95" s="36">
        <f t="shared" si="1"/>
        <v>5.0772962180488046E-2</v>
      </c>
      <c r="N95" s="36">
        <f t="shared" ref="N95:O95" si="298">1/(1+EXP(-L95))</f>
        <v>0.50897619102342384</v>
      </c>
      <c r="O95" s="37">
        <f t="shared" si="298"/>
        <v>0.51269051442915947</v>
      </c>
      <c r="P95" s="36">
        <f t="shared" ref="P95:S95" si="299">P94-$G$21*AE94</f>
        <v>-1.1379141176200862</v>
      </c>
      <c r="Q95" s="36">
        <f t="shared" si="299"/>
        <v>-1.0992124266867986</v>
      </c>
      <c r="R95" s="36">
        <f t="shared" si="299"/>
        <v>1.3779951212569896</v>
      </c>
      <c r="S95" s="36">
        <f t="shared" si="299"/>
        <v>1.4344442524511616</v>
      </c>
      <c r="T95" s="36">
        <f t="shared" si="3"/>
        <v>-1.1427269778030313</v>
      </c>
      <c r="U95" s="36">
        <f t="shared" si="4"/>
        <v>1.4367926697753808</v>
      </c>
      <c r="V95" s="36">
        <f t="shared" ref="V95:W95" si="300">1/(1+EXP(-T95))</f>
        <v>0.24182003647077016</v>
      </c>
      <c r="W95" s="38">
        <f t="shared" si="300"/>
        <v>0.80795748655469923</v>
      </c>
      <c r="X95" s="36">
        <f t="shared" si="6"/>
        <v>2.6870264654654603E-2</v>
      </c>
      <c r="Y95" s="36">
        <f t="shared" si="7"/>
        <v>1.6569738350741253E-2</v>
      </c>
      <c r="Z95" s="39">
        <f t="shared" si="8"/>
        <v>4.3440003005395855E-2</v>
      </c>
      <c r="AA95" s="36">
        <f t="shared" si="9"/>
        <v>-1.0907398896707631E-3</v>
      </c>
      <c r="AB95" s="36">
        <f t="shared" si="10"/>
        <v>-2.1814797793415263E-3</v>
      </c>
      <c r="AC95" s="36">
        <f t="shared" si="11"/>
        <v>-1.0897583880954611E-3</v>
      </c>
      <c r="AD95" s="36">
        <f t="shared" si="12"/>
        <v>-2.1795167761909221E-3</v>
      </c>
      <c r="AE95" s="36">
        <f t="shared" si="13"/>
        <v>2.1632814316906591E-2</v>
      </c>
      <c r="AF95" s="36">
        <f t="shared" si="14"/>
        <v>2.1790682739764748E-2</v>
      </c>
      <c r="AG95" s="36">
        <f t="shared" si="15"/>
        <v>-1.4376599727462257E-2</v>
      </c>
      <c r="AH95" s="36">
        <f t="shared" si="16"/>
        <v>-1.4481514931364492E-2</v>
      </c>
      <c r="AI95" s="5">
        <v>72</v>
      </c>
    </row>
    <row r="96" spans="4:35" ht="15" x14ac:dyDescent="0.25">
      <c r="D96" s="36">
        <v>0.01</v>
      </c>
      <c r="E96" s="36">
        <v>0.99</v>
      </c>
      <c r="F96" s="36">
        <v>0.05</v>
      </c>
      <c r="G96" s="36">
        <v>0.1</v>
      </c>
      <c r="H96" s="36">
        <f t="shared" ref="H96:K96" si="301">H95-$G$21*AA95</f>
        <v>0.18417985820432647</v>
      </c>
      <c r="I96" s="36">
        <f t="shared" si="301"/>
        <v>0.26835971640865275</v>
      </c>
      <c r="J96" s="36">
        <f t="shared" si="301"/>
        <v>0.28363672791599992</v>
      </c>
      <c r="K96" s="36">
        <f t="shared" si="301"/>
        <v>0.36727345583199977</v>
      </c>
      <c r="L96" s="36">
        <f t="shared" si="0"/>
        <v>3.6044964551081603E-2</v>
      </c>
      <c r="M96" s="36">
        <f t="shared" si="1"/>
        <v>5.0909181978999976E-2</v>
      </c>
      <c r="N96" s="36">
        <f t="shared" ref="N96:O96" si="302">1/(1+EXP(-L96))</f>
        <v>0.50901026561783402</v>
      </c>
      <c r="O96" s="37">
        <f t="shared" si="302"/>
        <v>0.5127245473818185</v>
      </c>
      <c r="P96" s="36">
        <f t="shared" ref="P96:S96" si="303">P95-$G$21*AE95</f>
        <v>-1.1487305247785395</v>
      </c>
      <c r="Q96" s="36">
        <f t="shared" si="303"/>
        <v>-1.1101077680566811</v>
      </c>
      <c r="R96" s="36">
        <f t="shared" si="303"/>
        <v>1.3851834211207208</v>
      </c>
      <c r="S96" s="36">
        <f t="shared" si="303"/>
        <v>1.4416850099168439</v>
      </c>
      <c r="T96" s="36">
        <f t="shared" si="3"/>
        <v>-1.1538951324627409</v>
      </c>
      <c r="U96" s="36">
        <f t="shared" si="4"/>
        <v>1.4442598752908444</v>
      </c>
      <c r="V96" s="36">
        <f t="shared" ref="V96:W96" si="304">1/(1+EXP(-T96))</f>
        <v>0.23977834053695515</v>
      </c>
      <c r="W96" s="38">
        <f t="shared" si="304"/>
        <v>0.80911345088346065</v>
      </c>
      <c r="X96" s="36">
        <f t="shared" si="6"/>
        <v>2.6399042889958462E-2</v>
      </c>
      <c r="Y96" s="36">
        <f t="shared" si="7"/>
        <v>1.6359971825645098E-2</v>
      </c>
      <c r="Z96" s="39">
        <f t="shared" si="8"/>
        <v>4.275901471560356E-2</v>
      </c>
      <c r="AA96" s="36">
        <f t="shared" si="9"/>
        <v>-1.0848167776850387E-3</v>
      </c>
      <c r="AB96" s="36">
        <f t="shared" si="10"/>
        <v>-2.1696335553700774E-3</v>
      </c>
      <c r="AC96" s="36">
        <f t="shared" si="11"/>
        <v>-1.0839767855249894E-3</v>
      </c>
      <c r="AD96" s="36">
        <f t="shared" si="12"/>
        <v>-2.1679535710499788E-3</v>
      </c>
      <c r="AE96" s="36">
        <f t="shared" si="13"/>
        <v>2.1319932184866448E-2</v>
      </c>
      <c r="AF96" s="36">
        <f t="shared" si="14"/>
        <v>2.1475505148070867E-2</v>
      </c>
      <c r="AG96" s="36">
        <f t="shared" si="15"/>
        <v>-1.4220588273352571E-2</v>
      </c>
      <c r="AH96" s="36">
        <f t="shared" si="16"/>
        <v>-1.4324356851836412E-2</v>
      </c>
      <c r="AI96" s="5">
        <v>73</v>
      </c>
    </row>
    <row r="97" spans="4:35" ht="15" x14ac:dyDescent="0.25">
      <c r="D97" s="36">
        <v>0.01</v>
      </c>
      <c r="E97" s="36">
        <v>0.99</v>
      </c>
      <c r="F97" s="36">
        <v>0.05</v>
      </c>
      <c r="G97" s="36">
        <v>0.1</v>
      </c>
      <c r="H97" s="36">
        <f t="shared" ref="H97:K97" si="305">H96-$G$21*AA96</f>
        <v>0.18472226659316898</v>
      </c>
      <c r="I97" s="36">
        <f t="shared" si="305"/>
        <v>0.26944453318633776</v>
      </c>
      <c r="J97" s="36">
        <f t="shared" si="305"/>
        <v>0.2841787163087624</v>
      </c>
      <c r="K97" s="36">
        <f t="shared" si="305"/>
        <v>0.36835743261752474</v>
      </c>
      <c r="L97" s="36">
        <f t="shared" si="0"/>
        <v>3.618056664829223E-2</v>
      </c>
      <c r="M97" s="36">
        <f t="shared" si="1"/>
        <v>5.1044679077190597E-2</v>
      </c>
      <c r="N97" s="36">
        <f t="shared" ref="N97:O97" si="306">1/(1+EXP(-L97))</f>
        <v>0.50904415509183731</v>
      </c>
      <c r="O97" s="37">
        <f t="shared" si="306"/>
        <v>0.51275839965905678</v>
      </c>
      <c r="P97" s="36">
        <f t="shared" ref="P97:S97" si="307">P96-$G$21*AE96</f>
        <v>-1.1593904908709727</v>
      </c>
      <c r="Q97" s="36">
        <f t="shared" si="307"/>
        <v>-1.1208455206307166</v>
      </c>
      <c r="R97" s="36">
        <f t="shared" si="307"/>
        <v>1.3922937152573971</v>
      </c>
      <c r="S97" s="36">
        <f t="shared" si="307"/>
        <v>1.448847188342762</v>
      </c>
      <c r="T97" s="36">
        <f t="shared" si="3"/>
        <v>-1.1649039082705535</v>
      </c>
      <c r="U97" s="36">
        <f t="shared" si="4"/>
        <v>1.4516475435680356</v>
      </c>
      <c r="V97" s="36">
        <f t="shared" ref="V97:W97" si="308">1/(1+EXP(-T97))</f>
        <v>0.23777736173068578</v>
      </c>
      <c r="W97" s="38">
        <f t="shared" si="308"/>
        <v>0.81025186304679997</v>
      </c>
      <c r="X97" s="36">
        <f t="shared" si="6"/>
        <v>2.5941263258495838E-2</v>
      </c>
      <c r="Y97" s="36">
        <f t="shared" si="7"/>
        <v>1.6154696369073174E-2</v>
      </c>
      <c r="Z97" s="39">
        <f t="shared" si="8"/>
        <v>4.2095959627569013E-2</v>
      </c>
      <c r="AA97" s="36">
        <f t="shared" si="9"/>
        <v>-1.0788775807638511E-3</v>
      </c>
      <c r="AB97" s="36">
        <f t="shared" si="10"/>
        <v>-2.1577551615277022E-3</v>
      </c>
      <c r="AC97" s="36">
        <f t="shared" si="11"/>
        <v>-1.0781737613859916E-3</v>
      </c>
      <c r="AD97" s="36">
        <f t="shared" si="12"/>
        <v>-2.1563475227719831E-3</v>
      </c>
      <c r="AE97" s="36">
        <f t="shared" si="13"/>
        <v>2.1014466110266923E-2</v>
      </c>
      <c r="AF97" s="36">
        <f t="shared" si="14"/>
        <v>2.1167798322811422E-2</v>
      </c>
      <c r="AG97" s="36">
        <f t="shared" si="15"/>
        <v>-1.4067515801772731E-2</v>
      </c>
      <c r="AH97" s="36">
        <f t="shared" si="16"/>
        <v>-1.4170159538309853E-2</v>
      </c>
      <c r="AI97" s="5">
        <v>74</v>
      </c>
    </row>
    <row r="98" spans="4:35" ht="15" x14ac:dyDescent="0.25">
      <c r="D98" s="36">
        <v>0.01</v>
      </c>
      <c r="E98" s="36">
        <v>0.99</v>
      </c>
      <c r="F98" s="36">
        <v>0.05</v>
      </c>
      <c r="G98" s="36">
        <v>0.1</v>
      </c>
      <c r="H98" s="36">
        <f t="shared" ref="H98:K98" si="309">H97-$G$21*AA97</f>
        <v>0.18526170538355091</v>
      </c>
      <c r="I98" s="36">
        <f t="shared" si="309"/>
        <v>0.27052341076710162</v>
      </c>
      <c r="J98" s="36">
        <f t="shared" si="309"/>
        <v>0.28471780318945539</v>
      </c>
      <c r="K98" s="36">
        <f t="shared" si="309"/>
        <v>0.36943560637891071</v>
      </c>
      <c r="L98" s="36">
        <f t="shared" si="0"/>
        <v>3.6315426345887705E-2</v>
      </c>
      <c r="M98" s="36">
        <f t="shared" si="1"/>
        <v>5.1179450797363843E-2</v>
      </c>
      <c r="N98" s="36">
        <f t="shared" ref="N98:O98" si="310">1/(1+EXP(-L98))</f>
        <v>0.50907785894399304</v>
      </c>
      <c r="O98" s="37">
        <f t="shared" si="310"/>
        <v>0.51279207059344867</v>
      </c>
      <c r="P98" s="36">
        <f t="shared" ref="P98:S98" si="311">P97-$G$21*AE97</f>
        <v>-1.1698977239261061</v>
      </c>
      <c r="Q98" s="36">
        <f t="shared" si="311"/>
        <v>-1.1314294197921224</v>
      </c>
      <c r="R98" s="36">
        <f t="shared" si="311"/>
        <v>1.3993274731582834</v>
      </c>
      <c r="S98" s="36">
        <f t="shared" si="311"/>
        <v>1.4559322681119169</v>
      </c>
      <c r="T98" s="36">
        <f t="shared" si="3"/>
        <v>-1.1757570633852996</v>
      </c>
      <c r="U98" s="36">
        <f t="shared" si="4"/>
        <v>1.4589571564058526</v>
      </c>
      <c r="V98" s="36">
        <f t="shared" ref="V98:W98" si="312">1/(1+EXP(-T98))</f>
        <v>0.2358159449586936</v>
      </c>
      <c r="W98" s="38">
        <f t="shared" si="312"/>
        <v>0.81137312275684781</v>
      </c>
      <c r="X98" s="36">
        <f t="shared" si="6"/>
        <v>2.5496420498793866E-2</v>
      </c>
      <c r="Y98" s="36">
        <f t="shared" si="7"/>
        <v>1.595378063682008E-2</v>
      </c>
      <c r="Z98" s="39">
        <f t="shared" si="8"/>
        <v>4.1450201135613943E-2</v>
      </c>
      <c r="AA98" s="36">
        <f t="shared" si="9"/>
        <v>-1.0729274545825548E-3</v>
      </c>
      <c r="AB98" s="36">
        <f t="shared" si="10"/>
        <v>-2.1458549091651095E-3</v>
      </c>
      <c r="AC98" s="36">
        <f t="shared" si="11"/>
        <v>-1.0723546803314853E-3</v>
      </c>
      <c r="AD98" s="36">
        <f t="shared" si="12"/>
        <v>-2.1447093606629707E-3</v>
      </c>
      <c r="AE98" s="36">
        <f t="shared" si="13"/>
        <v>2.0716193175508508E-2</v>
      </c>
      <c r="AF98" s="36">
        <f t="shared" si="14"/>
        <v>2.0867337690385773E-2</v>
      </c>
      <c r="AG98" s="36">
        <f t="shared" si="15"/>
        <v>-1.391730699266395E-2</v>
      </c>
      <c r="AH98" s="36">
        <f t="shared" si="16"/>
        <v>-1.4018847106524785E-2</v>
      </c>
      <c r="AI98" s="5">
        <v>75</v>
      </c>
    </row>
    <row r="99" spans="4:35" ht="15" x14ac:dyDescent="0.25">
      <c r="D99" s="36">
        <v>0.01</v>
      </c>
      <c r="E99" s="36">
        <v>0.99</v>
      </c>
      <c r="F99" s="36">
        <v>0.05</v>
      </c>
      <c r="G99" s="36">
        <v>0.1</v>
      </c>
      <c r="H99" s="36">
        <f t="shared" ref="H99:K99" si="313">H98-$G$21*AA98</f>
        <v>0.18579816911084218</v>
      </c>
      <c r="I99" s="36">
        <f t="shared" si="313"/>
        <v>0.27159633822168416</v>
      </c>
      <c r="J99" s="36">
        <f t="shared" si="313"/>
        <v>0.28525398052962114</v>
      </c>
      <c r="K99" s="36">
        <f t="shared" si="313"/>
        <v>0.37050796105924222</v>
      </c>
      <c r="L99" s="36">
        <f t="shared" si="0"/>
        <v>3.644954227771053E-2</v>
      </c>
      <c r="M99" s="36">
        <f t="shared" si="1"/>
        <v>5.1313495132405282E-2</v>
      </c>
      <c r="N99" s="36">
        <f t="shared" ref="N99:O99" si="314">1/(1+EXP(-L99))</f>
        <v>0.50911137683392915</v>
      </c>
      <c r="O99" s="37">
        <f t="shared" si="314"/>
        <v>0.51282555968511279</v>
      </c>
      <c r="P99" s="36">
        <f t="shared" ref="P99:S99" si="315">P98-$G$21*AE98</f>
        <v>-1.1802558205138605</v>
      </c>
      <c r="Q99" s="36">
        <f t="shared" si="315"/>
        <v>-1.1418630886373153</v>
      </c>
      <c r="R99" s="36">
        <f t="shared" si="315"/>
        <v>1.4062861266546154</v>
      </c>
      <c r="S99" s="36">
        <f t="shared" si="315"/>
        <v>1.4629416916651792</v>
      </c>
      <c r="T99" s="36">
        <f t="shared" si="3"/>
        <v>-1.186458243312273</v>
      </c>
      <c r="U99" s="36">
        <f t="shared" si="4"/>
        <v>1.4661901579784657</v>
      </c>
      <c r="V99" s="36">
        <f t="shared" ref="V99:W99" si="316">1/(1+EXP(-T99))</f>
        <v>0.23389297447196891</v>
      </c>
      <c r="W99" s="38">
        <f t="shared" si="316"/>
        <v>0.81247761802802543</v>
      </c>
      <c r="X99" s="36">
        <f t="shared" si="6"/>
        <v>2.5064032008952859E-2</v>
      </c>
      <c r="Y99" s="36">
        <f t="shared" si="7"/>
        <v>1.5757098050501819E-2</v>
      </c>
      <c r="Z99" s="39">
        <f t="shared" si="8"/>
        <v>4.0821130059454674E-2</v>
      </c>
      <c r="AA99" s="36">
        <f t="shared" si="9"/>
        <v>-1.0669711655886692E-3</v>
      </c>
      <c r="AB99" s="36">
        <f t="shared" si="10"/>
        <v>-2.1339423311773384E-3</v>
      </c>
      <c r="AC99" s="36">
        <f t="shared" si="11"/>
        <v>-1.0665245092848566E-3</v>
      </c>
      <c r="AD99" s="36">
        <f t="shared" si="12"/>
        <v>-2.1330490185697132E-3</v>
      </c>
      <c r="AE99" s="36">
        <f t="shared" si="13"/>
        <v>2.0424897706329336E-2</v>
      </c>
      <c r="AF99" s="36">
        <f t="shared" si="14"/>
        <v>2.057390597495181E-2</v>
      </c>
      <c r="AG99" s="36">
        <f t="shared" si="15"/>
        <v>-1.3769888877834278E-2</v>
      </c>
      <c r="AH99" s="36">
        <f t="shared" si="16"/>
        <v>-1.3870346041944048E-2</v>
      </c>
      <c r="AI99" s="5">
        <v>76</v>
      </c>
    </row>
    <row r="100" spans="4:35" ht="15" x14ac:dyDescent="0.25">
      <c r="D100" s="36">
        <v>0.01</v>
      </c>
      <c r="E100" s="36">
        <v>0.99</v>
      </c>
      <c r="F100" s="36">
        <v>0.05</v>
      </c>
      <c r="G100" s="36">
        <v>0.1</v>
      </c>
      <c r="H100" s="36">
        <f t="shared" ref="H100:K100" si="317">H99-$G$21*AA99</f>
        <v>0.18633165469363652</v>
      </c>
      <c r="I100" s="36">
        <f t="shared" si="317"/>
        <v>0.27266330938727285</v>
      </c>
      <c r="J100" s="36">
        <f t="shared" si="317"/>
        <v>0.2857872427842636</v>
      </c>
      <c r="K100" s="36">
        <f t="shared" si="317"/>
        <v>0.37157448556852707</v>
      </c>
      <c r="L100" s="36">
        <f t="shared" si="0"/>
        <v>3.6582913673409115E-2</v>
      </c>
      <c r="M100" s="36">
        <f t="shared" si="1"/>
        <v>5.1446810696065888E-2</v>
      </c>
      <c r="N100" s="36">
        <f t="shared" ref="N100:O100" si="318">1/(1+EXP(-L100))</f>
        <v>0.50914470857018157</v>
      </c>
      <c r="O100" s="37">
        <f t="shared" si="318"/>
        <v>0.5128588665892877</v>
      </c>
      <c r="P100" s="36">
        <f t="shared" ref="P100:S100" si="319">P99-$G$21*AE99</f>
        <v>-1.1904682693670252</v>
      </c>
      <c r="Q100" s="36">
        <f t="shared" si="319"/>
        <v>-1.1521500416247912</v>
      </c>
      <c r="R100" s="36">
        <f t="shared" si="319"/>
        <v>1.4131710710935326</v>
      </c>
      <c r="S100" s="36">
        <f t="shared" si="319"/>
        <v>1.4698768646861513</v>
      </c>
      <c r="T100" s="36">
        <f t="shared" si="3"/>
        <v>-1.1970109845574135</v>
      </c>
      <c r="U100" s="36">
        <f t="shared" si="4"/>
        <v>1.4733479560004834</v>
      </c>
      <c r="V100" s="36">
        <f t="shared" ref="V100:W100" si="320">1/(1+EXP(-T100))</f>
        <v>0.23200737245655373</v>
      </c>
      <c r="W100" s="38">
        <f t="shared" si="320"/>
        <v>0.8135657255821156</v>
      </c>
      <c r="X100" s="36">
        <f t="shared" si="6"/>
        <v>2.4643636712531485E-2</v>
      </c>
      <c r="Y100" s="36">
        <f t="shared" si="7"/>
        <v>1.5564526594682668E-2</v>
      </c>
      <c r="Z100" s="39">
        <f t="shared" si="8"/>
        <v>4.0208163307214155E-2</v>
      </c>
      <c r="AA100" s="36">
        <f t="shared" si="9"/>
        <v>-1.0610131175845196E-3</v>
      </c>
      <c r="AB100" s="36">
        <f t="shared" si="10"/>
        <v>-2.1220262351690391E-3</v>
      </c>
      <c r="AC100" s="36">
        <f t="shared" si="11"/>
        <v>-1.0606878443431068E-3</v>
      </c>
      <c r="AD100" s="36">
        <f t="shared" si="12"/>
        <v>-2.1213756886862135E-3</v>
      </c>
      <c r="AE100" s="36">
        <f t="shared" si="13"/>
        <v>2.014037107844591E-2</v>
      </c>
      <c r="AF100" s="36">
        <f t="shared" si="14"/>
        <v>2.0287293003567856E-2</v>
      </c>
      <c r="AG100" s="36">
        <f t="shared" si="15"/>
        <v>-1.3625190757828679E-2</v>
      </c>
      <c r="AH100" s="36">
        <f t="shared" si="16"/>
        <v>-1.3724585115981109E-2</v>
      </c>
      <c r="AI100" s="4">
        <v>77</v>
      </c>
    </row>
  </sheetData>
  <mergeCells count="4">
    <mergeCell ref="G3:L17"/>
    <mergeCell ref="G18:L18"/>
    <mergeCell ref="M7:P7"/>
    <mergeCell ref="M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Nithin G</cp:lastModifiedBy>
  <dcterms:modified xsi:type="dcterms:W3CDTF">2021-10-18T19:24:09Z</dcterms:modified>
</cp:coreProperties>
</file>